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2256f3ac8e5621/Documents/Tugas Akhir Lulu/Aset data TA/"/>
    </mc:Choice>
  </mc:AlternateContent>
  <xr:revisionPtr revIDLastSave="923" documentId="8_{9985B814-F800-4E04-8200-DEDC7A0CFA3E}" xr6:coauthVersionLast="47" xr6:coauthVersionMax="47" xr10:uidLastSave="{BC474F6B-3DD0-48AB-9729-54657E3E4B38}"/>
  <bookViews>
    <workbookView xWindow="-110" yWindow="-110" windowWidth="19420" windowHeight="10300" activeTab="2" xr2:uid="{58E98005-E740-4AEA-96DA-FE8305C1C59F}"/>
  </bookViews>
  <sheets>
    <sheet name="Liquid (BPD)" sheetId="1" r:id="rId1"/>
    <sheet name="DISINI YAA" sheetId="9" r:id="rId2"/>
    <sheet name="MAPE YANG BENER" sheetId="8" r:id="rId3"/>
    <sheet name="mape train" sheetId="7" r:id="rId4"/>
    <sheet name="Sheet1" sheetId="6" r:id="rId5"/>
    <sheet name="Sheet4" sheetId="5" r:id="rId6"/>
    <sheet name="Attaka" sheetId="2" r:id="rId7"/>
    <sheet name="Kerindingan" sheetId="4" r:id="rId8"/>
  </sheets>
  <definedNames>
    <definedName name="_xlnm._FilterDatabase" localSheetId="1" hidden="1">'DISINI YAA'!$G$1:$I$1888</definedName>
    <definedName name="_xlnm._FilterDatabase" localSheetId="4" hidden="1">Sheet1!$G$1:$I$1857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9" l="1"/>
  <c r="W5" i="9"/>
  <c r="AE2" i="9" s="1"/>
  <c r="W4" i="9"/>
  <c r="AE1" i="9" s="1"/>
  <c r="W15" i="9" s="1"/>
  <c r="AB3" i="9"/>
  <c r="AE19" i="9"/>
  <c r="AA8" i="9"/>
  <c r="AB4" i="9"/>
  <c r="AB5" i="9" s="1"/>
  <c r="AC8" i="9" s="1"/>
  <c r="AA9" i="9" s="1"/>
  <c r="AC7" i="9"/>
  <c r="K1858" i="6"/>
  <c r="P32" i="8"/>
  <c r="R32" i="8" s="1"/>
  <c r="P31" i="8"/>
  <c r="R31" i="8" s="1"/>
  <c r="P30" i="8"/>
  <c r="R30" i="8" s="1"/>
  <c r="P29" i="8"/>
  <c r="R29" i="8" s="1"/>
  <c r="P28" i="8"/>
  <c r="R28" i="8" s="1"/>
  <c r="P27" i="8"/>
  <c r="R27" i="8" s="1"/>
  <c r="P26" i="8"/>
  <c r="R26" i="8" s="1"/>
  <c r="P25" i="8"/>
  <c r="Q25" i="8" s="1"/>
  <c r="P24" i="8"/>
  <c r="R24" i="8" s="1"/>
  <c r="P23" i="8"/>
  <c r="R23" i="8" s="1"/>
  <c r="P22" i="8"/>
  <c r="R22" i="8" s="1"/>
  <c r="P21" i="8"/>
  <c r="R21" i="8" s="1"/>
  <c r="P20" i="8"/>
  <c r="R20" i="8" s="1"/>
  <c r="P19" i="8"/>
  <c r="R19" i="8" s="1"/>
  <c r="P18" i="8"/>
  <c r="R18" i="8" s="1"/>
  <c r="P17" i="8"/>
  <c r="Q17" i="8" s="1"/>
  <c r="P16" i="8"/>
  <c r="R16" i="8" s="1"/>
  <c r="P15" i="8"/>
  <c r="R15" i="8" s="1"/>
  <c r="P14" i="8"/>
  <c r="R14" i="8" s="1"/>
  <c r="P13" i="8"/>
  <c r="Q13" i="8" s="1"/>
  <c r="P12" i="8"/>
  <c r="Q12" i="8" s="1"/>
  <c r="P11" i="8"/>
  <c r="R11" i="8" s="1"/>
  <c r="P10" i="8"/>
  <c r="R10" i="8" s="1"/>
  <c r="P9" i="8"/>
  <c r="Q9" i="8" s="1"/>
  <c r="P8" i="8"/>
  <c r="R8" i="8" s="1"/>
  <c r="P7" i="8"/>
  <c r="R7" i="8" s="1"/>
  <c r="P6" i="8"/>
  <c r="R6" i="8" s="1"/>
  <c r="P5" i="8"/>
  <c r="R5" i="8" s="1"/>
  <c r="P4" i="8"/>
  <c r="R4" i="8" s="1"/>
  <c r="P3" i="8"/>
  <c r="R3" i="8" s="1"/>
  <c r="P2" i="8"/>
  <c r="R2" i="8" s="1"/>
  <c r="H32" i="8"/>
  <c r="G3" i="8"/>
  <c r="I3" i="8" s="1"/>
  <c r="G4" i="8"/>
  <c r="H4" i="8" s="1"/>
  <c r="G5" i="8"/>
  <c r="H5" i="8" s="1"/>
  <c r="G6" i="8"/>
  <c r="I6" i="8" s="1"/>
  <c r="G7" i="8"/>
  <c r="I7" i="8" s="1"/>
  <c r="G8" i="8"/>
  <c r="I8" i="8" s="1"/>
  <c r="G9" i="8"/>
  <c r="H9" i="8" s="1"/>
  <c r="G10" i="8"/>
  <c r="I10" i="8" s="1"/>
  <c r="G11" i="8"/>
  <c r="I11" i="8" s="1"/>
  <c r="G12" i="8"/>
  <c r="H12" i="8" s="1"/>
  <c r="G13" i="8"/>
  <c r="H13" i="8" s="1"/>
  <c r="G14" i="8"/>
  <c r="I14" i="8" s="1"/>
  <c r="G15" i="8"/>
  <c r="I15" i="8" s="1"/>
  <c r="G16" i="8"/>
  <c r="H16" i="8" s="1"/>
  <c r="G17" i="8"/>
  <c r="H17" i="8" s="1"/>
  <c r="G18" i="8"/>
  <c r="I18" i="8" s="1"/>
  <c r="G19" i="8"/>
  <c r="I19" i="8" s="1"/>
  <c r="G20" i="8"/>
  <c r="H20" i="8" s="1"/>
  <c r="G21" i="8"/>
  <c r="H21" i="8" s="1"/>
  <c r="G22" i="8"/>
  <c r="I22" i="8" s="1"/>
  <c r="G23" i="8"/>
  <c r="I23" i="8" s="1"/>
  <c r="G24" i="8"/>
  <c r="I24" i="8" s="1"/>
  <c r="G25" i="8"/>
  <c r="I25" i="8" s="1"/>
  <c r="G26" i="8"/>
  <c r="I26" i="8" s="1"/>
  <c r="G27" i="8"/>
  <c r="I27" i="8" s="1"/>
  <c r="G28" i="8"/>
  <c r="H28" i="8" s="1"/>
  <c r="G29" i="8"/>
  <c r="H29" i="8" s="1"/>
  <c r="G30" i="8"/>
  <c r="H30" i="8" s="1"/>
  <c r="G31" i="8"/>
  <c r="I31" i="8" s="1"/>
  <c r="G32" i="8"/>
  <c r="I32" i="8" s="1"/>
  <c r="G2" i="8"/>
  <c r="H2" i="8" s="1"/>
  <c r="L1857" i="7"/>
  <c r="L1856" i="7"/>
  <c r="L1855" i="7"/>
  <c r="L1854" i="7"/>
  <c r="L1853" i="7"/>
  <c r="N1853" i="7" s="1"/>
  <c r="L1852" i="7"/>
  <c r="L1851" i="7"/>
  <c r="M1851" i="7" s="1"/>
  <c r="L1850" i="7"/>
  <c r="M1850" i="7" s="1"/>
  <c r="L1849" i="7"/>
  <c r="N1849" i="7" s="1"/>
  <c r="L1848" i="7"/>
  <c r="L1847" i="7"/>
  <c r="L1846" i="7"/>
  <c r="M1846" i="7" s="1"/>
  <c r="L1845" i="7"/>
  <c r="M1845" i="7" s="1"/>
  <c r="L1844" i="7"/>
  <c r="L1843" i="7"/>
  <c r="L1842" i="7"/>
  <c r="L1841" i="7"/>
  <c r="N1841" i="7" s="1"/>
  <c r="L1840" i="7"/>
  <c r="M1840" i="7" s="1"/>
  <c r="L1839" i="7"/>
  <c r="L1838" i="7"/>
  <c r="M1838" i="7" s="1"/>
  <c r="L1837" i="7"/>
  <c r="L1836" i="7"/>
  <c r="N1836" i="7" s="1"/>
  <c r="L1835" i="7"/>
  <c r="L1834" i="7"/>
  <c r="L1833" i="7"/>
  <c r="L1832" i="7"/>
  <c r="L1831" i="7"/>
  <c r="L1830" i="7"/>
  <c r="M1830" i="7" s="1"/>
  <c r="L1829" i="7"/>
  <c r="N1829" i="7" s="1"/>
  <c r="L1828" i="7"/>
  <c r="N1828" i="7" s="1"/>
  <c r="L1827" i="7"/>
  <c r="M1827" i="7" s="1"/>
  <c r="L1826" i="7"/>
  <c r="L1825" i="7"/>
  <c r="L1824" i="7"/>
  <c r="N1824" i="7" s="1"/>
  <c r="L1823" i="7"/>
  <c r="L1822" i="7"/>
  <c r="L1821" i="7"/>
  <c r="L1820" i="7"/>
  <c r="N1820" i="7" s="1"/>
  <c r="L1819" i="7"/>
  <c r="L1818" i="7"/>
  <c r="M1818" i="7" s="1"/>
  <c r="L1817" i="7"/>
  <c r="N1817" i="7" s="1"/>
  <c r="L1816" i="7"/>
  <c r="M1816" i="7" s="1"/>
  <c r="L1815" i="7"/>
  <c r="L1814" i="7"/>
  <c r="M1814" i="7" s="1"/>
  <c r="L1813" i="7"/>
  <c r="N1813" i="7" s="1"/>
  <c r="L1812" i="7"/>
  <c r="N1812" i="7" s="1"/>
  <c r="L1811" i="7"/>
  <c r="M1811" i="7" s="1"/>
  <c r="L1810" i="7"/>
  <c r="M1810" i="7" s="1"/>
  <c r="L1809" i="7"/>
  <c r="N1809" i="7" s="1"/>
  <c r="L1808" i="7"/>
  <c r="L1807" i="7"/>
  <c r="L1806" i="7"/>
  <c r="L1805" i="7"/>
  <c r="N1805" i="7" s="1"/>
  <c r="L1804" i="7"/>
  <c r="N1804" i="7" s="1"/>
  <c r="L1803" i="7"/>
  <c r="M1803" i="7" s="1"/>
  <c r="L1802" i="7"/>
  <c r="L1801" i="7"/>
  <c r="N1801" i="7" s="1"/>
  <c r="L1800" i="7"/>
  <c r="L1799" i="7"/>
  <c r="L1798" i="7"/>
  <c r="M1798" i="7" s="1"/>
  <c r="L1797" i="7"/>
  <c r="M1797" i="7" s="1"/>
  <c r="L1796" i="7"/>
  <c r="N1796" i="7" s="1"/>
  <c r="L1795" i="7"/>
  <c r="L1794" i="7"/>
  <c r="L1793" i="7"/>
  <c r="N1793" i="7" s="1"/>
  <c r="L1792" i="7"/>
  <c r="N1792" i="7" s="1"/>
  <c r="L1791" i="7"/>
  <c r="L1790" i="7"/>
  <c r="L1789" i="7"/>
  <c r="M1789" i="7" s="1"/>
  <c r="L1788" i="7"/>
  <c r="N1788" i="7" s="1"/>
  <c r="L1787" i="7"/>
  <c r="N1787" i="7" s="1"/>
  <c r="L1786" i="7"/>
  <c r="L1785" i="7"/>
  <c r="N1785" i="7" s="1"/>
  <c r="L1784" i="7"/>
  <c r="L1783" i="7"/>
  <c r="L1782" i="7"/>
  <c r="M1781" i="7"/>
  <c r="L1781" i="7"/>
  <c r="N1781" i="7" s="1"/>
  <c r="L1780" i="7"/>
  <c r="N1780" i="7" s="1"/>
  <c r="L1779" i="7"/>
  <c r="L1778" i="7"/>
  <c r="N1778" i="7" s="1"/>
  <c r="L1777" i="7"/>
  <c r="M1777" i="7" s="1"/>
  <c r="L1776" i="7"/>
  <c r="N1776" i="7" s="1"/>
  <c r="L1775" i="7"/>
  <c r="L1774" i="7"/>
  <c r="N1774" i="7" s="1"/>
  <c r="L1773" i="7"/>
  <c r="L1772" i="7"/>
  <c r="L1771" i="7"/>
  <c r="M1771" i="7" s="1"/>
  <c r="L1770" i="7"/>
  <c r="N1770" i="7" s="1"/>
  <c r="L1769" i="7"/>
  <c r="N1769" i="7" s="1"/>
  <c r="L1768" i="7"/>
  <c r="M1768" i="7" s="1"/>
  <c r="L1767" i="7"/>
  <c r="L1766" i="7"/>
  <c r="M1766" i="7" s="1"/>
  <c r="L1765" i="7"/>
  <c r="L1764" i="7"/>
  <c r="L1763" i="7"/>
  <c r="L1762" i="7"/>
  <c r="N1762" i="7" s="1"/>
  <c r="L1761" i="7"/>
  <c r="M1761" i="7" s="1"/>
  <c r="L1760" i="7"/>
  <c r="N1760" i="7" s="1"/>
  <c r="L1759" i="7"/>
  <c r="N1758" i="7"/>
  <c r="L1758" i="7"/>
  <c r="M1758" i="7" s="1"/>
  <c r="L1757" i="7"/>
  <c r="N1757" i="7" s="1"/>
  <c r="L1756" i="7"/>
  <c r="N1756" i="7" s="1"/>
  <c r="L1755" i="7"/>
  <c r="M1755" i="7" s="1"/>
  <c r="L1754" i="7"/>
  <c r="L1753" i="7"/>
  <c r="M1753" i="7" s="1"/>
  <c r="N1752" i="7"/>
  <c r="L1752" i="7"/>
  <c r="M1752" i="7" s="1"/>
  <c r="L1751" i="7"/>
  <c r="L1750" i="7"/>
  <c r="M1750" i="7" s="1"/>
  <c r="L1749" i="7"/>
  <c r="N1749" i="7" s="1"/>
  <c r="L1748" i="7"/>
  <c r="N1748" i="7" s="1"/>
  <c r="L1747" i="7"/>
  <c r="L1746" i="7"/>
  <c r="N1746" i="7" s="1"/>
  <c r="L1745" i="7"/>
  <c r="L1744" i="7"/>
  <c r="M1744" i="7" s="1"/>
  <c r="L1743" i="7"/>
  <c r="L1742" i="7"/>
  <c r="L1741" i="7"/>
  <c r="N1741" i="7" s="1"/>
  <c r="L1740" i="7"/>
  <c r="N1740" i="7" s="1"/>
  <c r="L1739" i="7"/>
  <c r="L1738" i="7"/>
  <c r="M1738" i="7" s="1"/>
  <c r="L1737" i="7"/>
  <c r="N1737" i="7" s="1"/>
  <c r="L1736" i="7"/>
  <c r="L1735" i="7"/>
  <c r="L1734" i="7"/>
  <c r="M1734" i="7" s="1"/>
  <c r="L1733" i="7"/>
  <c r="M1733" i="7" s="1"/>
  <c r="L1732" i="7"/>
  <c r="L1731" i="7"/>
  <c r="L1730" i="7"/>
  <c r="N1730" i="7" s="1"/>
  <c r="L1729" i="7"/>
  <c r="N1729" i="7" s="1"/>
  <c r="L1728" i="7"/>
  <c r="M1728" i="7" s="1"/>
  <c r="L1727" i="7"/>
  <c r="L1726" i="7"/>
  <c r="M1726" i="7" s="1"/>
  <c r="L1725" i="7"/>
  <c r="N1725" i="7" s="1"/>
  <c r="L1724" i="7"/>
  <c r="L1723" i="7"/>
  <c r="M1723" i="7" s="1"/>
  <c r="L1722" i="7"/>
  <c r="M1722" i="7" s="1"/>
  <c r="L1721" i="7"/>
  <c r="L1720" i="7"/>
  <c r="M1720" i="7" s="1"/>
  <c r="L1719" i="7"/>
  <c r="L1718" i="7"/>
  <c r="M1718" i="7" s="1"/>
  <c r="M1717" i="7"/>
  <c r="L1717" i="7"/>
  <c r="N1717" i="7" s="1"/>
  <c r="L1716" i="7"/>
  <c r="L1715" i="7"/>
  <c r="L1714" i="7"/>
  <c r="M1714" i="7" s="1"/>
  <c r="L1713" i="7"/>
  <c r="N1713" i="7" s="1"/>
  <c r="L1712" i="7"/>
  <c r="N1712" i="7" s="1"/>
  <c r="L1711" i="7"/>
  <c r="L1710" i="7"/>
  <c r="L1709" i="7"/>
  <c r="N1709" i="7" s="1"/>
  <c r="L1708" i="7"/>
  <c r="N1708" i="7" s="1"/>
  <c r="L1707" i="7"/>
  <c r="L1706" i="7"/>
  <c r="M1706" i="7" s="1"/>
  <c r="L1705" i="7"/>
  <c r="N1705" i="7" s="1"/>
  <c r="L1704" i="7"/>
  <c r="M1704" i="7" s="1"/>
  <c r="L1703" i="7"/>
  <c r="L1702" i="7"/>
  <c r="N1702" i="7" s="1"/>
  <c r="L1701" i="7"/>
  <c r="N1701" i="7" s="1"/>
  <c r="L1700" i="7"/>
  <c r="L1699" i="7"/>
  <c r="M1699" i="7" s="1"/>
  <c r="L1698" i="7"/>
  <c r="M1698" i="7" s="1"/>
  <c r="L1697" i="7"/>
  <c r="L1696" i="7"/>
  <c r="N1696" i="7" s="1"/>
  <c r="L1695" i="7"/>
  <c r="L1694" i="7"/>
  <c r="M1694" i="7" s="1"/>
  <c r="L1693" i="7"/>
  <c r="L1692" i="7"/>
  <c r="N1692" i="7" s="1"/>
  <c r="L1691" i="7"/>
  <c r="M1691" i="7" s="1"/>
  <c r="L1690" i="7"/>
  <c r="L1689" i="7"/>
  <c r="N1689" i="7" s="1"/>
  <c r="L1688" i="7"/>
  <c r="L1687" i="7"/>
  <c r="L1686" i="7"/>
  <c r="N1686" i="7" s="1"/>
  <c r="L1685" i="7"/>
  <c r="N1685" i="7" s="1"/>
  <c r="L1684" i="7"/>
  <c r="L1683" i="7"/>
  <c r="N1683" i="7" s="1"/>
  <c r="L1682" i="7"/>
  <c r="M1682" i="7" s="1"/>
  <c r="L1681" i="7"/>
  <c r="N1681" i="7" s="1"/>
  <c r="L1680" i="7"/>
  <c r="L1679" i="7"/>
  <c r="L1678" i="7"/>
  <c r="M1678" i="7" s="1"/>
  <c r="L1677" i="7"/>
  <c r="M1677" i="7" s="1"/>
  <c r="L1676" i="7"/>
  <c r="N1676" i="7" s="1"/>
  <c r="L1675" i="7"/>
  <c r="L1674" i="7"/>
  <c r="L1673" i="7"/>
  <c r="M1673" i="7" s="1"/>
  <c r="L1672" i="7"/>
  <c r="M1672" i="7" s="1"/>
  <c r="L1671" i="7"/>
  <c r="L1670" i="7"/>
  <c r="N1670" i="7" s="1"/>
  <c r="L1669" i="7"/>
  <c r="M1669" i="7" s="1"/>
  <c r="L1668" i="7"/>
  <c r="L1667" i="7"/>
  <c r="L1666" i="7"/>
  <c r="N1666" i="7" s="1"/>
  <c r="L1665" i="7"/>
  <c r="N1665" i="7" s="1"/>
  <c r="L1664" i="7"/>
  <c r="L1663" i="7"/>
  <c r="L1662" i="7"/>
  <c r="N1662" i="7" s="1"/>
  <c r="L1661" i="7"/>
  <c r="L1660" i="7"/>
  <c r="L1659" i="7"/>
  <c r="N1659" i="7" s="1"/>
  <c r="L1658" i="7"/>
  <c r="M1658" i="7" s="1"/>
  <c r="L1657" i="7"/>
  <c r="N1657" i="7" s="1"/>
  <c r="L1656" i="7"/>
  <c r="L1655" i="7"/>
  <c r="L1654" i="7"/>
  <c r="N1654" i="7" s="1"/>
  <c r="L1653" i="7"/>
  <c r="N1653" i="7" s="1"/>
  <c r="L1652" i="7"/>
  <c r="N1652" i="7" s="1"/>
  <c r="L1651" i="7"/>
  <c r="L1650" i="7"/>
  <c r="N1650" i="7" s="1"/>
  <c r="L1649" i="7"/>
  <c r="N1649" i="7" s="1"/>
  <c r="L1648" i="7"/>
  <c r="N1648" i="7" s="1"/>
  <c r="L1647" i="7"/>
  <c r="L1646" i="7"/>
  <c r="M1646" i="7" s="1"/>
  <c r="L1645" i="7"/>
  <c r="N1645" i="7" s="1"/>
  <c r="L1644" i="7"/>
  <c r="N1644" i="7" s="1"/>
  <c r="N1643" i="7"/>
  <c r="L1643" i="7"/>
  <c r="M1643" i="7" s="1"/>
  <c r="L1642" i="7"/>
  <c r="M1642" i="7" s="1"/>
  <c r="L1641" i="7"/>
  <c r="N1641" i="7" s="1"/>
  <c r="L1640" i="7"/>
  <c r="L1639" i="7"/>
  <c r="L1638" i="7"/>
  <c r="N1638" i="7" s="1"/>
  <c r="L1637" i="7"/>
  <c r="N1637" i="7" s="1"/>
  <c r="L1636" i="7"/>
  <c r="L1635" i="7"/>
  <c r="L1634" i="7"/>
  <c r="M1634" i="7" s="1"/>
  <c r="L1633" i="7"/>
  <c r="N1633" i="7" s="1"/>
  <c r="L1632" i="7"/>
  <c r="N1632" i="7" s="1"/>
  <c r="L1631" i="7"/>
  <c r="L1630" i="7"/>
  <c r="L1629" i="7"/>
  <c r="N1629" i="7" s="1"/>
  <c r="L1628" i="7"/>
  <c r="N1628" i="7" s="1"/>
  <c r="L1627" i="7"/>
  <c r="N1627" i="7" s="1"/>
  <c r="L1626" i="7"/>
  <c r="M1626" i="7" s="1"/>
  <c r="L1625" i="7"/>
  <c r="N1625" i="7" s="1"/>
  <c r="L1624" i="7"/>
  <c r="N1624" i="7" s="1"/>
  <c r="L1623" i="7"/>
  <c r="L1622" i="7"/>
  <c r="N1622" i="7" s="1"/>
  <c r="L1621" i="7"/>
  <c r="N1621" i="7" s="1"/>
  <c r="L1620" i="7"/>
  <c r="N1620" i="7" s="1"/>
  <c r="L1619" i="7"/>
  <c r="N1619" i="7" s="1"/>
  <c r="L1618" i="7"/>
  <c r="M1618" i="7" s="1"/>
  <c r="L1617" i="7"/>
  <c r="N1617" i="7" s="1"/>
  <c r="L1616" i="7"/>
  <c r="N1616" i="7" s="1"/>
  <c r="L1615" i="7"/>
  <c r="L1614" i="7"/>
  <c r="L1613" i="7"/>
  <c r="N1613" i="7" s="1"/>
  <c r="L1612" i="7"/>
  <c r="N1612" i="7" s="1"/>
  <c r="L1611" i="7"/>
  <c r="L1610" i="7"/>
  <c r="L1609" i="7"/>
  <c r="N1609" i="7" s="1"/>
  <c r="L1608" i="7"/>
  <c r="L1607" i="7"/>
  <c r="L1606" i="7"/>
  <c r="N1606" i="7" s="1"/>
  <c r="N1605" i="7"/>
  <c r="L1605" i="7"/>
  <c r="M1605" i="7" s="1"/>
  <c r="L1604" i="7"/>
  <c r="N1604" i="7" s="1"/>
  <c r="L1603" i="7"/>
  <c r="N1603" i="7" s="1"/>
  <c r="L1602" i="7"/>
  <c r="L1601" i="7"/>
  <c r="M1601" i="7" s="1"/>
  <c r="L1600" i="7"/>
  <c r="L1599" i="7"/>
  <c r="L1598" i="7"/>
  <c r="L1597" i="7"/>
  <c r="N1597" i="7" s="1"/>
  <c r="L1596" i="7"/>
  <c r="L1595" i="7"/>
  <c r="N1595" i="7" s="1"/>
  <c r="L1594" i="7"/>
  <c r="M1594" i="7" s="1"/>
  <c r="L1593" i="7"/>
  <c r="L1592" i="7"/>
  <c r="N1592" i="7" s="1"/>
  <c r="L1591" i="7"/>
  <c r="L1590" i="7"/>
  <c r="N1590" i="7" s="1"/>
  <c r="L1589" i="7"/>
  <c r="L1588" i="7"/>
  <c r="L1587" i="7"/>
  <c r="N1587" i="7" s="1"/>
  <c r="L1586" i="7"/>
  <c r="L1585" i="7"/>
  <c r="N1585" i="7" s="1"/>
  <c r="L1584" i="7"/>
  <c r="N1584" i="7" s="1"/>
  <c r="L1583" i="7"/>
  <c r="M1582" i="7"/>
  <c r="L1582" i="7"/>
  <c r="N1582" i="7" s="1"/>
  <c r="L1581" i="7"/>
  <c r="L1580" i="7"/>
  <c r="L1579" i="7"/>
  <c r="L1578" i="7"/>
  <c r="L1577" i="7"/>
  <c r="L1576" i="7"/>
  <c r="M1576" i="7" s="1"/>
  <c r="L1575" i="7"/>
  <c r="L1574" i="7"/>
  <c r="N1574" i="7" s="1"/>
  <c r="L1573" i="7"/>
  <c r="M1573" i="7" s="1"/>
  <c r="L1572" i="7"/>
  <c r="L1571" i="7"/>
  <c r="N1571" i="7" s="1"/>
  <c r="L1570" i="7"/>
  <c r="M1570" i="7" s="1"/>
  <c r="L1569" i="7"/>
  <c r="N1569" i="7" s="1"/>
  <c r="L1568" i="7"/>
  <c r="N1568" i="7" s="1"/>
  <c r="L1567" i="7"/>
  <c r="L1566" i="7"/>
  <c r="M1566" i="7" s="1"/>
  <c r="L1565" i="7"/>
  <c r="M1565" i="7" s="1"/>
  <c r="L1564" i="7"/>
  <c r="L1563" i="7"/>
  <c r="N1563" i="7" s="1"/>
  <c r="L1562" i="7"/>
  <c r="M1562" i="7" s="1"/>
  <c r="L1561" i="7"/>
  <c r="L1560" i="7"/>
  <c r="N1560" i="7" s="1"/>
  <c r="L1559" i="7"/>
  <c r="L1558" i="7"/>
  <c r="N1558" i="7" s="1"/>
  <c r="L1557" i="7"/>
  <c r="L1556" i="7"/>
  <c r="N1556" i="7" s="1"/>
  <c r="L1555" i="7"/>
  <c r="N1555" i="7" s="1"/>
  <c r="L1554" i="7"/>
  <c r="M1554" i="7" s="1"/>
  <c r="L1553" i="7"/>
  <c r="M1553" i="7" s="1"/>
  <c r="L1552" i="7"/>
  <c r="N1552" i="7" s="1"/>
  <c r="L1551" i="7"/>
  <c r="L1550" i="7"/>
  <c r="N1550" i="7" s="1"/>
  <c r="L1549" i="7"/>
  <c r="L1548" i="7"/>
  <c r="L1547" i="7"/>
  <c r="M1547" i="7" s="1"/>
  <c r="L1546" i="7"/>
  <c r="M1546" i="7" s="1"/>
  <c r="L1545" i="7"/>
  <c r="M1545" i="7" s="1"/>
  <c r="L1544" i="7"/>
  <c r="M1544" i="7" s="1"/>
  <c r="L1543" i="7"/>
  <c r="L1542" i="7"/>
  <c r="N1542" i="7" s="1"/>
  <c r="N1541" i="7"/>
  <c r="M1541" i="7"/>
  <c r="L1541" i="7"/>
  <c r="L1540" i="7"/>
  <c r="L1539" i="7"/>
  <c r="M1539" i="7" s="1"/>
  <c r="L1538" i="7"/>
  <c r="L1537" i="7"/>
  <c r="N1537" i="7" s="1"/>
  <c r="L1536" i="7"/>
  <c r="L1535" i="7"/>
  <c r="L1534" i="7"/>
  <c r="N1534" i="7" s="1"/>
  <c r="L1533" i="7"/>
  <c r="M1533" i="7" s="1"/>
  <c r="L1532" i="7"/>
  <c r="L1531" i="7"/>
  <c r="N1531" i="7" s="1"/>
  <c r="L1530" i="7"/>
  <c r="M1530" i="7" s="1"/>
  <c r="L1529" i="7"/>
  <c r="L1528" i="7"/>
  <c r="N1528" i="7" s="1"/>
  <c r="L1527" i="7"/>
  <c r="L1526" i="7"/>
  <c r="M1526" i="7" s="1"/>
  <c r="L1525" i="7"/>
  <c r="N1525" i="7" s="1"/>
  <c r="L1524" i="7"/>
  <c r="L1523" i="7"/>
  <c r="L1522" i="7"/>
  <c r="M1522" i="7" s="1"/>
  <c r="L1521" i="7"/>
  <c r="N1521" i="7" s="1"/>
  <c r="L1520" i="7"/>
  <c r="M1520" i="7" s="1"/>
  <c r="L1519" i="7"/>
  <c r="L1518" i="7"/>
  <c r="L1517" i="7"/>
  <c r="N1517" i="7" s="1"/>
  <c r="L1516" i="7"/>
  <c r="N1516" i="7" s="1"/>
  <c r="L1515" i="7"/>
  <c r="N1515" i="7" s="1"/>
  <c r="L1514" i="7"/>
  <c r="M1514" i="7" s="1"/>
  <c r="L1513" i="7"/>
  <c r="N1513" i="7" s="1"/>
  <c r="L1512" i="7"/>
  <c r="M1512" i="7" s="1"/>
  <c r="L1511" i="7"/>
  <c r="M1511" i="7" s="1"/>
  <c r="L1510" i="7"/>
  <c r="M1510" i="7" s="1"/>
  <c r="L1509" i="7"/>
  <c r="L1508" i="7"/>
  <c r="M1508" i="7" s="1"/>
  <c r="L1507" i="7"/>
  <c r="N1507" i="7" s="1"/>
  <c r="L1506" i="7"/>
  <c r="L1505" i="7"/>
  <c r="N1505" i="7" s="1"/>
  <c r="L1504" i="7"/>
  <c r="M1504" i="7" s="1"/>
  <c r="L1503" i="7"/>
  <c r="L1502" i="7"/>
  <c r="N1502" i="7" s="1"/>
  <c r="L1501" i="7"/>
  <c r="L1500" i="7"/>
  <c r="M1500" i="7" s="1"/>
  <c r="L1499" i="7"/>
  <c r="N1499" i="7" s="1"/>
  <c r="L1498" i="7"/>
  <c r="N1498" i="7" s="1"/>
  <c r="N1497" i="7"/>
  <c r="L1497" i="7"/>
  <c r="M1497" i="7" s="1"/>
  <c r="L1496" i="7"/>
  <c r="L1495" i="7"/>
  <c r="N1495" i="7" s="1"/>
  <c r="L1494" i="7"/>
  <c r="M1494" i="7" s="1"/>
  <c r="L1493" i="7"/>
  <c r="L1492" i="7"/>
  <c r="N1492" i="7" s="1"/>
  <c r="L1491" i="7"/>
  <c r="L1490" i="7"/>
  <c r="L1489" i="7"/>
  <c r="N1489" i="7" s="1"/>
  <c r="L1488" i="7"/>
  <c r="M1488" i="7" s="1"/>
  <c r="L1487" i="7"/>
  <c r="N1487" i="7" s="1"/>
  <c r="L1486" i="7"/>
  <c r="L1485" i="7"/>
  <c r="N1485" i="7" s="1"/>
  <c r="L1484" i="7"/>
  <c r="N1484" i="7" s="1"/>
  <c r="L1483" i="7"/>
  <c r="M1483" i="7" s="1"/>
  <c r="L1482" i="7"/>
  <c r="L1481" i="7"/>
  <c r="L1480" i="7"/>
  <c r="M1480" i="7" s="1"/>
  <c r="L1479" i="7"/>
  <c r="L1478" i="7"/>
  <c r="N1478" i="7" s="1"/>
  <c r="L1477" i="7"/>
  <c r="N1477" i="7" s="1"/>
  <c r="L1476" i="7"/>
  <c r="M1476" i="7" s="1"/>
  <c r="L1475" i="7"/>
  <c r="N1475" i="7" s="1"/>
  <c r="L1474" i="7"/>
  <c r="M1474" i="7" s="1"/>
  <c r="L1473" i="7"/>
  <c r="L1472" i="7"/>
  <c r="M1472" i="7" s="1"/>
  <c r="L1471" i="7"/>
  <c r="M1471" i="7" s="1"/>
  <c r="L1470" i="7"/>
  <c r="N1470" i="7" s="1"/>
  <c r="L1469" i="7"/>
  <c r="L1468" i="7"/>
  <c r="L1467" i="7"/>
  <c r="N1467" i="7" s="1"/>
  <c r="L1466" i="7"/>
  <c r="N1466" i="7" s="1"/>
  <c r="L1465" i="7"/>
  <c r="N1465" i="7" s="1"/>
  <c r="L1464" i="7"/>
  <c r="L1463" i="7"/>
  <c r="N1463" i="7" s="1"/>
  <c r="L1462" i="7"/>
  <c r="N1462" i="7" s="1"/>
  <c r="L1461" i="7"/>
  <c r="N1461" i="7" s="1"/>
  <c r="L1460" i="7"/>
  <c r="N1460" i="7" s="1"/>
  <c r="L1459" i="7"/>
  <c r="L1458" i="7"/>
  <c r="N1458" i="7" s="1"/>
  <c r="L1457" i="7"/>
  <c r="M1457" i="7" s="1"/>
  <c r="L1456" i="7"/>
  <c r="L1455" i="7"/>
  <c r="N1455" i="7" s="1"/>
  <c r="L1454" i="7"/>
  <c r="M1454" i="7" s="1"/>
  <c r="L1453" i="7"/>
  <c r="L1452" i="7"/>
  <c r="N1452" i="7" s="1"/>
  <c r="L1451" i="7"/>
  <c r="N1451" i="7" s="1"/>
  <c r="L1450" i="7"/>
  <c r="M1450" i="7" s="1"/>
  <c r="L1449" i="7"/>
  <c r="L1448" i="7"/>
  <c r="M1448" i="7" s="1"/>
  <c r="L1447" i="7"/>
  <c r="M1447" i="7" s="1"/>
  <c r="L1446" i="7"/>
  <c r="L1445" i="7"/>
  <c r="L1444" i="7"/>
  <c r="M1444" i="7" s="1"/>
  <c r="L1443" i="7"/>
  <c r="N1443" i="7" s="1"/>
  <c r="L1442" i="7"/>
  <c r="L1441" i="7"/>
  <c r="N1441" i="7" s="1"/>
  <c r="L1440" i="7"/>
  <c r="M1440" i="7" s="1"/>
  <c r="N1439" i="7"/>
  <c r="L1439" i="7"/>
  <c r="M1439" i="7" s="1"/>
  <c r="L1438" i="7"/>
  <c r="N1438" i="7" s="1"/>
  <c r="L1437" i="7"/>
  <c r="L1436" i="7"/>
  <c r="M1436" i="7" s="1"/>
  <c r="L1435" i="7"/>
  <c r="M1435" i="7" s="1"/>
  <c r="L1434" i="7"/>
  <c r="L1433" i="7"/>
  <c r="N1433" i="7" s="1"/>
  <c r="L1432" i="7"/>
  <c r="M1432" i="7" s="1"/>
  <c r="L1431" i="7"/>
  <c r="L1430" i="7"/>
  <c r="M1430" i="7" s="1"/>
  <c r="L1429" i="7"/>
  <c r="N1429" i="7" s="1"/>
  <c r="L1428" i="7"/>
  <c r="L1427" i="7"/>
  <c r="N1427" i="7" s="1"/>
  <c r="L1426" i="7"/>
  <c r="N1426" i="7" s="1"/>
  <c r="L1425" i="7"/>
  <c r="N1425" i="7" s="1"/>
  <c r="L1424" i="7"/>
  <c r="M1424" i="7" s="1"/>
  <c r="L1423" i="7"/>
  <c r="N1423" i="7" s="1"/>
  <c r="L1422" i="7"/>
  <c r="M1422" i="7" s="1"/>
  <c r="L1421" i="7"/>
  <c r="N1421" i="7" s="1"/>
  <c r="L1420" i="7"/>
  <c r="N1420" i="7" s="1"/>
  <c r="L1419" i="7"/>
  <c r="N1419" i="7" s="1"/>
  <c r="L1418" i="7"/>
  <c r="L1417" i="7"/>
  <c r="N1417" i="7" s="1"/>
  <c r="L1416" i="7"/>
  <c r="L1415" i="7"/>
  <c r="M1415" i="7" s="1"/>
  <c r="L1414" i="7"/>
  <c r="L1413" i="7"/>
  <c r="N1413" i="7" s="1"/>
  <c r="L1412" i="7"/>
  <c r="M1412" i="7" s="1"/>
  <c r="L1411" i="7"/>
  <c r="M1411" i="7" s="1"/>
  <c r="L1410" i="7"/>
  <c r="N1410" i="7" s="1"/>
  <c r="L1409" i="7"/>
  <c r="L1408" i="7"/>
  <c r="M1408" i="7" s="1"/>
  <c r="L1407" i="7"/>
  <c r="N1407" i="7" s="1"/>
  <c r="L1406" i="7"/>
  <c r="L1405" i="7"/>
  <c r="L1404" i="7"/>
  <c r="M1404" i="7" s="1"/>
  <c r="L1403" i="7"/>
  <c r="N1403" i="7" s="1"/>
  <c r="L1402" i="7"/>
  <c r="N1402" i="7" s="1"/>
  <c r="L1401" i="7"/>
  <c r="N1401" i="7" s="1"/>
  <c r="L1400" i="7"/>
  <c r="N1400" i="7" s="1"/>
  <c r="L1399" i="7"/>
  <c r="N1399" i="7" s="1"/>
  <c r="L1398" i="7"/>
  <c r="N1398" i="7" s="1"/>
  <c r="L1397" i="7"/>
  <c r="L1396" i="7"/>
  <c r="M1396" i="7" s="1"/>
  <c r="L1395" i="7"/>
  <c r="N1395" i="7" s="1"/>
  <c r="L1394" i="7"/>
  <c r="N1394" i="7" s="1"/>
  <c r="L1393" i="7"/>
  <c r="N1393" i="7" s="1"/>
  <c r="L1392" i="7"/>
  <c r="N1392" i="7" s="1"/>
  <c r="L1391" i="7"/>
  <c r="M1391" i="7" s="1"/>
  <c r="L1390" i="7"/>
  <c r="N1390" i="7" s="1"/>
  <c r="L1389" i="7"/>
  <c r="L1388" i="7"/>
  <c r="L1387" i="7"/>
  <c r="N1387" i="7" s="1"/>
  <c r="L1386" i="7"/>
  <c r="L1385" i="7"/>
  <c r="N1385" i="7" s="1"/>
  <c r="L1384" i="7"/>
  <c r="N1384" i="7" s="1"/>
  <c r="L1383" i="7"/>
  <c r="N1383" i="7" s="1"/>
  <c r="L1382" i="7"/>
  <c r="M1382" i="7" s="1"/>
  <c r="L1381" i="7"/>
  <c r="L1380" i="7"/>
  <c r="M1380" i="7" s="1"/>
  <c r="L1379" i="7"/>
  <c r="M1379" i="7" s="1"/>
  <c r="L1378" i="7"/>
  <c r="N1378" i="7" s="1"/>
  <c r="L1377" i="7"/>
  <c r="N1377" i="7" s="1"/>
  <c r="L1376" i="7"/>
  <c r="L1375" i="7"/>
  <c r="L1374" i="7"/>
  <c r="M1374" i="7" s="1"/>
  <c r="L1373" i="7"/>
  <c r="L1372" i="7"/>
  <c r="L1371" i="7"/>
  <c r="N1371" i="7" s="1"/>
  <c r="L1370" i="7"/>
  <c r="N1370" i="7" s="1"/>
  <c r="L1369" i="7"/>
  <c r="N1369" i="7" s="1"/>
  <c r="L1368" i="7"/>
  <c r="N1368" i="7" s="1"/>
  <c r="L1367" i="7"/>
  <c r="N1367" i="7" s="1"/>
  <c r="L1366" i="7"/>
  <c r="M1366" i="7" s="1"/>
  <c r="L1365" i="7"/>
  <c r="N1365" i="7" s="1"/>
  <c r="L1364" i="7"/>
  <c r="M1364" i="7" s="1"/>
  <c r="L1363" i="7"/>
  <c r="N1363" i="7" s="1"/>
  <c r="L1362" i="7"/>
  <c r="N1362" i="7" s="1"/>
  <c r="L1361" i="7"/>
  <c r="N1361" i="7" s="1"/>
  <c r="L1360" i="7"/>
  <c r="M1360" i="7" s="1"/>
  <c r="L1359" i="7"/>
  <c r="L1358" i="7"/>
  <c r="L1357" i="7"/>
  <c r="N1357" i="7" s="1"/>
  <c r="L1356" i="7"/>
  <c r="M1356" i="7" s="1"/>
  <c r="L1355" i="7"/>
  <c r="L1354" i="7"/>
  <c r="L1353" i="7"/>
  <c r="N1353" i="7" s="1"/>
  <c r="L1352" i="7"/>
  <c r="L1351" i="7"/>
  <c r="N1351" i="7" s="1"/>
  <c r="L1350" i="7"/>
  <c r="M1350" i="7" s="1"/>
  <c r="L1349" i="7"/>
  <c r="L1348" i="7"/>
  <c r="M1348" i="7" s="1"/>
  <c r="L1347" i="7"/>
  <c r="M1347" i="7" s="1"/>
  <c r="L1346" i="7"/>
  <c r="N1346" i="7" s="1"/>
  <c r="L1345" i="7"/>
  <c r="L1344" i="7"/>
  <c r="M1344" i="7" s="1"/>
  <c r="L1343" i="7"/>
  <c r="L1342" i="7"/>
  <c r="N1342" i="7" s="1"/>
  <c r="L1341" i="7"/>
  <c r="N1341" i="7" s="1"/>
  <c r="L1340" i="7"/>
  <c r="M1340" i="7" s="1"/>
  <c r="L1339" i="7"/>
  <c r="L1338" i="7"/>
  <c r="L1337" i="7"/>
  <c r="N1337" i="7" s="1"/>
  <c r="L1336" i="7"/>
  <c r="N1336" i="7" s="1"/>
  <c r="L1335" i="7"/>
  <c r="N1335" i="7" s="1"/>
  <c r="L1334" i="7"/>
  <c r="N1334" i="7" s="1"/>
  <c r="L1333" i="7"/>
  <c r="L1332" i="7"/>
  <c r="M1332" i="7" s="1"/>
  <c r="L1331" i="7"/>
  <c r="N1331" i="7" s="1"/>
  <c r="L1330" i="7"/>
  <c r="L1329" i="7"/>
  <c r="N1329" i="7" s="1"/>
  <c r="L1328" i="7"/>
  <c r="N1328" i="7" s="1"/>
  <c r="L1327" i="7"/>
  <c r="N1327" i="7" s="1"/>
  <c r="L1326" i="7"/>
  <c r="N1326" i="7" s="1"/>
  <c r="L1325" i="7"/>
  <c r="M1325" i="7" s="1"/>
  <c r="L1324" i="7"/>
  <c r="M1324" i="7" s="1"/>
  <c r="L1323" i="7"/>
  <c r="N1323" i="7" s="1"/>
  <c r="L1322" i="7"/>
  <c r="M1322" i="7" s="1"/>
  <c r="L1321" i="7"/>
  <c r="N1321" i="7" s="1"/>
  <c r="L1320" i="7"/>
  <c r="M1320" i="7" s="1"/>
  <c r="L1319" i="7"/>
  <c r="N1319" i="7" s="1"/>
  <c r="L1318" i="7"/>
  <c r="L1317" i="7"/>
  <c r="L1316" i="7"/>
  <c r="M1316" i="7" s="1"/>
  <c r="L1315" i="7"/>
  <c r="M1315" i="7" s="1"/>
  <c r="L1314" i="7"/>
  <c r="N1314" i="7" s="1"/>
  <c r="L1313" i="7"/>
  <c r="N1313" i="7" s="1"/>
  <c r="L1312" i="7"/>
  <c r="M1312" i="7" s="1"/>
  <c r="L1311" i="7"/>
  <c r="N1311" i="7" s="1"/>
  <c r="L1310" i="7"/>
  <c r="N1310" i="7" s="1"/>
  <c r="L1309" i="7"/>
  <c r="N1309" i="7" s="1"/>
  <c r="L1308" i="7"/>
  <c r="L1307" i="7"/>
  <c r="L1306" i="7"/>
  <c r="N1306" i="7" s="1"/>
  <c r="L1305" i="7"/>
  <c r="N1305" i="7" s="1"/>
  <c r="L1304" i="7"/>
  <c r="N1304" i="7" s="1"/>
  <c r="L1303" i="7"/>
  <c r="L1302" i="7"/>
  <c r="L1301" i="7"/>
  <c r="N1301" i="7" s="1"/>
  <c r="L1300" i="7"/>
  <c r="M1300" i="7" s="1"/>
  <c r="L1299" i="7"/>
  <c r="L1298" i="7"/>
  <c r="M1298" i="7" s="1"/>
  <c r="L1297" i="7"/>
  <c r="N1297" i="7" s="1"/>
  <c r="L1296" i="7"/>
  <c r="L1295" i="7"/>
  <c r="L1294" i="7"/>
  <c r="M1294" i="7" s="1"/>
  <c r="L1293" i="7"/>
  <c r="N1293" i="7" s="1"/>
  <c r="L1292" i="7"/>
  <c r="M1292" i="7" s="1"/>
  <c r="L1291" i="7"/>
  <c r="M1291" i="7" s="1"/>
  <c r="L1290" i="7"/>
  <c r="N1290" i="7" s="1"/>
  <c r="L1289" i="7"/>
  <c r="N1289" i="7" s="1"/>
  <c r="L1288" i="7"/>
  <c r="M1288" i="7" s="1"/>
  <c r="L1287" i="7"/>
  <c r="N1287" i="7" s="1"/>
  <c r="N1286" i="7"/>
  <c r="L1286" i="7"/>
  <c r="M1286" i="7" s="1"/>
  <c r="L1285" i="7"/>
  <c r="M1285" i="7" s="1"/>
  <c r="L1284" i="7"/>
  <c r="L1283" i="7"/>
  <c r="L1282" i="7"/>
  <c r="L1281" i="7"/>
  <c r="N1281" i="7" s="1"/>
  <c r="L1280" i="7"/>
  <c r="M1280" i="7" s="1"/>
  <c r="L1279" i="7"/>
  <c r="N1279" i="7" s="1"/>
  <c r="L1278" i="7"/>
  <c r="N1278" i="7" s="1"/>
  <c r="L1277" i="7"/>
  <c r="N1277" i="7" s="1"/>
  <c r="L1276" i="7"/>
  <c r="M1276" i="7" s="1"/>
  <c r="L1275" i="7"/>
  <c r="M1275" i="7" s="1"/>
  <c r="L1274" i="7"/>
  <c r="L1273" i="7"/>
  <c r="N1273" i="7" s="1"/>
  <c r="L1272" i="7"/>
  <c r="L1271" i="7"/>
  <c r="N1271" i="7" s="1"/>
  <c r="L1270" i="7"/>
  <c r="M1270" i="7" s="1"/>
  <c r="L1269" i="7"/>
  <c r="L1268" i="7"/>
  <c r="L1267" i="7"/>
  <c r="N1267" i="7" s="1"/>
  <c r="L1266" i="7"/>
  <c r="N1266" i="7" s="1"/>
  <c r="L1265" i="7"/>
  <c r="L1264" i="7"/>
  <c r="N1264" i="7" s="1"/>
  <c r="L1263" i="7"/>
  <c r="N1263" i="7" s="1"/>
  <c r="L1262" i="7"/>
  <c r="L1261" i="7"/>
  <c r="L1260" i="7"/>
  <c r="M1260" i="7" s="1"/>
  <c r="L1259" i="7"/>
  <c r="N1259" i="7" s="1"/>
  <c r="L1258" i="7"/>
  <c r="M1258" i="7" s="1"/>
  <c r="L1257" i="7"/>
  <c r="N1257" i="7" s="1"/>
  <c r="L1256" i="7"/>
  <c r="N1256" i="7" s="1"/>
  <c r="L1255" i="7"/>
  <c r="N1255" i="7" s="1"/>
  <c r="L1254" i="7"/>
  <c r="M1254" i="7" s="1"/>
  <c r="L1253" i="7"/>
  <c r="N1253" i="7" s="1"/>
  <c r="L1252" i="7"/>
  <c r="M1252" i="7" s="1"/>
  <c r="L1251" i="7"/>
  <c r="M1251" i="7" s="1"/>
  <c r="L1250" i="7"/>
  <c r="L1249" i="7"/>
  <c r="N1249" i="7" s="1"/>
  <c r="L1248" i="7"/>
  <c r="M1248" i="7" s="1"/>
  <c r="L1247" i="7"/>
  <c r="L1246" i="7"/>
  <c r="N1246" i="7" s="1"/>
  <c r="L1245" i="7"/>
  <c r="N1245" i="7" s="1"/>
  <c r="L1244" i="7"/>
  <c r="M1244" i="7" s="1"/>
  <c r="L1243" i="7"/>
  <c r="L1242" i="7"/>
  <c r="N1242" i="7" s="1"/>
  <c r="L1241" i="7"/>
  <c r="L1240" i="7"/>
  <c r="L1239" i="7"/>
  <c r="N1239" i="7" s="1"/>
  <c r="L1238" i="7"/>
  <c r="M1238" i="7" s="1"/>
  <c r="L1237" i="7"/>
  <c r="N1237" i="7" s="1"/>
  <c r="L1236" i="7"/>
  <c r="M1236" i="7" s="1"/>
  <c r="L1235" i="7"/>
  <c r="M1235" i="7" s="1"/>
  <c r="L1234" i="7"/>
  <c r="N1234" i="7" s="1"/>
  <c r="L1233" i="7"/>
  <c r="N1233" i="7" s="1"/>
  <c r="L1232" i="7"/>
  <c r="M1232" i="7" s="1"/>
  <c r="L1231" i="7"/>
  <c r="N1231" i="7" s="1"/>
  <c r="L1230" i="7"/>
  <c r="N1230" i="7" s="1"/>
  <c r="L1229" i="7"/>
  <c r="N1229" i="7" s="1"/>
  <c r="L1228" i="7"/>
  <c r="M1228" i="7" s="1"/>
  <c r="L1227" i="7"/>
  <c r="N1227" i="7" s="1"/>
  <c r="L1226" i="7"/>
  <c r="N1226" i="7" s="1"/>
  <c r="L1225" i="7"/>
  <c r="N1225" i="7" s="1"/>
  <c r="L1224" i="7"/>
  <c r="N1224" i="7" s="1"/>
  <c r="L1223" i="7"/>
  <c r="N1223" i="7" s="1"/>
  <c r="L1222" i="7"/>
  <c r="M1222" i="7" s="1"/>
  <c r="L1221" i="7"/>
  <c r="N1221" i="7" s="1"/>
  <c r="L1220" i="7"/>
  <c r="M1220" i="7" s="1"/>
  <c r="L1219" i="7"/>
  <c r="L1218" i="7"/>
  <c r="M1218" i="7" s="1"/>
  <c r="L1217" i="7"/>
  <c r="N1217" i="7" s="1"/>
  <c r="L1216" i="7"/>
  <c r="M1216" i="7" s="1"/>
  <c r="L1215" i="7"/>
  <c r="N1215" i="7" s="1"/>
  <c r="L1214" i="7"/>
  <c r="N1214" i="7" s="1"/>
  <c r="L1213" i="7"/>
  <c r="N1213" i="7" s="1"/>
  <c r="L1212" i="7"/>
  <c r="L1211" i="7"/>
  <c r="N1211" i="7" s="1"/>
  <c r="L1210" i="7"/>
  <c r="N1210" i="7" s="1"/>
  <c r="L1209" i="7"/>
  <c r="L1208" i="7"/>
  <c r="L1207" i="7"/>
  <c r="N1207" i="7" s="1"/>
  <c r="L1206" i="7"/>
  <c r="L1205" i="7"/>
  <c r="N1205" i="7" s="1"/>
  <c r="L1204" i="7"/>
  <c r="M1204" i="7" s="1"/>
  <c r="L1203" i="7"/>
  <c r="N1203" i="7" s="1"/>
  <c r="L1202" i="7"/>
  <c r="N1202" i="7" s="1"/>
  <c r="L1201" i="7"/>
  <c r="N1201" i="7" s="1"/>
  <c r="L1200" i="7"/>
  <c r="N1200" i="7" s="1"/>
  <c r="L1199" i="7"/>
  <c r="N1199" i="7" s="1"/>
  <c r="L1198" i="7"/>
  <c r="N1198" i="7" s="1"/>
  <c r="L1197" i="7"/>
  <c r="N1197" i="7" s="1"/>
  <c r="L1196" i="7"/>
  <c r="L1195" i="7"/>
  <c r="N1195" i="7" s="1"/>
  <c r="L1194" i="7"/>
  <c r="N1194" i="7" s="1"/>
  <c r="L1193" i="7"/>
  <c r="N1193" i="7" s="1"/>
  <c r="L1192" i="7"/>
  <c r="N1192" i="7" s="1"/>
  <c r="L1191" i="7"/>
  <c r="L1190" i="7"/>
  <c r="M1190" i="7" s="1"/>
  <c r="L1189" i="7"/>
  <c r="N1189" i="7" s="1"/>
  <c r="L1188" i="7"/>
  <c r="M1188" i="7" s="1"/>
  <c r="L1187" i="7"/>
  <c r="M1187" i="7" s="1"/>
  <c r="L1186" i="7"/>
  <c r="M1186" i="7" s="1"/>
  <c r="L1185" i="7"/>
  <c r="L1184" i="7"/>
  <c r="M1184" i="7" s="1"/>
  <c r="L1183" i="7"/>
  <c r="N1183" i="7" s="1"/>
  <c r="L1182" i="7"/>
  <c r="L1181" i="7"/>
  <c r="L1180" i="7"/>
  <c r="M1180" i="7" s="1"/>
  <c r="L1179" i="7"/>
  <c r="N1179" i="7" s="1"/>
  <c r="L1178" i="7"/>
  <c r="N1178" i="7" s="1"/>
  <c r="L1177" i="7"/>
  <c r="L1176" i="7"/>
  <c r="M1176" i="7" s="1"/>
  <c r="L1175" i="7"/>
  <c r="N1175" i="7" s="1"/>
  <c r="L1174" i="7"/>
  <c r="L1173" i="7"/>
  <c r="N1173" i="7" s="1"/>
  <c r="L1172" i="7"/>
  <c r="M1172" i="7" s="1"/>
  <c r="L1171" i="7"/>
  <c r="L1170" i="7"/>
  <c r="L1169" i="7"/>
  <c r="N1169" i="7" s="1"/>
  <c r="L1168" i="7"/>
  <c r="L1167" i="7"/>
  <c r="N1167" i="7" s="1"/>
  <c r="L1166" i="7"/>
  <c r="N1166" i="7" s="1"/>
  <c r="L1165" i="7"/>
  <c r="L1164" i="7"/>
  <c r="M1164" i="7" s="1"/>
  <c r="L1163" i="7"/>
  <c r="N1163" i="7" s="1"/>
  <c r="L1162" i="7"/>
  <c r="N1162" i="7" s="1"/>
  <c r="L1161" i="7"/>
  <c r="N1161" i="7" s="1"/>
  <c r="L1160" i="7"/>
  <c r="N1160" i="7" s="1"/>
  <c r="L1159" i="7"/>
  <c r="N1159" i="7" s="1"/>
  <c r="L1158" i="7"/>
  <c r="M1158" i="7" s="1"/>
  <c r="L1157" i="7"/>
  <c r="L1156" i="7"/>
  <c r="M1156" i="7" s="1"/>
  <c r="L1155" i="7"/>
  <c r="M1155" i="7" s="1"/>
  <c r="L1154" i="7"/>
  <c r="N1154" i="7" s="1"/>
  <c r="L1153" i="7"/>
  <c r="N1153" i="7" s="1"/>
  <c r="L1152" i="7"/>
  <c r="M1152" i="7" s="1"/>
  <c r="L1151" i="7"/>
  <c r="L1150" i="7"/>
  <c r="N1150" i="7" s="1"/>
  <c r="L1149" i="7"/>
  <c r="N1149" i="7" s="1"/>
  <c r="L1148" i="7"/>
  <c r="M1148" i="7" s="1"/>
  <c r="L1147" i="7"/>
  <c r="N1147" i="7" s="1"/>
  <c r="L1146" i="7"/>
  <c r="N1146" i="7" s="1"/>
  <c r="L1145" i="7"/>
  <c r="N1145" i="7" s="1"/>
  <c r="L1144" i="7"/>
  <c r="N1144" i="7" s="1"/>
  <c r="L1143" i="7"/>
  <c r="L1142" i="7"/>
  <c r="N1142" i="7" s="1"/>
  <c r="L1141" i="7"/>
  <c r="N1141" i="7" s="1"/>
  <c r="L1140" i="7"/>
  <c r="L1139" i="7"/>
  <c r="N1139" i="7" s="1"/>
  <c r="L1138" i="7"/>
  <c r="L1137" i="7"/>
  <c r="N1137" i="7" s="1"/>
  <c r="L1136" i="7"/>
  <c r="N1136" i="7" s="1"/>
  <c r="L1135" i="7"/>
  <c r="N1135" i="7" s="1"/>
  <c r="L1134" i="7"/>
  <c r="N1134" i="7" s="1"/>
  <c r="L1133" i="7"/>
  <c r="L1132" i="7"/>
  <c r="L1131" i="7"/>
  <c r="N1131" i="7" s="1"/>
  <c r="L1130" i="7"/>
  <c r="L1129" i="7"/>
  <c r="N1129" i="7" s="1"/>
  <c r="L1128" i="7"/>
  <c r="N1128" i="7" s="1"/>
  <c r="L1127" i="7"/>
  <c r="L1126" i="7"/>
  <c r="M1126" i="7" s="1"/>
  <c r="L1125" i="7"/>
  <c r="N1125" i="7" s="1"/>
  <c r="L1124" i="7"/>
  <c r="M1124" i="7" s="1"/>
  <c r="L1123" i="7"/>
  <c r="M1123" i="7" s="1"/>
  <c r="L1122" i="7"/>
  <c r="N1122" i="7" s="1"/>
  <c r="L1121" i="7"/>
  <c r="N1121" i="7" s="1"/>
  <c r="L1120" i="7"/>
  <c r="L1119" i="7"/>
  <c r="N1119" i="7" s="1"/>
  <c r="L1118" i="7"/>
  <c r="M1118" i="7" s="1"/>
  <c r="L1117" i="7"/>
  <c r="L1116" i="7"/>
  <c r="L1115" i="7"/>
  <c r="N1115" i="7" s="1"/>
  <c r="L1114" i="7"/>
  <c r="N1114" i="7" s="1"/>
  <c r="L1113" i="7"/>
  <c r="N1113" i="7" s="1"/>
  <c r="L1112" i="7"/>
  <c r="L1111" i="7"/>
  <c r="M1111" i="7" s="1"/>
  <c r="L1110" i="7"/>
  <c r="L1109" i="7"/>
  <c r="L1108" i="7"/>
  <c r="M1108" i="7" s="1"/>
  <c r="L1107" i="7"/>
  <c r="N1107" i="7" s="1"/>
  <c r="L1106" i="7"/>
  <c r="N1106" i="7" s="1"/>
  <c r="L1105" i="7"/>
  <c r="N1105" i="7" s="1"/>
  <c r="L1104" i="7"/>
  <c r="N1104" i="7" s="1"/>
  <c r="L1103" i="7"/>
  <c r="L1102" i="7"/>
  <c r="L1101" i="7"/>
  <c r="M1101" i="7" s="1"/>
  <c r="L1100" i="7"/>
  <c r="M1100" i="7" s="1"/>
  <c r="L1099" i="7"/>
  <c r="L1098" i="7"/>
  <c r="N1098" i="7" s="1"/>
  <c r="L1097" i="7"/>
  <c r="N1097" i="7" s="1"/>
  <c r="L1096" i="7"/>
  <c r="L1095" i="7"/>
  <c r="N1095" i="7" s="1"/>
  <c r="L1094" i="7"/>
  <c r="M1094" i="7" s="1"/>
  <c r="L1093" i="7"/>
  <c r="L1092" i="7"/>
  <c r="M1092" i="7" s="1"/>
  <c r="L1091" i="7"/>
  <c r="L1090" i="7"/>
  <c r="N1090" i="7" s="1"/>
  <c r="L1089" i="7"/>
  <c r="L1088" i="7"/>
  <c r="M1088" i="7" s="1"/>
  <c r="L1087" i="7"/>
  <c r="N1087" i="7" s="1"/>
  <c r="L1086" i="7"/>
  <c r="N1086" i="7" s="1"/>
  <c r="L1085" i="7"/>
  <c r="N1085" i="7" s="1"/>
  <c r="L1084" i="7"/>
  <c r="M1084" i="7" s="1"/>
  <c r="L1083" i="7"/>
  <c r="L1082" i="7"/>
  <c r="N1082" i="7" s="1"/>
  <c r="L1081" i="7"/>
  <c r="N1081" i="7" s="1"/>
  <c r="L1080" i="7"/>
  <c r="N1080" i="7" s="1"/>
  <c r="L1079" i="7"/>
  <c r="N1079" i="7" s="1"/>
  <c r="L1078" i="7"/>
  <c r="N1078" i="7" s="1"/>
  <c r="L1077" i="7"/>
  <c r="M1077" i="7" s="1"/>
  <c r="L1076" i="7"/>
  <c r="M1076" i="7" s="1"/>
  <c r="L1075" i="7"/>
  <c r="M1075" i="7" s="1"/>
  <c r="L1074" i="7"/>
  <c r="N1074" i="7" s="1"/>
  <c r="L1073" i="7"/>
  <c r="N1073" i="7" s="1"/>
  <c r="L1072" i="7"/>
  <c r="M1072" i="7" s="1"/>
  <c r="L1071" i="7"/>
  <c r="L1070" i="7"/>
  <c r="L1069" i="7"/>
  <c r="L1068" i="7"/>
  <c r="M1068" i="7" s="1"/>
  <c r="L1067" i="7"/>
  <c r="L1066" i="7"/>
  <c r="L1065" i="7"/>
  <c r="L1064" i="7"/>
  <c r="N1064" i="7" s="1"/>
  <c r="L1063" i="7"/>
  <c r="M1063" i="7" s="1"/>
  <c r="L1062" i="7"/>
  <c r="L1061" i="7"/>
  <c r="M1061" i="7" s="1"/>
  <c r="L1060" i="7"/>
  <c r="L1059" i="7"/>
  <c r="M1059" i="7" s="1"/>
  <c r="L1058" i="7"/>
  <c r="N1058" i="7" s="1"/>
  <c r="L1057" i="7"/>
  <c r="N1057" i="7" s="1"/>
  <c r="L1056" i="7"/>
  <c r="M1056" i="7" s="1"/>
  <c r="L1055" i="7"/>
  <c r="N1055" i="7" s="1"/>
  <c r="L1054" i="7"/>
  <c r="M1054" i="7" s="1"/>
  <c r="L1053" i="7"/>
  <c r="N1053" i="7" s="1"/>
  <c r="L1052" i="7"/>
  <c r="L1051" i="7"/>
  <c r="L1050" i="7"/>
  <c r="N1050" i="7" s="1"/>
  <c r="L1049" i="7"/>
  <c r="N1049" i="7" s="1"/>
  <c r="L1048" i="7"/>
  <c r="L1047" i="7"/>
  <c r="N1047" i="7" s="1"/>
  <c r="L1046" i="7"/>
  <c r="L1045" i="7"/>
  <c r="L1044" i="7"/>
  <c r="M1044" i="7" s="1"/>
  <c r="L1043" i="7"/>
  <c r="L1042" i="7"/>
  <c r="N1042" i="7" s="1"/>
  <c r="L1041" i="7"/>
  <c r="L1040" i="7"/>
  <c r="L1039" i="7"/>
  <c r="N1039" i="7" s="1"/>
  <c r="L1038" i="7"/>
  <c r="M1038" i="7" s="1"/>
  <c r="L1037" i="7"/>
  <c r="N1037" i="7" s="1"/>
  <c r="L1036" i="7"/>
  <c r="M1036" i="7" s="1"/>
  <c r="L1035" i="7"/>
  <c r="L1034" i="7"/>
  <c r="L1033" i="7"/>
  <c r="N1033" i="7" s="1"/>
  <c r="L1032" i="7"/>
  <c r="M1032" i="7" s="1"/>
  <c r="L1031" i="7"/>
  <c r="N1031" i="7" s="1"/>
  <c r="L1030" i="7"/>
  <c r="M1030" i="7" s="1"/>
  <c r="L1029" i="7"/>
  <c r="L1028" i="7"/>
  <c r="L1027" i="7"/>
  <c r="L1026" i="7"/>
  <c r="N1026" i="7" s="1"/>
  <c r="L1025" i="7"/>
  <c r="N1025" i="7" s="1"/>
  <c r="L1024" i="7"/>
  <c r="L1023" i="7"/>
  <c r="N1023" i="7" s="1"/>
  <c r="L1022" i="7"/>
  <c r="N1022" i="7" s="1"/>
  <c r="L1021" i="7"/>
  <c r="N1021" i="7" s="1"/>
  <c r="L1020" i="7"/>
  <c r="M1020" i="7" s="1"/>
  <c r="L1019" i="7"/>
  <c r="M1019" i="7" s="1"/>
  <c r="L1018" i="7"/>
  <c r="L1017" i="7"/>
  <c r="N1017" i="7" s="1"/>
  <c r="L1016" i="7"/>
  <c r="N1016" i="7" s="1"/>
  <c r="N1015" i="7"/>
  <c r="L1015" i="7"/>
  <c r="M1015" i="7" s="1"/>
  <c r="L1014" i="7"/>
  <c r="N1014" i="7" s="1"/>
  <c r="L1013" i="7"/>
  <c r="L1012" i="7"/>
  <c r="L1011" i="7"/>
  <c r="M1011" i="7" s="1"/>
  <c r="L1010" i="7"/>
  <c r="L1009" i="7"/>
  <c r="L1008" i="7"/>
  <c r="M1008" i="7" s="1"/>
  <c r="L1007" i="7"/>
  <c r="N1007" i="7" s="1"/>
  <c r="L1006" i="7"/>
  <c r="N1006" i="7" s="1"/>
  <c r="L1005" i="7"/>
  <c r="L1004" i="7"/>
  <c r="M1004" i="7" s="1"/>
  <c r="L1003" i="7"/>
  <c r="N1003" i="7" s="1"/>
  <c r="L1002" i="7"/>
  <c r="N1002" i="7" s="1"/>
  <c r="L1001" i="7"/>
  <c r="N1001" i="7" s="1"/>
  <c r="L1000" i="7"/>
  <c r="L999" i="7"/>
  <c r="N999" i="7" s="1"/>
  <c r="L998" i="7"/>
  <c r="M998" i="7" s="1"/>
  <c r="L997" i="7"/>
  <c r="N997" i="7" s="1"/>
  <c r="L996" i="7"/>
  <c r="L995" i="7"/>
  <c r="L994" i="7"/>
  <c r="L993" i="7"/>
  <c r="L992" i="7"/>
  <c r="M992" i="7" s="1"/>
  <c r="L991" i="7"/>
  <c r="N991" i="7" s="1"/>
  <c r="L990" i="7"/>
  <c r="N990" i="7" s="1"/>
  <c r="L989" i="7"/>
  <c r="N989" i="7" s="1"/>
  <c r="L988" i="7"/>
  <c r="M988" i="7" s="1"/>
  <c r="L987" i="7"/>
  <c r="N987" i="7" s="1"/>
  <c r="L986" i="7"/>
  <c r="N986" i="7" s="1"/>
  <c r="L985" i="7"/>
  <c r="L984" i="7"/>
  <c r="L983" i="7"/>
  <c r="M983" i="7" s="1"/>
  <c r="L982" i="7"/>
  <c r="L981" i="7"/>
  <c r="N981" i="7" s="1"/>
  <c r="L980" i="7"/>
  <c r="L979" i="7"/>
  <c r="M979" i="7" s="1"/>
  <c r="L978" i="7"/>
  <c r="M978" i="7" s="1"/>
  <c r="L977" i="7"/>
  <c r="L976" i="7"/>
  <c r="M976" i="7" s="1"/>
  <c r="L975" i="7"/>
  <c r="L974" i="7"/>
  <c r="L973" i="7"/>
  <c r="N973" i="7" s="1"/>
  <c r="L972" i="7"/>
  <c r="M972" i="7" s="1"/>
  <c r="L971" i="7"/>
  <c r="M971" i="7" s="1"/>
  <c r="L970" i="7"/>
  <c r="N970" i="7" s="1"/>
  <c r="L969" i="7"/>
  <c r="N969" i="7" s="1"/>
  <c r="L968" i="7"/>
  <c r="N968" i="7" s="1"/>
  <c r="L967" i="7"/>
  <c r="N967" i="7" s="1"/>
  <c r="L966" i="7"/>
  <c r="L965" i="7"/>
  <c r="N965" i="7" s="1"/>
  <c r="L964" i="7"/>
  <c r="M964" i="7" s="1"/>
  <c r="L963" i="7"/>
  <c r="L962" i="7"/>
  <c r="L961" i="7"/>
  <c r="N961" i="7" s="1"/>
  <c r="L960" i="7"/>
  <c r="M960" i="7" s="1"/>
  <c r="L959" i="7"/>
  <c r="L958" i="7"/>
  <c r="N958" i="7" s="1"/>
  <c r="L957" i="7"/>
  <c r="N957" i="7" s="1"/>
  <c r="L956" i="7"/>
  <c r="M956" i="7" s="1"/>
  <c r="L955" i="7"/>
  <c r="L954" i="7"/>
  <c r="N954" i="7" s="1"/>
  <c r="L953" i="7"/>
  <c r="L952" i="7"/>
  <c r="N952" i="7" s="1"/>
  <c r="L951" i="7"/>
  <c r="N951" i="7" s="1"/>
  <c r="L950" i="7"/>
  <c r="N949" i="7"/>
  <c r="L949" i="7"/>
  <c r="M949" i="7" s="1"/>
  <c r="L948" i="7"/>
  <c r="M948" i="7" s="1"/>
  <c r="L947" i="7"/>
  <c r="L946" i="7"/>
  <c r="N946" i="7" s="1"/>
  <c r="L945" i="7"/>
  <c r="N945" i="7" s="1"/>
  <c r="L944" i="7"/>
  <c r="N944" i="7" s="1"/>
  <c r="N943" i="7"/>
  <c r="L943" i="7"/>
  <c r="M943" i="7" s="1"/>
  <c r="L942" i="7"/>
  <c r="N942" i="7" s="1"/>
  <c r="L941" i="7"/>
  <c r="L940" i="7"/>
  <c r="M940" i="7" s="1"/>
  <c r="L939" i="7"/>
  <c r="N939" i="7" s="1"/>
  <c r="L938" i="7"/>
  <c r="N938" i="7" s="1"/>
  <c r="L937" i="7"/>
  <c r="N937" i="7" s="1"/>
  <c r="L936" i="7"/>
  <c r="N936" i="7" s="1"/>
  <c r="L935" i="7"/>
  <c r="N935" i="7" s="1"/>
  <c r="L934" i="7"/>
  <c r="L933" i="7"/>
  <c r="L932" i="7"/>
  <c r="M932" i="7" s="1"/>
  <c r="N931" i="7"/>
  <c r="M931" i="7"/>
  <c r="L931" i="7"/>
  <c r="L930" i="7"/>
  <c r="L929" i="7"/>
  <c r="L928" i="7"/>
  <c r="N928" i="7" s="1"/>
  <c r="L927" i="7"/>
  <c r="L926" i="7"/>
  <c r="L925" i="7"/>
  <c r="L924" i="7"/>
  <c r="L923" i="7"/>
  <c r="N923" i="7" s="1"/>
  <c r="L922" i="7"/>
  <c r="M922" i="7" s="1"/>
  <c r="L921" i="7"/>
  <c r="L920" i="7"/>
  <c r="L919" i="7"/>
  <c r="N919" i="7" s="1"/>
  <c r="L918" i="7"/>
  <c r="N918" i="7" s="1"/>
  <c r="L917" i="7"/>
  <c r="L916" i="7"/>
  <c r="M916" i="7" s="1"/>
  <c r="L915" i="7"/>
  <c r="L914" i="7"/>
  <c r="L913" i="7"/>
  <c r="N913" i="7" s="1"/>
  <c r="L912" i="7"/>
  <c r="L911" i="7"/>
  <c r="N911" i="7" s="1"/>
  <c r="L910" i="7"/>
  <c r="N910" i="7" s="1"/>
  <c r="L909" i="7"/>
  <c r="L908" i="7"/>
  <c r="M908" i="7" s="1"/>
  <c r="L907" i="7"/>
  <c r="N907" i="7" s="1"/>
  <c r="L906" i="7"/>
  <c r="L905" i="7"/>
  <c r="N905" i="7" s="1"/>
  <c r="L904" i="7"/>
  <c r="N904" i="7" s="1"/>
  <c r="L903" i="7"/>
  <c r="N903" i="7" s="1"/>
  <c r="L902" i="7"/>
  <c r="L901" i="7"/>
  <c r="L900" i="7"/>
  <c r="M900" i="7" s="1"/>
  <c r="L899" i="7"/>
  <c r="M899" i="7" s="1"/>
  <c r="L898" i="7"/>
  <c r="L897" i="7"/>
  <c r="N897" i="7" s="1"/>
  <c r="L896" i="7"/>
  <c r="M896" i="7" s="1"/>
  <c r="L895" i="7"/>
  <c r="N895" i="7" s="1"/>
  <c r="L894" i="7"/>
  <c r="M894" i="7" s="1"/>
  <c r="L893" i="7"/>
  <c r="M893" i="7" s="1"/>
  <c r="L892" i="7"/>
  <c r="L891" i="7"/>
  <c r="N891" i="7" s="1"/>
  <c r="L890" i="7"/>
  <c r="M890" i="7" s="1"/>
  <c r="L889" i="7"/>
  <c r="L888" i="7"/>
  <c r="N888" i="7" s="1"/>
  <c r="L887" i="7"/>
  <c r="M887" i="7" s="1"/>
  <c r="L886" i="7"/>
  <c r="N886" i="7" s="1"/>
  <c r="L885" i="7"/>
  <c r="N885" i="7" s="1"/>
  <c r="L884" i="7"/>
  <c r="M884" i="7" s="1"/>
  <c r="L883" i="7"/>
  <c r="L882" i="7"/>
  <c r="N882" i="7" s="1"/>
  <c r="L881" i="7"/>
  <c r="N881" i="7" s="1"/>
  <c r="L880" i="7"/>
  <c r="L879" i="7"/>
  <c r="N879" i="7" s="1"/>
  <c r="L878" i="7"/>
  <c r="N878" i="7" s="1"/>
  <c r="L877" i="7"/>
  <c r="N877" i="7" s="1"/>
  <c r="L876" i="7"/>
  <c r="M876" i="7" s="1"/>
  <c r="L875" i="7"/>
  <c r="N875" i="7" s="1"/>
  <c r="L874" i="7"/>
  <c r="L873" i="7"/>
  <c r="N873" i="7" s="1"/>
  <c r="L872" i="7"/>
  <c r="N872" i="7" s="1"/>
  <c r="L871" i="7"/>
  <c r="L870" i="7"/>
  <c r="L869" i="7"/>
  <c r="L868" i="7"/>
  <c r="M868" i="7" s="1"/>
  <c r="L867" i="7"/>
  <c r="M867" i="7" s="1"/>
  <c r="L866" i="7"/>
  <c r="L865" i="7"/>
  <c r="N865" i="7" s="1"/>
  <c r="L864" i="7"/>
  <c r="M864" i="7" s="1"/>
  <c r="L863" i="7"/>
  <c r="M863" i="7" s="1"/>
  <c r="L862" i="7"/>
  <c r="L861" i="7"/>
  <c r="L860" i="7"/>
  <c r="L859" i="7"/>
  <c r="M859" i="7" s="1"/>
  <c r="L858" i="7"/>
  <c r="M858" i="7" s="1"/>
  <c r="L857" i="7"/>
  <c r="L856" i="7"/>
  <c r="M856" i="7" s="1"/>
  <c r="L855" i="7"/>
  <c r="M855" i="7" s="1"/>
  <c r="L854" i="7"/>
  <c r="N854" i="7" s="1"/>
  <c r="L853" i="7"/>
  <c r="N853" i="7" s="1"/>
  <c r="L852" i="7"/>
  <c r="M852" i="7" s="1"/>
  <c r="L851" i="7"/>
  <c r="N851" i="7" s="1"/>
  <c r="L850" i="7"/>
  <c r="N850" i="7" s="1"/>
  <c r="L849" i="7"/>
  <c r="N849" i="7" s="1"/>
  <c r="L848" i="7"/>
  <c r="N848" i="7" s="1"/>
  <c r="L847" i="7"/>
  <c r="N847" i="7" s="1"/>
  <c r="L846" i="7"/>
  <c r="N846" i="7" s="1"/>
  <c r="L845" i="7"/>
  <c r="L844" i="7"/>
  <c r="M844" i="7" s="1"/>
  <c r="L843" i="7"/>
  <c r="N843" i="7" s="1"/>
  <c r="L842" i="7"/>
  <c r="M842" i="7" s="1"/>
  <c r="L841" i="7"/>
  <c r="L840" i="7"/>
  <c r="N840" i="7" s="1"/>
  <c r="L839" i="7"/>
  <c r="L838" i="7"/>
  <c r="M838" i="7" s="1"/>
  <c r="L837" i="7"/>
  <c r="L836" i="7"/>
  <c r="M836" i="7" s="1"/>
  <c r="L835" i="7"/>
  <c r="N835" i="7" s="1"/>
  <c r="L834" i="7"/>
  <c r="L833" i="7"/>
  <c r="N833" i="7" s="1"/>
  <c r="L832" i="7"/>
  <c r="N832" i="7" s="1"/>
  <c r="L831" i="7"/>
  <c r="N831" i="7" s="1"/>
  <c r="L830" i="7"/>
  <c r="N830" i="7" s="1"/>
  <c r="L829" i="7"/>
  <c r="L828" i="7"/>
  <c r="L827" i="7"/>
  <c r="M827" i="7" s="1"/>
  <c r="L826" i="7"/>
  <c r="M826" i="7" s="1"/>
  <c r="L825" i="7"/>
  <c r="L824" i="7"/>
  <c r="N824" i="7" s="1"/>
  <c r="L823" i="7"/>
  <c r="N823" i="7" s="1"/>
  <c r="L822" i="7"/>
  <c r="N822" i="7" s="1"/>
  <c r="L821" i="7"/>
  <c r="N821" i="7" s="1"/>
  <c r="L820" i="7"/>
  <c r="M820" i="7" s="1"/>
  <c r="L819" i="7"/>
  <c r="L818" i="7"/>
  <c r="N818" i="7" s="1"/>
  <c r="L817" i="7"/>
  <c r="N817" i="7" s="1"/>
  <c r="L816" i="7"/>
  <c r="L815" i="7"/>
  <c r="L814" i="7"/>
  <c r="N814" i="7" s="1"/>
  <c r="L813" i="7"/>
  <c r="N813" i="7" s="1"/>
  <c r="L812" i="7"/>
  <c r="L811" i="7"/>
  <c r="N811" i="7" s="1"/>
  <c r="L810" i="7"/>
  <c r="N810" i="7" s="1"/>
  <c r="L809" i="7"/>
  <c r="N809" i="7" s="1"/>
  <c r="L808" i="7"/>
  <c r="N808" i="7" s="1"/>
  <c r="L807" i="7"/>
  <c r="L806" i="7"/>
  <c r="N806" i="7" s="1"/>
  <c r="L805" i="7"/>
  <c r="L804" i="7"/>
  <c r="M804" i="7" s="1"/>
  <c r="L803" i="7"/>
  <c r="L802" i="7"/>
  <c r="L801" i="7"/>
  <c r="N801" i="7" s="1"/>
  <c r="L800" i="7"/>
  <c r="N800" i="7" s="1"/>
  <c r="L799" i="7"/>
  <c r="L798" i="7"/>
  <c r="N798" i="7" s="1"/>
  <c r="L797" i="7"/>
  <c r="M797" i="7" s="1"/>
  <c r="L796" i="7"/>
  <c r="L795" i="7"/>
  <c r="L794" i="7"/>
  <c r="M794" i="7" s="1"/>
  <c r="L793" i="7"/>
  <c r="L792" i="7"/>
  <c r="L791" i="7"/>
  <c r="N791" i="7" s="1"/>
  <c r="L790" i="7"/>
  <c r="N790" i="7" s="1"/>
  <c r="L789" i="7"/>
  <c r="L788" i="7"/>
  <c r="M788" i="7" s="1"/>
  <c r="L787" i="7"/>
  <c r="N787" i="7" s="1"/>
  <c r="L786" i="7"/>
  <c r="L785" i="7"/>
  <c r="N785" i="7" s="1"/>
  <c r="L784" i="7"/>
  <c r="N784" i="7" s="1"/>
  <c r="L783" i="7"/>
  <c r="M783" i="7" s="1"/>
  <c r="L782" i="7"/>
  <c r="L781" i="7"/>
  <c r="L780" i="7"/>
  <c r="M780" i="7" s="1"/>
  <c r="L779" i="7"/>
  <c r="L778" i="7"/>
  <c r="M778" i="7" s="1"/>
  <c r="L777" i="7"/>
  <c r="L776" i="7"/>
  <c r="M775" i="7"/>
  <c r="L775" i="7"/>
  <c r="N775" i="7" s="1"/>
  <c r="L774" i="7"/>
  <c r="M774" i="7" s="1"/>
  <c r="L773" i="7"/>
  <c r="N773" i="7" s="1"/>
  <c r="L772" i="7"/>
  <c r="M772" i="7" s="1"/>
  <c r="L771" i="7"/>
  <c r="M771" i="7" s="1"/>
  <c r="L770" i="7"/>
  <c r="L769" i="7"/>
  <c r="N769" i="7" s="1"/>
  <c r="L768" i="7"/>
  <c r="N768" i="7" s="1"/>
  <c r="L767" i="7"/>
  <c r="M767" i="7" s="1"/>
  <c r="L766" i="7"/>
  <c r="N766" i="7" s="1"/>
  <c r="L765" i="7"/>
  <c r="M765" i="7" s="1"/>
  <c r="L764" i="7"/>
  <c r="M764" i="7" s="1"/>
  <c r="L763" i="7"/>
  <c r="L762" i="7"/>
  <c r="L761" i="7"/>
  <c r="N761" i="7" s="1"/>
  <c r="L760" i="7"/>
  <c r="N760" i="7" s="1"/>
  <c r="L759" i="7"/>
  <c r="L758" i="7"/>
  <c r="N758" i="7" s="1"/>
  <c r="L757" i="7"/>
  <c r="M757" i="7" s="1"/>
  <c r="L756" i="7"/>
  <c r="M756" i="7" s="1"/>
  <c r="L755" i="7"/>
  <c r="M755" i="7" s="1"/>
  <c r="L754" i="7"/>
  <c r="L753" i="7"/>
  <c r="N753" i="7" s="1"/>
  <c r="L752" i="7"/>
  <c r="N752" i="7" s="1"/>
  <c r="L751" i="7"/>
  <c r="N751" i="7" s="1"/>
  <c r="L750" i="7"/>
  <c r="L749" i="7"/>
  <c r="L748" i="7"/>
  <c r="M748" i="7" s="1"/>
  <c r="L747" i="7"/>
  <c r="L746" i="7"/>
  <c r="M746" i="7" s="1"/>
  <c r="L745" i="7"/>
  <c r="L744" i="7"/>
  <c r="L743" i="7"/>
  <c r="M743" i="7" s="1"/>
  <c r="L742" i="7"/>
  <c r="N742" i="7" s="1"/>
  <c r="L741" i="7"/>
  <c r="N741" i="7" s="1"/>
  <c r="L740" i="7"/>
  <c r="M740" i="7" s="1"/>
  <c r="N739" i="7"/>
  <c r="L739" i="7"/>
  <c r="M739" i="7" s="1"/>
  <c r="L738" i="7"/>
  <c r="N738" i="7" s="1"/>
  <c r="L737" i="7"/>
  <c r="N737" i="7" s="1"/>
  <c r="L736" i="7"/>
  <c r="N736" i="7" s="1"/>
  <c r="L735" i="7"/>
  <c r="M735" i="7" s="1"/>
  <c r="L734" i="7"/>
  <c r="N734" i="7" s="1"/>
  <c r="N733" i="7"/>
  <c r="L733" i="7"/>
  <c r="M733" i="7" s="1"/>
  <c r="L732" i="7"/>
  <c r="L731" i="7"/>
  <c r="M731" i="7" s="1"/>
  <c r="L730" i="7"/>
  <c r="M730" i="7" s="1"/>
  <c r="L729" i="7"/>
  <c r="N729" i="7" s="1"/>
  <c r="L728" i="7"/>
  <c r="N727" i="7"/>
  <c r="M727" i="7"/>
  <c r="L727" i="7"/>
  <c r="L726" i="7"/>
  <c r="N726" i="7" s="1"/>
  <c r="L725" i="7"/>
  <c r="L724" i="7"/>
  <c r="M724" i="7" s="1"/>
  <c r="L723" i="7"/>
  <c r="N723" i="7" s="1"/>
  <c r="L722" i="7"/>
  <c r="L721" i="7"/>
  <c r="N721" i="7" s="1"/>
  <c r="L720" i="7"/>
  <c r="N720" i="7" s="1"/>
  <c r="L719" i="7"/>
  <c r="N719" i="7" s="1"/>
  <c r="L718" i="7"/>
  <c r="L717" i="7"/>
  <c r="L716" i="7"/>
  <c r="M716" i="7" s="1"/>
  <c r="L715" i="7"/>
  <c r="L714" i="7"/>
  <c r="M714" i="7" s="1"/>
  <c r="L713" i="7"/>
  <c r="L712" i="7"/>
  <c r="L711" i="7"/>
  <c r="L710" i="7"/>
  <c r="N710" i="7" s="1"/>
  <c r="L709" i="7"/>
  <c r="L708" i="7"/>
  <c r="M708" i="7" s="1"/>
  <c r="L707" i="7"/>
  <c r="L706" i="7"/>
  <c r="L705" i="7"/>
  <c r="N705" i="7" s="1"/>
  <c r="L704" i="7"/>
  <c r="N704" i="7" s="1"/>
  <c r="L703" i="7"/>
  <c r="M703" i="7" s="1"/>
  <c r="L702" i="7"/>
  <c r="L701" i="7"/>
  <c r="L700" i="7"/>
  <c r="M700" i="7" s="1"/>
  <c r="L699" i="7"/>
  <c r="L698" i="7"/>
  <c r="L697" i="7"/>
  <c r="N697" i="7" s="1"/>
  <c r="L696" i="7"/>
  <c r="N696" i="7" s="1"/>
  <c r="L695" i="7"/>
  <c r="N695" i="7" s="1"/>
  <c r="L694" i="7"/>
  <c r="N694" i="7" s="1"/>
  <c r="L693" i="7"/>
  <c r="L692" i="7"/>
  <c r="M692" i="7" s="1"/>
  <c r="L691" i="7"/>
  <c r="L690" i="7"/>
  <c r="N690" i="7" s="1"/>
  <c r="L689" i="7"/>
  <c r="N689" i="7" s="1"/>
  <c r="L688" i="7"/>
  <c r="N688" i="7" s="1"/>
  <c r="L687" i="7"/>
  <c r="M687" i="7" s="1"/>
  <c r="L686" i="7"/>
  <c r="L685" i="7"/>
  <c r="N685" i="7" s="1"/>
  <c r="L684" i="7"/>
  <c r="M684" i="7" s="1"/>
  <c r="L683" i="7"/>
  <c r="L682" i="7"/>
  <c r="L681" i="7"/>
  <c r="N681" i="7" s="1"/>
  <c r="L680" i="7"/>
  <c r="L679" i="7"/>
  <c r="N679" i="7" s="1"/>
  <c r="L678" i="7"/>
  <c r="M678" i="7" s="1"/>
  <c r="L677" i="7"/>
  <c r="L676" i="7"/>
  <c r="M676" i="7" s="1"/>
  <c r="L675" i="7"/>
  <c r="M675" i="7" s="1"/>
  <c r="L674" i="7"/>
  <c r="L673" i="7"/>
  <c r="N673" i="7" s="1"/>
  <c r="L672" i="7"/>
  <c r="N672" i="7" s="1"/>
  <c r="L671" i="7"/>
  <c r="N671" i="7" s="1"/>
  <c r="L670" i="7"/>
  <c r="N670" i="7" s="1"/>
  <c r="L669" i="7"/>
  <c r="M669" i="7" s="1"/>
  <c r="L668" i="7"/>
  <c r="M668" i="7" s="1"/>
  <c r="L667" i="7"/>
  <c r="M667" i="7" s="1"/>
  <c r="L666" i="7"/>
  <c r="M666" i="7" s="1"/>
  <c r="L665" i="7"/>
  <c r="N665" i="7" s="1"/>
  <c r="L664" i="7"/>
  <c r="M664" i="7" s="1"/>
  <c r="L663" i="7"/>
  <c r="N663" i="7" s="1"/>
  <c r="L662" i="7"/>
  <c r="M662" i="7" s="1"/>
  <c r="L661" i="7"/>
  <c r="M661" i="7" s="1"/>
  <c r="L660" i="7"/>
  <c r="M660" i="7" s="1"/>
  <c r="L659" i="7"/>
  <c r="N659" i="7" s="1"/>
  <c r="L658" i="7"/>
  <c r="N658" i="7" s="1"/>
  <c r="L657" i="7"/>
  <c r="N657" i="7" s="1"/>
  <c r="L656" i="7"/>
  <c r="L655" i="7"/>
  <c r="L654" i="7"/>
  <c r="L653" i="7"/>
  <c r="L652" i="7"/>
  <c r="M652" i="7" s="1"/>
  <c r="L651" i="7"/>
  <c r="L650" i="7"/>
  <c r="L649" i="7"/>
  <c r="L648" i="7"/>
  <c r="L647" i="7"/>
  <c r="N647" i="7" s="1"/>
  <c r="L646" i="7"/>
  <c r="M646" i="7" s="1"/>
  <c r="L645" i="7"/>
  <c r="N645" i="7" s="1"/>
  <c r="L644" i="7"/>
  <c r="M644" i="7" s="1"/>
  <c r="L643" i="7"/>
  <c r="L642" i="7"/>
  <c r="L641" i="7"/>
  <c r="N641" i="7" s="1"/>
  <c r="L640" i="7"/>
  <c r="N640" i="7" s="1"/>
  <c r="L639" i="7"/>
  <c r="L638" i="7"/>
  <c r="N638" i="7" s="1"/>
  <c r="L637" i="7"/>
  <c r="L636" i="7"/>
  <c r="M636" i="7" s="1"/>
  <c r="L635" i="7"/>
  <c r="M635" i="7" s="1"/>
  <c r="L634" i="7"/>
  <c r="L633" i="7"/>
  <c r="N633" i="7" s="1"/>
  <c r="L632" i="7"/>
  <c r="N632" i="7" s="1"/>
  <c r="L631" i="7"/>
  <c r="N631" i="7" s="1"/>
  <c r="L630" i="7"/>
  <c r="N630" i="7" s="1"/>
  <c r="L629" i="7"/>
  <c r="L628" i="7"/>
  <c r="M628" i="7" s="1"/>
  <c r="L627" i="7"/>
  <c r="L626" i="7"/>
  <c r="N626" i="7" s="1"/>
  <c r="L625" i="7"/>
  <c r="N625" i="7" s="1"/>
  <c r="L624" i="7"/>
  <c r="L623" i="7"/>
  <c r="M623" i="7" s="1"/>
  <c r="L622" i="7"/>
  <c r="L621" i="7"/>
  <c r="L620" i="7"/>
  <c r="M620" i="7" s="1"/>
  <c r="L619" i="7"/>
  <c r="L618" i="7"/>
  <c r="M618" i="7" s="1"/>
  <c r="M617" i="7"/>
  <c r="L617" i="7"/>
  <c r="N617" i="7" s="1"/>
  <c r="L616" i="7"/>
  <c r="L615" i="7"/>
  <c r="N615" i="7" s="1"/>
  <c r="L614" i="7"/>
  <c r="L613" i="7"/>
  <c r="N613" i="7" s="1"/>
  <c r="L612" i="7"/>
  <c r="M612" i="7" s="1"/>
  <c r="N611" i="7"/>
  <c r="L611" i="7"/>
  <c r="M611" i="7" s="1"/>
  <c r="L610" i="7"/>
  <c r="N610" i="7" s="1"/>
  <c r="L609" i="7"/>
  <c r="N609" i="7" s="1"/>
  <c r="L608" i="7"/>
  <c r="N608" i="7" s="1"/>
  <c r="L607" i="7"/>
  <c r="M607" i="7" s="1"/>
  <c r="L606" i="7"/>
  <c r="N606" i="7" s="1"/>
  <c r="L605" i="7"/>
  <c r="M605" i="7" s="1"/>
  <c r="L604" i="7"/>
  <c r="L603" i="7"/>
  <c r="L602" i="7"/>
  <c r="L601" i="7"/>
  <c r="N601" i="7" s="1"/>
  <c r="L600" i="7"/>
  <c r="L599" i="7"/>
  <c r="N599" i="7" s="1"/>
  <c r="L598" i="7"/>
  <c r="N598" i="7" s="1"/>
  <c r="L597" i="7"/>
  <c r="M597" i="7" s="1"/>
  <c r="L596" i="7"/>
  <c r="M596" i="7" s="1"/>
  <c r="L595" i="7"/>
  <c r="N595" i="7" s="1"/>
  <c r="L594" i="7"/>
  <c r="N594" i="7" s="1"/>
  <c r="L593" i="7"/>
  <c r="N593" i="7" s="1"/>
  <c r="L592" i="7"/>
  <c r="N592" i="7" s="1"/>
  <c r="L591" i="7"/>
  <c r="M591" i="7" s="1"/>
  <c r="L590" i="7"/>
  <c r="L589" i="7"/>
  <c r="L588" i="7"/>
  <c r="M588" i="7" s="1"/>
  <c r="L587" i="7"/>
  <c r="L586" i="7"/>
  <c r="L585" i="7"/>
  <c r="L584" i="7"/>
  <c r="L583" i="7"/>
  <c r="L582" i="7"/>
  <c r="L581" i="7"/>
  <c r="L580" i="7"/>
  <c r="M580" i="7" s="1"/>
  <c r="L579" i="7"/>
  <c r="N579" i="7" s="1"/>
  <c r="L578" i="7"/>
  <c r="L577" i="7"/>
  <c r="L576" i="7"/>
  <c r="N576" i="7" s="1"/>
  <c r="L575" i="7"/>
  <c r="L574" i="7"/>
  <c r="L573" i="7"/>
  <c r="M573" i="7" s="1"/>
  <c r="L572" i="7"/>
  <c r="M572" i="7" s="1"/>
  <c r="L571" i="7"/>
  <c r="M571" i="7" s="1"/>
  <c r="L570" i="7"/>
  <c r="L569" i="7"/>
  <c r="N569" i="7" s="1"/>
  <c r="L568" i="7"/>
  <c r="N568" i="7" s="1"/>
  <c r="L567" i="7"/>
  <c r="L566" i="7"/>
  <c r="N566" i="7" s="1"/>
  <c r="L565" i="7"/>
  <c r="M565" i="7" s="1"/>
  <c r="L564" i="7"/>
  <c r="M564" i="7" s="1"/>
  <c r="L563" i="7"/>
  <c r="L562" i="7"/>
  <c r="L561" i="7"/>
  <c r="N561" i="7" s="1"/>
  <c r="L560" i="7"/>
  <c r="L559" i="7"/>
  <c r="M559" i="7" s="1"/>
  <c r="L558" i="7"/>
  <c r="L557" i="7"/>
  <c r="N557" i="7" s="1"/>
  <c r="L556" i="7"/>
  <c r="M556" i="7" s="1"/>
  <c r="L555" i="7"/>
  <c r="L554" i="7"/>
  <c r="N554" i="7" s="1"/>
  <c r="L553" i="7"/>
  <c r="N553" i="7" s="1"/>
  <c r="L552" i="7"/>
  <c r="L551" i="7"/>
  <c r="L550" i="7"/>
  <c r="N550" i="7" s="1"/>
  <c r="L549" i="7"/>
  <c r="N549" i="7" s="1"/>
  <c r="L548" i="7"/>
  <c r="M548" i="7" s="1"/>
  <c r="L547" i="7"/>
  <c r="N547" i="7" s="1"/>
  <c r="L546" i="7"/>
  <c r="L545" i="7"/>
  <c r="N545" i="7" s="1"/>
  <c r="L544" i="7"/>
  <c r="N544" i="7" s="1"/>
  <c r="L543" i="7"/>
  <c r="N543" i="7" s="1"/>
  <c r="L542" i="7"/>
  <c r="N542" i="7" s="1"/>
  <c r="L541" i="7"/>
  <c r="M541" i="7" s="1"/>
  <c r="L540" i="7"/>
  <c r="M540" i="7" s="1"/>
  <c r="L539" i="7"/>
  <c r="L538" i="7"/>
  <c r="M538" i="7" s="1"/>
  <c r="L537" i="7"/>
  <c r="N537" i="7" s="1"/>
  <c r="N536" i="7"/>
  <c r="L536" i="7"/>
  <c r="M536" i="7" s="1"/>
  <c r="L535" i="7"/>
  <c r="M535" i="7" s="1"/>
  <c r="L534" i="7"/>
  <c r="N534" i="7" s="1"/>
  <c r="L533" i="7"/>
  <c r="M533" i="7" s="1"/>
  <c r="L532" i="7"/>
  <c r="M532" i="7" s="1"/>
  <c r="L531" i="7"/>
  <c r="N531" i="7" s="1"/>
  <c r="L530" i="7"/>
  <c r="N530" i="7" s="1"/>
  <c r="L529" i="7"/>
  <c r="N529" i="7" s="1"/>
  <c r="L528" i="7"/>
  <c r="L527" i="7"/>
  <c r="N527" i="7" s="1"/>
  <c r="L526" i="7"/>
  <c r="L525" i="7"/>
  <c r="L524" i="7"/>
  <c r="L523" i="7"/>
  <c r="L522" i="7"/>
  <c r="M522" i="7" s="1"/>
  <c r="L521" i="7"/>
  <c r="L520" i="7"/>
  <c r="L519" i="7"/>
  <c r="L518" i="7"/>
  <c r="N518" i="7" s="1"/>
  <c r="L517" i="7"/>
  <c r="N517" i="7" s="1"/>
  <c r="L516" i="7"/>
  <c r="M516" i="7" s="1"/>
  <c r="L515" i="7"/>
  <c r="L514" i="7"/>
  <c r="L513" i="7"/>
  <c r="N513" i="7" s="1"/>
  <c r="L512" i="7"/>
  <c r="M512" i="7" s="1"/>
  <c r="L511" i="7"/>
  <c r="N511" i="7" s="1"/>
  <c r="L510" i="7"/>
  <c r="N510" i="7" s="1"/>
  <c r="N509" i="7"/>
  <c r="L509" i="7"/>
  <c r="M509" i="7" s="1"/>
  <c r="L508" i="7"/>
  <c r="M508" i="7" s="1"/>
  <c r="L507" i="7"/>
  <c r="N507" i="7" s="1"/>
  <c r="L506" i="7"/>
  <c r="M506" i="7" s="1"/>
  <c r="L505" i="7"/>
  <c r="N505" i="7" s="1"/>
  <c r="L504" i="7"/>
  <c r="L503" i="7"/>
  <c r="N503" i="7" s="1"/>
  <c r="L502" i="7"/>
  <c r="N502" i="7" s="1"/>
  <c r="L501" i="7"/>
  <c r="M501" i="7" s="1"/>
  <c r="L500" i="7"/>
  <c r="M500" i="7" s="1"/>
  <c r="L499" i="7"/>
  <c r="M499" i="7" s="1"/>
  <c r="L498" i="7"/>
  <c r="N498" i="7" s="1"/>
  <c r="L497" i="7"/>
  <c r="N497" i="7" s="1"/>
  <c r="L496" i="7"/>
  <c r="N496" i="7" s="1"/>
  <c r="L495" i="7"/>
  <c r="M495" i="7" s="1"/>
  <c r="L494" i="7"/>
  <c r="L493" i="7"/>
  <c r="M493" i="7" s="1"/>
  <c r="L492" i="7"/>
  <c r="M492" i="7" s="1"/>
  <c r="L491" i="7"/>
  <c r="L490" i="7"/>
  <c r="M490" i="7" s="1"/>
  <c r="L489" i="7"/>
  <c r="N489" i="7" s="1"/>
  <c r="L488" i="7"/>
  <c r="L487" i="7"/>
  <c r="L486" i="7"/>
  <c r="N486" i="7" s="1"/>
  <c r="L485" i="7"/>
  <c r="N485" i="7" s="1"/>
  <c r="L484" i="7"/>
  <c r="M484" i="7" s="1"/>
  <c r="L483" i="7"/>
  <c r="M483" i="7" s="1"/>
  <c r="L482" i="7"/>
  <c r="N482" i="7" s="1"/>
  <c r="L481" i="7"/>
  <c r="N481" i="7" s="1"/>
  <c r="L480" i="7"/>
  <c r="L479" i="7"/>
  <c r="L478" i="7"/>
  <c r="N478" i="7" s="1"/>
  <c r="L477" i="7"/>
  <c r="M477" i="7" s="1"/>
  <c r="L476" i="7"/>
  <c r="L475" i="7"/>
  <c r="M475" i="7" s="1"/>
  <c r="L474" i="7"/>
  <c r="M474" i="7" s="1"/>
  <c r="L473" i="7"/>
  <c r="L472" i="7"/>
  <c r="N472" i="7" s="1"/>
  <c r="L471" i="7"/>
  <c r="N471" i="7" s="1"/>
  <c r="L470" i="7"/>
  <c r="N470" i="7" s="1"/>
  <c r="L469" i="7"/>
  <c r="M469" i="7" s="1"/>
  <c r="L468" i="7"/>
  <c r="M468" i="7" s="1"/>
  <c r="L467" i="7"/>
  <c r="N467" i="7" s="1"/>
  <c r="L466" i="7"/>
  <c r="N466" i="7" s="1"/>
  <c r="L465" i="7"/>
  <c r="N465" i="7" s="1"/>
  <c r="L464" i="7"/>
  <c r="N464" i="7" s="1"/>
  <c r="L463" i="7"/>
  <c r="N463" i="7" s="1"/>
  <c r="L462" i="7"/>
  <c r="L461" i="7"/>
  <c r="L460" i="7"/>
  <c r="M460" i="7" s="1"/>
  <c r="L459" i="7"/>
  <c r="L458" i="7"/>
  <c r="L457" i="7"/>
  <c r="L456" i="7"/>
  <c r="L455" i="7"/>
  <c r="N455" i="7" s="1"/>
  <c r="L454" i="7"/>
  <c r="L453" i="7"/>
  <c r="L452" i="7"/>
  <c r="M452" i="7" s="1"/>
  <c r="L451" i="7"/>
  <c r="M451" i="7" s="1"/>
  <c r="L450" i="7"/>
  <c r="L449" i="7"/>
  <c r="N449" i="7" s="1"/>
  <c r="L448" i="7"/>
  <c r="L447" i="7"/>
  <c r="N447" i="7" s="1"/>
  <c r="L446" i="7"/>
  <c r="M446" i="7" s="1"/>
  <c r="L445" i="7"/>
  <c r="M445" i="7" s="1"/>
  <c r="L444" i="7"/>
  <c r="M444" i="7" s="1"/>
  <c r="L443" i="7"/>
  <c r="M443" i="7" s="1"/>
  <c r="L442" i="7"/>
  <c r="M442" i="7" s="1"/>
  <c r="L441" i="7"/>
  <c r="N441" i="7" s="1"/>
  <c r="L440" i="7"/>
  <c r="N440" i="7" s="1"/>
  <c r="L439" i="7"/>
  <c r="N439" i="7" s="1"/>
  <c r="L438" i="7"/>
  <c r="N438" i="7" s="1"/>
  <c r="L437" i="7"/>
  <c r="N437" i="7" s="1"/>
  <c r="L436" i="7"/>
  <c r="M436" i="7" s="1"/>
  <c r="L435" i="7"/>
  <c r="M435" i="7" s="1"/>
  <c r="L434" i="7"/>
  <c r="L433" i="7"/>
  <c r="N433" i="7" s="1"/>
  <c r="L432" i="7"/>
  <c r="N432" i="7" s="1"/>
  <c r="L431" i="7"/>
  <c r="M431" i="7" s="1"/>
  <c r="L430" i="7"/>
  <c r="L429" i="7"/>
  <c r="N429" i="7" s="1"/>
  <c r="L428" i="7"/>
  <c r="M428" i="7" s="1"/>
  <c r="L427" i="7"/>
  <c r="L426" i="7"/>
  <c r="L425" i="7"/>
  <c r="N425" i="7" s="1"/>
  <c r="L424" i="7"/>
  <c r="L423" i="7"/>
  <c r="L422" i="7"/>
  <c r="L421" i="7"/>
  <c r="N421" i="7" s="1"/>
  <c r="L420" i="7"/>
  <c r="M420" i="7" s="1"/>
  <c r="L419" i="7"/>
  <c r="M419" i="7" s="1"/>
  <c r="L418" i="7"/>
  <c r="L417" i="7"/>
  <c r="N417" i="7" s="1"/>
  <c r="L416" i="7"/>
  <c r="M416" i="7" s="1"/>
  <c r="L415" i="7"/>
  <c r="L414" i="7"/>
  <c r="N414" i="7" s="1"/>
  <c r="L413" i="7"/>
  <c r="M413" i="7" s="1"/>
  <c r="L412" i="7"/>
  <c r="M412" i="7" s="1"/>
  <c r="L411" i="7"/>
  <c r="M411" i="7" s="1"/>
  <c r="L410" i="7"/>
  <c r="M410" i="7" s="1"/>
  <c r="L409" i="7"/>
  <c r="N409" i="7" s="1"/>
  <c r="L408" i="7"/>
  <c r="N408" i="7" s="1"/>
  <c r="L407" i="7"/>
  <c r="M407" i="7" s="1"/>
  <c r="L406" i="7"/>
  <c r="L405" i="7"/>
  <c r="M405" i="7" s="1"/>
  <c r="L404" i="7"/>
  <c r="M404" i="7" s="1"/>
  <c r="L403" i="7"/>
  <c r="N403" i="7" s="1"/>
  <c r="L402" i="7"/>
  <c r="L401" i="7"/>
  <c r="N401" i="7" s="1"/>
  <c r="L400" i="7"/>
  <c r="N400" i="7" s="1"/>
  <c r="L399" i="7"/>
  <c r="N399" i="7" s="1"/>
  <c r="L398" i="7"/>
  <c r="L397" i="7"/>
  <c r="L396" i="7"/>
  <c r="L395" i="7"/>
  <c r="L394" i="7"/>
  <c r="M394" i="7" s="1"/>
  <c r="L393" i="7"/>
  <c r="L392" i="7"/>
  <c r="L391" i="7"/>
  <c r="L390" i="7"/>
  <c r="L389" i="7"/>
  <c r="N389" i="7" s="1"/>
  <c r="L388" i="7"/>
  <c r="M388" i="7" s="1"/>
  <c r="L387" i="7"/>
  <c r="N387" i="7" s="1"/>
  <c r="L386" i="7"/>
  <c r="L385" i="7"/>
  <c r="N385" i="7" s="1"/>
  <c r="L384" i="7"/>
  <c r="N383" i="7"/>
  <c r="L383" i="7"/>
  <c r="M383" i="7" s="1"/>
  <c r="L382" i="7"/>
  <c r="M382" i="7" s="1"/>
  <c r="L381" i="7"/>
  <c r="M381" i="7" s="1"/>
  <c r="L380" i="7"/>
  <c r="M380" i="7" s="1"/>
  <c r="L379" i="7"/>
  <c r="N379" i="7" s="1"/>
  <c r="L378" i="7"/>
  <c r="M378" i="7" s="1"/>
  <c r="L377" i="7"/>
  <c r="N377" i="7" s="1"/>
  <c r="L376" i="7"/>
  <c r="N376" i="7" s="1"/>
  <c r="L375" i="7"/>
  <c r="N375" i="7" s="1"/>
  <c r="L374" i="7"/>
  <c r="N374" i="7" s="1"/>
  <c r="L373" i="7"/>
  <c r="M373" i="7" s="1"/>
  <c r="L372" i="7"/>
  <c r="M372" i="7" s="1"/>
  <c r="L371" i="7"/>
  <c r="M371" i="7" s="1"/>
  <c r="L370" i="7"/>
  <c r="N370" i="7" s="1"/>
  <c r="L369" i="7"/>
  <c r="N369" i="7" s="1"/>
  <c r="L368" i="7"/>
  <c r="N368" i="7" s="1"/>
  <c r="L367" i="7"/>
  <c r="M367" i="7" s="1"/>
  <c r="L366" i="7"/>
  <c r="L365" i="7"/>
  <c r="M365" i="7" s="1"/>
  <c r="L364" i="7"/>
  <c r="M364" i="7" s="1"/>
  <c r="L363" i="7"/>
  <c r="L362" i="7"/>
  <c r="M362" i="7" s="1"/>
  <c r="L361" i="7"/>
  <c r="N361" i="7" s="1"/>
  <c r="L360" i="7"/>
  <c r="L359" i="7"/>
  <c r="L358" i="7"/>
  <c r="N358" i="7" s="1"/>
  <c r="L357" i="7"/>
  <c r="N357" i="7" s="1"/>
  <c r="L356" i="7"/>
  <c r="M356" i="7" s="1"/>
  <c r="L355" i="7"/>
  <c r="L354" i="7"/>
  <c r="N354" i="7" s="1"/>
  <c r="L353" i="7"/>
  <c r="N353" i="7" s="1"/>
  <c r="L352" i="7"/>
  <c r="L351" i="7"/>
  <c r="N351" i="7" s="1"/>
  <c r="L350" i="7"/>
  <c r="N350" i="7" s="1"/>
  <c r="L349" i="7"/>
  <c r="M349" i="7" s="1"/>
  <c r="L348" i="7"/>
  <c r="L347" i="7"/>
  <c r="M347" i="7" s="1"/>
  <c r="L346" i="7"/>
  <c r="M346" i="7" s="1"/>
  <c r="L345" i="7"/>
  <c r="L344" i="7"/>
  <c r="L343" i="7"/>
  <c r="N343" i="7" s="1"/>
  <c r="L342" i="7"/>
  <c r="N342" i="7" s="1"/>
  <c r="L341" i="7"/>
  <c r="L340" i="7"/>
  <c r="M340" i="7" s="1"/>
  <c r="L339" i="7"/>
  <c r="N339" i="7" s="1"/>
  <c r="L338" i="7"/>
  <c r="M338" i="7" s="1"/>
  <c r="L337" i="7"/>
  <c r="N337" i="7" s="1"/>
  <c r="L336" i="7"/>
  <c r="N336" i="7" s="1"/>
  <c r="L335" i="7"/>
  <c r="N335" i="7" s="1"/>
  <c r="L334" i="7"/>
  <c r="L333" i="7"/>
  <c r="L332" i="7"/>
  <c r="M332" i="7" s="1"/>
  <c r="L331" i="7"/>
  <c r="L330" i="7"/>
  <c r="M330" i="7" s="1"/>
  <c r="L329" i="7"/>
  <c r="L328" i="7"/>
  <c r="L327" i="7"/>
  <c r="N327" i="7" s="1"/>
  <c r="L326" i="7"/>
  <c r="N326" i="7" s="1"/>
  <c r="L325" i="7"/>
  <c r="N325" i="7" s="1"/>
  <c r="L324" i="7"/>
  <c r="M324" i="7" s="1"/>
  <c r="L323" i="7"/>
  <c r="L322" i="7"/>
  <c r="L321" i="7"/>
  <c r="N321" i="7" s="1"/>
  <c r="L320" i="7"/>
  <c r="L319" i="7"/>
  <c r="L318" i="7"/>
  <c r="M318" i="7" s="1"/>
  <c r="L317" i="7"/>
  <c r="M317" i="7" s="1"/>
  <c r="L316" i="7"/>
  <c r="M316" i="7" s="1"/>
  <c r="L315" i="7"/>
  <c r="M315" i="7" s="1"/>
  <c r="L314" i="7"/>
  <c r="M314" i="7" s="1"/>
  <c r="L313" i="7"/>
  <c r="N313" i="7" s="1"/>
  <c r="L312" i="7"/>
  <c r="N312" i="7" s="1"/>
  <c r="N311" i="7"/>
  <c r="L311" i="7"/>
  <c r="M311" i="7" s="1"/>
  <c r="L310" i="7"/>
  <c r="N310" i="7" s="1"/>
  <c r="L309" i="7"/>
  <c r="L308" i="7"/>
  <c r="M308" i="7" s="1"/>
  <c r="L307" i="7"/>
  <c r="M307" i="7" s="1"/>
  <c r="L306" i="7"/>
  <c r="L305" i="7"/>
  <c r="N305" i="7" s="1"/>
  <c r="L304" i="7"/>
  <c r="N304" i="7" s="1"/>
  <c r="L303" i="7"/>
  <c r="N303" i="7" s="1"/>
  <c r="L302" i="7"/>
  <c r="L301" i="7"/>
  <c r="L300" i="7"/>
  <c r="M300" i="7" s="1"/>
  <c r="L299" i="7"/>
  <c r="L298" i="7"/>
  <c r="N298" i="7" s="1"/>
  <c r="L297" i="7"/>
  <c r="N297" i="7" s="1"/>
  <c r="L296" i="7"/>
  <c r="L295" i="7"/>
  <c r="L294" i="7"/>
  <c r="N294" i="7" s="1"/>
  <c r="L293" i="7"/>
  <c r="N293" i="7" s="1"/>
  <c r="L292" i="7"/>
  <c r="M292" i="7" s="1"/>
  <c r="L291" i="7"/>
  <c r="L290" i="7"/>
  <c r="L289" i="7"/>
  <c r="N289" i="7" s="1"/>
  <c r="L288" i="7"/>
  <c r="M288" i="7" s="1"/>
  <c r="L287" i="7"/>
  <c r="L286" i="7"/>
  <c r="N286" i="7" s="1"/>
  <c r="L285" i="7"/>
  <c r="M285" i="7" s="1"/>
  <c r="L284" i="7"/>
  <c r="M284" i="7" s="1"/>
  <c r="L283" i="7"/>
  <c r="M283" i="7" s="1"/>
  <c r="L282" i="7"/>
  <c r="L281" i="7"/>
  <c r="N281" i="7" s="1"/>
  <c r="L280" i="7"/>
  <c r="M280" i="7" s="1"/>
  <c r="L279" i="7"/>
  <c r="N279" i="7" s="1"/>
  <c r="L278" i="7"/>
  <c r="N278" i="7" s="1"/>
  <c r="L277" i="7"/>
  <c r="M277" i="7" s="1"/>
  <c r="L276" i="7"/>
  <c r="M276" i="7" s="1"/>
  <c r="L275" i="7"/>
  <c r="N275" i="7" s="1"/>
  <c r="L274" i="7"/>
  <c r="N274" i="7" s="1"/>
  <c r="L273" i="7"/>
  <c r="N273" i="7" s="1"/>
  <c r="L272" i="7"/>
  <c r="N272" i="7" s="1"/>
  <c r="L271" i="7"/>
  <c r="N271" i="7" s="1"/>
  <c r="L270" i="7"/>
  <c r="L269" i="7"/>
  <c r="L268" i="7"/>
  <c r="L267" i="7"/>
  <c r="L266" i="7"/>
  <c r="M266" i="7" s="1"/>
  <c r="L265" i="7"/>
  <c r="L264" i="7"/>
  <c r="L263" i="7"/>
  <c r="M263" i="7" s="1"/>
  <c r="L262" i="7"/>
  <c r="M262" i="7" s="1"/>
  <c r="L261" i="7"/>
  <c r="N261" i="7" s="1"/>
  <c r="N260" i="7"/>
  <c r="L260" i="7"/>
  <c r="M260" i="7" s="1"/>
  <c r="L259" i="7"/>
  <c r="L258" i="7"/>
  <c r="L257" i="7"/>
  <c r="N257" i="7" s="1"/>
  <c r="L256" i="7"/>
  <c r="N256" i="7" s="1"/>
  <c r="L255" i="7"/>
  <c r="L254" i="7"/>
  <c r="N254" i="7" s="1"/>
  <c r="L253" i="7"/>
  <c r="M253" i="7" s="1"/>
  <c r="L252" i="7"/>
  <c r="M252" i="7" s="1"/>
  <c r="L251" i="7"/>
  <c r="N251" i="7" s="1"/>
  <c r="L250" i="7"/>
  <c r="M250" i="7" s="1"/>
  <c r="L249" i="7"/>
  <c r="N249" i="7" s="1"/>
  <c r="L248" i="7"/>
  <c r="N248" i="7" s="1"/>
  <c r="L247" i="7"/>
  <c r="M247" i="7" s="1"/>
  <c r="L246" i="7"/>
  <c r="N246" i="7" s="1"/>
  <c r="L245" i="7"/>
  <c r="M245" i="7" s="1"/>
  <c r="L244" i="7"/>
  <c r="M244" i="7" s="1"/>
  <c r="L243" i="7"/>
  <c r="M243" i="7" s="1"/>
  <c r="L242" i="7"/>
  <c r="N242" i="7" s="1"/>
  <c r="L241" i="7"/>
  <c r="N241" i="7" s="1"/>
  <c r="L240" i="7"/>
  <c r="M240" i="7" s="1"/>
  <c r="L239" i="7"/>
  <c r="L238" i="7"/>
  <c r="L237" i="7"/>
  <c r="M237" i="7" s="1"/>
  <c r="L236" i="7"/>
  <c r="M236" i="7" s="1"/>
  <c r="L235" i="7"/>
  <c r="L234" i="7"/>
  <c r="N234" i="7" s="1"/>
  <c r="L233" i="7"/>
  <c r="N233" i="7" s="1"/>
  <c r="L232" i="7"/>
  <c r="L231" i="7"/>
  <c r="N231" i="7" s="1"/>
  <c r="L230" i="7"/>
  <c r="L229" i="7"/>
  <c r="N229" i="7" s="1"/>
  <c r="L228" i="7"/>
  <c r="M228" i="7" s="1"/>
  <c r="L227" i="7"/>
  <c r="N227" i="7" s="1"/>
  <c r="L226" i="7"/>
  <c r="N226" i="7" s="1"/>
  <c r="L225" i="7"/>
  <c r="N225" i="7" s="1"/>
  <c r="L224" i="7"/>
  <c r="N224" i="7" s="1"/>
  <c r="L223" i="7"/>
  <c r="N223" i="7" s="1"/>
  <c r="L222" i="7"/>
  <c r="N222" i="7" s="1"/>
  <c r="L221" i="7"/>
  <c r="M221" i="7" s="1"/>
  <c r="L220" i="7"/>
  <c r="L219" i="7"/>
  <c r="M219" i="7" s="1"/>
  <c r="L218" i="7"/>
  <c r="M218" i="7" s="1"/>
  <c r="L217" i="7"/>
  <c r="L216" i="7"/>
  <c r="M216" i="7" s="1"/>
  <c r="N215" i="7"/>
  <c r="L215" i="7"/>
  <c r="M215" i="7" s="1"/>
  <c r="L214" i="7"/>
  <c r="N214" i="7" s="1"/>
  <c r="L213" i="7"/>
  <c r="L212" i="7"/>
  <c r="M212" i="7" s="1"/>
  <c r="L211" i="7"/>
  <c r="M211" i="7" s="1"/>
  <c r="L210" i="7"/>
  <c r="L209" i="7"/>
  <c r="N209" i="7" s="1"/>
  <c r="L208" i="7"/>
  <c r="N208" i="7" s="1"/>
  <c r="L207" i="7"/>
  <c r="N207" i="7" s="1"/>
  <c r="L206" i="7"/>
  <c r="L205" i="7"/>
  <c r="L204" i="7"/>
  <c r="M204" i="7" s="1"/>
  <c r="L203" i="7"/>
  <c r="L202" i="7"/>
  <c r="M202" i="7" s="1"/>
  <c r="L201" i="7"/>
  <c r="L200" i="7"/>
  <c r="L199" i="7"/>
  <c r="M199" i="7" s="1"/>
  <c r="L198" i="7"/>
  <c r="N198" i="7" s="1"/>
  <c r="L197" i="7"/>
  <c r="N197" i="7" s="1"/>
  <c r="L196" i="7"/>
  <c r="M196" i="7" s="1"/>
  <c r="L195" i="7"/>
  <c r="M195" i="7" s="1"/>
  <c r="L194" i="7"/>
  <c r="L193" i="7"/>
  <c r="N193" i="7" s="1"/>
  <c r="L192" i="7"/>
  <c r="L191" i="7"/>
  <c r="N191" i="7" s="1"/>
  <c r="L190" i="7"/>
  <c r="M190" i="7" s="1"/>
  <c r="L189" i="7"/>
  <c r="M189" i="7" s="1"/>
  <c r="L188" i="7"/>
  <c r="M188" i="7" s="1"/>
  <c r="L187" i="7"/>
  <c r="M187" i="7" s="1"/>
  <c r="L186" i="7"/>
  <c r="M186" i="7" s="1"/>
  <c r="L185" i="7"/>
  <c r="N185" i="7" s="1"/>
  <c r="L184" i="7"/>
  <c r="N184" i="7" s="1"/>
  <c r="L183" i="7"/>
  <c r="M183" i="7" s="1"/>
  <c r="L182" i="7"/>
  <c r="N182" i="7" s="1"/>
  <c r="L181" i="7"/>
  <c r="M181" i="7" s="1"/>
  <c r="L180" i="7"/>
  <c r="M180" i="7" s="1"/>
  <c r="L179" i="7"/>
  <c r="M179" i="7" s="1"/>
  <c r="L178" i="7"/>
  <c r="N178" i="7" s="1"/>
  <c r="L177" i="7"/>
  <c r="N177" i="7" s="1"/>
  <c r="L176" i="7"/>
  <c r="M176" i="7" s="1"/>
  <c r="L175" i="7"/>
  <c r="L174" i="7"/>
  <c r="L173" i="7"/>
  <c r="N173" i="7" s="1"/>
  <c r="L172" i="7"/>
  <c r="M172" i="7" s="1"/>
  <c r="L171" i="7"/>
  <c r="L170" i="7"/>
  <c r="N170" i="7" s="1"/>
  <c r="L169" i="7"/>
  <c r="N169" i="7" s="1"/>
  <c r="L168" i="7"/>
  <c r="L167" i="7"/>
  <c r="L166" i="7"/>
  <c r="N166" i="7" s="1"/>
  <c r="L165" i="7"/>
  <c r="N165" i="7" s="1"/>
  <c r="L164" i="7"/>
  <c r="M164" i="7" s="1"/>
  <c r="L163" i="7"/>
  <c r="N163" i="7" s="1"/>
  <c r="L162" i="7"/>
  <c r="L161" i="7"/>
  <c r="N161" i="7" s="1"/>
  <c r="L160" i="7"/>
  <c r="N160" i="7" s="1"/>
  <c r="L159" i="7"/>
  <c r="N159" i="7" s="1"/>
  <c r="L158" i="7"/>
  <c r="N158" i="7" s="1"/>
  <c r="L157" i="7"/>
  <c r="M157" i="7" s="1"/>
  <c r="L156" i="7"/>
  <c r="M156" i="7" s="1"/>
  <c r="L155" i="7"/>
  <c r="M155" i="7" s="1"/>
  <c r="L154" i="7"/>
  <c r="M154" i="7" s="1"/>
  <c r="L153" i="7"/>
  <c r="N153" i="7" s="1"/>
  <c r="L152" i="7"/>
  <c r="N152" i="7" s="1"/>
  <c r="L151" i="7"/>
  <c r="L150" i="7"/>
  <c r="N150" i="7" s="1"/>
  <c r="L149" i="7"/>
  <c r="M149" i="7" s="1"/>
  <c r="L148" i="7"/>
  <c r="M148" i="7" s="1"/>
  <c r="L147" i="7"/>
  <c r="N147" i="7" s="1"/>
  <c r="L146" i="7"/>
  <c r="L145" i="7"/>
  <c r="N145" i="7" s="1"/>
  <c r="L144" i="7"/>
  <c r="N144" i="7" s="1"/>
  <c r="L143" i="7"/>
  <c r="N143" i="7" s="1"/>
  <c r="L142" i="7"/>
  <c r="L141" i="7"/>
  <c r="L140" i="7"/>
  <c r="L139" i="7"/>
  <c r="L138" i="7"/>
  <c r="M138" i="7" s="1"/>
  <c r="L137" i="7"/>
  <c r="L136" i="7"/>
  <c r="L135" i="7"/>
  <c r="L134" i="7"/>
  <c r="N134" i="7" s="1"/>
  <c r="L133" i="7"/>
  <c r="N133" i="7" s="1"/>
  <c r="L132" i="7"/>
  <c r="L131" i="7"/>
  <c r="N131" i="7" s="1"/>
  <c r="L130" i="7"/>
  <c r="L129" i="7"/>
  <c r="N129" i="7" s="1"/>
  <c r="L128" i="7"/>
  <c r="N128" i="7" s="1"/>
  <c r="L127" i="7"/>
  <c r="N127" i="7" s="1"/>
  <c r="L126" i="7"/>
  <c r="N126" i="7" s="1"/>
  <c r="L125" i="7"/>
  <c r="M125" i="7" s="1"/>
  <c r="L124" i="7"/>
  <c r="M124" i="7" s="1"/>
  <c r="L123" i="7"/>
  <c r="M123" i="7" s="1"/>
  <c r="L122" i="7"/>
  <c r="M122" i="7" s="1"/>
  <c r="L121" i="7"/>
  <c r="N121" i="7" s="1"/>
  <c r="L120" i="7"/>
  <c r="N120" i="7" s="1"/>
  <c r="L119" i="7"/>
  <c r="M119" i="7" s="1"/>
  <c r="L118" i="7"/>
  <c r="N118" i="7" s="1"/>
  <c r="L117" i="7"/>
  <c r="M117" i="7" s="1"/>
  <c r="L116" i="7"/>
  <c r="M116" i="7" s="1"/>
  <c r="L115" i="7"/>
  <c r="M115" i="7" s="1"/>
  <c r="L114" i="7"/>
  <c r="N114" i="7" s="1"/>
  <c r="L113" i="7"/>
  <c r="N113" i="7" s="1"/>
  <c r="L112" i="7"/>
  <c r="N112" i="7" s="1"/>
  <c r="L111" i="7"/>
  <c r="L110" i="7"/>
  <c r="L109" i="7"/>
  <c r="M109" i="7" s="1"/>
  <c r="L108" i="7"/>
  <c r="M108" i="7" s="1"/>
  <c r="L107" i="7"/>
  <c r="L106" i="7"/>
  <c r="N106" i="7" s="1"/>
  <c r="L105" i="7"/>
  <c r="N105" i="7" s="1"/>
  <c r="L104" i="7"/>
  <c r="L103" i="7"/>
  <c r="N103" i="7" s="1"/>
  <c r="L102" i="7"/>
  <c r="L101" i="7"/>
  <c r="N101" i="7" s="1"/>
  <c r="L100" i="7"/>
  <c r="M100" i="7" s="1"/>
  <c r="L99" i="7"/>
  <c r="N99" i="7" s="1"/>
  <c r="L98" i="7"/>
  <c r="N98" i="7" s="1"/>
  <c r="L97" i="7"/>
  <c r="N97" i="7" s="1"/>
  <c r="L96" i="7"/>
  <c r="M96" i="7" s="1"/>
  <c r="L95" i="7"/>
  <c r="N95" i="7" s="1"/>
  <c r="L94" i="7"/>
  <c r="N94" i="7" s="1"/>
  <c r="L93" i="7"/>
  <c r="M93" i="7" s="1"/>
  <c r="L92" i="7"/>
  <c r="L91" i="7"/>
  <c r="M91" i="7" s="1"/>
  <c r="L90" i="7"/>
  <c r="L89" i="7"/>
  <c r="L88" i="7"/>
  <c r="M88" i="7" s="1"/>
  <c r="L87" i="7"/>
  <c r="N87" i="7" s="1"/>
  <c r="L86" i="7"/>
  <c r="N86" i="7" s="1"/>
  <c r="L85" i="7"/>
  <c r="M85" i="7" s="1"/>
  <c r="L84" i="7"/>
  <c r="M84" i="7" s="1"/>
  <c r="L83" i="7"/>
  <c r="N83" i="7" s="1"/>
  <c r="L82" i="7"/>
  <c r="L81" i="7"/>
  <c r="N81" i="7" s="1"/>
  <c r="L80" i="7"/>
  <c r="N80" i="7" s="1"/>
  <c r="L79" i="7"/>
  <c r="N79" i="7" s="1"/>
  <c r="L78" i="7"/>
  <c r="L77" i="7"/>
  <c r="L76" i="7"/>
  <c r="M76" i="7" s="1"/>
  <c r="L75" i="7"/>
  <c r="L74" i="7"/>
  <c r="M74" i="7" s="1"/>
  <c r="L73" i="7"/>
  <c r="L72" i="7"/>
  <c r="L71" i="7"/>
  <c r="L70" i="7"/>
  <c r="M70" i="7" s="1"/>
  <c r="L69" i="7"/>
  <c r="N69" i="7" s="1"/>
  <c r="L68" i="7"/>
  <c r="M68" i="7" s="1"/>
  <c r="L67" i="7"/>
  <c r="N67" i="7" s="1"/>
  <c r="L66" i="7"/>
  <c r="L65" i="7"/>
  <c r="N65" i="7" s="1"/>
  <c r="L64" i="7"/>
  <c r="N64" i="7" s="1"/>
  <c r="L63" i="7"/>
  <c r="N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N57" i="7" s="1"/>
  <c r="L56" i="7"/>
  <c r="N56" i="7" s="1"/>
  <c r="L55" i="7"/>
  <c r="M55" i="7" s="1"/>
  <c r="L54" i="7"/>
  <c r="N54" i="7" s="1"/>
  <c r="L53" i="7"/>
  <c r="N53" i="7" s="1"/>
  <c r="L52" i="7"/>
  <c r="M52" i="7" s="1"/>
  <c r="L51" i="7"/>
  <c r="M51" i="7" s="1"/>
  <c r="L50" i="7"/>
  <c r="N50" i="7" s="1"/>
  <c r="L49" i="7"/>
  <c r="N49" i="7" s="1"/>
  <c r="L48" i="7"/>
  <c r="L47" i="7"/>
  <c r="N47" i="7" s="1"/>
  <c r="L46" i="7"/>
  <c r="L45" i="7"/>
  <c r="L44" i="7"/>
  <c r="M44" i="7" s="1"/>
  <c r="L43" i="7"/>
  <c r="L42" i="7"/>
  <c r="N42" i="7" s="1"/>
  <c r="L41" i="7"/>
  <c r="N41" i="7" s="1"/>
  <c r="L40" i="7"/>
  <c r="L39" i="7"/>
  <c r="L38" i="7"/>
  <c r="M38" i="7" s="1"/>
  <c r="L37" i="7"/>
  <c r="N37" i="7" s="1"/>
  <c r="L36" i="7"/>
  <c r="L35" i="7"/>
  <c r="L34" i="7"/>
  <c r="M34" i="7" s="1"/>
  <c r="L33" i="7"/>
  <c r="L32" i="7"/>
  <c r="L31" i="7"/>
  <c r="N31" i="7" s="1"/>
  <c r="L30" i="7"/>
  <c r="L29" i="7"/>
  <c r="L28" i="7"/>
  <c r="M28" i="7" s="1"/>
  <c r="L27" i="7"/>
  <c r="M27" i="7" s="1"/>
  <c r="L26" i="7"/>
  <c r="N26" i="7" s="1"/>
  <c r="L25" i="7"/>
  <c r="L24" i="7"/>
  <c r="L23" i="7"/>
  <c r="L22" i="7"/>
  <c r="N22" i="7" s="1"/>
  <c r="L21" i="7"/>
  <c r="N21" i="7" s="1"/>
  <c r="L20" i="7"/>
  <c r="L19" i="7"/>
  <c r="L18" i="7"/>
  <c r="N18" i="7" s="1"/>
  <c r="L17" i="7"/>
  <c r="L16" i="7"/>
  <c r="L15" i="7"/>
  <c r="N15" i="7" s="1"/>
  <c r="L14" i="7"/>
  <c r="L13" i="7"/>
  <c r="N13" i="7" s="1"/>
  <c r="L12" i="7"/>
  <c r="N12" i="7" s="1"/>
  <c r="L11" i="7"/>
  <c r="M11" i="7" s="1"/>
  <c r="L10" i="7"/>
  <c r="L9" i="7"/>
  <c r="N9" i="7" s="1"/>
  <c r="L8" i="7"/>
  <c r="L7" i="7"/>
  <c r="L6" i="7"/>
  <c r="M6" i="7" s="1"/>
  <c r="L5" i="7"/>
  <c r="L4" i="7"/>
  <c r="L3" i="7"/>
  <c r="M3" i="7" s="1"/>
  <c r="L2" i="7"/>
  <c r="M2" i="7" s="1"/>
  <c r="E41" i="7"/>
  <c r="E58" i="7"/>
  <c r="E81" i="7"/>
  <c r="E385" i="7"/>
  <c r="E577" i="7"/>
  <c r="E578" i="7"/>
  <c r="E706" i="7"/>
  <c r="E882" i="7"/>
  <c r="E905" i="7"/>
  <c r="E908" i="7"/>
  <c r="E1074" i="7"/>
  <c r="E1130" i="7"/>
  <c r="E1131" i="7"/>
  <c r="E1266" i="7"/>
  <c r="E1281" i="7"/>
  <c r="E1346" i="7"/>
  <c r="E1363" i="7"/>
  <c r="E1410" i="7"/>
  <c r="E1497" i="7"/>
  <c r="E1498" i="7"/>
  <c r="E1553" i="7"/>
  <c r="E1562" i="7"/>
  <c r="E1578" i="7"/>
  <c r="E1666" i="7"/>
  <c r="E1690" i="7"/>
  <c r="E1691" i="7"/>
  <c r="E1731" i="7"/>
  <c r="E1740" i="7"/>
  <c r="E1809" i="7"/>
  <c r="C5" i="7"/>
  <c r="E5" i="7" s="1"/>
  <c r="C4" i="7"/>
  <c r="C6" i="7"/>
  <c r="E6" i="7" s="1"/>
  <c r="C7" i="7"/>
  <c r="E7" i="7" s="1"/>
  <c r="C8" i="7"/>
  <c r="E8" i="7" s="1"/>
  <c r="C9" i="7"/>
  <c r="E9" i="7" s="1"/>
  <c r="C10" i="7"/>
  <c r="C11" i="7"/>
  <c r="C12" i="7"/>
  <c r="C13" i="7"/>
  <c r="C14" i="7"/>
  <c r="C15" i="7"/>
  <c r="E15" i="7" s="1"/>
  <c r="C16" i="7"/>
  <c r="E16" i="7" s="1"/>
  <c r="C17" i="7"/>
  <c r="C18" i="7"/>
  <c r="E18" i="7" s="1"/>
  <c r="C19" i="7"/>
  <c r="D19" i="7" s="1"/>
  <c r="C20" i="7"/>
  <c r="C21" i="7"/>
  <c r="C22" i="7"/>
  <c r="C23" i="7"/>
  <c r="C24" i="7"/>
  <c r="C25" i="7"/>
  <c r="C26" i="7"/>
  <c r="C27" i="7"/>
  <c r="C28" i="7"/>
  <c r="E28" i="7" s="1"/>
  <c r="C29" i="7"/>
  <c r="C30" i="7"/>
  <c r="C31" i="7"/>
  <c r="C32" i="7"/>
  <c r="E32" i="7" s="1"/>
  <c r="C33" i="7"/>
  <c r="D33" i="7" s="1"/>
  <c r="C34" i="7"/>
  <c r="C35" i="7"/>
  <c r="C36" i="7"/>
  <c r="E36" i="7" s="1"/>
  <c r="C37" i="7"/>
  <c r="E37" i="7" s="1"/>
  <c r="C38" i="7"/>
  <c r="C39" i="7"/>
  <c r="C40" i="7"/>
  <c r="D40" i="7" s="1"/>
  <c r="C41" i="7"/>
  <c r="D41" i="7" s="1"/>
  <c r="C42" i="7"/>
  <c r="D42" i="7" s="1"/>
  <c r="C43" i="7"/>
  <c r="C44" i="7"/>
  <c r="C45" i="7"/>
  <c r="C46" i="7"/>
  <c r="C47" i="7"/>
  <c r="C48" i="7"/>
  <c r="C49" i="7"/>
  <c r="C50" i="7"/>
  <c r="E50" i="7" s="1"/>
  <c r="C51" i="7"/>
  <c r="C52" i="7"/>
  <c r="E52" i="7" s="1"/>
  <c r="C53" i="7"/>
  <c r="E53" i="7" s="1"/>
  <c r="C54" i="7"/>
  <c r="C55" i="7"/>
  <c r="C56" i="7"/>
  <c r="D56" i="7" s="1"/>
  <c r="C57" i="7"/>
  <c r="C58" i="7"/>
  <c r="D58" i="7" s="1"/>
  <c r="C59" i="7"/>
  <c r="C60" i="7"/>
  <c r="C61" i="7"/>
  <c r="C62" i="7"/>
  <c r="C63" i="7"/>
  <c r="C64" i="7"/>
  <c r="C65" i="7"/>
  <c r="C66" i="7"/>
  <c r="D66" i="7" s="1"/>
  <c r="C67" i="7"/>
  <c r="C68" i="7"/>
  <c r="E68" i="7" s="1"/>
  <c r="C69" i="7"/>
  <c r="C70" i="7"/>
  <c r="C71" i="7"/>
  <c r="E71" i="7" s="1"/>
  <c r="C72" i="7"/>
  <c r="E72" i="7" s="1"/>
  <c r="C73" i="7"/>
  <c r="C74" i="7"/>
  <c r="C75" i="7"/>
  <c r="C76" i="7"/>
  <c r="C77" i="7"/>
  <c r="C78" i="7"/>
  <c r="C79" i="7"/>
  <c r="D79" i="7" s="1"/>
  <c r="C80" i="7"/>
  <c r="C81" i="7"/>
  <c r="D81" i="7" s="1"/>
  <c r="C82" i="7"/>
  <c r="C83" i="7"/>
  <c r="D83" i="7" s="1"/>
  <c r="C84" i="7"/>
  <c r="E84" i="7" s="1"/>
  <c r="C85" i="7"/>
  <c r="C86" i="7"/>
  <c r="C87" i="7"/>
  <c r="E87" i="7" s="1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D104" i="7" s="1"/>
  <c r="C105" i="7"/>
  <c r="C106" i="7"/>
  <c r="D106" i="7" s="1"/>
  <c r="C107" i="7"/>
  <c r="C108" i="7"/>
  <c r="E108" i="7" s="1"/>
  <c r="C109" i="7"/>
  <c r="E109" i="7" s="1"/>
  <c r="C110" i="7"/>
  <c r="C111" i="7"/>
  <c r="C112" i="7"/>
  <c r="C113" i="7"/>
  <c r="C114" i="7"/>
  <c r="C115" i="7"/>
  <c r="C116" i="7"/>
  <c r="E116" i="7" s="1"/>
  <c r="C117" i="7"/>
  <c r="C118" i="7"/>
  <c r="C119" i="7"/>
  <c r="C120" i="7"/>
  <c r="C121" i="7"/>
  <c r="C122" i="7"/>
  <c r="D122" i="7" s="1"/>
  <c r="C123" i="7"/>
  <c r="C124" i="7"/>
  <c r="C125" i="7"/>
  <c r="C126" i="7"/>
  <c r="C127" i="7"/>
  <c r="C128" i="7"/>
  <c r="E128" i="7" s="1"/>
  <c r="C129" i="7"/>
  <c r="E129" i="7" s="1"/>
  <c r="C130" i="7"/>
  <c r="C131" i="7"/>
  <c r="C132" i="7"/>
  <c r="C133" i="7"/>
  <c r="E133" i="7" s="1"/>
  <c r="C134" i="7"/>
  <c r="E134" i="7" s="1"/>
  <c r="C135" i="7"/>
  <c r="C136" i="7"/>
  <c r="D136" i="7" s="1"/>
  <c r="C137" i="7"/>
  <c r="C138" i="7"/>
  <c r="C139" i="7"/>
  <c r="D139" i="7" s="1"/>
  <c r="C140" i="7"/>
  <c r="C141" i="7"/>
  <c r="C142" i="7"/>
  <c r="C143" i="7"/>
  <c r="C144" i="7"/>
  <c r="D144" i="7" s="1"/>
  <c r="C145" i="7"/>
  <c r="D145" i="7" s="1"/>
  <c r="C146" i="7"/>
  <c r="C147" i="7"/>
  <c r="D147" i="7" s="1"/>
  <c r="C148" i="7"/>
  <c r="E148" i="7" s="1"/>
  <c r="C149" i="7"/>
  <c r="C150" i="7"/>
  <c r="C151" i="7"/>
  <c r="C152" i="7"/>
  <c r="C153" i="7"/>
  <c r="E153" i="7" s="1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D167" i="7" s="1"/>
  <c r="C168" i="7"/>
  <c r="C169" i="7"/>
  <c r="C170" i="7"/>
  <c r="C171" i="7"/>
  <c r="C172" i="7"/>
  <c r="C173" i="7"/>
  <c r="C174" i="7"/>
  <c r="C175" i="7"/>
  <c r="C176" i="7"/>
  <c r="C177" i="7"/>
  <c r="C178" i="7"/>
  <c r="C179" i="7"/>
  <c r="D179" i="7" s="1"/>
  <c r="C180" i="7"/>
  <c r="E180" i="7" s="1"/>
  <c r="C181" i="7"/>
  <c r="C182" i="7"/>
  <c r="C183" i="7"/>
  <c r="C184" i="7"/>
  <c r="C185" i="7"/>
  <c r="C186" i="7"/>
  <c r="C187" i="7"/>
  <c r="C188" i="7"/>
  <c r="E188" i="7" s="1"/>
  <c r="C189" i="7"/>
  <c r="C190" i="7"/>
  <c r="E190" i="7" s="1"/>
  <c r="C191" i="7"/>
  <c r="C192" i="7"/>
  <c r="C193" i="7"/>
  <c r="C194" i="7"/>
  <c r="C195" i="7"/>
  <c r="C196" i="7"/>
  <c r="C197" i="7"/>
  <c r="E197" i="7" s="1"/>
  <c r="C198" i="7"/>
  <c r="C199" i="7"/>
  <c r="C200" i="7"/>
  <c r="C201" i="7"/>
  <c r="C202" i="7"/>
  <c r="C203" i="7"/>
  <c r="D203" i="7" s="1"/>
  <c r="C204" i="7"/>
  <c r="C205" i="7"/>
  <c r="C206" i="7"/>
  <c r="E206" i="7" s="1"/>
  <c r="C207" i="7"/>
  <c r="D207" i="7" s="1"/>
  <c r="C208" i="7"/>
  <c r="C209" i="7"/>
  <c r="E209" i="7" s="1"/>
  <c r="C210" i="7"/>
  <c r="C211" i="7"/>
  <c r="C212" i="7"/>
  <c r="E212" i="7" s="1"/>
  <c r="C213" i="7"/>
  <c r="C214" i="7"/>
  <c r="C215" i="7"/>
  <c r="C216" i="7"/>
  <c r="C217" i="7"/>
  <c r="C218" i="7"/>
  <c r="C219" i="7"/>
  <c r="D219" i="7" s="1"/>
  <c r="C220" i="7"/>
  <c r="C221" i="7"/>
  <c r="C222" i="7"/>
  <c r="C223" i="7"/>
  <c r="D223" i="7" s="1"/>
  <c r="C224" i="7"/>
  <c r="C225" i="7"/>
  <c r="D225" i="7" s="1"/>
  <c r="C226" i="7"/>
  <c r="C227" i="7"/>
  <c r="C228" i="7"/>
  <c r="E228" i="7" s="1"/>
  <c r="C229" i="7"/>
  <c r="E229" i="7" s="1"/>
  <c r="C230" i="7"/>
  <c r="E230" i="7" s="1"/>
  <c r="C231" i="7"/>
  <c r="C232" i="7"/>
  <c r="C233" i="7"/>
  <c r="C234" i="7"/>
  <c r="C235" i="7"/>
  <c r="C236" i="7"/>
  <c r="E236" i="7" s="1"/>
  <c r="C237" i="7"/>
  <c r="C238" i="7"/>
  <c r="C239" i="7"/>
  <c r="C240" i="7"/>
  <c r="C241" i="7"/>
  <c r="C242" i="7"/>
  <c r="D242" i="7" s="1"/>
  <c r="C243" i="7"/>
  <c r="D243" i="7" s="1"/>
  <c r="C244" i="7"/>
  <c r="C245" i="7"/>
  <c r="C246" i="7"/>
  <c r="C247" i="7"/>
  <c r="C248" i="7"/>
  <c r="C249" i="7"/>
  <c r="C250" i="7"/>
  <c r="D250" i="7" s="1"/>
  <c r="C251" i="7"/>
  <c r="C252" i="7"/>
  <c r="E252" i="7" s="1"/>
  <c r="C253" i="7"/>
  <c r="C254" i="7"/>
  <c r="C255" i="7"/>
  <c r="C256" i="7"/>
  <c r="C257" i="7"/>
  <c r="C258" i="7"/>
  <c r="C259" i="7"/>
  <c r="C260" i="7"/>
  <c r="E260" i="7" s="1"/>
  <c r="C261" i="7"/>
  <c r="E261" i="7" s="1"/>
  <c r="C262" i="7"/>
  <c r="C263" i="7"/>
  <c r="C264" i="7"/>
  <c r="C265" i="7"/>
  <c r="C266" i="7"/>
  <c r="C267" i="7"/>
  <c r="C268" i="7"/>
  <c r="C269" i="7"/>
  <c r="E269" i="7" s="1"/>
  <c r="C270" i="7"/>
  <c r="C271" i="7"/>
  <c r="D271" i="7" s="1"/>
  <c r="C272" i="7"/>
  <c r="C273" i="7"/>
  <c r="C274" i="7"/>
  <c r="C275" i="7"/>
  <c r="C276" i="7"/>
  <c r="C277" i="7"/>
  <c r="C278" i="7"/>
  <c r="C279" i="7"/>
  <c r="C280" i="7"/>
  <c r="C281" i="7"/>
  <c r="C282" i="7"/>
  <c r="D282" i="7" s="1"/>
  <c r="C283" i="7"/>
  <c r="D283" i="7" s="1"/>
  <c r="C284" i="7"/>
  <c r="C285" i="7"/>
  <c r="E285" i="7" s="1"/>
  <c r="C286" i="7"/>
  <c r="C287" i="7"/>
  <c r="C288" i="7"/>
  <c r="C289" i="7"/>
  <c r="C290" i="7"/>
  <c r="C291" i="7"/>
  <c r="C292" i="7"/>
  <c r="E292" i="7" s="1"/>
  <c r="C293" i="7"/>
  <c r="E293" i="7" s="1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D307" i="7" s="1"/>
  <c r="C308" i="7"/>
  <c r="C309" i="7"/>
  <c r="C310" i="7"/>
  <c r="C311" i="7"/>
  <c r="C312" i="7"/>
  <c r="C313" i="7"/>
  <c r="C314" i="7"/>
  <c r="C315" i="7"/>
  <c r="C316" i="7"/>
  <c r="E316" i="7" s="1"/>
  <c r="C317" i="7"/>
  <c r="E317" i="7" s="1"/>
  <c r="C318" i="7"/>
  <c r="C319" i="7"/>
  <c r="C320" i="7"/>
  <c r="C321" i="7"/>
  <c r="C322" i="7"/>
  <c r="C323" i="7"/>
  <c r="C324" i="7"/>
  <c r="C325" i="7"/>
  <c r="C326" i="7"/>
  <c r="C327" i="7"/>
  <c r="E327" i="7" s="1"/>
  <c r="C328" i="7"/>
  <c r="D328" i="7" s="1"/>
  <c r="C329" i="7"/>
  <c r="C330" i="7"/>
  <c r="C331" i="7"/>
  <c r="C332" i="7"/>
  <c r="E332" i="7" s="1"/>
  <c r="C333" i="7"/>
  <c r="C334" i="7"/>
  <c r="C335" i="7"/>
  <c r="C336" i="7"/>
  <c r="C337" i="7"/>
  <c r="E337" i="7" s="1"/>
  <c r="C338" i="7"/>
  <c r="E338" i="7" s="1"/>
  <c r="C339" i="7"/>
  <c r="C340" i="7"/>
  <c r="C341" i="7"/>
  <c r="E341" i="7" s="1"/>
  <c r="C342" i="7"/>
  <c r="C343" i="7"/>
  <c r="C344" i="7"/>
  <c r="C345" i="7"/>
  <c r="D345" i="7" s="1"/>
  <c r="C346" i="7"/>
  <c r="D346" i="7" s="1"/>
  <c r="C347" i="7"/>
  <c r="D347" i="7" s="1"/>
  <c r="C348" i="7"/>
  <c r="E348" i="7" s="1"/>
  <c r="C349" i="7"/>
  <c r="E349" i="7" s="1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D362" i="7" s="1"/>
  <c r="C363" i="7"/>
  <c r="C364" i="7"/>
  <c r="C365" i="7"/>
  <c r="E365" i="7" s="1"/>
  <c r="C366" i="7"/>
  <c r="E366" i="7" s="1"/>
  <c r="C367" i="7"/>
  <c r="D367" i="7" s="1"/>
  <c r="C368" i="7"/>
  <c r="C369" i="7"/>
  <c r="C370" i="7"/>
  <c r="C371" i="7"/>
  <c r="D371" i="7" s="1"/>
  <c r="C372" i="7"/>
  <c r="E372" i="7" s="1"/>
  <c r="C373" i="7"/>
  <c r="C374" i="7"/>
  <c r="C375" i="7"/>
  <c r="C376" i="7"/>
  <c r="C377" i="7"/>
  <c r="C378" i="7"/>
  <c r="C379" i="7"/>
  <c r="C380" i="7"/>
  <c r="E380" i="7" s="1"/>
  <c r="C381" i="7"/>
  <c r="C382" i="7"/>
  <c r="C383" i="7"/>
  <c r="E383" i="7" s="1"/>
  <c r="C384" i="7"/>
  <c r="C385" i="7"/>
  <c r="D385" i="7" s="1"/>
  <c r="C386" i="7"/>
  <c r="D386" i="7" s="1"/>
  <c r="C387" i="7"/>
  <c r="D387" i="7" s="1"/>
  <c r="C388" i="7"/>
  <c r="C389" i="7"/>
  <c r="E389" i="7" s="1"/>
  <c r="C390" i="7"/>
  <c r="C391" i="7"/>
  <c r="C392" i="7"/>
  <c r="C393" i="7"/>
  <c r="E393" i="7" s="1"/>
  <c r="C394" i="7"/>
  <c r="E394" i="7" s="1"/>
  <c r="C395" i="7"/>
  <c r="D395" i="7" s="1"/>
  <c r="C396" i="7"/>
  <c r="E396" i="7" s="1"/>
  <c r="C397" i="7"/>
  <c r="C398" i="7"/>
  <c r="C399" i="7"/>
  <c r="C400" i="7"/>
  <c r="C401" i="7"/>
  <c r="C402" i="7"/>
  <c r="C403" i="7"/>
  <c r="C404" i="7"/>
  <c r="C405" i="7"/>
  <c r="E405" i="7" s="1"/>
  <c r="C406" i="7"/>
  <c r="C407" i="7"/>
  <c r="E407" i="7" s="1"/>
  <c r="C408" i="7"/>
  <c r="C409" i="7"/>
  <c r="D409" i="7" s="1"/>
  <c r="C410" i="7"/>
  <c r="D410" i="7" s="1"/>
  <c r="C411" i="7"/>
  <c r="D411" i="7" s="1"/>
  <c r="C412" i="7"/>
  <c r="C413" i="7"/>
  <c r="E413" i="7" s="1"/>
  <c r="C414" i="7"/>
  <c r="C415" i="7"/>
  <c r="D415" i="7" s="1"/>
  <c r="C416" i="7"/>
  <c r="C417" i="7"/>
  <c r="C418" i="7"/>
  <c r="C419" i="7"/>
  <c r="C420" i="7"/>
  <c r="C421" i="7"/>
  <c r="C422" i="7"/>
  <c r="C423" i="7"/>
  <c r="C424" i="7"/>
  <c r="C425" i="7"/>
  <c r="C426" i="7"/>
  <c r="D426" i="7" s="1"/>
  <c r="C427" i="7"/>
  <c r="C428" i="7"/>
  <c r="E428" i="7" s="1"/>
  <c r="C429" i="7"/>
  <c r="C430" i="7"/>
  <c r="C431" i="7"/>
  <c r="C432" i="7"/>
  <c r="C433" i="7"/>
  <c r="C434" i="7"/>
  <c r="D434" i="7" s="1"/>
  <c r="C435" i="7"/>
  <c r="D435" i="7" s="1"/>
  <c r="C436" i="7"/>
  <c r="C437" i="7"/>
  <c r="E437" i="7" s="1"/>
  <c r="C438" i="7"/>
  <c r="C439" i="7"/>
  <c r="C440" i="7"/>
  <c r="C441" i="7"/>
  <c r="C442" i="7"/>
  <c r="C443" i="7"/>
  <c r="C444" i="7"/>
  <c r="C445" i="7"/>
  <c r="E445" i="7" s="1"/>
  <c r="C446" i="7"/>
  <c r="C447" i="7"/>
  <c r="C448" i="7"/>
  <c r="C449" i="7"/>
  <c r="E449" i="7" s="1"/>
  <c r="C450" i="7"/>
  <c r="D450" i="7" s="1"/>
  <c r="C451" i="7"/>
  <c r="C452" i="7"/>
  <c r="E452" i="7" s="1"/>
  <c r="C453" i="7"/>
  <c r="C454" i="7"/>
  <c r="C455" i="7"/>
  <c r="C456" i="7"/>
  <c r="D456" i="7" s="1"/>
  <c r="C457" i="7"/>
  <c r="C458" i="7"/>
  <c r="C459" i="7"/>
  <c r="C460" i="7"/>
  <c r="C461" i="7"/>
  <c r="C462" i="7"/>
  <c r="C463" i="7"/>
  <c r="E463" i="7" s="1"/>
  <c r="C464" i="7"/>
  <c r="C465" i="7"/>
  <c r="C466" i="7"/>
  <c r="C467" i="7"/>
  <c r="C468" i="7"/>
  <c r="E468" i="7" s="1"/>
  <c r="C469" i="7"/>
  <c r="E469" i="7" s="1"/>
  <c r="C470" i="7"/>
  <c r="C471" i="7"/>
  <c r="E471" i="7" s="1"/>
  <c r="C472" i="7"/>
  <c r="C473" i="7"/>
  <c r="E473" i="7" s="1"/>
  <c r="C474" i="7"/>
  <c r="E474" i="7" s="1"/>
  <c r="C475" i="7"/>
  <c r="D475" i="7" s="1"/>
  <c r="C476" i="7"/>
  <c r="E476" i="7" s="1"/>
  <c r="C477" i="7"/>
  <c r="C478" i="7"/>
  <c r="C479" i="7"/>
  <c r="C480" i="7"/>
  <c r="C481" i="7"/>
  <c r="C482" i="7"/>
  <c r="C483" i="7"/>
  <c r="C484" i="7"/>
  <c r="C485" i="7"/>
  <c r="E485" i="7" s="1"/>
  <c r="C486" i="7"/>
  <c r="E486" i="7" s="1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E501" i="7" s="1"/>
  <c r="C502" i="7"/>
  <c r="C503" i="7"/>
  <c r="C504" i="7"/>
  <c r="C505" i="7"/>
  <c r="C506" i="7"/>
  <c r="D506" i="7" s="1"/>
  <c r="C507" i="7"/>
  <c r="C508" i="7"/>
  <c r="C509" i="7"/>
  <c r="C510" i="7"/>
  <c r="E510" i="7" s="1"/>
  <c r="C511" i="7"/>
  <c r="E511" i="7" s="1"/>
  <c r="C512" i="7"/>
  <c r="C513" i="7"/>
  <c r="C514" i="7"/>
  <c r="D514" i="7" s="1"/>
  <c r="C515" i="7"/>
  <c r="D515" i="7" s="1"/>
  <c r="C516" i="7"/>
  <c r="E516" i="7" s="1"/>
  <c r="C517" i="7"/>
  <c r="C518" i="7"/>
  <c r="C519" i="7"/>
  <c r="C520" i="7"/>
  <c r="C521" i="7"/>
  <c r="C522" i="7"/>
  <c r="C523" i="7"/>
  <c r="C524" i="7"/>
  <c r="C525" i="7"/>
  <c r="C526" i="7"/>
  <c r="E526" i="7" s="1"/>
  <c r="C527" i="7"/>
  <c r="E527" i="7" s="1"/>
  <c r="C528" i="7"/>
  <c r="C529" i="7"/>
  <c r="C530" i="7"/>
  <c r="C531" i="7"/>
  <c r="C532" i="7"/>
  <c r="C533" i="7"/>
  <c r="E533" i="7" s="1"/>
  <c r="C534" i="7"/>
  <c r="C535" i="7"/>
  <c r="C536" i="7"/>
  <c r="C537" i="7"/>
  <c r="E537" i="7" s="1"/>
  <c r="C538" i="7"/>
  <c r="E538" i="7" s="1"/>
  <c r="C539" i="7"/>
  <c r="C540" i="7"/>
  <c r="C541" i="7"/>
  <c r="C542" i="7"/>
  <c r="C543" i="7"/>
  <c r="C544" i="7"/>
  <c r="C545" i="7"/>
  <c r="C546" i="7"/>
  <c r="C547" i="7"/>
  <c r="C548" i="7"/>
  <c r="C549" i="7"/>
  <c r="E549" i="7" s="1"/>
  <c r="C550" i="7"/>
  <c r="E550" i="7" s="1"/>
  <c r="C551" i="7"/>
  <c r="C552" i="7"/>
  <c r="C553" i="7"/>
  <c r="C554" i="7"/>
  <c r="E554" i="7" s="1"/>
  <c r="C555" i="7"/>
  <c r="C556" i="7"/>
  <c r="C557" i="7"/>
  <c r="C558" i="7"/>
  <c r="C559" i="7"/>
  <c r="D559" i="7" s="1"/>
  <c r="C560" i="7"/>
  <c r="C561" i="7"/>
  <c r="C562" i="7"/>
  <c r="C563" i="7"/>
  <c r="C564" i="7"/>
  <c r="E564" i="7" s="1"/>
  <c r="C565" i="7"/>
  <c r="C566" i="7"/>
  <c r="C567" i="7"/>
  <c r="E567" i="7" s="1"/>
  <c r="C568" i="7"/>
  <c r="D568" i="7" s="1"/>
  <c r="C569" i="7"/>
  <c r="C570" i="7"/>
  <c r="D570" i="7" s="1"/>
  <c r="C571" i="7"/>
  <c r="C572" i="7"/>
  <c r="E572" i="7" s="1"/>
  <c r="C573" i="7"/>
  <c r="C574" i="7"/>
  <c r="C575" i="7"/>
  <c r="C576" i="7"/>
  <c r="E576" i="7" s="1"/>
  <c r="C577" i="7"/>
  <c r="D577" i="7" s="1"/>
  <c r="C578" i="7"/>
  <c r="D578" i="7" s="1"/>
  <c r="C579" i="7"/>
  <c r="C580" i="7"/>
  <c r="E580" i="7" s="1"/>
  <c r="C581" i="7"/>
  <c r="C582" i="7"/>
  <c r="C583" i="7"/>
  <c r="C584" i="7"/>
  <c r="C585" i="7"/>
  <c r="C586" i="7"/>
  <c r="C587" i="7"/>
  <c r="C588" i="7"/>
  <c r="C589" i="7"/>
  <c r="E589" i="7" s="1"/>
  <c r="C590" i="7"/>
  <c r="C591" i="7"/>
  <c r="C592" i="7"/>
  <c r="C593" i="7"/>
  <c r="E593" i="7" s="1"/>
  <c r="C594" i="7"/>
  <c r="C595" i="7"/>
  <c r="C596" i="7"/>
  <c r="E596" i="7" s="1"/>
  <c r="C597" i="7"/>
  <c r="E597" i="7" s="1"/>
  <c r="C598" i="7"/>
  <c r="C599" i="7"/>
  <c r="C600" i="7"/>
  <c r="C601" i="7"/>
  <c r="D601" i="7" s="1"/>
  <c r="C602" i="7"/>
  <c r="C603" i="7"/>
  <c r="C604" i="7"/>
  <c r="E604" i="7" s="1"/>
  <c r="C605" i="7"/>
  <c r="C606" i="7"/>
  <c r="C607" i="7"/>
  <c r="C608" i="7"/>
  <c r="C609" i="7"/>
  <c r="D609" i="7" s="1"/>
  <c r="C610" i="7"/>
  <c r="C611" i="7"/>
  <c r="C612" i="7"/>
  <c r="C613" i="7"/>
  <c r="C614" i="7"/>
  <c r="E614" i="7" s="1"/>
  <c r="C615" i="7"/>
  <c r="C616" i="7"/>
  <c r="D616" i="7" s="1"/>
  <c r="C617" i="7"/>
  <c r="E617" i="7" s="1"/>
  <c r="C618" i="7"/>
  <c r="E618" i="7" s="1"/>
  <c r="C619" i="7"/>
  <c r="C620" i="7"/>
  <c r="E620" i="7" s="1"/>
  <c r="C621" i="7"/>
  <c r="C622" i="7"/>
  <c r="C623" i="7"/>
  <c r="C624" i="7"/>
  <c r="C625" i="7"/>
  <c r="C626" i="7"/>
  <c r="C627" i="7"/>
  <c r="C628" i="7"/>
  <c r="E628" i="7" s="1"/>
  <c r="C629" i="7"/>
  <c r="C630" i="7"/>
  <c r="C631" i="7"/>
  <c r="C632" i="7"/>
  <c r="C633" i="7"/>
  <c r="C634" i="7"/>
  <c r="D634" i="7" s="1"/>
  <c r="C635" i="7"/>
  <c r="C636" i="7"/>
  <c r="C637" i="7"/>
  <c r="E637" i="7" s="1"/>
  <c r="C638" i="7"/>
  <c r="C639" i="7"/>
  <c r="C640" i="7"/>
  <c r="C641" i="7"/>
  <c r="C642" i="7"/>
  <c r="C643" i="7"/>
  <c r="C644" i="7"/>
  <c r="C645" i="7"/>
  <c r="E645" i="7" s="1"/>
  <c r="C646" i="7"/>
  <c r="C647" i="7"/>
  <c r="C648" i="7"/>
  <c r="C649" i="7"/>
  <c r="C650" i="7"/>
  <c r="C651" i="7"/>
  <c r="D651" i="7" s="1"/>
  <c r="C652" i="7"/>
  <c r="E652" i="7" s="1"/>
  <c r="C653" i="7"/>
  <c r="C654" i="7"/>
  <c r="C655" i="7"/>
  <c r="E655" i="7" s="1"/>
  <c r="C656" i="7"/>
  <c r="D656" i="7" s="1"/>
  <c r="C657" i="7"/>
  <c r="C658" i="7"/>
  <c r="C659" i="7"/>
  <c r="C660" i="7"/>
  <c r="C661" i="7"/>
  <c r="E661" i="7" s="1"/>
  <c r="C662" i="7"/>
  <c r="C663" i="7"/>
  <c r="C664" i="7"/>
  <c r="C665" i="7"/>
  <c r="C666" i="7"/>
  <c r="C667" i="7"/>
  <c r="C668" i="7"/>
  <c r="C669" i="7"/>
  <c r="C670" i="7"/>
  <c r="C671" i="7"/>
  <c r="C672" i="7"/>
  <c r="E672" i="7" s="1"/>
  <c r="C673" i="7"/>
  <c r="C674" i="7"/>
  <c r="E674" i="7" s="1"/>
  <c r="C675" i="7"/>
  <c r="C676" i="7"/>
  <c r="E676" i="7" s="1"/>
  <c r="C677" i="7"/>
  <c r="C678" i="7"/>
  <c r="C679" i="7"/>
  <c r="C680" i="7"/>
  <c r="C681" i="7"/>
  <c r="C682" i="7"/>
  <c r="C683" i="7"/>
  <c r="C684" i="7"/>
  <c r="E684" i="7" s="1"/>
  <c r="C685" i="7"/>
  <c r="C686" i="7"/>
  <c r="C687" i="7"/>
  <c r="E687" i="7" s="1"/>
  <c r="C688" i="7"/>
  <c r="C689" i="7"/>
  <c r="C690" i="7"/>
  <c r="E690" i="7" s="1"/>
  <c r="C691" i="7"/>
  <c r="C692" i="7"/>
  <c r="E692" i="7" s="1"/>
  <c r="C693" i="7"/>
  <c r="C694" i="7"/>
  <c r="C695" i="7"/>
  <c r="C696" i="7"/>
  <c r="C697" i="7"/>
  <c r="C698" i="7"/>
  <c r="C699" i="7"/>
  <c r="C700" i="7"/>
  <c r="C701" i="7"/>
  <c r="C702" i="7"/>
  <c r="C703" i="7"/>
  <c r="D703" i="7" s="1"/>
  <c r="C704" i="7"/>
  <c r="C705" i="7"/>
  <c r="C706" i="7"/>
  <c r="D706" i="7" s="1"/>
  <c r="C707" i="7"/>
  <c r="C708" i="7"/>
  <c r="E708" i="7" s="1"/>
  <c r="C709" i="7"/>
  <c r="E709" i="7" s="1"/>
  <c r="C710" i="7"/>
  <c r="E710" i="7" s="1"/>
  <c r="C711" i="7"/>
  <c r="C712" i="7"/>
  <c r="C713" i="7"/>
  <c r="D713" i="7" s="1"/>
  <c r="C714" i="7"/>
  <c r="D714" i="7" s="1"/>
  <c r="C715" i="7"/>
  <c r="C716" i="7"/>
  <c r="C717" i="7"/>
  <c r="E717" i="7" s="1"/>
  <c r="C718" i="7"/>
  <c r="C719" i="7"/>
  <c r="C720" i="7"/>
  <c r="C721" i="7"/>
  <c r="C722" i="7"/>
  <c r="C723" i="7"/>
  <c r="C724" i="7"/>
  <c r="E724" i="7" s="1"/>
  <c r="C725" i="7"/>
  <c r="C726" i="7"/>
  <c r="C727" i="7"/>
  <c r="D727" i="7" s="1"/>
  <c r="C728" i="7"/>
  <c r="D728" i="7" s="1"/>
  <c r="C729" i="7"/>
  <c r="D729" i="7" s="1"/>
  <c r="C730" i="7"/>
  <c r="D730" i="7" s="1"/>
  <c r="C731" i="7"/>
  <c r="C732" i="7"/>
  <c r="E732" i="7" s="1"/>
  <c r="C733" i="7"/>
  <c r="C734" i="7"/>
  <c r="C735" i="7"/>
  <c r="E735" i="7" s="1"/>
  <c r="C736" i="7"/>
  <c r="C737" i="7"/>
  <c r="C738" i="7"/>
  <c r="D738" i="7" s="1"/>
  <c r="C739" i="7"/>
  <c r="C740" i="7"/>
  <c r="C741" i="7"/>
  <c r="C742" i="7"/>
  <c r="C743" i="7"/>
  <c r="C744" i="7"/>
  <c r="C745" i="7"/>
  <c r="C746" i="7"/>
  <c r="C747" i="7"/>
  <c r="C748" i="7"/>
  <c r="C749" i="7"/>
  <c r="C750" i="7"/>
  <c r="E750" i="7" s="1"/>
  <c r="C751" i="7"/>
  <c r="C752" i="7"/>
  <c r="C753" i="7"/>
  <c r="C754" i="7"/>
  <c r="C755" i="7"/>
  <c r="C756" i="7"/>
  <c r="E756" i="7" s="1"/>
  <c r="C757" i="7"/>
  <c r="C758" i="7"/>
  <c r="E758" i="7" s="1"/>
  <c r="C759" i="7"/>
  <c r="C760" i="7"/>
  <c r="C761" i="7"/>
  <c r="C762" i="7"/>
  <c r="C763" i="7"/>
  <c r="C764" i="7"/>
  <c r="D764" i="7" s="1"/>
  <c r="C765" i="7"/>
  <c r="E765" i="7" s="1"/>
  <c r="C766" i="7"/>
  <c r="C767" i="7"/>
  <c r="D767" i="7" s="1"/>
  <c r="C768" i="7"/>
  <c r="D768" i="7" s="1"/>
  <c r="C769" i="7"/>
  <c r="D769" i="7" s="1"/>
  <c r="C770" i="7"/>
  <c r="D770" i="7" s="1"/>
  <c r="C771" i="7"/>
  <c r="C772" i="7"/>
  <c r="E772" i="7" s="1"/>
  <c r="C773" i="7"/>
  <c r="E773" i="7" s="1"/>
  <c r="C774" i="7"/>
  <c r="C775" i="7"/>
  <c r="C776" i="7"/>
  <c r="C777" i="7"/>
  <c r="D777" i="7" s="1"/>
  <c r="C778" i="7"/>
  <c r="D778" i="7" s="1"/>
  <c r="C779" i="7"/>
  <c r="C780" i="7"/>
  <c r="E780" i="7" s="1"/>
  <c r="C781" i="7"/>
  <c r="C782" i="7"/>
  <c r="C783" i="7"/>
  <c r="C784" i="7"/>
  <c r="C785" i="7"/>
  <c r="C786" i="7"/>
  <c r="C787" i="7"/>
  <c r="C788" i="7"/>
  <c r="C789" i="7"/>
  <c r="C790" i="7"/>
  <c r="C791" i="7"/>
  <c r="D791" i="7" s="1"/>
  <c r="C792" i="7"/>
  <c r="D792" i="7" s="1"/>
  <c r="C793" i="7"/>
  <c r="C794" i="7"/>
  <c r="D794" i="7" s="1"/>
  <c r="C795" i="7"/>
  <c r="C796" i="7"/>
  <c r="C797" i="7"/>
  <c r="E797" i="7" s="1"/>
  <c r="C798" i="7"/>
  <c r="C799" i="7"/>
  <c r="E799" i="7" s="1"/>
  <c r="C800" i="7"/>
  <c r="C801" i="7"/>
  <c r="C802" i="7"/>
  <c r="D802" i="7" s="1"/>
  <c r="C803" i="7"/>
  <c r="C804" i="7"/>
  <c r="E804" i="7" s="1"/>
  <c r="C805" i="7"/>
  <c r="C806" i="7"/>
  <c r="C807" i="7"/>
  <c r="C808" i="7"/>
  <c r="C809" i="7"/>
  <c r="C810" i="7"/>
  <c r="C811" i="7"/>
  <c r="C812" i="7"/>
  <c r="C813" i="7"/>
  <c r="C814" i="7"/>
  <c r="C815" i="7"/>
  <c r="C816" i="7"/>
  <c r="D816" i="7" s="1"/>
  <c r="C817" i="7"/>
  <c r="D817" i="7" s="1"/>
  <c r="C818" i="7"/>
  <c r="E818" i="7" s="1"/>
  <c r="C819" i="7"/>
  <c r="C820" i="7"/>
  <c r="C821" i="7"/>
  <c r="E821" i="7" s="1"/>
  <c r="C822" i="7"/>
  <c r="C823" i="7"/>
  <c r="D823" i="7" s="1"/>
  <c r="C824" i="7"/>
  <c r="C825" i="7"/>
  <c r="C826" i="7"/>
  <c r="C827" i="7"/>
  <c r="C828" i="7"/>
  <c r="E828" i="7" s="1"/>
  <c r="C829" i="7"/>
  <c r="C830" i="7"/>
  <c r="C831" i="7"/>
  <c r="D831" i="7" s="1"/>
  <c r="C832" i="7"/>
  <c r="C833" i="7"/>
  <c r="C834" i="7"/>
  <c r="D834" i="7" s="1"/>
  <c r="C835" i="7"/>
  <c r="C836" i="7"/>
  <c r="E836" i="7" s="1"/>
  <c r="C837" i="7"/>
  <c r="C838" i="7"/>
  <c r="C839" i="7"/>
  <c r="C840" i="7"/>
  <c r="C841" i="7"/>
  <c r="D841" i="7" s="1"/>
  <c r="C842" i="7"/>
  <c r="C843" i="7"/>
  <c r="C844" i="7"/>
  <c r="C845" i="7"/>
  <c r="C846" i="7"/>
  <c r="C847" i="7"/>
  <c r="D847" i="7" s="1"/>
  <c r="C848" i="7"/>
  <c r="D848" i="7" s="1"/>
  <c r="C849" i="7"/>
  <c r="C850" i="7"/>
  <c r="C851" i="7"/>
  <c r="C852" i="7"/>
  <c r="C853" i="7"/>
  <c r="E853" i="7" s="1"/>
  <c r="C854" i="7"/>
  <c r="E854" i="7" s="1"/>
  <c r="C855" i="7"/>
  <c r="D855" i="7" s="1"/>
  <c r="C856" i="7"/>
  <c r="D856" i="7" s="1"/>
  <c r="C857" i="7"/>
  <c r="D857" i="7" s="1"/>
  <c r="C858" i="7"/>
  <c r="D858" i="7" s="1"/>
  <c r="C859" i="7"/>
  <c r="C860" i="7"/>
  <c r="E860" i="7" s="1"/>
  <c r="C861" i="7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D873" i="7" s="1"/>
  <c r="C874" i="7"/>
  <c r="C875" i="7"/>
  <c r="C876" i="7"/>
  <c r="C877" i="7"/>
  <c r="E877" i="7" s="1"/>
  <c r="C878" i="7"/>
  <c r="E878" i="7" s="1"/>
  <c r="C879" i="7"/>
  <c r="E879" i="7" s="1"/>
  <c r="C880" i="7"/>
  <c r="C881" i="7"/>
  <c r="D881" i="7" s="1"/>
  <c r="C882" i="7"/>
  <c r="D882" i="7" s="1"/>
  <c r="C883" i="7"/>
  <c r="C884" i="7"/>
  <c r="D884" i="7" s="1"/>
  <c r="C885" i="7"/>
  <c r="C886" i="7"/>
  <c r="C887" i="7"/>
  <c r="D887" i="7" s="1"/>
  <c r="C888" i="7"/>
  <c r="C889" i="7"/>
  <c r="C890" i="7"/>
  <c r="C891" i="7"/>
  <c r="C892" i="7"/>
  <c r="E892" i="7" s="1"/>
  <c r="C893" i="7"/>
  <c r="C894" i="7"/>
  <c r="C895" i="7"/>
  <c r="C896" i="7"/>
  <c r="C897" i="7"/>
  <c r="D897" i="7" s="1"/>
  <c r="C898" i="7"/>
  <c r="D898" i="7" s="1"/>
  <c r="C899" i="7"/>
  <c r="C900" i="7"/>
  <c r="E900" i="7" s="1"/>
  <c r="C901" i="7"/>
  <c r="E901" i="7" s="1"/>
  <c r="C902" i="7"/>
  <c r="E902" i="7" s="1"/>
  <c r="C903" i="7"/>
  <c r="C904" i="7"/>
  <c r="C905" i="7"/>
  <c r="D905" i="7" s="1"/>
  <c r="C906" i="7"/>
  <c r="D906" i="7" s="1"/>
  <c r="C907" i="7"/>
  <c r="C908" i="7"/>
  <c r="D908" i="7" s="1"/>
  <c r="C909" i="7"/>
  <c r="C910" i="7"/>
  <c r="C911" i="7"/>
  <c r="D911" i="7" s="1"/>
  <c r="C912" i="7"/>
  <c r="D912" i="7" s="1"/>
  <c r="C913" i="7"/>
  <c r="C914" i="7"/>
  <c r="C915" i="7"/>
  <c r="C916" i="7"/>
  <c r="E916" i="7" s="1"/>
  <c r="C917" i="7"/>
  <c r="C918" i="7"/>
  <c r="C919" i="7"/>
  <c r="C920" i="7"/>
  <c r="C921" i="7"/>
  <c r="D921" i="7" s="1"/>
  <c r="C922" i="7"/>
  <c r="C923" i="7"/>
  <c r="C924" i="7"/>
  <c r="E924" i="7" s="1"/>
  <c r="C925" i="7"/>
  <c r="E925" i="7" s="1"/>
  <c r="C926" i="7"/>
  <c r="C927" i="7"/>
  <c r="C928" i="7"/>
  <c r="C929" i="7"/>
  <c r="C930" i="7"/>
  <c r="D930" i="7" s="1"/>
  <c r="C931" i="7"/>
  <c r="C932" i="7"/>
  <c r="C933" i="7"/>
  <c r="E933" i="7" s="1"/>
  <c r="C934" i="7"/>
  <c r="C935" i="7"/>
  <c r="D935" i="7" s="1"/>
  <c r="C936" i="7"/>
  <c r="D936" i="7" s="1"/>
  <c r="C937" i="7"/>
  <c r="D937" i="7" s="1"/>
  <c r="C938" i="7"/>
  <c r="C939" i="7"/>
  <c r="C940" i="7"/>
  <c r="E940" i="7" s="1"/>
  <c r="C941" i="7"/>
  <c r="E941" i="7" s="1"/>
  <c r="C942" i="7"/>
  <c r="C943" i="7"/>
  <c r="C944" i="7"/>
  <c r="C945" i="7"/>
  <c r="C946" i="7"/>
  <c r="C947" i="7"/>
  <c r="C948" i="7"/>
  <c r="D948" i="7" s="1"/>
  <c r="C949" i="7"/>
  <c r="C950" i="7"/>
  <c r="C951" i="7"/>
  <c r="E951" i="7" s="1"/>
  <c r="C952" i="7"/>
  <c r="E952" i="7" s="1"/>
  <c r="C953" i="7"/>
  <c r="C954" i="7"/>
  <c r="D954" i="7" s="1"/>
  <c r="C955" i="7"/>
  <c r="C956" i="7"/>
  <c r="C957" i="7"/>
  <c r="C958" i="7"/>
  <c r="C959" i="7"/>
  <c r="C960" i="7"/>
  <c r="C961" i="7"/>
  <c r="C962" i="7"/>
  <c r="D962" i="7" s="1"/>
  <c r="C963" i="7"/>
  <c r="D963" i="7" s="1"/>
  <c r="C964" i="7"/>
  <c r="D964" i="7" s="1"/>
  <c r="C965" i="7"/>
  <c r="C966" i="7"/>
  <c r="C967" i="7"/>
  <c r="C968" i="7"/>
  <c r="C969" i="7"/>
  <c r="D969" i="7" s="1"/>
  <c r="C970" i="7"/>
  <c r="D970" i="7" s="1"/>
  <c r="C971" i="7"/>
  <c r="D971" i="7" s="1"/>
  <c r="C972" i="7"/>
  <c r="E972" i="7" s="1"/>
  <c r="C973" i="7"/>
  <c r="C974" i="7"/>
  <c r="E974" i="7" s="1"/>
  <c r="C975" i="7"/>
  <c r="E975" i="7" s="1"/>
  <c r="C976" i="7"/>
  <c r="C977" i="7"/>
  <c r="C978" i="7"/>
  <c r="D978" i="7" s="1"/>
  <c r="C979" i="7"/>
  <c r="D979" i="7" s="1"/>
  <c r="C980" i="7"/>
  <c r="E980" i="7" s="1"/>
  <c r="C981" i="7"/>
  <c r="C982" i="7"/>
  <c r="C983" i="7"/>
  <c r="C984" i="7"/>
  <c r="E984" i="7" s="1"/>
  <c r="C985" i="7"/>
  <c r="E985" i="7" s="1"/>
  <c r="C986" i="7"/>
  <c r="D986" i="7" s="1"/>
  <c r="C987" i="7"/>
  <c r="D987" i="7" s="1"/>
  <c r="C988" i="7"/>
  <c r="D988" i="7" s="1"/>
  <c r="C989" i="7"/>
  <c r="C990" i="7"/>
  <c r="C991" i="7"/>
  <c r="C992" i="7"/>
  <c r="C993" i="7"/>
  <c r="D993" i="7" s="1"/>
  <c r="C994" i="7"/>
  <c r="D994" i="7" s="1"/>
  <c r="C995" i="7"/>
  <c r="D995" i="7" s="1"/>
  <c r="C996" i="7"/>
  <c r="E996" i="7" s="1"/>
  <c r="C997" i="7"/>
  <c r="E997" i="7" s="1"/>
  <c r="C998" i="7"/>
  <c r="C999" i="7"/>
  <c r="C1000" i="7"/>
  <c r="C1001" i="7"/>
  <c r="C1002" i="7"/>
  <c r="C1003" i="7"/>
  <c r="C1004" i="7"/>
  <c r="E1004" i="7" s="1"/>
  <c r="C1005" i="7"/>
  <c r="C1006" i="7"/>
  <c r="C1007" i="7"/>
  <c r="C1008" i="7"/>
  <c r="E1008" i="7" s="1"/>
  <c r="C1009" i="7"/>
  <c r="E1009" i="7" s="1"/>
  <c r="C1010" i="7"/>
  <c r="C1011" i="7"/>
  <c r="C1012" i="7"/>
  <c r="C1013" i="7"/>
  <c r="D1013" i="7" s="1"/>
  <c r="C1014" i="7"/>
  <c r="C1015" i="7"/>
  <c r="C1016" i="7"/>
  <c r="C1017" i="7"/>
  <c r="C1018" i="7"/>
  <c r="D1018" i="7" s="1"/>
  <c r="C1019" i="7"/>
  <c r="D1019" i="7" s="1"/>
  <c r="C1020" i="7"/>
  <c r="C1021" i="7"/>
  <c r="E1021" i="7" s="1"/>
  <c r="C1022" i="7"/>
  <c r="C1023" i="7"/>
  <c r="C1024" i="7"/>
  <c r="C1025" i="7"/>
  <c r="C1026" i="7"/>
  <c r="D1026" i="7" s="1"/>
  <c r="C1027" i="7"/>
  <c r="C1028" i="7"/>
  <c r="E1028" i="7" s="1"/>
  <c r="C1029" i="7"/>
  <c r="E1029" i="7" s="1"/>
  <c r="C1030" i="7"/>
  <c r="E1030" i="7" s="1"/>
  <c r="C1031" i="7"/>
  <c r="E1031" i="7" s="1"/>
  <c r="C1032" i="7"/>
  <c r="C1033" i="7"/>
  <c r="D1033" i="7" s="1"/>
  <c r="C1034" i="7"/>
  <c r="D1034" i="7" s="1"/>
  <c r="C1035" i="7"/>
  <c r="D1035" i="7" s="1"/>
  <c r="C1036" i="7"/>
  <c r="D1036" i="7" s="1"/>
  <c r="C1037" i="7"/>
  <c r="C1038" i="7"/>
  <c r="C1039" i="7"/>
  <c r="C1040" i="7"/>
  <c r="C1041" i="7"/>
  <c r="E1041" i="7" s="1"/>
  <c r="C1042" i="7"/>
  <c r="C1043" i="7"/>
  <c r="C1044" i="7"/>
  <c r="C1045" i="7"/>
  <c r="E1045" i="7" s="1"/>
  <c r="C1046" i="7"/>
  <c r="C1047" i="7"/>
  <c r="C1048" i="7"/>
  <c r="C1049" i="7"/>
  <c r="E1049" i="7" s="1"/>
  <c r="C1050" i="7"/>
  <c r="C1051" i="7"/>
  <c r="C1052" i="7"/>
  <c r="D1052" i="7" s="1"/>
  <c r="C1053" i="7"/>
  <c r="C1054" i="7"/>
  <c r="C1055" i="7"/>
  <c r="C1056" i="7"/>
  <c r="C1057" i="7"/>
  <c r="C1058" i="7"/>
  <c r="D1058" i="7" s="1"/>
  <c r="C1059" i="7"/>
  <c r="D1059" i="7" s="1"/>
  <c r="C1060" i="7"/>
  <c r="C1061" i="7"/>
  <c r="C1062" i="7"/>
  <c r="C1063" i="7"/>
  <c r="C1064" i="7"/>
  <c r="C1065" i="7"/>
  <c r="D1065" i="7" s="1"/>
  <c r="C1066" i="7"/>
  <c r="D1066" i="7" s="1"/>
  <c r="C1067" i="7"/>
  <c r="D1067" i="7" s="1"/>
  <c r="C1068" i="7"/>
  <c r="C1069" i="7"/>
  <c r="E1069" i="7" s="1"/>
  <c r="C1070" i="7"/>
  <c r="E1070" i="7" s="1"/>
  <c r="C1071" i="7"/>
  <c r="E1071" i="7" s="1"/>
  <c r="C1072" i="7"/>
  <c r="C1073" i="7"/>
  <c r="E1073" i="7" s="1"/>
  <c r="C1074" i="7"/>
  <c r="D1074" i="7" s="1"/>
  <c r="C1075" i="7"/>
  <c r="C1076" i="7"/>
  <c r="C1077" i="7"/>
  <c r="C1078" i="7"/>
  <c r="C1079" i="7"/>
  <c r="E1079" i="7" s="1"/>
  <c r="C1080" i="7"/>
  <c r="E1080" i="7" s="1"/>
  <c r="C1081" i="7"/>
  <c r="E1081" i="7" s="1"/>
  <c r="C1082" i="7"/>
  <c r="C1083" i="7"/>
  <c r="D1083" i="7" s="1"/>
  <c r="C1084" i="7"/>
  <c r="E1084" i="7" s="1"/>
  <c r="C1085" i="7"/>
  <c r="E1085" i="7" s="1"/>
  <c r="C1086" i="7"/>
  <c r="C1087" i="7"/>
  <c r="C1088" i="7"/>
  <c r="C1089" i="7"/>
  <c r="C1090" i="7"/>
  <c r="D1090" i="7" s="1"/>
  <c r="C1091" i="7"/>
  <c r="D1091" i="7" s="1"/>
  <c r="C1092" i="7"/>
  <c r="D1092" i="7" s="1"/>
  <c r="C1093" i="7"/>
  <c r="D1093" i="7" s="1"/>
  <c r="C1094" i="7"/>
  <c r="C1095" i="7"/>
  <c r="C1096" i="7"/>
  <c r="C1097" i="7"/>
  <c r="D1097" i="7" s="1"/>
  <c r="C1098" i="7"/>
  <c r="D1098" i="7" s="1"/>
  <c r="C1099" i="7"/>
  <c r="D1099" i="7" s="1"/>
  <c r="C1100" i="7"/>
  <c r="E1100" i="7" s="1"/>
  <c r="C1101" i="7"/>
  <c r="E1101" i="7" s="1"/>
  <c r="C1102" i="7"/>
  <c r="E1102" i="7" s="1"/>
  <c r="C1103" i="7"/>
  <c r="E1103" i="7" s="1"/>
  <c r="C1104" i="7"/>
  <c r="C1105" i="7"/>
  <c r="E1105" i="7" s="1"/>
  <c r="C1106" i="7"/>
  <c r="D1106" i="7" s="1"/>
  <c r="C1107" i="7"/>
  <c r="D1107" i="7" s="1"/>
  <c r="C1108" i="7"/>
  <c r="E1108" i="7" s="1"/>
  <c r="C1109" i="7"/>
  <c r="C1110" i="7"/>
  <c r="E1110" i="7" s="1"/>
  <c r="C1111" i="7"/>
  <c r="E1111" i="7" s="1"/>
  <c r="C1112" i="7"/>
  <c r="E1112" i="7" s="1"/>
  <c r="C1113" i="7"/>
  <c r="C1114" i="7"/>
  <c r="C1115" i="7"/>
  <c r="C1116" i="7"/>
  <c r="C1117" i="7"/>
  <c r="C1118" i="7"/>
  <c r="C1119" i="7"/>
  <c r="C1120" i="7"/>
  <c r="C1121" i="7"/>
  <c r="C1122" i="7"/>
  <c r="D1122" i="7" s="1"/>
  <c r="C1123" i="7"/>
  <c r="D1123" i="7" s="1"/>
  <c r="C1124" i="7"/>
  <c r="E1124" i="7" s="1"/>
  <c r="C1125" i="7"/>
  <c r="C1126" i="7"/>
  <c r="C1127" i="7"/>
  <c r="E1127" i="7" s="1"/>
  <c r="C1128" i="7"/>
  <c r="C1129" i="7"/>
  <c r="C1130" i="7"/>
  <c r="D1130" i="7" s="1"/>
  <c r="C1131" i="7"/>
  <c r="D1131" i="7" s="1"/>
  <c r="C1132" i="7"/>
  <c r="D1132" i="7" s="1"/>
  <c r="C1133" i="7"/>
  <c r="E1133" i="7" s="1"/>
  <c r="C1134" i="7"/>
  <c r="E1134" i="7" s="1"/>
  <c r="C1135" i="7"/>
  <c r="C1136" i="7"/>
  <c r="E1136" i="7" s="1"/>
  <c r="C1137" i="7"/>
  <c r="C1138" i="7"/>
  <c r="D1138" i="7" s="1"/>
  <c r="C1139" i="7"/>
  <c r="C1140" i="7"/>
  <c r="E1140" i="7" s="1"/>
  <c r="C1141" i="7"/>
  <c r="C1142" i="7"/>
  <c r="E1142" i="7" s="1"/>
  <c r="C1143" i="7"/>
  <c r="E1143" i="7" s="1"/>
  <c r="C1144" i="7"/>
  <c r="E1144" i="7" s="1"/>
  <c r="C1145" i="7"/>
  <c r="D1145" i="7" s="1"/>
  <c r="C1146" i="7"/>
  <c r="D1146" i="7" s="1"/>
  <c r="C1147" i="7"/>
  <c r="D1147" i="7" s="1"/>
  <c r="C1148" i="7"/>
  <c r="E1148" i="7" s="1"/>
  <c r="C1149" i="7"/>
  <c r="C1150" i="7"/>
  <c r="C1151" i="7"/>
  <c r="C1152" i="7"/>
  <c r="C1153" i="7"/>
  <c r="C1154" i="7"/>
  <c r="C1155" i="7"/>
  <c r="C1156" i="7"/>
  <c r="E1156" i="7" s="1"/>
  <c r="C1157" i="7"/>
  <c r="C1158" i="7"/>
  <c r="E1158" i="7" s="1"/>
  <c r="C1159" i="7"/>
  <c r="E1159" i="7" s="1"/>
  <c r="C1160" i="7"/>
  <c r="C1161" i="7"/>
  <c r="D1161" i="7" s="1"/>
  <c r="C1162" i="7"/>
  <c r="D1162" i="7" s="1"/>
  <c r="C1163" i="7"/>
  <c r="D1163" i="7" s="1"/>
  <c r="C1164" i="7"/>
  <c r="E1164" i="7" s="1"/>
  <c r="C1165" i="7"/>
  <c r="C1166" i="7"/>
  <c r="E1166" i="7" s="1"/>
  <c r="C1167" i="7"/>
  <c r="E1167" i="7" s="1"/>
  <c r="C1168" i="7"/>
  <c r="C1169" i="7"/>
  <c r="E1169" i="7" s="1"/>
  <c r="C1170" i="7"/>
  <c r="D1170" i="7" s="1"/>
  <c r="C1171" i="7"/>
  <c r="C1172" i="7"/>
  <c r="E1172" i="7" s="1"/>
  <c r="C1173" i="7"/>
  <c r="E1173" i="7" s="1"/>
  <c r="C1174" i="7"/>
  <c r="E1174" i="7" s="1"/>
  <c r="C1175" i="7"/>
  <c r="C1176" i="7"/>
  <c r="E1176" i="7" s="1"/>
  <c r="C1177" i="7"/>
  <c r="D1177" i="7" s="1"/>
  <c r="C1178" i="7"/>
  <c r="D1178" i="7" s="1"/>
  <c r="C1179" i="7"/>
  <c r="D1179" i="7" s="1"/>
  <c r="C1180" i="7"/>
  <c r="C1181" i="7"/>
  <c r="C1182" i="7"/>
  <c r="C1183" i="7"/>
  <c r="C1184" i="7"/>
  <c r="C1185" i="7"/>
  <c r="D1185" i="7" s="1"/>
  <c r="C1186" i="7"/>
  <c r="D1186" i="7" s="1"/>
  <c r="C1187" i="7"/>
  <c r="D1187" i="7" s="1"/>
  <c r="C1188" i="7"/>
  <c r="E1188" i="7" s="1"/>
  <c r="C1189" i="7"/>
  <c r="D1189" i="7" s="1"/>
  <c r="C1190" i="7"/>
  <c r="E1190" i="7" s="1"/>
  <c r="C1191" i="7"/>
  <c r="C1192" i="7"/>
  <c r="C1193" i="7"/>
  <c r="D1193" i="7" s="1"/>
  <c r="C1194" i="7"/>
  <c r="D1194" i="7" s="1"/>
  <c r="C1195" i="7"/>
  <c r="D1195" i="7" s="1"/>
  <c r="C1196" i="7"/>
  <c r="C1197" i="7"/>
  <c r="E1197" i="7" s="1"/>
  <c r="C1198" i="7"/>
  <c r="E1198" i="7" s="1"/>
  <c r="C1199" i="7"/>
  <c r="E1199" i="7" s="1"/>
  <c r="C1200" i="7"/>
  <c r="C1201" i="7"/>
  <c r="C1202" i="7"/>
  <c r="D1202" i="7" s="1"/>
  <c r="C1203" i="7"/>
  <c r="C1204" i="7"/>
  <c r="E1204" i="7" s="1"/>
  <c r="C1205" i="7"/>
  <c r="D1205" i="7" s="1"/>
  <c r="C1206" i="7"/>
  <c r="E1206" i="7" s="1"/>
  <c r="C1207" i="7"/>
  <c r="E1207" i="7" s="1"/>
  <c r="C1208" i="7"/>
  <c r="E1208" i="7" s="1"/>
  <c r="C1209" i="7"/>
  <c r="C1210" i="7"/>
  <c r="C1211" i="7"/>
  <c r="D1211" i="7" s="1"/>
  <c r="C1212" i="7"/>
  <c r="E1212" i="7" s="1"/>
  <c r="C1213" i="7"/>
  <c r="C1214" i="7"/>
  <c r="C1215" i="7"/>
  <c r="C1216" i="7"/>
  <c r="C1217" i="7"/>
  <c r="C1218" i="7"/>
  <c r="D1218" i="7" s="1"/>
  <c r="C1219" i="7"/>
  <c r="D1219" i="7" s="1"/>
  <c r="C1220" i="7"/>
  <c r="D1220" i="7" s="1"/>
  <c r="C1221" i="7"/>
  <c r="C1222" i="7"/>
  <c r="C1223" i="7"/>
  <c r="E1223" i="7" s="1"/>
  <c r="C1224" i="7"/>
  <c r="C1225" i="7"/>
  <c r="D1225" i="7" s="1"/>
  <c r="C1226" i="7"/>
  <c r="D1226" i="7" s="1"/>
  <c r="C1227" i="7"/>
  <c r="D1227" i="7" s="1"/>
  <c r="C1228" i="7"/>
  <c r="E1228" i="7" s="1"/>
  <c r="C1229" i="7"/>
  <c r="E1229" i="7" s="1"/>
  <c r="C1230" i="7"/>
  <c r="E1230" i="7" s="1"/>
  <c r="C1231" i="7"/>
  <c r="E1231" i="7" s="1"/>
  <c r="C1232" i="7"/>
  <c r="C1233" i="7"/>
  <c r="E1233" i="7" s="1"/>
  <c r="C1234" i="7"/>
  <c r="D1234" i="7" s="1"/>
  <c r="C1235" i="7"/>
  <c r="C1236" i="7"/>
  <c r="C1237" i="7"/>
  <c r="E1237" i="7" s="1"/>
  <c r="C1238" i="7"/>
  <c r="E1238" i="7" s="1"/>
  <c r="C1239" i="7"/>
  <c r="E1239" i="7" s="1"/>
  <c r="C1240" i="7"/>
  <c r="E1240" i="7" s="1"/>
  <c r="C1241" i="7"/>
  <c r="D1241" i="7" s="1"/>
  <c r="C1242" i="7"/>
  <c r="C1243" i="7"/>
  <c r="D1243" i="7" s="1"/>
  <c r="C1244" i="7"/>
  <c r="D1244" i="7" s="1"/>
  <c r="C1245" i="7"/>
  <c r="D1245" i="7" s="1"/>
  <c r="C1246" i="7"/>
  <c r="C1247" i="7"/>
  <c r="C1248" i="7"/>
  <c r="C1249" i="7"/>
  <c r="C1250" i="7"/>
  <c r="D1250" i="7" s="1"/>
  <c r="C1251" i="7"/>
  <c r="D1251" i="7" s="1"/>
  <c r="C1252" i="7"/>
  <c r="E1252" i="7" s="1"/>
  <c r="C1253" i="7"/>
  <c r="C1254" i="7"/>
  <c r="E1254" i="7" s="1"/>
  <c r="C1255" i="7"/>
  <c r="E1255" i="7" s="1"/>
  <c r="C1256" i="7"/>
  <c r="C1257" i="7"/>
  <c r="C1258" i="7"/>
  <c r="C1259" i="7"/>
  <c r="D1259" i="7" s="1"/>
  <c r="C1260" i="7"/>
  <c r="D1260" i="7" s="1"/>
  <c r="C1261" i="7"/>
  <c r="C1262" i="7"/>
  <c r="E1262" i="7" s="1"/>
  <c r="C1263" i="7"/>
  <c r="C1264" i="7"/>
  <c r="C1265" i="7"/>
  <c r="C1266" i="7"/>
  <c r="D1266" i="7" s="1"/>
  <c r="C1267" i="7"/>
  <c r="C1268" i="7"/>
  <c r="C1269" i="7"/>
  <c r="E1269" i="7" s="1"/>
  <c r="C1270" i="7"/>
  <c r="E1270" i="7" s="1"/>
  <c r="C1271" i="7"/>
  <c r="E1271" i="7" s="1"/>
  <c r="C1272" i="7"/>
  <c r="E1272" i="7" s="1"/>
  <c r="C1273" i="7"/>
  <c r="E1273" i="7" s="1"/>
  <c r="C1274" i="7"/>
  <c r="D1274" i="7" s="1"/>
  <c r="C1275" i="7"/>
  <c r="D1275" i="7" s="1"/>
  <c r="C1276" i="7"/>
  <c r="E1276" i="7" s="1"/>
  <c r="C1277" i="7"/>
  <c r="C1278" i="7"/>
  <c r="C1279" i="7"/>
  <c r="C1280" i="7"/>
  <c r="C1281" i="7"/>
  <c r="D1281" i="7" s="1"/>
  <c r="C1282" i="7"/>
  <c r="D1282" i="7" s="1"/>
  <c r="C1283" i="7"/>
  <c r="C1284" i="7"/>
  <c r="E1284" i="7" s="1"/>
  <c r="C1285" i="7"/>
  <c r="E1285" i="7" s="1"/>
  <c r="C1286" i="7"/>
  <c r="E1286" i="7" s="1"/>
  <c r="C1287" i="7"/>
  <c r="E1287" i="7" s="1"/>
  <c r="C1288" i="7"/>
  <c r="C1289" i="7"/>
  <c r="D1289" i="7" s="1"/>
  <c r="C1290" i="7"/>
  <c r="D1290" i="7" s="1"/>
  <c r="C1291" i="7"/>
  <c r="D1291" i="7" s="1"/>
  <c r="C1292" i="7"/>
  <c r="E1292" i="7" s="1"/>
  <c r="C1293" i="7"/>
  <c r="C1294" i="7"/>
  <c r="E1294" i="7" s="1"/>
  <c r="C1295" i="7"/>
  <c r="C1296" i="7"/>
  <c r="C1297" i="7"/>
  <c r="C1298" i="7"/>
  <c r="D1298" i="7" s="1"/>
  <c r="C1299" i="7"/>
  <c r="D1299" i="7" s="1"/>
  <c r="C1300" i="7"/>
  <c r="C1301" i="7"/>
  <c r="E1301" i="7" s="1"/>
  <c r="C1302" i="7"/>
  <c r="E1302" i="7" s="1"/>
  <c r="C1303" i="7"/>
  <c r="C1304" i="7"/>
  <c r="E1304" i="7" s="1"/>
  <c r="C1305" i="7"/>
  <c r="C1306" i="7"/>
  <c r="D1306" i="7" s="1"/>
  <c r="C1307" i="7"/>
  <c r="D1307" i="7" s="1"/>
  <c r="C1308" i="7"/>
  <c r="E1308" i="7" s="1"/>
  <c r="C1309" i="7"/>
  <c r="C1310" i="7"/>
  <c r="C1311" i="7"/>
  <c r="C1312" i="7"/>
  <c r="C1313" i="7"/>
  <c r="C1314" i="7"/>
  <c r="D1314" i="7" s="1"/>
  <c r="C1315" i="7"/>
  <c r="D1315" i="7" s="1"/>
  <c r="C1316" i="7"/>
  <c r="E1316" i="7" s="1"/>
  <c r="C1317" i="7"/>
  <c r="E1317" i="7" s="1"/>
  <c r="C1318" i="7"/>
  <c r="E1318" i="7" s="1"/>
  <c r="C1319" i="7"/>
  <c r="C1320" i="7"/>
  <c r="C1321" i="7"/>
  <c r="D1321" i="7" s="1"/>
  <c r="C1322" i="7"/>
  <c r="D1322" i="7" s="1"/>
  <c r="C1323" i="7"/>
  <c r="C1324" i="7"/>
  <c r="C1325" i="7"/>
  <c r="E1325" i="7" s="1"/>
  <c r="C1326" i="7"/>
  <c r="E1326" i="7" s="1"/>
  <c r="C1327" i="7"/>
  <c r="C1328" i="7"/>
  <c r="C1329" i="7"/>
  <c r="E1329" i="7" s="1"/>
  <c r="C1330" i="7"/>
  <c r="D1330" i="7" s="1"/>
  <c r="C1331" i="7"/>
  <c r="C1332" i="7"/>
  <c r="E1332" i="7" s="1"/>
  <c r="C1333" i="7"/>
  <c r="C1334" i="7"/>
  <c r="E1334" i="7" s="1"/>
  <c r="C1335" i="7"/>
  <c r="E1335" i="7" s="1"/>
  <c r="C1336" i="7"/>
  <c r="C1337" i="7"/>
  <c r="C1338" i="7"/>
  <c r="C1339" i="7"/>
  <c r="D1339" i="7" s="1"/>
  <c r="C1340" i="7"/>
  <c r="E1340" i="7" s="1"/>
  <c r="C1341" i="7"/>
  <c r="C1342" i="7"/>
  <c r="C1343" i="7"/>
  <c r="C1344" i="7"/>
  <c r="C1345" i="7"/>
  <c r="D1345" i="7" s="1"/>
  <c r="C1346" i="7"/>
  <c r="D1346" i="7" s="1"/>
  <c r="C1347" i="7"/>
  <c r="C1348" i="7"/>
  <c r="C1349" i="7"/>
  <c r="C1350" i="7"/>
  <c r="E1350" i="7" s="1"/>
  <c r="C1351" i="7"/>
  <c r="E1351" i="7" s="1"/>
  <c r="C1352" i="7"/>
  <c r="C1353" i="7"/>
  <c r="D1353" i="7" s="1"/>
  <c r="C1354" i="7"/>
  <c r="D1354" i="7" s="1"/>
  <c r="C1355" i="7"/>
  <c r="D1355" i="7" s="1"/>
  <c r="C1356" i="7"/>
  <c r="C1357" i="7"/>
  <c r="E1357" i="7" s="1"/>
  <c r="C1358" i="7"/>
  <c r="E1358" i="7" s="1"/>
  <c r="C1359" i="7"/>
  <c r="C1360" i="7"/>
  <c r="C1361" i="7"/>
  <c r="E1361" i="7" s="1"/>
  <c r="C1362" i="7"/>
  <c r="D1362" i="7" s="1"/>
  <c r="C1363" i="7"/>
  <c r="D1363" i="7" s="1"/>
  <c r="C1364" i="7"/>
  <c r="E1364" i="7" s="1"/>
  <c r="C1365" i="7"/>
  <c r="E1365" i="7" s="1"/>
  <c r="C1366" i="7"/>
  <c r="E1366" i="7" s="1"/>
  <c r="C1367" i="7"/>
  <c r="E1367" i="7" s="1"/>
  <c r="C1368" i="7"/>
  <c r="E1368" i="7" s="1"/>
  <c r="C1369" i="7"/>
  <c r="E1369" i="7" s="1"/>
  <c r="C1370" i="7"/>
  <c r="D1370" i="7" s="1"/>
  <c r="C1371" i="7"/>
  <c r="D1371" i="7" s="1"/>
  <c r="C1372" i="7"/>
  <c r="D1372" i="7" s="1"/>
  <c r="C1373" i="7"/>
  <c r="D1373" i="7" s="1"/>
  <c r="C1374" i="7"/>
  <c r="C1375" i="7"/>
  <c r="C1376" i="7"/>
  <c r="C1377" i="7"/>
  <c r="C1378" i="7"/>
  <c r="D1378" i="7" s="1"/>
  <c r="C1379" i="7"/>
  <c r="D1379" i="7" s="1"/>
  <c r="C1380" i="7"/>
  <c r="E1380" i="7" s="1"/>
  <c r="C1381" i="7"/>
  <c r="C1382" i="7"/>
  <c r="E1382" i="7" s="1"/>
  <c r="C1383" i="7"/>
  <c r="E1383" i="7" s="1"/>
  <c r="C1384" i="7"/>
  <c r="C1385" i="7"/>
  <c r="C1386" i="7"/>
  <c r="C1387" i="7"/>
  <c r="C1388" i="7"/>
  <c r="E1388" i="7" s="1"/>
  <c r="C1389" i="7"/>
  <c r="E1389" i="7" s="1"/>
  <c r="C1390" i="7"/>
  <c r="C1391" i="7"/>
  <c r="C1392" i="7"/>
  <c r="C1393" i="7"/>
  <c r="C1394" i="7"/>
  <c r="C1395" i="7"/>
  <c r="D1395" i="7" s="1"/>
  <c r="C1396" i="7"/>
  <c r="C1397" i="7"/>
  <c r="C1398" i="7"/>
  <c r="E1398" i="7" s="1"/>
  <c r="C1399" i="7"/>
  <c r="E1399" i="7" s="1"/>
  <c r="C1400" i="7"/>
  <c r="C1401" i="7"/>
  <c r="E1401" i="7" s="1"/>
  <c r="C1402" i="7"/>
  <c r="D1402" i="7" s="1"/>
  <c r="C1403" i="7"/>
  <c r="D1403" i="7" s="1"/>
  <c r="C1404" i="7"/>
  <c r="E1404" i="7" s="1"/>
  <c r="C1405" i="7"/>
  <c r="C1406" i="7"/>
  <c r="C1407" i="7"/>
  <c r="C1408" i="7"/>
  <c r="C1409" i="7"/>
  <c r="C1410" i="7"/>
  <c r="D1410" i="7" s="1"/>
  <c r="C1411" i="7"/>
  <c r="C1412" i="7"/>
  <c r="C1413" i="7"/>
  <c r="E1413" i="7" s="1"/>
  <c r="C1414" i="7"/>
  <c r="E1414" i="7" s="1"/>
  <c r="C1415" i="7"/>
  <c r="E1415" i="7" s="1"/>
  <c r="C1416" i="7"/>
  <c r="C1417" i="7"/>
  <c r="D1417" i="7" s="1"/>
  <c r="C1418" i="7"/>
  <c r="D1418" i="7" s="1"/>
  <c r="C1419" i="7"/>
  <c r="D1419" i="7" s="1"/>
  <c r="C1420" i="7"/>
  <c r="C1421" i="7"/>
  <c r="D1421" i="7" s="1"/>
  <c r="C1422" i="7"/>
  <c r="C1423" i="7"/>
  <c r="C1424" i="7"/>
  <c r="C1425" i="7"/>
  <c r="E1425" i="7" s="1"/>
  <c r="C1426" i="7"/>
  <c r="C1427" i="7"/>
  <c r="C1428" i="7"/>
  <c r="E1428" i="7" s="1"/>
  <c r="C1429" i="7"/>
  <c r="E1429" i="7" s="1"/>
  <c r="C1430" i="7"/>
  <c r="E1430" i="7" s="1"/>
  <c r="C1431" i="7"/>
  <c r="C1432" i="7"/>
  <c r="E1432" i="7" s="1"/>
  <c r="C1433" i="7"/>
  <c r="C1434" i="7"/>
  <c r="C1435" i="7"/>
  <c r="C1436" i="7"/>
  <c r="D1436" i="7" s="1"/>
  <c r="C1437" i="7"/>
  <c r="D1437" i="7" s="1"/>
  <c r="C1438" i="7"/>
  <c r="C1439" i="7"/>
  <c r="C1440" i="7"/>
  <c r="C1441" i="7"/>
  <c r="D1441" i="7" s="1"/>
  <c r="C1442" i="7"/>
  <c r="D1442" i="7" s="1"/>
  <c r="C1443" i="7"/>
  <c r="D1443" i="7" s="1"/>
  <c r="C1444" i="7"/>
  <c r="C1445" i="7"/>
  <c r="C1446" i="7"/>
  <c r="E1446" i="7" s="1"/>
  <c r="C1447" i="7"/>
  <c r="C1448" i="7"/>
  <c r="C1449" i="7"/>
  <c r="D1449" i="7" s="1"/>
  <c r="C1450" i="7"/>
  <c r="D1450" i="7" s="1"/>
  <c r="C1451" i="7"/>
  <c r="D1451" i="7" s="1"/>
  <c r="C1452" i="7"/>
  <c r="C1453" i="7"/>
  <c r="E1453" i="7" s="1"/>
  <c r="C1454" i="7"/>
  <c r="C1455" i="7"/>
  <c r="C1456" i="7"/>
  <c r="C1457" i="7"/>
  <c r="E1457" i="7" s="1"/>
  <c r="C1458" i="7"/>
  <c r="D1458" i="7" s="1"/>
  <c r="C1459" i="7"/>
  <c r="C1460" i="7"/>
  <c r="E1460" i="7" s="1"/>
  <c r="C1461" i="7"/>
  <c r="C1462" i="7"/>
  <c r="E1462" i="7" s="1"/>
  <c r="C1463" i="7"/>
  <c r="E1463" i="7" s="1"/>
  <c r="C1464" i="7"/>
  <c r="E1464" i="7" s="1"/>
  <c r="C1465" i="7"/>
  <c r="E1465" i="7" s="1"/>
  <c r="C1466" i="7"/>
  <c r="C1467" i="7"/>
  <c r="D1467" i="7" s="1"/>
  <c r="C1468" i="7"/>
  <c r="E1468" i="7" s="1"/>
  <c r="C1469" i="7"/>
  <c r="C1470" i="7"/>
  <c r="C1471" i="7"/>
  <c r="C1472" i="7"/>
  <c r="C1473" i="7"/>
  <c r="C1474" i="7"/>
  <c r="C1475" i="7"/>
  <c r="D1475" i="7" s="1"/>
  <c r="C1476" i="7"/>
  <c r="C1477" i="7"/>
  <c r="C1478" i="7"/>
  <c r="E1478" i="7" s="1"/>
  <c r="C1479" i="7"/>
  <c r="E1479" i="7" s="1"/>
  <c r="C1480" i="7"/>
  <c r="C1481" i="7"/>
  <c r="D1481" i="7" s="1"/>
  <c r="C1482" i="7"/>
  <c r="D1482" i="7" s="1"/>
  <c r="C1483" i="7"/>
  <c r="D1483" i="7" s="1"/>
  <c r="C1484" i="7"/>
  <c r="E1484" i="7" s="1"/>
  <c r="C1485" i="7"/>
  <c r="E1485" i="7" s="1"/>
  <c r="C1486" i="7"/>
  <c r="C1487" i="7"/>
  <c r="C1488" i="7"/>
  <c r="C1489" i="7"/>
  <c r="C1490" i="7"/>
  <c r="D1490" i="7" s="1"/>
  <c r="C1491" i="7"/>
  <c r="D1491" i="7" s="1"/>
  <c r="C1492" i="7"/>
  <c r="C1493" i="7"/>
  <c r="E1493" i="7" s="1"/>
  <c r="C1494" i="7"/>
  <c r="E1494" i="7" s="1"/>
  <c r="C1495" i="7"/>
  <c r="E1495" i="7" s="1"/>
  <c r="C1496" i="7"/>
  <c r="C1497" i="7"/>
  <c r="D1497" i="7" s="1"/>
  <c r="C1498" i="7"/>
  <c r="D1498" i="7" s="1"/>
  <c r="C1499" i="7"/>
  <c r="D1499" i="7" s="1"/>
  <c r="C1500" i="7"/>
  <c r="E1500" i="7" s="1"/>
  <c r="C1501" i="7"/>
  <c r="C1502" i="7"/>
  <c r="C1503" i="7"/>
  <c r="C1504" i="7"/>
  <c r="C1505" i="7"/>
  <c r="D1505" i="7" s="1"/>
  <c r="C1506" i="7"/>
  <c r="D1506" i="7" s="1"/>
  <c r="C1507" i="7"/>
  <c r="D1507" i="7" s="1"/>
  <c r="C1508" i="7"/>
  <c r="E1508" i="7" s="1"/>
  <c r="C1509" i="7"/>
  <c r="E1509" i="7" s="1"/>
  <c r="C1510" i="7"/>
  <c r="C1511" i="7"/>
  <c r="E1511" i="7" s="1"/>
  <c r="C1512" i="7"/>
  <c r="C1513" i="7"/>
  <c r="C1514" i="7"/>
  <c r="C1515" i="7"/>
  <c r="C1516" i="7"/>
  <c r="E1516" i="7" s="1"/>
  <c r="C1517" i="7"/>
  <c r="C1518" i="7"/>
  <c r="C1519" i="7"/>
  <c r="C1520" i="7"/>
  <c r="C1521" i="7"/>
  <c r="E1521" i="7" s="1"/>
  <c r="C1522" i="7"/>
  <c r="C1523" i="7"/>
  <c r="D1523" i="7" s="1"/>
  <c r="C1524" i="7"/>
  <c r="C1525" i="7"/>
  <c r="D1525" i="7" s="1"/>
  <c r="C1526" i="7"/>
  <c r="E1526" i="7" s="1"/>
  <c r="C1527" i="7"/>
  <c r="E1527" i="7" s="1"/>
  <c r="C1528" i="7"/>
  <c r="C1529" i="7"/>
  <c r="C1530" i="7"/>
  <c r="C1531" i="7"/>
  <c r="D1531" i="7" s="1"/>
  <c r="C1532" i="7"/>
  <c r="C1533" i="7"/>
  <c r="E1533" i="7" s="1"/>
  <c r="C1534" i="7"/>
  <c r="C1535" i="7"/>
  <c r="C1536" i="7"/>
  <c r="C1537" i="7"/>
  <c r="C1538" i="7"/>
  <c r="D1538" i="7" s="1"/>
  <c r="C1539" i="7"/>
  <c r="C1540" i="7"/>
  <c r="E1540" i="7" s="1"/>
  <c r="C1541" i="7"/>
  <c r="E1541" i="7" s="1"/>
  <c r="C1542" i="7"/>
  <c r="E1542" i="7" s="1"/>
  <c r="C1543" i="7"/>
  <c r="E1543" i="7" s="1"/>
  <c r="C1544" i="7"/>
  <c r="C1545" i="7"/>
  <c r="D1545" i="7" s="1"/>
  <c r="C1546" i="7"/>
  <c r="D1546" i="7" s="1"/>
  <c r="C1547" i="7"/>
  <c r="D1547" i="7" s="1"/>
  <c r="C1548" i="7"/>
  <c r="D1548" i="7" s="1"/>
  <c r="C1549" i="7"/>
  <c r="D1549" i="7" s="1"/>
  <c r="C1550" i="7"/>
  <c r="C1551" i="7"/>
  <c r="C1552" i="7"/>
  <c r="C1553" i="7"/>
  <c r="C1554" i="7"/>
  <c r="C1555" i="7"/>
  <c r="D1555" i="7" s="1"/>
  <c r="C1556" i="7"/>
  <c r="C1557" i="7"/>
  <c r="E1557" i="7" s="1"/>
  <c r="C1558" i="7"/>
  <c r="E1558" i="7" s="1"/>
  <c r="C1559" i="7"/>
  <c r="C1560" i="7"/>
  <c r="C1561" i="7"/>
  <c r="E1561" i="7" s="1"/>
  <c r="C1562" i="7"/>
  <c r="D1562" i="7" s="1"/>
  <c r="C1563" i="7"/>
  <c r="C1564" i="7"/>
  <c r="E1564" i="7" s="1"/>
  <c r="C1565" i="7"/>
  <c r="D1565" i="7" s="1"/>
  <c r="C1566" i="7"/>
  <c r="C1567" i="7"/>
  <c r="C1568" i="7"/>
  <c r="C1569" i="7"/>
  <c r="C1570" i="7"/>
  <c r="D1570" i="7" s="1"/>
  <c r="C1571" i="7"/>
  <c r="D1571" i="7" s="1"/>
  <c r="C1572" i="7"/>
  <c r="C1573" i="7"/>
  <c r="C1574" i="7"/>
  <c r="C1575" i="7"/>
  <c r="C1576" i="7"/>
  <c r="C1577" i="7"/>
  <c r="C1578" i="7"/>
  <c r="D1578" i="7" s="1"/>
  <c r="C1579" i="7"/>
  <c r="C1580" i="7"/>
  <c r="E1580" i="7" s="1"/>
  <c r="C1581" i="7"/>
  <c r="C1582" i="7"/>
  <c r="C1583" i="7"/>
  <c r="C1584" i="7"/>
  <c r="E1584" i="7" s="1"/>
  <c r="C1585" i="7"/>
  <c r="E1585" i="7" s="1"/>
  <c r="C1586" i="7"/>
  <c r="D1586" i="7" s="1"/>
  <c r="C1587" i="7"/>
  <c r="C1588" i="7"/>
  <c r="C1589" i="7"/>
  <c r="D1589" i="7" s="1"/>
  <c r="C1590" i="7"/>
  <c r="E1590" i="7" s="1"/>
  <c r="C1591" i="7"/>
  <c r="E1591" i="7" s="1"/>
  <c r="C1592" i="7"/>
  <c r="C1593" i="7"/>
  <c r="E1593" i="7" s="1"/>
  <c r="C1594" i="7"/>
  <c r="D1594" i="7" s="1"/>
  <c r="C1595" i="7"/>
  <c r="D1595" i="7" s="1"/>
  <c r="C1596" i="7"/>
  <c r="E1596" i="7" s="1"/>
  <c r="C1597" i="7"/>
  <c r="E1597" i="7" s="1"/>
  <c r="C1598" i="7"/>
  <c r="C1599" i="7"/>
  <c r="C1600" i="7"/>
  <c r="C1601" i="7"/>
  <c r="D1601" i="7" s="1"/>
  <c r="C1602" i="7"/>
  <c r="D1602" i="7" s="1"/>
  <c r="C1603" i="7"/>
  <c r="C1604" i="7"/>
  <c r="C1605" i="7"/>
  <c r="C1606" i="7"/>
  <c r="E1606" i="7" s="1"/>
  <c r="C1607" i="7"/>
  <c r="E1607" i="7" s="1"/>
  <c r="C1608" i="7"/>
  <c r="C1609" i="7"/>
  <c r="D1609" i="7" s="1"/>
  <c r="C1610" i="7"/>
  <c r="D1610" i="7" s="1"/>
  <c r="C1611" i="7"/>
  <c r="D1611" i="7" s="1"/>
  <c r="C1612" i="7"/>
  <c r="C1613" i="7"/>
  <c r="C1614" i="7"/>
  <c r="C1615" i="7"/>
  <c r="C1616" i="7"/>
  <c r="E1616" i="7" s="1"/>
  <c r="C1617" i="7"/>
  <c r="D1617" i="7" s="1"/>
  <c r="C1618" i="7"/>
  <c r="D1618" i="7" s="1"/>
  <c r="C1619" i="7"/>
  <c r="D1619" i="7" s="1"/>
  <c r="C1620" i="7"/>
  <c r="C1621" i="7"/>
  <c r="E1621" i="7" s="1"/>
  <c r="C1622" i="7"/>
  <c r="E1622" i="7" s="1"/>
  <c r="C1623" i="7"/>
  <c r="C1624" i="7"/>
  <c r="C1625" i="7"/>
  <c r="C1626" i="7"/>
  <c r="D1626" i="7" s="1"/>
  <c r="C1627" i="7"/>
  <c r="C1628" i="7"/>
  <c r="E1628" i="7" s="1"/>
  <c r="C1629" i="7"/>
  <c r="C1630" i="7"/>
  <c r="C1631" i="7"/>
  <c r="C1632" i="7"/>
  <c r="C1633" i="7"/>
  <c r="C1634" i="7"/>
  <c r="D1634" i="7" s="1"/>
  <c r="C1635" i="7"/>
  <c r="D1635" i="7" s="1"/>
  <c r="C1636" i="7"/>
  <c r="E1636" i="7" s="1"/>
  <c r="C1637" i="7"/>
  <c r="E1637" i="7" s="1"/>
  <c r="C1638" i="7"/>
  <c r="E1638" i="7" s="1"/>
  <c r="C1639" i="7"/>
  <c r="E1639" i="7" s="1"/>
  <c r="C1640" i="7"/>
  <c r="C1641" i="7"/>
  <c r="C1642" i="7"/>
  <c r="C1643" i="7"/>
  <c r="D1643" i="7" s="1"/>
  <c r="C1644" i="7"/>
  <c r="D1644" i="7" s="1"/>
  <c r="C1645" i="7"/>
  <c r="C1646" i="7"/>
  <c r="C1647" i="7"/>
  <c r="C1648" i="7"/>
  <c r="C1649" i="7"/>
  <c r="E1649" i="7" s="1"/>
  <c r="C1650" i="7"/>
  <c r="D1650" i="7" s="1"/>
  <c r="C1651" i="7"/>
  <c r="C1652" i="7"/>
  <c r="E1652" i="7" s="1"/>
  <c r="C1653" i="7"/>
  <c r="E1653" i="7" s="1"/>
  <c r="C1654" i="7"/>
  <c r="E1654" i="7" s="1"/>
  <c r="C1655" i="7"/>
  <c r="C1656" i="7"/>
  <c r="C1657" i="7"/>
  <c r="E1657" i="7" s="1"/>
  <c r="C1658" i="7"/>
  <c r="D1658" i="7" s="1"/>
  <c r="C1659" i="7"/>
  <c r="D1659" i="7" s="1"/>
  <c r="C1660" i="7"/>
  <c r="C1661" i="7"/>
  <c r="E1661" i="7" s="1"/>
  <c r="C1662" i="7"/>
  <c r="C1663" i="7"/>
  <c r="C1664" i="7"/>
  <c r="C1665" i="7"/>
  <c r="D1665" i="7" s="1"/>
  <c r="C1666" i="7"/>
  <c r="D1666" i="7" s="1"/>
  <c r="C1667" i="7"/>
  <c r="C1668" i="7"/>
  <c r="C1669" i="7"/>
  <c r="E1669" i="7" s="1"/>
  <c r="C1670" i="7"/>
  <c r="E1670" i="7" s="1"/>
  <c r="C1671" i="7"/>
  <c r="C1672" i="7"/>
  <c r="C1673" i="7"/>
  <c r="D1673" i="7" s="1"/>
  <c r="C1674" i="7"/>
  <c r="D1674" i="7" s="1"/>
  <c r="C1675" i="7"/>
  <c r="D1675" i="7" s="1"/>
  <c r="C1676" i="7"/>
  <c r="E1676" i="7" s="1"/>
  <c r="C1677" i="7"/>
  <c r="C1678" i="7"/>
  <c r="C1679" i="7"/>
  <c r="E1679" i="7" s="1"/>
  <c r="C1680" i="7"/>
  <c r="E1680" i="7" s="1"/>
  <c r="C1681" i="7"/>
  <c r="C1682" i="7"/>
  <c r="C1683" i="7"/>
  <c r="C1684" i="7"/>
  <c r="C1685" i="7"/>
  <c r="C1686" i="7"/>
  <c r="C1687" i="7"/>
  <c r="C1688" i="7"/>
  <c r="C1689" i="7"/>
  <c r="E1689" i="7" s="1"/>
  <c r="C1690" i="7"/>
  <c r="D1690" i="7" s="1"/>
  <c r="C1691" i="7"/>
  <c r="D1691" i="7" s="1"/>
  <c r="C1692" i="7"/>
  <c r="C1693" i="7"/>
  <c r="E1693" i="7" s="1"/>
  <c r="C1694" i="7"/>
  <c r="C1695" i="7"/>
  <c r="C1696" i="7"/>
  <c r="C1697" i="7"/>
  <c r="D1697" i="7" s="1"/>
  <c r="C1698" i="7"/>
  <c r="D1698" i="7" s="1"/>
  <c r="C1699" i="7"/>
  <c r="D1699" i="7" s="1"/>
  <c r="C1700" i="7"/>
  <c r="C1701" i="7"/>
  <c r="D1701" i="7" s="1"/>
  <c r="C1702" i="7"/>
  <c r="E1702" i="7" s="1"/>
  <c r="C1703" i="7"/>
  <c r="C1704" i="7"/>
  <c r="C1705" i="7"/>
  <c r="D1705" i="7" s="1"/>
  <c r="C1706" i="7"/>
  <c r="D1706" i="7" s="1"/>
  <c r="C1707" i="7"/>
  <c r="D1707" i="7" s="1"/>
  <c r="C1708" i="7"/>
  <c r="E1708" i="7" s="1"/>
  <c r="C1709" i="7"/>
  <c r="C1710" i="7"/>
  <c r="C1711" i="7"/>
  <c r="E1711" i="7" s="1"/>
  <c r="C1712" i="7"/>
  <c r="E1712" i="7" s="1"/>
  <c r="C1713" i="7"/>
  <c r="E1713" i="7" s="1"/>
  <c r="C1714" i="7"/>
  <c r="D1714" i="7" s="1"/>
  <c r="C1715" i="7"/>
  <c r="C1716" i="7"/>
  <c r="C1717" i="7"/>
  <c r="D1717" i="7" s="1"/>
  <c r="C1718" i="7"/>
  <c r="E1718" i="7" s="1"/>
  <c r="C1719" i="7"/>
  <c r="C1720" i="7"/>
  <c r="C1721" i="7"/>
  <c r="C1722" i="7"/>
  <c r="D1722" i="7" s="1"/>
  <c r="C1723" i="7"/>
  <c r="D1723" i="7" s="1"/>
  <c r="C1724" i="7"/>
  <c r="C1725" i="7"/>
  <c r="E1725" i="7" s="1"/>
  <c r="C1726" i="7"/>
  <c r="C1727" i="7"/>
  <c r="C1728" i="7"/>
  <c r="C1729" i="7"/>
  <c r="D1729" i="7" s="1"/>
  <c r="C1730" i="7"/>
  <c r="D1730" i="7" s="1"/>
  <c r="C1731" i="7"/>
  <c r="D1731" i="7" s="1"/>
  <c r="C1732" i="7"/>
  <c r="E1732" i="7" s="1"/>
  <c r="C1733" i="7"/>
  <c r="C1734" i="7"/>
  <c r="E1734" i="7" s="1"/>
  <c r="C1735" i="7"/>
  <c r="E1735" i="7" s="1"/>
  <c r="C1736" i="7"/>
  <c r="C1737" i="7"/>
  <c r="D1737" i="7" s="1"/>
  <c r="C1738" i="7"/>
  <c r="D1738" i="7" s="1"/>
  <c r="C1739" i="7"/>
  <c r="D1739" i="7" s="1"/>
  <c r="C1740" i="7"/>
  <c r="D1740" i="7" s="1"/>
  <c r="C1741" i="7"/>
  <c r="D1741" i="7" s="1"/>
  <c r="C1742" i="7"/>
  <c r="C1743" i="7"/>
  <c r="E1743" i="7" s="1"/>
  <c r="C1744" i="7"/>
  <c r="E1744" i="7" s="1"/>
  <c r="C1745" i="7"/>
  <c r="E1745" i="7" s="1"/>
  <c r="C1746" i="7"/>
  <c r="C1747" i="7"/>
  <c r="D1747" i="7" s="1"/>
  <c r="C1748" i="7"/>
  <c r="E1748" i="7" s="1"/>
  <c r="C1749" i="7"/>
  <c r="C1750" i="7"/>
  <c r="C1751" i="7"/>
  <c r="C1752" i="7"/>
  <c r="C1753" i="7"/>
  <c r="C1754" i="7"/>
  <c r="D1754" i="7" s="1"/>
  <c r="C1755" i="7"/>
  <c r="D1755" i="7" s="1"/>
  <c r="C1756" i="7"/>
  <c r="C1757" i="7"/>
  <c r="D1757" i="7" s="1"/>
  <c r="C1758" i="7"/>
  <c r="C1759" i="7"/>
  <c r="C1760" i="7"/>
  <c r="C1761" i="7"/>
  <c r="C1762" i="7"/>
  <c r="D1762" i="7" s="1"/>
  <c r="C1763" i="7"/>
  <c r="D1763" i="7" s="1"/>
  <c r="C1764" i="7"/>
  <c r="C1765" i="7"/>
  <c r="E1765" i="7" s="1"/>
  <c r="C1766" i="7"/>
  <c r="E1766" i="7" s="1"/>
  <c r="C1767" i="7"/>
  <c r="C1768" i="7"/>
  <c r="C1769" i="7"/>
  <c r="D1769" i="7" s="1"/>
  <c r="C1770" i="7"/>
  <c r="D1770" i="7" s="1"/>
  <c r="C1771" i="7"/>
  <c r="D1771" i="7" s="1"/>
  <c r="C1772" i="7"/>
  <c r="D1772" i="7" s="1"/>
  <c r="C1773" i="7"/>
  <c r="C1774" i="7"/>
  <c r="E1774" i="7" s="1"/>
  <c r="C1775" i="7"/>
  <c r="C1776" i="7"/>
  <c r="E1776" i="7" s="1"/>
  <c r="C1777" i="7"/>
  <c r="E1777" i="7" s="1"/>
  <c r="C1778" i="7"/>
  <c r="D1778" i="7" s="1"/>
  <c r="C1779" i="7"/>
  <c r="D1779" i="7" s="1"/>
  <c r="C1780" i="7"/>
  <c r="E1780" i="7" s="1"/>
  <c r="C1781" i="7"/>
  <c r="E1781" i="7" s="1"/>
  <c r="C1782" i="7"/>
  <c r="C1783" i="7"/>
  <c r="C1784" i="7"/>
  <c r="C1785" i="7"/>
  <c r="D1785" i="7" s="1"/>
  <c r="C1786" i="7"/>
  <c r="C1787" i="7"/>
  <c r="D1787" i="7" s="1"/>
  <c r="C1788" i="7"/>
  <c r="E1788" i="7" s="1"/>
  <c r="C1789" i="7"/>
  <c r="E1789" i="7" s="1"/>
  <c r="C1790" i="7"/>
  <c r="C1791" i="7"/>
  <c r="C1792" i="7"/>
  <c r="C1793" i="7"/>
  <c r="C1794" i="7"/>
  <c r="C1795" i="7"/>
  <c r="D1795" i="7" s="1"/>
  <c r="C1796" i="7"/>
  <c r="E1796" i="7" s="1"/>
  <c r="C1797" i="7"/>
  <c r="E1797" i="7" s="1"/>
  <c r="C1798" i="7"/>
  <c r="C1799" i="7"/>
  <c r="C1800" i="7"/>
  <c r="C1801" i="7"/>
  <c r="D1801" i="7" s="1"/>
  <c r="C1802" i="7"/>
  <c r="D1802" i="7" s="1"/>
  <c r="C1803" i="7"/>
  <c r="D1803" i="7" s="1"/>
  <c r="C1804" i="7"/>
  <c r="C1805" i="7"/>
  <c r="C1806" i="7"/>
  <c r="E1806" i="7" s="1"/>
  <c r="C1807" i="7"/>
  <c r="E1807" i="7" s="1"/>
  <c r="C1808" i="7"/>
  <c r="E1808" i="7" s="1"/>
  <c r="C1809" i="7"/>
  <c r="D1809" i="7" s="1"/>
  <c r="C1810" i="7"/>
  <c r="D1810" i="7" s="1"/>
  <c r="C1811" i="7"/>
  <c r="D1811" i="7" s="1"/>
  <c r="C1812" i="7"/>
  <c r="C1813" i="7"/>
  <c r="C1814" i="7"/>
  <c r="C1815" i="7"/>
  <c r="C1816" i="7"/>
  <c r="C1817" i="7"/>
  <c r="E1817" i="7" s="1"/>
  <c r="C1818" i="7"/>
  <c r="D1818" i="7" s="1"/>
  <c r="C1819" i="7"/>
  <c r="D1819" i="7" s="1"/>
  <c r="C1820" i="7"/>
  <c r="C1821" i="7"/>
  <c r="E1821" i="7" s="1"/>
  <c r="C1822" i="7"/>
  <c r="C1823" i="7"/>
  <c r="C1824" i="7"/>
  <c r="C1825" i="7"/>
  <c r="D1825" i="7" s="1"/>
  <c r="C1826" i="7"/>
  <c r="D1826" i="7" s="1"/>
  <c r="C1827" i="7"/>
  <c r="C1828" i="7"/>
  <c r="C1829" i="7"/>
  <c r="C1830" i="7"/>
  <c r="D1830" i="7" s="1"/>
  <c r="C1831" i="7"/>
  <c r="C1832" i="7"/>
  <c r="C1833" i="7"/>
  <c r="C1834" i="7"/>
  <c r="D1834" i="7" s="1"/>
  <c r="C1835" i="7"/>
  <c r="D1835" i="7" s="1"/>
  <c r="C1836" i="7"/>
  <c r="E1836" i="7" s="1"/>
  <c r="C1837" i="7"/>
  <c r="C1838" i="7"/>
  <c r="E1838" i="7" s="1"/>
  <c r="C1839" i="7"/>
  <c r="E1839" i="7" s="1"/>
  <c r="C1840" i="7"/>
  <c r="E1840" i="7" s="1"/>
  <c r="C1841" i="7"/>
  <c r="E1841" i="7" s="1"/>
  <c r="C1842" i="7"/>
  <c r="C1843" i="7"/>
  <c r="D1843" i="7" s="1"/>
  <c r="C1844" i="7"/>
  <c r="C1845" i="7"/>
  <c r="C1846" i="7"/>
  <c r="C1847" i="7"/>
  <c r="C1848" i="7"/>
  <c r="C1849" i="7"/>
  <c r="D1849" i="7" s="1"/>
  <c r="C1850" i="7"/>
  <c r="D1850" i="7" s="1"/>
  <c r="C1851" i="7"/>
  <c r="C1852" i="7"/>
  <c r="C1853" i="7"/>
  <c r="C1854" i="7"/>
  <c r="C1855" i="7"/>
  <c r="C1856" i="7"/>
  <c r="C1857" i="7"/>
  <c r="D1857" i="7" s="1"/>
  <c r="C3" i="7"/>
  <c r="E3" i="7" s="1"/>
  <c r="D3" i="7"/>
  <c r="D5" i="7"/>
  <c r="D9" i="7"/>
  <c r="D18" i="7"/>
  <c r="D50" i="7"/>
  <c r="D129" i="7"/>
  <c r="D153" i="7"/>
  <c r="D209" i="7"/>
  <c r="D292" i="7"/>
  <c r="D316" i="7"/>
  <c r="D337" i="7"/>
  <c r="D393" i="7"/>
  <c r="D394" i="7"/>
  <c r="D449" i="7"/>
  <c r="D473" i="7"/>
  <c r="D474" i="7"/>
  <c r="D537" i="7"/>
  <c r="D554" i="7"/>
  <c r="D593" i="7"/>
  <c r="D617" i="7"/>
  <c r="D618" i="7"/>
  <c r="D620" i="7"/>
  <c r="D674" i="7"/>
  <c r="D818" i="7"/>
  <c r="D940" i="7"/>
  <c r="D972" i="7"/>
  <c r="D974" i="7"/>
  <c r="D1009" i="7"/>
  <c r="D1041" i="7"/>
  <c r="D1049" i="7"/>
  <c r="D1105" i="7"/>
  <c r="D1164" i="7"/>
  <c r="D1169" i="7"/>
  <c r="D1233" i="7"/>
  <c r="D1272" i="7"/>
  <c r="D1329" i="7"/>
  <c r="D1369" i="7"/>
  <c r="D1388" i="7"/>
  <c r="D1401" i="7"/>
  <c r="D1457" i="7"/>
  <c r="D1465" i="7"/>
  <c r="D1484" i="7"/>
  <c r="D1521" i="7"/>
  <c r="D1540" i="7"/>
  <c r="D1553" i="7"/>
  <c r="D1585" i="7"/>
  <c r="D1593" i="7"/>
  <c r="D1596" i="7"/>
  <c r="D1649" i="7"/>
  <c r="D1657" i="7"/>
  <c r="D1712" i="7"/>
  <c r="D1734" i="7"/>
  <c r="D1745" i="7"/>
  <c r="D1748" i="7"/>
  <c r="D1777" i="7"/>
  <c r="C2" i="7"/>
  <c r="D2" i="7" s="1"/>
  <c r="AE19" i="6"/>
  <c r="AC3" i="6"/>
  <c r="AB3" i="6"/>
  <c r="AB2" i="6"/>
  <c r="AB1" i="6"/>
  <c r="AC7" i="6" s="1"/>
  <c r="Q1612" i="2"/>
  <c r="Y4" i="2"/>
  <c r="X4" i="2"/>
  <c r="X2" i="2"/>
  <c r="X1" i="2"/>
  <c r="I1710" i="2"/>
  <c r="K1709" i="2" s="1"/>
  <c r="I1716" i="2"/>
  <c r="H24" i="8" l="1"/>
  <c r="H23" i="8"/>
  <c r="H15" i="8"/>
  <c r="H14" i="8"/>
  <c r="H31" i="8"/>
  <c r="H22" i="8"/>
  <c r="H25" i="8"/>
  <c r="I30" i="8"/>
  <c r="I17" i="8"/>
  <c r="H3" i="8"/>
  <c r="I16" i="8"/>
  <c r="I9" i="8"/>
  <c r="H18" i="8"/>
  <c r="H8" i="8"/>
  <c r="H11" i="8"/>
  <c r="H10" i="8"/>
  <c r="H19" i="8"/>
  <c r="H27" i="8"/>
  <c r="H7" i="8"/>
  <c r="H26" i="8"/>
  <c r="H6" i="8"/>
  <c r="Q4" i="8"/>
  <c r="I29" i="8"/>
  <c r="I21" i="8"/>
  <c r="I13" i="8"/>
  <c r="I5" i="8"/>
  <c r="I28" i="8"/>
  <c r="I20" i="8"/>
  <c r="I12" i="8"/>
  <c r="I4" i="8"/>
  <c r="I2" i="8"/>
  <c r="AC9" i="9"/>
  <c r="AA10" i="9" s="1"/>
  <c r="AE7" i="9"/>
  <c r="N423" i="7"/>
  <c r="M423" i="7"/>
  <c r="N1165" i="7"/>
  <c r="M1165" i="7"/>
  <c r="N277" i="7"/>
  <c r="N709" i="7"/>
  <c r="M709" i="7"/>
  <c r="N38" i="7"/>
  <c r="M1151" i="7"/>
  <c r="N1151" i="7"/>
  <c r="M1365" i="7"/>
  <c r="N1845" i="7"/>
  <c r="N211" i="7"/>
  <c r="N656" i="7"/>
  <c r="M656" i="7"/>
  <c r="M911" i="7"/>
  <c r="M152" i="7"/>
  <c r="M175" i="7"/>
  <c r="N175" i="7"/>
  <c r="M320" i="7"/>
  <c r="N320" i="7"/>
  <c r="N451" i="7"/>
  <c r="N567" i="7"/>
  <c r="M567" i="7"/>
  <c r="N605" i="7"/>
  <c r="M627" i="7"/>
  <c r="N627" i="7"/>
  <c r="M1078" i="7"/>
  <c r="E1820" i="7"/>
  <c r="D1820" i="7"/>
  <c r="E1692" i="7"/>
  <c r="D1692" i="7"/>
  <c r="E1556" i="7"/>
  <c r="D1556" i="7"/>
  <c r="E1476" i="7"/>
  <c r="D1476" i="7"/>
  <c r="E1412" i="7"/>
  <c r="D1412" i="7"/>
  <c r="E1268" i="7"/>
  <c r="D1268" i="7"/>
  <c r="E1236" i="7"/>
  <c r="D1236" i="7"/>
  <c r="E1044" i="7"/>
  <c r="D1044" i="7"/>
  <c r="E820" i="7"/>
  <c r="D820" i="7"/>
  <c r="E796" i="7"/>
  <c r="D796" i="7"/>
  <c r="M1690" i="7"/>
  <c r="N1690" i="7"/>
  <c r="M823" i="7"/>
  <c r="M937" i="7"/>
  <c r="N1111" i="7"/>
  <c r="M1134" i="7"/>
  <c r="M1629" i="7"/>
  <c r="M256" i="7"/>
  <c r="N332" i="7"/>
  <c r="M1097" i="7"/>
  <c r="M640" i="7"/>
  <c r="E1574" i="7"/>
  <c r="D1574" i="7"/>
  <c r="M634" i="7"/>
  <c r="N634" i="7"/>
  <c r="M905" i="7"/>
  <c r="M919" i="7"/>
  <c r="M1016" i="7"/>
  <c r="M1031" i="7"/>
  <c r="N1038" i="7"/>
  <c r="N1084" i="7"/>
  <c r="M1486" i="7"/>
  <c r="N1486" i="7"/>
  <c r="N1808" i="7"/>
  <c r="M1808" i="7"/>
  <c r="E1829" i="7"/>
  <c r="D1829" i="7"/>
  <c r="E1828" i="7"/>
  <c r="D1828" i="7"/>
  <c r="E1700" i="7"/>
  <c r="D1700" i="7"/>
  <c r="E1588" i="7"/>
  <c r="D1588" i="7"/>
  <c r="D1420" i="7"/>
  <c r="E1420" i="7"/>
  <c r="E1324" i="7"/>
  <c r="D1324" i="7"/>
  <c r="E548" i="7"/>
  <c r="D548" i="7"/>
  <c r="E388" i="7"/>
  <c r="D388" i="7"/>
  <c r="E132" i="7"/>
  <c r="D132" i="7"/>
  <c r="M544" i="7"/>
  <c r="M599" i="7"/>
  <c r="M1456" i="7"/>
  <c r="N1456" i="7"/>
  <c r="N1718" i="7"/>
  <c r="N1794" i="7"/>
  <c r="M1794" i="7"/>
  <c r="D1148" i="7"/>
  <c r="D260" i="7"/>
  <c r="E1132" i="7"/>
  <c r="M376" i="7"/>
  <c r="M531" i="7"/>
  <c r="M600" i="7"/>
  <c r="N600" i="7"/>
  <c r="M723" i="7"/>
  <c r="M1449" i="7"/>
  <c r="N1449" i="7"/>
  <c r="M1665" i="7"/>
  <c r="M1787" i="7"/>
  <c r="N475" i="7"/>
  <c r="M595" i="7"/>
  <c r="N765" i="7"/>
  <c r="M1047" i="7"/>
  <c r="M1085" i="7"/>
  <c r="N1494" i="7"/>
  <c r="E1475" i="7"/>
  <c r="E1066" i="7"/>
  <c r="N34" i="7"/>
  <c r="M615" i="7"/>
  <c r="M688" i="7"/>
  <c r="N976" i="7"/>
  <c r="N983" i="7"/>
  <c r="N1228" i="7"/>
  <c r="N1391" i="7"/>
  <c r="N1539" i="7"/>
  <c r="N1544" i="7"/>
  <c r="N1594" i="7"/>
  <c r="N1789" i="7"/>
  <c r="E1795" i="7"/>
  <c r="E1619" i="7"/>
  <c r="E1195" i="7"/>
  <c r="E1018" i="7"/>
  <c r="E434" i="7"/>
  <c r="M65" i="7"/>
  <c r="N88" i="7"/>
  <c r="M95" i="7"/>
  <c r="M163" i="7"/>
  <c r="N367" i="7"/>
  <c r="M455" i="7"/>
  <c r="N483" i="7"/>
  <c r="N541" i="7"/>
  <c r="M576" i="7"/>
  <c r="N666" i="7"/>
  <c r="M760" i="7"/>
  <c r="N774" i="7"/>
  <c r="M935" i="7"/>
  <c r="M999" i="7"/>
  <c r="N1075" i="7"/>
  <c r="M1086" i="7"/>
  <c r="M1161" i="7"/>
  <c r="M1199" i="7"/>
  <c r="N1430" i="7"/>
  <c r="N1533" i="7"/>
  <c r="N1573" i="7"/>
  <c r="M1757" i="7"/>
  <c r="M1770" i="7"/>
  <c r="E1811" i="7"/>
  <c r="E1067" i="7"/>
  <c r="N580" i="7"/>
  <c r="N1054" i="7"/>
  <c r="N1061" i="7"/>
  <c r="M1074" i="7"/>
  <c r="M1321" i="7"/>
  <c r="N1565" i="7"/>
  <c r="M1749" i="7"/>
  <c r="N1761" i="7"/>
  <c r="N1840" i="7"/>
  <c r="E1626" i="7"/>
  <c r="E1218" i="7"/>
  <c r="M489" i="7"/>
  <c r="M833" i="7"/>
  <c r="N863" i="7"/>
  <c r="M969" i="7"/>
  <c r="N1068" i="7"/>
  <c r="M1384" i="7"/>
  <c r="N1422" i="7"/>
  <c r="D1817" i="7"/>
  <c r="D1689" i="7"/>
  <c r="D690" i="7"/>
  <c r="D538" i="7"/>
  <c r="D338" i="7"/>
  <c r="E1618" i="7"/>
  <c r="E1194" i="7"/>
  <c r="E993" i="7"/>
  <c r="E386" i="7"/>
  <c r="N221" i="7"/>
  <c r="N266" i="7"/>
  <c r="N280" i="7"/>
  <c r="N317" i="7"/>
  <c r="M361" i="7"/>
  <c r="M375" i="7"/>
  <c r="N797" i="7"/>
  <c r="M850" i="7"/>
  <c r="N896" i="7"/>
  <c r="M903" i="7"/>
  <c r="N1063" i="7"/>
  <c r="M1467" i="7"/>
  <c r="N1553" i="7"/>
  <c r="M1633" i="7"/>
  <c r="M1701" i="7"/>
  <c r="M1730" i="7"/>
  <c r="M1737" i="7"/>
  <c r="M624" i="7"/>
  <c r="N624" i="7"/>
  <c r="E1397" i="7"/>
  <c r="D1397" i="7"/>
  <c r="N349" i="7"/>
  <c r="D1317" i="7"/>
  <c r="E1844" i="7"/>
  <c r="D1844" i="7"/>
  <c r="E1716" i="7"/>
  <c r="D1716" i="7"/>
  <c r="E1444" i="7"/>
  <c r="D1444" i="7"/>
  <c r="E1060" i="7"/>
  <c r="D1060" i="7"/>
  <c r="E644" i="7"/>
  <c r="D644" i="7"/>
  <c r="E444" i="7"/>
  <c r="D444" i="7"/>
  <c r="E284" i="7"/>
  <c r="D284" i="7"/>
  <c r="E196" i="7"/>
  <c r="D196" i="7"/>
  <c r="M159" i="7"/>
  <c r="N661" i="7"/>
  <c r="M927" i="7"/>
  <c r="N927" i="7"/>
  <c r="D1228" i="7"/>
  <c r="D1715" i="7"/>
  <c r="E1715" i="7"/>
  <c r="D1603" i="7"/>
  <c r="E1603" i="7"/>
  <c r="D1427" i="7"/>
  <c r="E1427" i="7"/>
  <c r="D1331" i="7"/>
  <c r="E1331" i="7"/>
  <c r="D1283" i="7"/>
  <c r="E1283" i="7"/>
  <c r="D1267" i="7"/>
  <c r="E1267" i="7"/>
  <c r="D1235" i="7"/>
  <c r="E1235" i="7"/>
  <c r="D1203" i="7"/>
  <c r="E1203" i="7"/>
  <c r="D1155" i="7"/>
  <c r="E1155" i="7"/>
  <c r="D1043" i="7"/>
  <c r="E1043" i="7"/>
  <c r="D659" i="7"/>
  <c r="E659" i="7"/>
  <c r="D451" i="7"/>
  <c r="E451" i="7"/>
  <c r="D323" i="7"/>
  <c r="E323" i="7"/>
  <c r="E1785" i="7"/>
  <c r="E1729" i="7"/>
  <c r="E1665" i="7"/>
  <c r="E1617" i="7"/>
  <c r="E1549" i="7"/>
  <c r="E1458" i="7"/>
  <c r="E1402" i="7"/>
  <c r="E1322" i="7"/>
  <c r="E1259" i="7"/>
  <c r="E1193" i="7"/>
  <c r="E1106" i="7"/>
  <c r="E1065" i="7"/>
  <c r="E986" i="7"/>
  <c r="E873" i="7"/>
  <c r="E250" i="7"/>
  <c r="M22" i="7"/>
  <c r="N30" i="7"/>
  <c r="M30" i="7"/>
  <c r="M50" i="7"/>
  <c r="N55" i="7"/>
  <c r="M193" i="7"/>
  <c r="N199" i="7"/>
  <c r="M213" i="7"/>
  <c r="N213" i="7"/>
  <c r="N288" i="7"/>
  <c r="M344" i="7"/>
  <c r="N344" i="7"/>
  <c r="N528" i="7"/>
  <c r="M528" i="7"/>
  <c r="N607" i="7"/>
  <c r="N614" i="7"/>
  <c r="M614" i="7"/>
  <c r="M704" i="7"/>
  <c r="M741" i="7"/>
  <c r="N871" i="7"/>
  <c r="M871" i="7"/>
  <c r="M920" i="7"/>
  <c r="N920" i="7"/>
  <c r="N1405" i="7"/>
  <c r="M1405" i="7"/>
  <c r="N1557" i="7"/>
  <c r="M1557" i="7"/>
  <c r="N1600" i="7"/>
  <c r="M1600" i="7"/>
  <c r="N950" i="7"/>
  <c r="M950" i="7"/>
  <c r="N1765" i="7"/>
  <c r="M1765" i="7"/>
  <c r="N176" i="7"/>
  <c r="M327" i="7"/>
  <c r="N1045" i="7"/>
  <c r="M1045" i="7"/>
  <c r="M1747" i="7"/>
  <c r="N1747" i="7"/>
  <c r="D109" i="7"/>
  <c r="E1852" i="7"/>
  <c r="D1852" i="7"/>
  <c r="E1812" i="7"/>
  <c r="D1812" i="7"/>
  <c r="E1604" i="7"/>
  <c r="D1604" i="7"/>
  <c r="E1396" i="7"/>
  <c r="D1396" i="7"/>
  <c r="E1356" i="7"/>
  <c r="D1356" i="7"/>
  <c r="E1012" i="7"/>
  <c r="D1012" i="7"/>
  <c r="D932" i="7"/>
  <c r="E932" i="7"/>
  <c r="E660" i="7"/>
  <c r="D660" i="7"/>
  <c r="E588" i="7"/>
  <c r="D588" i="7"/>
  <c r="E268" i="7"/>
  <c r="D268" i="7"/>
  <c r="N6" i="7"/>
  <c r="N512" i="7"/>
  <c r="N735" i="7"/>
  <c r="D108" i="7"/>
  <c r="D1652" i="7"/>
  <c r="D1028" i="7"/>
  <c r="D1794" i="7"/>
  <c r="E1794" i="7"/>
  <c r="D1746" i="7"/>
  <c r="E1746" i="7"/>
  <c r="D1522" i="7"/>
  <c r="E1522" i="7"/>
  <c r="D1466" i="7"/>
  <c r="E1466" i="7"/>
  <c r="D1434" i="7"/>
  <c r="E1434" i="7"/>
  <c r="D1426" i="7"/>
  <c r="E1426" i="7"/>
  <c r="D1338" i="7"/>
  <c r="E1338" i="7"/>
  <c r="D1258" i="7"/>
  <c r="E1258" i="7"/>
  <c r="D1242" i="7"/>
  <c r="E1242" i="7"/>
  <c r="D1210" i="7"/>
  <c r="E1210" i="7"/>
  <c r="D1154" i="7"/>
  <c r="E1154" i="7"/>
  <c r="D1114" i="7"/>
  <c r="E1114" i="7"/>
  <c r="D1082" i="7"/>
  <c r="E1082" i="7"/>
  <c r="D1050" i="7"/>
  <c r="E1050" i="7"/>
  <c r="D1042" i="7"/>
  <c r="E1042" i="7"/>
  <c r="D1010" i="7"/>
  <c r="E1010" i="7"/>
  <c r="D1002" i="7"/>
  <c r="E1002" i="7"/>
  <c r="D946" i="7"/>
  <c r="E946" i="7"/>
  <c r="D922" i="7"/>
  <c r="E922" i="7"/>
  <c r="D866" i="7"/>
  <c r="E866" i="7"/>
  <c r="D842" i="7"/>
  <c r="E842" i="7"/>
  <c r="E754" i="7"/>
  <c r="D754" i="7"/>
  <c r="D498" i="7"/>
  <c r="E498" i="7"/>
  <c r="D490" i="7"/>
  <c r="E490" i="7"/>
  <c r="D370" i="7"/>
  <c r="E370" i="7"/>
  <c r="E354" i="7"/>
  <c r="D354" i="7"/>
  <c r="D322" i="7"/>
  <c r="E322" i="7"/>
  <c r="D306" i="7"/>
  <c r="E306" i="7"/>
  <c r="D186" i="7"/>
  <c r="E186" i="7"/>
  <c r="E170" i="7"/>
  <c r="D170" i="7"/>
  <c r="E74" i="7"/>
  <c r="D74" i="7"/>
  <c r="D26" i="7"/>
  <c r="E26" i="7"/>
  <c r="E10" i="7"/>
  <c r="D10" i="7"/>
  <c r="E1850" i="7"/>
  <c r="E1772" i="7"/>
  <c r="E1722" i="7"/>
  <c r="E1658" i="7"/>
  <c r="E1601" i="7"/>
  <c r="E1548" i="7"/>
  <c r="E1450" i="7"/>
  <c r="E1321" i="7"/>
  <c r="E1241" i="7"/>
  <c r="E1185" i="7"/>
  <c r="E1052" i="7"/>
  <c r="E964" i="7"/>
  <c r="E770" i="7"/>
  <c r="E515" i="7"/>
  <c r="E242" i="7"/>
  <c r="M63" i="7"/>
  <c r="N154" i="7"/>
  <c r="M165" i="7"/>
  <c r="M323" i="7"/>
  <c r="N323" i="7"/>
  <c r="M466" i="7"/>
  <c r="M554" i="7"/>
  <c r="N562" i="7"/>
  <c r="M562" i="7"/>
  <c r="M719" i="7"/>
  <c r="N915" i="7"/>
  <c r="M915" i="7"/>
  <c r="N1345" i="7"/>
  <c r="M1345" i="7"/>
  <c r="N1509" i="7"/>
  <c r="M1509" i="7"/>
  <c r="M341" i="7"/>
  <c r="N341" i="7"/>
  <c r="M1731" i="7"/>
  <c r="N1731" i="7"/>
  <c r="D1605" i="7"/>
  <c r="E1605" i="7"/>
  <c r="E1573" i="7"/>
  <c r="D1573" i="7"/>
  <c r="E573" i="7"/>
  <c r="D573" i="7"/>
  <c r="E1013" i="7"/>
  <c r="E1764" i="7"/>
  <c r="D1764" i="7"/>
  <c r="E1724" i="7"/>
  <c r="D1724" i="7"/>
  <c r="E1660" i="7"/>
  <c r="D1660" i="7"/>
  <c r="E1620" i="7"/>
  <c r="D1620" i="7"/>
  <c r="E1300" i="7"/>
  <c r="D1300" i="7"/>
  <c r="E1116" i="7"/>
  <c r="D1116" i="7"/>
  <c r="E1068" i="7"/>
  <c r="D1068" i="7"/>
  <c r="E956" i="7"/>
  <c r="D956" i="7"/>
  <c r="E500" i="7"/>
  <c r="D500" i="7"/>
  <c r="E484" i="7"/>
  <c r="D484" i="7"/>
  <c r="E404" i="7"/>
  <c r="D404" i="7"/>
  <c r="E364" i="7"/>
  <c r="D364" i="7"/>
  <c r="E92" i="7"/>
  <c r="D92" i="7"/>
  <c r="E1260" i="7"/>
  <c r="M90" i="7"/>
  <c r="N90" i="7"/>
  <c r="M231" i="7"/>
  <c r="N506" i="7"/>
  <c r="N1549" i="7"/>
  <c r="M1549" i="7"/>
  <c r="M1674" i="7"/>
  <c r="N1674" i="7"/>
  <c r="D1316" i="7"/>
  <c r="D1029" i="7"/>
  <c r="D372" i="7"/>
  <c r="D1667" i="7"/>
  <c r="E1667" i="7"/>
  <c r="D1580" i="7"/>
  <c r="D1292" i="7"/>
  <c r="D708" i="7"/>
  <c r="D68" i="7"/>
  <c r="D1842" i="7"/>
  <c r="E1842" i="7"/>
  <c r="D1554" i="7"/>
  <c r="E1554" i="7"/>
  <c r="D1364" i="7"/>
  <c r="D1721" i="7"/>
  <c r="E1721" i="7"/>
  <c r="D1577" i="7"/>
  <c r="E1577" i="7"/>
  <c r="E1337" i="7"/>
  <c r="D1337" i="7"/>
  <c r="D1313" i="7"/>
  <c r="E1313" i="7"/>
  <c r="E1297" i="7"/>
  <c r="D1297" i="7"/>
  <c r="E1265" i="7"/>
  <c r="D1265" i="7"/>
  <c r="D1209" i="7"/>
  <c r="E1209" i="7"/>
  <c r="E1113" i="7"/>
  <c r="D1113" i="7"/>
  <c r="D1089" i="7"/>
  <c r="E1089" i="7"/>
  <c r="E1017" i="7"/>
  <c r="D1017" i="7"/>
  <c r="D1001" i="7"/>
  <c r="E1001" i="7"/>
  <c r="D961" i="7"/>
  <c r="E961" i="7"/>
  <c r="E953" i="7"/>
  <c r="D953" i="7"/>
  <c r="E945" i="7"/>
  <c r="D945" i="7"/>
  <c r="D809" i="7"/>
  <c r="E809" i="7"/>
  <c r="D793" i="7"/>
  <c r="E793" i="7"/>
  <c r="D705" i="7"/>
  <c r="E705" i="7"/>
  <c r="D657" i="7"/>
  <c r="E657" i="7"/>
  <c r="D513" i="7"/>
  <c r="E513" i="7"/>
  <c r="E353" i="7"/>
  <c r="D353" i="7"/>
  <c r="E273" i="7"/>
  <c r="D273" i="7"/>
  <c r="D97" i="7"/>
  <c r="E97" i="7"/>
  <c r="D89" i="7"/>
  <c r="E89" i="7"/>
  <c r="E17" i="7"/>
  <c r="D17" i="7"/>
  <c r="E1843" i="7"/>
  <c r="E1771" i="7"/>
  <c r="E1707" i="7"/>
  <c r="E1594" i="7"/>
  <c r="E1538" i="7"/>
  <c r="E1449" i="7"/>
  <c r="E1371" i="7"/>
  <c r="E1306" i="7"/>
  <c r="E1234" i="7"/>
  <c r="E1170" i="7"/>
  <c r="E1093" i="7"/>
  <c r="E963" i="7"/>
  <c r="E769" i="7"/>
  <c r="E514" i="7"/>
  <c r="E225" i="7"/>
  <c r="N51" i="7"/>
  <c r="N119" i="7"/>
  <c r="N262" i="7"/>
  <c r="N431" i="7"/>
  <c r="N487" i="7"/>
  <c r="M487" i="7"/>
  <c r="M691" i="7"/>
  <c r="N691" i="7"/>
  <c r="M829" i="7"/>
  <c r="N829" i="7"/>
  <c r="N858" i="7"/>
  <c r="N909" i="7"/>
  <c r="M909" i="7"/>
  <c r="M991" i="7"/>
  <c r="N1138" i="7"/>
  <c r="M1138" i="7"/>
  <c r="M1795" i="7"/>
  <c r="N1795" i="7"/>
  <c r="M1834" i="7"/>
  <c r="N1834" i="7"/>
  <c r="N48" i="7"/>
  <c r="M48" i="7"/>
  <c r="M1418" i="7"/>
  <c r="N1418" i="7"/>
  <c r="M41" i="7"/>
  <c r="N216" i="7"/>
  <c r="M1010" i="7"/>
  <c r="N1010" i="7"/>
  <c r="E1804" i="7"/>
  <c r="D1804" i="7"/>
  <c r="D1612" i="7"/>
  <c r="E1612" i="7"/>
  <c r="E1572" i="7"/>
  <c r="D1572" i="7"/>
  <c r="E1532" i="7"/>
  <c r="D1532" i="7"/>
  <c r="E1196" i="7"/>
  <c r="D1196" i="7"/>
  <c r="D1076" i="7"/>
  <c r="E1076" i="7"/>
  <c r="E876" i="7"/>
  <c r="D876" i="7"/>
  <c r="E844" i="7"/>
  <c r="D844" i="7"/>
  <c r="E740" i="7"/>
  <c r="D740" i="7"/>
  <c r="E420" i="7"/>
  <c r="D420" i="7"/>
  <c r="E172" i="7"/>
  <c r="D172" i="7"/>
  <c r="M239" i="7"/>
  <c r="N239" i="7"/>
  <c r="M527" i="7"/>
  <c r="D1460" i="7"/>
  <c r="D772" i="7"/>
  <c r="D1796" i="7"/>
  <c r="D1516" i="7"/>
  <c r="D1100" i="7"/>
  <c r="D596" i="7"/>
  <c r="D228" i="7"/>
  <c r="D1786" i="7"/>
  <c r="E1786" i="7"/>
  <c r="D1642" i="7"/>
  <c r="E1642" i="7"/>
  <c r="D1530" i="7"/>
  <c r="E1530" i="7"/>
  <c r="D1474" i="7"/>
  <c r="E1474" i="7"/>
  <c r="D1394" i="7"/>
  <c r="E1394" i="7"/>
  <c r="D1788" i="7"/>
  <c r="D1725" i="7"/>
  <c r="D1509" i="7"/>
  <c r="D1284" i="7"/>
  <c r="D1084" i="7"/>
  <c r="D916" i="7"/>
  <c r="D468" i="7"/>
  <c r="D212" i="7"/>
  <c r="D1793" i="7"/>
  <c r="E1793" i="7"/>
  <c r="E1753" i="7"/>
  <c r="D1753" i="7"/>
  <c r="D1641" i="7"/>
  <c r="E1641" i="7"/>
  <c r="D1569" i="7"/>
  <c r="E1569" i="7"/>
  <c r="E1489" i="7"/>
  <c r="D1489" i="7"/>
  <c r="D1473" i="7"/>
  <c r="E1473" i="7"/>
  <c r="E1433" i="7"/>
  <c r="D1433" i="7"/>
  <c r="E1393" i="7"/>
  <c r="D1393" i="7"/>
  <c r="D1249" i="7"/>
  <c r="E1249" i="7"/>
  <c r="E1201" i="7"/>
  <c r="D1201" i="7"/>
  <c r="D1057" i="7"/>
  <c r="E1057" i="7"/>
  <c r="D1025" i="7"/>
  <c r="E1025" i="7"/>
  <c r="D1781" i="7"/>
  <c r="D1713" i="7"/>
  <c r="D1636" i="7"/>
  <c r="D1564" i="7"/>
  <c r="D1508" i="7"/>
  <c r="D1425" i="7"/>
  <c r="D1361" i="7"/>
  <c r="D1273" i="7"/>
  <c r="D1173" i="7"/>
  <c r="D1081" i="7"/>
  <c r="D996" i="7"/>
  <c r="D900" i="7"/>
  <c r="D572" i="7"/>
  <c r="E1826" i="7"/>
  <c r="E1770" i="7"/>
  <c r="E1705" i="7"/>
  <c r="E1650" i="7"/>
  <c r="E1505" i="7"/>
  <c r="E1441" i="7"/>
  <c r="E1370" i="7"/>
  <c r="E1299" i="7"/>
  <c r="E1145" i="7"/>
  <c r="E1091" i="7"/>
  <c r="E1036" i="7"/>
  <c r="E962" i="7"/>
  <c r="E764" i="7"/>
  <c r="E450" i="7"/>
  <c r="E203" i="7"/>
  <c r="M99" i="7"/>
  <c r="M105" i="7"/>
  <c r="N135" i="7"/>
  <c r="M135" i="7"/>
  <c r="N291" i="7"/>
  <c r="M291" i="7"/>
  <c r="N419" i="7"/>
  <c r="N448" i="7"/>
  <c r="M448" i="7"/>
  <c r="N583" i="7"/>
  <c r="M583" i="7"/>
  <c r="N678" i="7"/>
  <c r="M685" i="7"/>
  <c r="M815" i="7"/>
  <c r="N815" i="7"/>
  <c r="N1109" i="7"/>
  <c r="M1109" i="7"/>
  <c r="M1459" i="7"/>
  <c r="N1459" i="7"/>
  <c r="N1581" i="7"/>
  <c r="M1581" i="7"/>
  <c r="N1588" i="7"/>
  <c r="M1588" i="7"/>
  <c r="N551" i="7"/>
  <c r="M551" i="7"/>
  <c r="N1333" i="7"/>
  <c r="M1333" i="7"/>
  <c r="E1061" i="7"/>
  <c r="D1061" i="7"/>
  <c r="E69" i="7"/>
  <c r="D69" i="7"/>
  <c r="M293" i="7"/>
  <c r="M539" i="7"/>
  <c r="N539" i="7"/>
  <c r="E1756" i="7"/>
  <c r="D1756" i="7"/>
  <c r="E1684" i="7"/>
  <c r="D1684" i="7"/>
  <c r="E1668" i="7"/>
  <c r="D1668" i="7"/>
  <c r="E1524" i="7"/>
  <c r="D1524" i="7"/>
  <c r="E1492" i="7"/>
  <c r="D1492" i="7"/>
  <c r="E1452" i="7"/>
  <c r="D1452" i="7"/>
  <c r="E1348" i="7"/>
  <c r="D1348" i="7"/>
  <c r="E1180" i="7"/>
  <c r="D1180" i="7"/>
  <c r="E1020" i="7"/>
  <c r="D1020" i="7"/>
  <c r="E716" i="7"/>
  <c r="D716" i="7"/>
  <c r="E636" i="7"/>
  <c r="D636" i="7"/>
  <c r="E532" i="7"/>
  <c r="D532" i="7"/>
  <c r="D1380" i="7"/>
  <c r="D933" i="7"/>
  <c r="D229" i="7"/>
  <c r="D1732" i="7"/>
  <c r="D1212" i="7"/>
  <c r="D924" i="7"/>
  <c r="D365" i="7"/>
  <c r="D1682" i="7"/>
  <c r="E1682" i="7"/>
  <c r="D1514" i="7"/>
  <c r="E1514" i="7"/>
  <c r="D1386" i="7"/>
  <c r="E1386" i="7"/>
  <c r="D1428" i="7"/>
  <c r="D1204" i="7"/>
  <c r="D692" i="7"/>
  <c r="D348" i="7"/>
  <c r="D52" i="7"/>
  <c r="D1761" i="7"/>
  <c r="E1761" i="7"/>
  <c r="D1633" i="7"/>
  <c r="E1633" i="7"/>
  <c r="E1529" i="7"/>
  <c r="D1529" i="7"/>
  <c r="D1377" i="7"/>
  <c r="E1377" i="7"/>
  <c r="E1305" i="7"/>
  <c r="D1305" i="7"/>
  <c r="D1217" i="7"/>
  <c r="E1217" i="7"/>
  <c r="D1153" i="7"/>
  <c r="E1153" i="7"/>
  <c r="D1129" i="7"/>
  <c r="E1129" i="7"/>
  <c r="D977" i="7"/>
  <c r="E977" i="7"/>
  <c r="D1841" i="7"/>
  <c r="D1780" i="7"/>
  <c r="D1628" i="7"/>
  <c r="D1561" i="7"/>
  <c r="D1500" i="7"/>
  <c r="D1332" i="7"/>
  <c r="D1172" i="7"/>
  <c r="D1073" i="7"/>
  <c r="D985" i="7"/>
  <c r="D828" i="7"/>
  <c r="D684" i="7"/>
  <c r="D445" i="7"/>
  <c r="D36" i="7"/>
  <c r="E1818" i="7"/>
  <c r="E1769" i="7"/>
  <c r="E1697" i="7"/>
  <c r="E1586" i="7"/>
  <c r="E1499" i="7"/>
  <c r="E1436" i="7"/>
  <c r="E1282" i="7"/>
  <c r="E1219" i="7"/>
  <c r="E1138" i="7"/>
  <c r="E1090" i="7"/>
  <c r="E1026" i="7"/>
  <c r="E930" i="7"/>
  <c r="E729" i="7"/>
  <c r="E145" i="7"/>
  <c r="M19" i="7"/>
  <c r="N19" i="7"/>
  <c r="M128" i="7"/>
  <c r="N623" i="7"/>
  <c r="M637" i="7"/>
  <c r="N637" i="7"/>
  <c r="M672" i="7"/>
  <c r="M787" i="7"/>
  <c r="N794" i="7"/>
  <c r="M800" i="7"/>
  <c r="M897" i="7"/>
  <c r="N1589" i="7"/>
  <c r="M1589" i="7"/>
  <c r="M725" i="7"/>
  <c r="N725" i="7"/>
  <c r="N993" i="7"/>
  <c r="M993" i="7"/>
  <c r="M1132" i="7"/>
  <c r="N1132" i="7"/>
  <c r="N25" i="7"/>
  <c r="M25" i="7"/>
  <c r="N247" i="7"/>
  <c r="N407" i="7"/>
  <c r="M415" i="7"/>
  <c r="N415" i="7"/>
  <c r="N495" i="7"/>
  <c r="N675" i="7"/>
  <c r="N682" i="7"/>
  <c r="M682" i="7"/>
  <c r="N743" i="7"/>
  <c r="N867" i="7"/>
  <c r="N1041" i="7"/>
  <c r="M1041" i="7"/>
  <c r="M1586" i="7"/>
  <c r="N1586" i="7"/>
  <c r="M1822" i="7"/>
  <c r="N1822" i="7"/>
  <c r="M402" i="7"/>
  <c r="N402" i="7"/>
  <c r="M1029" i="7"/>
  <c r="N1029" i="7"/>
  <c r="N1359" i="7"/>
  <c r="M1359" i="7"/>
  <c r="M1680" i="7"/>
  <c r="N1680" i="7"/>
  <c r="N1005" i="7"/>
  <c r="M1005" i="7"/>
  <c r="M1317" i="7"/>
  <c r="N1317" i="7"/>
  <c r="N644" i="7"/>
  <c r="M658" i="7"/>
  <c r="M663" i="7"/>
  <c r="N668" i="7"/>
  <c r="N707" i="7"/>
  <c r="M707" i="7"/>
  <c r="M832" i="7"/>
  <c r="N838" i="7"/>
  <c r="M946" i="7"/>
  <c r="M980" i="7"/>
  <c r="N980" i="7"/>
  <c r="M1007" i="7"/>
  <c r="M1026" i="7"/>
  <c r="M1039" i="7"/>
  <c r="M1214" i="7"/>
  <c r="N1251" i="7"/>
  <c r="M1407" i="7"/>
  <c r="N1483" i="7"/>
  <c r="N1677" i="7"/>
  <c r="N1706" i="7"/>
  <c r="N1754" i="7"/>
  <c r="M1754" i="7"/>
  <c r="M1812" i="7"/>
  <c r="M1842" i="7"/>
  <c r="N1842" i="7"/>
  <c r="D16" i="7"/>
  <c r="M9" i="7"/>
  <c r="M42" i="7"/>
  <c r="M53" i="7"/>
  <c r="N58" i="7"/>
  <c r="N70" i="7"/>
  <c r="N96" i="7"/>
  <c r="M101" i="7"/>
  <c r="N195" i="7"/>
  <c r="M233" i="7"/>
  <c r="M272" i="7"/>
  <c r="M385" i="7"/>
  <c r="M400" i="7"/>
  <c r="N434" i="7"/>
  <c r="M434" i="7"/>
  <c r="N535" i="7"/>
  <c r="N597" i="7"/>
  <c r="N687" i="7"/>
  <c r="M701" i="7"/>
  <c r="N701" i="7"/>
  <c r="N771" i="7"/>
  <c r="N783" i="7"/>
  <c r="M879" i="7"/>
  <c r="N894" i="7"/>
  <c r="N899" i="7"/>
  <c r="M967" i="7"/>
  <c r="M1001" i="7"/>
  <c r="M1060" i="7"/>
  <c r="N1060" i="7"/>
  <c r="N1072" i="7"/>
  <c r="M1237" i="7"/>
  <c r="N1298" i="7"/>
  <c r="M1313" i="7"/>
  <c r="M1357" i="7"/>
  <c r="N1435" i="7"/>
  <c r="N1715" i="7"/>
  <c r="M1715" i="7"/>
  <c r="N1618" i="7"/>
  <c r="N1728" i="7"/>
  <c r="N1733" i="7"/>
  <c r="M1746" i="7"/>
  <c r="N1626" i="7"/>
  <c r="N1669" i="7"/>
  <c r="M1740" i="7"/>
  <c r="N1750" i="7"/>
  <c r="N1755" i="7"/>
  <c r="N1797" i="7"/>
  <c r="M1804" i="7"/>
  <c r="N1810" i="7"/>
  <c r="N1838" i="7"/>
  <c r="N1850" i="7"/>
  <c r="R12" i="8"/>
  <c r="R25" i="8"/>
  <c r="Q28" i="8"/>
  <c r="Q20" i="8"/>
  <c r="R17" i="8"/>
  <c r="R9" i="8"/>
  <c r="Q7" i="8"/>
  <c r="Q15" i="8"/>
  <c r="Q23" i="8"/>
  <c r="Q31" i="8"/>
  <c r="Q2" i="8"/>
  <c r="Q10" i="8"/>
  <c r="Q18" i="8"/>
  <c r="Q26" i="8"/>
  <c r="Q21" i="8"/>
  <c r="Q8" i="8"/>
  <c r="R13" i="8"/>
  <c r="Q16" i="8"/>
  <c r="Q24" i="8"/>
  <c r="Q32" i="8"/>
  <c r="Q3" i="8"/>
  <c r="Q11" i="8"/>
  <c r="Q19" i="8"/>
  <c r="Q27" i="8"/>
  <c r="Q6" i="8"/>
  <c r="Q14" i="8"/>
  <c r="Q22" i="8"/>
  <c r="Q30" i="8"/>
  <c r="Q5" i="8"/>
  <c r="Q29" i="8"/>
  <c r="M102" i="7"/>
  <c r="N102" i="7"/>
  <c r="N655" i="7"/>
  <c r="M655" i="7"/>
  <c r="N1191" i="7"/>
  <c r="M1191" i="7"/>
  <c r="N1381" i="7"/>
  <c r="M1381" i="7"/>
  <c r="M1640" i="7"/>
  <c r="N1640" i="7"/>
  <c r="N1773" i="7"/>
  <c r="M1773" i="7"/>
  <c r="N5" i="7"/>
  <c r="M5" i="7"/>
  <c r="M67" i="7"/>
  <c r="N93" i="7"/>
  <c r="M563" i="7"/>
  <c r="N563" i="7"/>
  <c r="N975" i="7"/>
  <c r="M975" i="7"/>
  <c r="M18" i="7"/>
  <c r="M35" i="7"/>
  <c r="N35" i="7"/>
  <c r="M111" i="7"/>
  <c r="N111" i="7"/>
  <c r="M132" i="7"/>
  <c r="N132" i="7"/>
  <c r="N146" i="7"/>
  <c r="M146" i="7"/>
  <c r="M210" i="7"/>
  <c r="N210" i="7"/>
  <c r="N259" i="7"/>
  <c r="M259" i="7"/>
  <c r="M390" i="7"/>
  <c r="N390" i="7"/>
  <c r="N515" i="7"/>
  <c r="M515" i="7"/>
  <c r="N295" i="7"/>
  <c r="M295" i="7"/>
  <c r="M355" i="7"/>
  <c r="N355" i="7"/>
  <c r="N1103" i="7"/>
  <c r="M1103" i="7"/>
  <c r="N1303" i="7"/>
  <c r="M1303" i="7"/>
  <c r="M1388" i="7"/>
  <c r="N1388" i="7"/>
  <c r="N1697" i="7"/>
  <c r="M1697" i="7"/>
  <c r="M82" i="7"/>
  <c r="N82" i="7"/>
  <c r="M1024" i="7"/>
  <c r="N1024" i="7"/>
  <c r="N192" i="7"/>
  <c r="M192" i="7"/>
  <c r="N306" i="7"/>
  <c r="M306" i="7"/>
  <c r="M602" i="7"/>
  <c r="N602" i="7"/>
  <c r="M14" i="7"/>
  <c r="N14" i="7"/>
  <c r="N85" i="7"/>
  <c r="M479" i="7"/>
  <c r="N479" i="7"/>
  <c r="N839" i="7"/>
  <c r="M839" i="7"/>
  <c r="M26" i="7"/>
  <c r="N71" i="7"/>
  <c r="M71" i="7"/>
  <c r="N301" i="7"/>
  <c r="M301" i="7"/>
  <c r="N453" i="7"/>
  <c r="M453" i="7"/>
  <c r="M255" i="7"/>
  <c r="N255" i="7"/>
  <c r="N287" i="7"/>
  <c r="M287" i="7"/>
  <c r="M359" i="7"/>
  <c r="N359" i="7"/>
  <c r="N406" i="7"/>
  <c r="M406" i="7"/>
  <c r="N504" i="7"/>
  <c r="M504" i="7"/>
  <c r="M792" i="7"/>
  <c r="N792" i="7"/>
  <c r="M1069" i="7"/>
  <c r="N1069" i="7"/>
  <c r="N230" i="7"/>
  <c r="M230" i="7"/>
  <c r="M458" i="7"/>
  <c r="N458" i="7"/>
  <c r="M728" i="7"/>
  <c r="N728" i="7"/>
  <c r="N1051" i="7"/>
  <c r="M1051" i="7"/>
  <c r="N45" i="7"/>
  <c r="M45" i="7"/>
  <c r="N151" i="7"/>
  <c r="M151" i="7"/>
  <c r="M167" i="7"/>
  <c r="N167" i="7"/>
  <c r="M282" i="7"/>
  <c r="N282" i="7"/>
  <c r="N575" i="7"/>
  <c r="M575" i="7"/>
  <c r="M586" i="7"/>
  <c r="N586" i="7"/>
  <c r="M762" i="7"/>
  <c r="N762" i="7"/>
  <c r="M941" i="7"/>
  <c r="N941" i="7"/>
  <c r="M1035" i="7"/>
  <c r="N1035" i="7"/>
  <c r="N426" i="7"/>
  <c r="M426" i="7"/>
  <c r="N250" i="7"/>
  <c r="N411" i="7"/>
  <c r="M570" i="7"/>
  <c r="N570" i="7"/>
  <c r="M594" i="7"/>
  <c r="M632" i="7"/>
  <c r="N643" i="7"/>
  <c r="M643" i="7"/>
  <c r="N664" i="7"/>
  <c r="M926" i="7"/>
  <c r="N926" i="7"/>
  <c r="M952" i="7"/>
  <c r="M981" i="7"/>
  <c r="N1008" i="7"/>
  <c r="N1375" i="7"/>
  <c r="M1375" i="7"/>
  <c r="N1742" i="7"/>
  <c r="M1742" i="7"/>
  <c r="M1806" i="7"/>
  <c r="N1806" i="7"/>
  <c r="N27" i="7"/>
  <c r="M31" i="7"/>
  <c r="M64" i="7"/>
  <c r="M86" i="7"/>
  <c r="M106" i="7"/>
  <c r="M129" i="7"/>
  <c r="M133" i="7"/>
  <c r="M143" i="7"/>
  <c r="M160" i="7"/>
  <c r="M178" i="7"/>
  <c r="N183" i="7"/>
  <c r="N189" i="7"/>
  <c r="M197" i="7"/>
  <c r="M207" i="7"/>
  <c r="N218" i="7"/>
  <c r="M223" i="7"/>
  <c r="M227" i="7"/>
  <c r="N240" i="7"/>
  <c r="N263" i="7"/>
  <c r="M274" i="7"/>
  <c r="M279" i="7"/>
  <c r="N283" i="7"/>
  <c r="M303" i="7"/>
  <c r="N307" i="7"/>
  <c r="N338" i="7"/>
  <c r="M342" i="7"/>
  <c r="N346" i="7"/>
  <c r="M351" i="7"/>
  <c r="M387" i="7"/>
  <c r="N391" i="7"/>
  <c r="M391" i="7"/>
  <c r="N416" i="7"/>
  <c r="N422" i="7"/>
  <c r="M422" i="7"/>
  <c r="M439" i="7"/>
  <c r="N445" i="7"/>
  <c r="M449" i="7"/>
  <c r="M470" i="7"/>
  <c r="N480" i="7"/>
  <c r="M480" i="7"/>
  <c r="N499" i="7"/>
  <c r="M511" i="7"/>
  <c r="N522" i="7"/>
  <c r="N533" i="7"/>
  <c r="M549" i="7"/>
  <c r="N559" i="7"/>
  <c r="M638" i="7"/>
  <c r="M650" i="7"/>
  <c r="N650" i="7"/>
  <c r="M679" i="7"/>
  <c r="M698" i="7"/>
  <c r="N698" i="7"/>
  <c r="N714" i="7"/>
  <c r="N745" i="7"/>
  <c r="M745" i="7"/>
  <c r="M752" i="7"/>
  <c r="N799" i="7"/>
  <c r="M799" i="7"/>
  <c r="N819" i="7"/>
  <c r="M819" i="7"/>
  <c r="M831" i="7"/>
  <c r="M835" i="7"/>
  <c r="M848" i="7"/>
  <c r="M854" i="7"/>
  <c r="N859" i="7"/>
  <c r="N864" i="7"/>
  <c r="N870" i="7"/>
  <c r="M870" i="7"/>
  <c r="M882" i="7"/>
  <c r="N887" i="7"/>
  <c r="N959" i="7"/>
  <c r="M959" i="7"/>
  <c r="M982" i="7"/>
  <c r="N982" i="7"/>
  <c r="N1019" i="7"/>
  <c r="M1042" i="7"/>
  <c r="N1065" i="7"/>
  <c r="M1065" i="7"/>
  <c r="N1071" i="7"/>
  <c r="M1071" i="7"/>
  <c r="M1079" i="7"/>
  <c r="N581" i="7"/>
  <c r="M581" i="7"/>
  <c r="M603" i="7"/>
  <c r="N603" i="7"/>
  <c r="M421" i="7"/>
  <c r="N454" i="7"/>
  <c r="M454" i="7"/>
  <c r="N757" i="7"/>
  <c r="M1826" i="7"/>
  <c r="N1826" i="7"/>
  <c r="N560" i="7"/>
  <c r="M560" i="7"/>
  <c r="N577" i="7"/>
  <c r="M577" i="7"/>
  <c r="N639" i="7"/>
  <c r="M639" i="7"/>
  <c r="M699" i="7"/>
  <c r="N699" i="7"/>
  <c r="N759" i="7"/>
  <c r="M759" i="7"/>
  <c r="M1066" i="7"/>
  <c r="N1066" i="7"/>
  <c r="M1157" i="7"/>
  <c r="N1157" i="7"/>
  <c r="M1261" i="7"/>
  <c r="N1261" i="7"/>
  <c r="N1269" i="7"/>
  <c r="M1269" i="7"/>
  <c r="N1506" i="7"/>
  <c r="M1506" i="7"/>
  <c r="M1578" i="7"/>
  <c r="N1578" i="7"/>
  <c r="N1602" i="7"/>
  <c r="M1602" i="7"/>
  <c r="N1636" i="7"/>
  <c r="M1636" i="7"/>
  <c r="N1693" i="7"/>
  <c r="M1693" i="7"/>
  <c r="N763" i="7"/>
  <c r="M763" i="7"/>
  <c r="M925" i="7"/>
  <c r="N925" i="7"/>
  <c r="N1013" i="7"/>
  <c r="M1013" i="7"/>
  <c r="N115" i="7"/>
  <c r="N155" i="7"/>
  <c r="M214" i="7"/>
  <c r="N319" i="7"/>
  <c r="M319" i="7"/>
  <c r="M798" i="7"/>
  <c r="N893" i="7"/>
  <c r="N1491" i="7"/>
  <c r="M1491" i="7"/>
  <c r="N11" i="7"/>
  <c r="M15" i="7"/>
  <c r="N28" i="7"/>
  <c r="M37" i="7"/>
  <c r="M47" i="7"/>
  <c r="N61" i="7"/>
  <c r="M69" i="7"/>
  <c r="M79" i="7"/>
  <c r="M83" i="7"/>
  <c r="M87" i="7"/>
  <c r="M103" i="7"/>
  <c r="M112" i="7"/>
  <c r="N122" i="7"/>
  <c r="M127" i="7"/>
  <c r="M134" i="7"/>
  <c r="N138" i="7"/>
  <c r="N157" i="7"/>
  <c r="N179" i="7"/>
  <c r="M198" i="7"/>
  <c r="N202" i="7"/>
  <c r="N219" i="7"/>
  <c r="M271" i="7"/>
  <c r="M298" i="7"/>
  <c r="N309" i="7"/>
  <c r="M309" i="7"/>
  <c r="M325" i="7"/>
  <c r="M335" i="7"/>
  <c r="M339" i="7"/>
  <c r="M343" i="7"/>
  <c r="N347" i="7"/>
  <c r="N352" i="7"/>
  <c r="M352" i="7"/>
  <c r="N373" i="7"/>
  <c r="N378" i="7"/>
  <c r="M399" i="7"/>
  <c r="M408" i="7"/>
  <c r="N413" i="7"/>
  <c r="N446" i="7"/>
  <c r="M471" i="7"/>
  <c r="M486" i="7"/>
  <c r="N490" i="7"/>
  <c r="M518" i="7"/>
  <c r="M550" i="7"/>
  <c r="M671" i="7"/>
  <c r="N722" i="7"/>
  <c r="M722" i="7"/>
  <c r="N731" i="7"/>
  <c r="M736" i="7"/>
  <c r="M789" i="7"/>
  <c r="N789" i="7"/>
  <c r="M806" i="7"/>
  <c r="N827" i="7"/>
  <c r="N855" i="7"/>
  <c r="M861" i="7"/>
  <c r="N861" i="7"/>
  <c r="N972" i="7"/>
  <c r="N978" i="7"/>
  <c r="M990" i="7"/>
  <c r="M995" i="7"/>
  <c r="N995" i="7"/>
  <c r="N786" i="7"/>
  <c r="M786" i="7"/>
  <c r="N874" i="7"/>
  <c r="M874" i="7"/>
  <c r="N1656" i="7"/>
  <c r="M1656" i="7"/>
  <c r="M120" i="7"/>
  <c r="M598" i="7"/>
  <c r="M621" i="7"/>
  <c r="N621" i="7"/>
  <c r="N1519" i="7"/>
  <c r="M1519" i="7"/>
  <c r="N91" i="7"/>
  <c r="M131" i="7"/>
  <c r="M144" i="7"/>
  <c r="N149" i="7"/>
  <c r="M166" i="7"/>
  <c r="M170" i="7"/>
  <c r="M191" i="7"/>
  <c r="M208" i="7"/>
  <c r="M224" i="7"/>
  <c r="N253" i="7"/>
  <c r="N285" i="7"/>
  <c r="M294" i="7"/>
  <c r="M304" i="7"/>
  <c r="N330" i="7"/>
  <c r="M358" i="7"/>
  <c r="M368" i="7"/>
  <c r="N384" i="7"/>
  <c r="M384" i="7"/>
  <c r="N435" i="7"/>
  <c r="M463" i="7"/>
  <c r="M467" i="7"/>
  <c r="M482" i="7"/>
  <c r="M496" i="7"/>
  <c r="N573" i="7"/>
  <c r="N591" i="7"/>
  <c r="M629" i="7"/>
  <c r="N629" i="7"/>
  <c r="N693" i="7"/>
  <c r="M693" i="7"/>
  <c r="M705" i="7"/>
  <c r="M710" i="7"/>
  <c r="N754" i="7"/>
  <c r="M754" i="7"/>
  <c r="N807" i="7"/>
  <c r="M807" i="7"/>
  <c r="N917" i="7"/>
  <c r="M917" i="7"/>
  <c r="M928" i="7"/>
  <c r="N934" i="7"/>
  <c r="M934" i="7"/>
  <c r="M961" i="7"/>
  <c r="M1033" i="7"/>
  <c r="M1055" i="7"/>
  <c r="N1077" i="7"/>
  <c r="N803" i="7"/>
  <c r="M803" i="7"/>
  <c r="N902" i="7"/>
  <c r="M902" i="7"/>
  <c r="N1282" i="7"/>
  <c r="M1282" i="7"/>
  <c r="N125" i="7"/>
  <c r="N382" i="7"/>
  <c r="N474" i="7"/>
  <c r="N582" i="7"/>
  <c r="M582" i="7"/>
  <c r="N703" i="7"/>
  <c r="M958" i="7"/>
  <c r="N1004" i="7"/>
  <c r="N1127" i="7"/>
  <c r="M1127" i="7"/>
  <c r="N1397" i="7"/>
  <c r="M1397" i="7"/>
  <c r="N1736" i="7"/>
  <c r="M1736" i="7"/>
  <c r="N3" i="7"/>
  <c r="M12" i="7"/>
  <c r="M21" i="7"/>
  <c r="N74" i="7"/>
  <c r="N123" i="7"/>
  <c r="N186" i="7"/>
  <c r="M229" i="7"/>
  <c r="N243" i="7"/>
  <c r="M248" i="7"/>
  <c r="M321" i="7"/>
  <c r="M326" i="7"/>
  <c r="M389" i="7"/>
  <c r="N394" i="7"/>
  <c r="N405" i="7"/>
  <c r="N519" i="7"/>
  <c r="M519" i="7"/>
  <c r="N646" i="7"/>
  <c r="N667" i="7"/>
  <c r="N677" i="7"/>
  <c r="M677" i="7"/>
  <c r="N711" i="7"/>
  <c r="M711" i="7"/>
  <c r="M749" i="7"/>
  <c r="N749" i="7"/>
  <c r="N767" i="7"/>
  <c r="N778" i="7"/>
  <c r="M784" i="7"/>
  <c r="N845" i="7"/>
  <c r="M845" i="7"/>
  <c r="N900" i="7"/>
  <c r="N929" i="7"/>
  <c r="M929" i="7"/>
  <c r="N985" i="7"/>
  <c r="M985" i="7"/>
  <c r="N1011" i="7"/>
  <c r="N1034" i="7"/>
  <c r="M1034" i="7"/>
  <c r="M1050" i="7"/>
  <c r="N1170" i="7"/>
  <c r="M1170" i="7"/>
  <c r="N1208" i="7"/>
  <c r="M1208" i="7"/>
  <c r="M1763" i="7"/>
  <c r="N1763" i="7"/>
  <c r="N1821" i="7"/>
  <c r="M1821" i="7"/>
  <c r="N1143" i="7"/>
  <c r="M1143" i="7"/>
  <c r="M1196" i="7"/>
  <c r="N1196" i="7"/>
  <c r="N1247" i="7"/>
  <c r="M1247" i="7"/>
  <c r="N1343" i="7"/>
  <c r="M1343" i="7"/>
  <c r="N1453" i="7"/>
  <c r="M1453" i="7"/>
  <c r="N1473" i="7"/>
  <c r="M1473" i="7"/>
  <c r="M1802" i="7"/>
  <c r="N1802" i="7"/>
  <c r="M432" i="7"/>
  <c r="N442" i="7"/>
  <c r="M447" i="7"/>
  <c r="M472" i="7"/>
  <c r="M503" i="7"/>
  <c r="M507" i="7"/>
  <c r="M530" i="7"/>
  <c r="N538" i="7"/>
  <c r="M543" i="7"/>
  <c r="M547" i="7"/>
  <c r="M579" i="7"/>
  <c r="M592" i="7"/>
  <c r="M608" i="7"/>
  <c r="M631" i="7"/>
  <c r="M647" i="7"/>
  <c r="N662" i="7"/>
  <c r="M665" i="7"/>
  <c r="N669" i="7"/>
  <c r="M681" i="7"/>
  <c r="M690" i="7"/>
  <c r="M695" i="7"/>
  <c r="M726" i="7"/>
  <c r="M738" i="7"/>
  <c r="M742" i="7"/>
  <c r="M751" i="7"/>
  <c r="M768" i="7"/>
  <c r="N772" i="7"/>
  <c r="M791" i="7"/>
  <c r="M830" i="7"/>
  <c r="M847" i="7"/>
  <c r="N890" i="7"/>
  <c r="M895" i="7"/>
  <c r="M938" i="7"/>
  <c r="M951" i="7"/>
  <c r="N979" i="7"/>
  <c r="M1002" i="7"/>
  <c r="M1023" i="7"/>
  <c r="N1044" i="7"/>
  <c r="M1087" i="7"/>
  <c r="N1330" i="7"/>
  <c r="M1330" i="7"/>
  <c r="M1610" i="7"/>
  <c r="N1610" i="7"/>
  <c r="N1661" i="7"/>
  <c r="M1661" i="7"/>
  <c r="M1688" i="7"/>
  <c r="N1688" i="7"/>
  <c r="N1739" i="7"/>
  <c r="M1739" i="7"/>
  <c r="N1837" i="7"/>
  <c r="M1837" i="7"/>
  <c r="N284" i="7"/>
  <c r="N314" i="7"/>
  <c r="M357" i="7"/>
  <c r="N371" i="7"/>
  <c r="N381" i="7"/>
  <c r="N388" i="7"/>
  <c r="N410" i="7"/>
  <c r="N469" i="7"/>
  <c r="N477" i="7"/>
  <c r="M485" i="7"/>
  <c r="M498" i="7"/>
  <c r="N516" i="7"/>
  <c r="N571" i="7"/>
  <c r="M613" i="7"/>
  <c r="N730" i="7"/>
  <c r="N746" i="7"/>
  <c r="N755" i="7"/>
  <c r="N826" i="7"/>
  <c r="N842" i="7"/>
  <c r="M886" i="7"/>
  <c r="N922" i="7"/>
  <c r="N956" i="7"/>
  <c r="N971" i="7"/>
  <c r="N1032" i="7"/>
  <c r="N1036" i="7"/>
  <c r="M1058" i="7"/>
  <c r="N1241" i="7"/>
  <c r="M1241" i="7"/>
  <c r="N1272" i="7"/>
  <c r="M1272" i="7"/>
  <c r="N1295" i="7"/>
  <c r="M1295" i="7"/>
  <c r="N1501" i="7"/>
  <c r="M1501" i="7"/>
  <c r="N1538" i="7"/>
  <c r="M1538" i="7"/>
  <c r="N1598" i="7"/>
  <c r="M1598" i="7"/>
  <c r="N1786" i="7"/>
  <c r="M1786" i="7"/>
  <c r="N1094" i="7"/>
  <c r="N1118" i="7"/>
  <c r="N1123" i="7"/>
  <c r="M1131" i="7"/>
  <c r="M1149" i="7"/>
  <c r="N1152" i="7"/>
  <c r="M1162" i="7"/>
  <c r="M1175" i="7"/>
  <c r="N1186" i="7"/>
  <c r="M1200" i="7"/>
  <c r="M1205" i="7"/>
  <c r="M1225" i="7"/>
  <c r="M1234" i="7"/>
  <c r="M1257" i="7"/>
  <c r="M1266" i="7"/>
  <c r="M1287" i="7"/>
  <c r="N1291" i="7"/>
  <c r="M1314" i="7"/>
  <c r="N1322" i="7"/>
  <c r="M1327" i="7"/>
  <c r="M1353" i="7"/>
  <c r="M1362" i="7"/>
  <c r="M1371" i="7"/>
  <c r="M1413" i="7"/>
  <c r="M1419" i="7"/>
  <c r="M1427" i="7"/>
  <c r="N1440" i="7"/>
  <c r="N1457" i="7"/>
  <c r="M1460" i="7"/>
  <c r="M1498" i="7"/>
  <c r="N1510" i="7"/>
  <c r="M1515" i="7"/>
  <c r="M1525" i="7"/>
  <c r="N1530" i="7"/>
  <c r="N1545" i="7"/>
  <c r="N1554" i="7"/>
  <c r="N1562" i="7"/>
  <c r="N1570" i="7"/>
  <c r="M1587" i="7"/>
  <c r="M1590" i="7"/>
  <c r="M1595" i="7"/>
  <c r="M1619" i="7"/>
  <c r="M1644" i="7"/>
  <c r="M1652" i="7"/>
  <c r="M1666" i="7"/>
  <c r="M1681" i="7"/>
  <c r="M1685" i="7"/>
  <c r="M1712" i="7"/>
  <c r="M1725" i="7"/>
  <c r="M1729" i="7"/>
  <c r="N1753" i="7"/>
  <c r="M1756" i="7"/>
  <c r="M1778" i="7"/>
  <c r="N1798" i="7"/>
  <c r="N1816" i="7"/>
  <c r="M1853" i="7"/>
  <c r="M1135" i="7"/>
  <c r="M1197" i="7"/>
  <c r="M1215" i="7"/>
  <c r="N1238" i="7"/>
  <c r="M1242" i="7"/>
  <c r="M1253" i="7"/>
  <c r="N1300" i="7"/>
  <c r="M1319" i="7"/>
  <c r="M1334" i="7"/>
  <c r="M1367" i="7"/>
  <c r="M1385" i="7"/>
  <c r="N1408" i="7"/>
  <c r="N1436" i="7"/>
  <c r="M1451" i="7"/>
  <c r="N1454" i="7"/>
  <c r="M1465" i="7"/>
  <c r="M1484" i="7"/>
  <c r="N1488" i="7"/>
  <c r="M1495" i="7"/>
  <c r="M1502" i="7"/>
  <c r="M1507" i="7"/>
  <c r="N1520" i="7"/>
  <c r="M1534" i="7"/>
  <c r="M1542" i="7"/>
  <c r="M1558" i="7"/>
  <c r="N1566" i="7"/>
  <c r="M1574" i="7"/>
  <c r="M1584" i="7"/>
  <c r="M1616" i="7"/>
  <c r="M1624" i="7"/>
  <c r="M1628" i="7"/>
  <c r="M1637" i="7"/>
  <c r="M1641" i="7"/>
  <c r="M1649" i="7"/>
  <c r="N1698" i="7"/>
  <c r="M1708" i="7"/>
  <c r="M1095" i="7"/>
  <c r="N1100" i="7"/>
  <c r="M1119" i="7"/>
  <c r="M1128" i="7"/>
  <c r="M1150" i="7"/>
  <c r="M1153" i="7"/>
  <c r="M1159" i="7"/>
  <c r="M1167" i="7"/>
  <c r="M1231" i="7"/>
  <c r="N1258" i="7"/>
  <c r="M1263" i="7"/>
  <c r="N1270" i="7"/>
  <c r="M1273" i="7"/>
  <c r="M1279" i="7"/>
  <c r="N1292" i="7"/>
  <c r="M1311" i="7"/>
  <c r="M1331" i="7"/>
  <c r="N1344" i="7"/>
  <c r="N1350" i="7"/>
  <c r="M1390" i="7"/>
  <c r="M1394" i="7"/>
  <c r="N1424" i="7"/>
  <c r="M1433" i="7"/>
  <c r="N1447" i="7"/>
  <c r="M1458" i="7"/>
  <c r="M1461" i="7"/>
  <c r="M1475" i="7"/>
  <c r="N1480" i="7"/>
  <c r="M1492" i="7"/>
  <c r="M1531" i="7"/>
  <c r="N1546" i="7"/>
  <c r="M1555" i="7"/>
  <c r="M1563" i="7"/>
  <c r="M1571" i="7"/>
  <c r="M1603" i="7"/>
  <c r="M1612" i="7"/>
  <c r="M1620" i="7"/>
  <c r="M1645" i="7"/>
  <c r="M1653" i="7"/>
  <c r="N1658" i="7"/>
  <c r="M1662" i="7"/>
  <c r="N1672" i="7"/>
  <c r="N1682" i="7"/>
  <c r="M1115" i="7"/>
  <c r="M1125" i="7"/>
  <c r="M1141" i="7"/>
  <c r="N1176" i="7"/>
  <c r="M1183" i="7"/>
  <c r="N1188" i="7"/>
  <c r="M1193" i="7"/>
  <c r="M1202" i="7"/>
  <c r="M1227" i="7"/>
  <c r="N1235" i="7"/>
  <c r="M1239" i="7"/>
  <c r="M1249" i="7"/>
  <c r="M1267" i="7"/>
  <c r="N1288" i="7"/>
  <c r="M1297" i="7"/>
  <c r="M1301" i="7"/>
  <c r="N1316" i="7"/>
  <c r="N1324" i="7"/>
  <c r="M1328" i="7"/>
  <c r="N1340" i="7"/>
  <c r="M1383" i="7"/>
  <c r="M1399" i="7"/>
  <c r="M1455" i="7"/>
  <c r="M1485" i="7"/>
  <c r="M1489" i="7"/>
  <c r="M1499" i="7"/>
  <c r="N1512" i="7"/>
  <c r="M1521" i="7"/>
  <c r="M1552" i="7"/>
  <c r="M1617" i="7"/>
  <c r="M1625" i="7"/>
  <c r="M1686" i="7"/>
  <c r="N1699" i="7"/>
  <c r="N1704" i="7"/>
  <c r="M1709" i="7"/>
  <c r="N1722" i="7"/>
  <c r="N1744" i="7"/>
  <c r="M1793" i="7"/>
  <c r="M1796" i="7"/>
  <c r="M1813" i="7"/>
  <c r="N1818" i="7"/>
  <c r="M1829" i="7"/>
  <c r="N1101" i="7"/>
  <c r="M1106" i="7"/>
  <c r="M1146" i="7"/>
  <c r="N1164" i="7"/>
  <c r="M1173" i="7"/>
  <c r="M1207" i="7"/>
  <c r="M1223" i="7"/>
  <c r="M1255" i="7"/>
  <c r="M1271" i="7"/>
  <c r="N1285" i="7"/>
  <c r="M1306" i="7"/>
  <c r="N1320" i="7"/>
  <c r="M1335" i="7"/>
  <c r="M1351" i="7"/>
  <c r="N1356" i="7"/>
  <c r="M1368" i="7"/>
  <c r="M1387" i="7"/>
  <c r="M1410" i="7"/>
  <c r="M1421" i="7"/>
  <c r="M1425" i="7"/>
  <c r="M1443" i="7"/>
  <c r="M1452" i="7"/>
  <c r="M1462" i="7"/>
  <c r="M1466" i="7"/>
  <c r="N1471" i="7"/>
  <c r="N1508" i="7"/>
  <c r="M1517" i="7"/>
  <c r="M1568" i="7"/>
  <c r="M1585" i="7"/>
  <c r="M1597" i="7"/>
  <c r="M1604" i="7"/>
  <c r="M1609" i="7"/>
  <c r="M1613" i="7"/>
  <c r="M1621" i="7"/>
  <c r="N1634" i="7"/>
  <c r="M1638" i="7"/>
  <c r="N1642" i="7"/>
  <c r="M1650" i="7"/>
  <c r="M1659" i="7"/>
  <c r="M1683" i="7"/>
  <c r="M1696" i="7"/>
  <c r="N1714" i="7"/>
  <c r="N1734" i="7"/>
  <c r="M1741" i="7"/>
  <c r="M1748" i="7"/>
  <c r="M1762" i="7"/>
  <c r="N1771" i="7"/>
  <c r="M1776" i="7"/>
  <c r="M1780" i="7"/>
  <c r="M1785" i="7"/>
  <c r="M1801" i="7"/>
  <c r="M1805" i="7"/>
  <c r="M1129" i="7"/>
  <c r="M1217" i="7"/>
  <c r="N1232" i="7"/>
  <c r="N1260" i="7"/>
  <c r="M1264" i="7"/>
  <c r="N1275" i="7"/>
  <c r="M1289" i="7"/>
  <c r="N1294" i="7"/>
  <c r="N1325" i="7"/>
  <c r="N1360" i="7"/>
  <c r="N1374" i="7"/>
  <c r="N1476" i="7"/>
  <c r="M1505" i="7"/>
  <c r="M1513" i="7"/>
  <c r="M1528" i="7"/>
  <c r="M1560" i="7"/>
  <c r="N1646" i="7"/>
  <c r="M1692" i="7"/>
  <c r="N1723" i="7"/>
  <c r="N1738" i="7"/>
  <c r="M1836" i="7"/>
  <c r="N16" i="7"/>
  <c r="M16" i="7"/>
  <c r="M220" i="7"/>
  <c r="N220" i="7"/>
  <c r="N269" i="7"/>
  <c r="M269" i="7"/>
  <c r="N366" i="7"/>
  <c r="M366" i="7"/>
  <c r="N393" i="7"/>
  <c r="M393" i="7"/>
  <c r="N418" i="7"/>
  <c r="M418" i="7"/>
  <c r="M589" i="7"/>
  <c r="N589" i="7"/>
  <c r="N837" i="7"/>
  <c r="M837" i="7"/>
  <c r="N1354" i="7"/>
  <c r="M1354" i="7"/>
  <c r="M1464" i="7"/>
  <c r="N1464" i="7"/>
  <c r="M1561" i="7"/>
  <c r="N1561" i="7"/>
  <c r="N1724" i="7"/>
  <c r="M1724" i="7"/>
  <c r="N29" i="7"/>
  <c r="M29" i="7"/>
  <c r="N204" i="7"/>
  <c r="N245" i="7"/>
  <c r="N318" i="7"/>
  <c r="N329" i="7"/>
  <c r="M329" i="7"/>
  <c r="M354" i="7"/>
  <c r="M379" i="7"/>
  <c r="N459" i="7"/>
  <c r="M459" i="7"/>
  <c r="M524" i="7"/>
  <c r="N524" i="7"/>
  <c r="M645" i="7"/>
  <c r="N674" i="7"/>
  <c r="M674" i="7"/>
  <c r="N715" i="7"/>
  <c r="M715" i="7"/>
  <c r="N793" i="7"/>
  <c r="M793" i="7"/>
  <c r="M809" i="7"/>
  <c r="M821" i="7"/>
  <c r="M891" i="7"/>
  <c r="N912" i="7"/>
  <c r="M912" i="7"/>
  <c r="M1027" i="7"/>
  <c r="N1027" i="7"/>
  <c r="M1120" i="7"/>
  <c r="N1120" i="7"/>
  <c r="N1209" i="7"/>
  <c r="M1209" i="7"/>
  <c r="M1224" i="7"/>
  <c r="N1250" i="7"/>
  <c r="M1250" i="7"/>
  <c r="N75" i="7"/>
  <c r="M75" i="7"/>
  <c r="M184" i="7"/>
  <c r="N196" i="7"/>
  <c r="N205" i="7"/>
  <c r="M205" i="7"/>
  <c r="N237" i="7"/>
  <c r="M254" i="7"/>
  <c r="M281" i="7"/>
  <c r="M297" i="7"/>
  <c r="M476" i="7"/>
  <c r="N476" i="7"/>
  <c r="N525" i="7"/>
  <c r="M525" i="7"/>
  <c r="M557" i="7"/>
  <c r="N574" i="7"/>
  <c r="M574" i="7"/>
  <c r="M610" i="7"/>
  <c r="N642" i="7"/>
  <c r="M642" i="7"/>
  <c r="M659" i="7"/>
  <c r="M720" i="7"/>
  <c r="M781" i="7"/>
  <c r="N781" i="7"/>
  <c r="M860" i="7"/>
  <c r="N860" i="7"/>
  <c r="N908" i="7"/>
  <c r="M968" i="7"/>
  <c r="N977" i="7"/>
  <c r="M977" i="7"/>
  <c r="N994" i="7"/>
  <c r="M994" i="7"/>
  <c r="M1003" i="7"/>
  <c r="N1018" i="7"/>
  <c r="M1018" i="7"/>
  <c r="M1246" i="7"/>
  <c r="N1409" i="7"/>
  <c r="M1409" i="7"/>
  <c r="N1716" i="7"/>
  <c r="M1716" i="7"/>
  <c r="M80" i="7"/>
  <c r="M141" i="7"/>
  <c r="N141" i="7"/>
  <c r="N156" i="7"/>
  <c r="M173" i="7"/>
  <c r="N217" i="7"/>
  <c r="M217" i="7"/>
  <c r="N238" i="7"/>
  <c r="M238" i="7"/>
  <c r="M257" i="7"/>
  <c r="N290" i="7"/>
  <c r="M290" i="7"/>
  <c r="N362" i="7"/>
  <c r="N460" i="7"/>
  <c r="N501" i="7"/>
  <c r="M534" i="7"/>
  <c r="N565" i="7"/>
  <c r="N635" i="7"/>
  <c r="M790" i="7"/>
  <c r="M853" i="7"/>
  <c r="N930" i="7"/>
  <c r="M930" i="7"/>
  <c r="N947" i="7"/>
  <c r="M947" i="7"/>
  <c r="M965" i="7"/>
  <c r="M1098" i="7"/>
  <c r="M1174" i="7"/>
  <c r="N1174" i="7"/>
  <c r="M1221" i="7"/>
  <c r="N1503" i="7"/>
  <c r="M1503" i="7"/>
  <c r="N76" i="7"/>
  <c r="N117" i="7"/>
  <c r="M150" i="7"/>
  <c r="N181" i="7"/>
  <c r="N190" i="7"/>
  <c r="N201" i="7"/>
  <c r="M201" i="7"/>
  <c r="M226" i="7"/>
  <c r="M242" i="7"/>
  <c r="M251" i="7"/>
  <c r="N258" i="7"/>
  <c r="M258" i="7"/>
  <c r="M275" i="7"/>
  <c r="N315" i="7"/>
  <c r="N331" i="7"/>
  <c r="M331" i="7"/>
  <c r="M396" i="7"/>
  <c r="N396" i="7"/>
  <c r="M440" i="7"/>
  <c r="N452" i="7"/>
  <c r="M461" i="7"/>
  <c r="N461" i="7"/>
  <c r="N493" i="7"/>
  <c r="M510" i="7"/>
  <c r="N520" i="7"/>
  <c r="M520" i="7"/>
  <c r="M537" i="7"/>
  <c r="M553" i="7"/>
  <c r="N618" i="7"/>
  <c r="N708" i="7"/>
  <c r="M717" i="7"/>
  <c r="N717" i="7"/>
  <c r="M766" i="7"/>
  <c r="N776" i="7"/>
  <c r="M776" i="7"/>
  <c r="M795" i="7"/>
  <c r="N795" i="7"/>
  <c r="M812" i="7"/>
  <c r="N812" i="7"/>
  <c r="N856" i="7"/>
  <c r="N883" i="7"/>
  <c r="M883" i="7"/>
  <c r="M923" i="7"/>
  <c r="N974" i="7"/>
  <c r="M974" i="7"/>
  <c r="N1112" i="7"/>
  <c r="M1112" i="7"/>
  <c r="N1184" i="7"/>
  <c r="M1212" i="7"/>
  <c r="N1212" i="7"/>
  <c r="N1265" i="7"/>
  <c r="M1265" i="7"/>
  <c r="N1302" i="7"/>
  <c r="M1302" i="7"/>
  <c r="M1307" i="7"/>
  <c r="N1307" i="7"/>
  <c r="N1379" i="7"/>
  <c r="N1406" i="7"/>
  <c r="M1406" i="7"/>
  <c r="N1481" i="7"/>
  <c r="M1481" i="7"/>
  <c r="M1496" i="7"/>
  <c r="N1496" i="7"/>
  <c r="N1667" i="7"/>
  <c r="M1667" i="7"/>
  <c r="N1779" i="7"/>
  <c r="M1779" i="7"/>
  <c r="M1843" i="7"/>
  <c r="N1843" i="7"/>
  <c r="M23" i="7"/>
  <c r="N23" i="7"/>
  <c r="N39" i="7"/>
  <c r="M39" i="7"/>
  <c r="M56" i="7"/>
  <c r="N68" i="7"/>
  <c r="M77" i="7"/>
  <c r="N77" i="7"/>
  <c r="N109" i="7"/>
  <c r="M126" i="7"/>
  <c r="N136" i="7"/>
  <c r="M136" i="7"/>
  <c r="M153" i="7"/>
  <c r="M169" i="7"/>
  <c r="M234" i="7"/>
  <c r="M336" i="7"/>
  <c r="M348" i="7"/>
  <c r="N348" i="7"/>
  <c r="M397" i="7"/>
  <c r="N397" i="7"/>
  <c r="N412" i="7"/>
  <c r="M429" i="7"/>
  <c r="M437" i="7"/>
  <c r="N473" i="7"/>
  <c r="M473" i="7"/>
  <c r="N494" i="7"/>
  <c r="M494" i="7"/>
  <c r="M513" i="7"/>
  <c r="M517" i="7"/>
  <c r="N521" i="7"/>
  <c r="M521" i="7"/>
  <c r="N546" i="7"/>
  <c r="M546" i="7"/>
  <c r="N587" i="7"/>
  <c r="M587" i="7"/>
  <c r="M696" i="7"/>
  <c r="N750" i="7"/>
  <c r="M750" i="7"/>
  <c r="M769" i="7"/>
  <c r="M773" i="7"/>
  <c r="N777" i="7"/>
  <c r="M777" i="7"/>
  <c r="M828" i="7"/>
  <c r="N828" i="7"/>
  <c r="M966" i="7"/>
  <c r="N966" i="7"/>
  <c r="N1046" i="7"/>
  <c r="M1046" i="7"/>
  <c r="N1089" i="7"/>
  <c r="M1089" i="7"/>
  <c r="N1180" i="7"/>
  <c r="N1185" i="7"/>
  <c r="M1185" i="7"/>
  <c r="N1190" i="7"/>
  <c r="M1194" i="7"/>
  <c r="M1290" i="7"/>
  <c r="N1493" i="7"/>
  <c r="M1493" i="7"/>
  <c r="M1835" i="7"/>
  <c r="N1835" i="7"/>
  <c r="N32" i="7"/>
  <c r="M32" i="7"/>
  <c r="N345" i="7"/>
  <c r="M345" i="7"/>
  <c r="N648" i="7"/>
  <c r="M648" i="7"/>
  <c r="N805" i="7"/>
  <c r="M805" i="7"/>
  <c r="N841" i="7"/>
  <c r="M841" i="7"/>
  <c r="N1009" i="7"/>
  <c r="M1009" i="7"/>
  <c r="N1614" i="7"/>
  <c r="M1614" i="7"/>
  <c r="M13" i="7"/>
  <c r="M17" i="7"/>
  <c r="N17" i="7"/>
  <c r="M278" i="7"/>
  <c r="M370" i="7"/>
  <c r="N386" i="7"/>
  <c r="M386" i="7"/>
  <c r="M403" i="7"/>
  <c r="N443" i="7"/>
  <c r="M568" i="7"/>
  <c r="N622" i="7"/>
  <c r="M622" i="7"/>
  <c r="M641" i="7"/>
  <c r="N649" i="7"/>
  <c r="M649" i="7"/>
  <c r="N876" i="7"/>
  <c r="M1006" i="7"/>
  <c r="N1414" i="7"/>
  <c r="M1414" i="7"/>
  <c r="N1719" i="7"/>
  <c r="M1719" i="7"/>
  <c r="N10" i="7"/>
  <c r="M10" i="7"/>
  <c r="N59" i="7"/>
  <c r="M140" i="7"/>
  <c r="N140" i="7"/>
  <c r="N264" i="7"/>
  <c r="M264" i="7"/>
  <c r="M464" i="7"/>
  <c r="N540" i="7"/>
  <c r="M626" i="7"/>
  <c r="M732" i="7"/>
  <c r="N732" i="7"/>
  <c r="M801" i="7"/>
  <c r="N816" i="7"/>
  <c r="M816" i="7"/>
  <c r="N868" i="7"/>
  <c r="N1102" i="7"/>
  <c r="M1102" i="7"/>
  <c r="M1116" i="7"/>
  <c r="N1116" i="7"/>
  <c r="M1550" i="7"/>
  <c r="N1579" i="7"/>
  <c r="M1579" i="7"/>
  <c r="N1847" i="7"/>
  <c r="M1847" i="7"/>
  <c r="M92" i="7"/>
  <c r="N92" i="7"/>
  <c r="M261" i="7"/>
  <c r="N265" i="7"/>
  <c r="M265" i="7"/>
  <c r="N716" i="7"/>
  <c r="N1206" i="7"/>
  <c r="M1206" i="7"/>
  <c r="M1848" i="7"/>
  <c r="N1848" i="7"/>
  <c r="N89" i="7"/>
  <c r="M89" i="7"/>
  <c r="N110" i="7"/>
  <c r="M110" i="7"/>
  <c r="N137" i="7"/>
  <c r="M137" i="7"/>
  <c r="N162" i="7"/>
  <c r="M162" i="7"/>
  <c r="N457" i="7"/>
  <c r="M457" i="7"/>
  <c r="N514" i="7"/>
  <c r="M514" i="7"/>
  <c r="M604" i="7"/>
  <c r="N604" i="7"/>
  <c r="M653" i="7"/>
  <c r="N653" i="7"/>
  <c r="N702" i="7"/>
  <c r="M702" i="7"/>
  <c r="N770" i="7"/>
  <c r="M770" i="7"/>
  <c r="M924" i="7"/>
  <c r="N924" i="7"/>
  <c r="M1140" i="7"/>
  <c r="N1140" i="7"/>
  <c r="N1171" i="7"/>
  <c r="M1171" i="7"/>
  <c r="N1181" i="7"/>
  <c r="M1181" i="7"/>
  <c r="N1262" i="7"/>
  <c r="M1262" i="7"/>
  <c r="N1299" i="7"/>
  <c r="M1299" i="7"/>
  <c r="N1490" i="7"/>
  <c r="M1490" i="7"/>
  <c r="M1745" i="7"/>
  <c r="N1745" i="7"/>
  <c r="N4" i="7"/>
  <c r="M4" i="7"/>
  <c r="N20" i="7"/>
  <c r="M20" i="7"/>
  <c r="N36" i="7"/>
  <c r="M36" i="7"/>
  <c r="N62" i="7"/>
  <c r="N73" i="7"/>
  <c r="M73" i="7"/>
  <c r="M98" i="7"/>
  <c r="M114" i="7"/>
  <c r="N130" i="7"/>
  <c r="M130" i="7"/>
  <c r="M147" i="7"/>
  <c r="N187" i="7"/>
  <c r="N203" i="7"/>
  <c r="M203" i="7"/>
  <c r="M268" i="7"/>
  <c r="N268" i="7"/>
  <c r="M312" i="7"/>
  <c r="N324" i="7"/>
  <c r="M333" i="7"/>
  <c r="N333" i="7"/>
  <c r="N365" i="7"/>
  <c r="N392" i="7"/>
  <c r="M392" i="7"/>
  <c r="M409" i="7"/>
  <c r="M425" i="7"/>
  <c r="N588" i="7"/>
  <c r="M824" i="7"/>
  <c r="N898" i="7"/>
  <c r="M898" i="7"/>
  <c r="N906" i="7"/>
  <c r="M906" i="7"/>
  <c r="N962" i="7"/>
  <c r="M962" i="7"/>
  <c r="N1043" i="7"/>
  <c r="M1043" i="7"/>
  <c r="N1070" i="7"/>
  <c r="M1070" i="7"/>
  <c r="M1283" i="7"/>
  <c r="N1283" i="7"/>
  <c r="N1338" i="7"/>
  <c r="M1338" i="7"/>
  <c r="N1349" i="7"/>
  <c r="M1349" i="7"/>
  <c r="N1431" i="7"/>
  <c r="M1431" i="7"/>
  <c r="N1444" i="7"/>
  <c r="N1630" i="7"/>
  <c r="M1630" i="7"/>
  <c r="N1735" i="7"/>
  <c r="M1735" i="7"/>
  <c r="N1000" i="7"/>
  <c r="M1000" i="7"/>
  <c r="N1040" i="7"/>
  <c r="M1040" i="7"/>
  <c r="N1048" i="7"/>
  <c r="M1048" i="7"/>
  <c r="N1099" i="7"/>
  <c r="M1099" i="7"/>
  <c r="N1358" i="7"/>
  <c r="M1358" i="7"/>
  <c r="M1428" i="7"/>
  <c r="N1428" i="7"/>
  <c r="N1437" i="7"/>
  <c r="M1437" i="7"/>
  <c r="N1535" i="7"/>
  <c r="M1535" i="7"/>
  <c r="N1700" i="7"/>
  <c r="M1700" i="7"/>
  <c r="N1839" i="7"/>
  <c r="M1839" i="7"/>
  <c r="M1854" i="7"/>
  <c r="N1854" i="7"/>
  <c r="N33" i="7"/>
  <c r="M33" i="7"/>
  <c r="N46" i="7"/>
  <c r="M46" i="7"/>
  <c r="N72" i="7"/>
  <c r="M72" i="7"/>
  <c r="N139" i="7"/>
  <c r="M139" i="7"/>
  <c r="N174" i="7"/>
  <c r="M174" i="7"/>
  <c r="N200" i="7"/>
  <c r="M200" i="7"/>
  <c r="N267" i="7"/>
  <c r="M267" i="7"/>
  <c r="N302" i="7"/>
  <c r="M302" i="7"/>
  <c r="N328" i="7"/>
  <c r="M328" i="7"/>
  <c r="N395" i="7"/>
  <c r="M395" i="7"/>
  <c r="N430" i="7"/>
  <c r="M430" i="7"/>
  <c r="N456" i="7"/>
  <c r="M456" i="7"/>
  <c r="N523" i="7"/>
  <c r="M523" i="7"/>
  <c r="N558" i="7"/>
  <c r="M558" i="7"/>
  <c r="N584" i="7"/>
  <c r="M584" i="7"/>
  <c r="N651" i="7"/>
  <c r="M651" i="7"/>
  <c r="N686" i="7"/>
  <c r="M686" i="7"/>
  <c r="N712" i="7"/>
  <c r="M712" i="7"/>
  <c r="N779" i="7"/>
  <c r="M779" i="7"/>
  <c r="N857" i="7"/>
  <c r="M857" i="7"/>
  <c r="M862" i="7"/>
  <c r="N862" i="7"/>
  <c r="N953" i="7"/>
  <c r="M953" i="7"/>
  <c r="M986" i="7"/>
  <c r="M1028" i="7"/>
  <c r="N1028" i="7"/>
  <c r="M1062" i="7"/>
  <c r="N1062" i="7"/>
  <c r="M1081" i="7"/>
  <c r="M1147" i="7"/>
  <c r="M1154" i="7"/>
  <c r="N1274" i="7"/>
  <c r="M1274" i="7"/>
  <c r="M1310" i="7"/>
  <c r="M1341" i="7"/>
  <c r="M1376" i="7"/>
  <c r="N1376" i="7"/>
  <c r="M1402" i="7"/>
  <c r="M1416" i="7"/>
  <c r="N1416" i="7"/>
  <c r="N1468" i="7"/>
  <c r="M1468" i="7"/>
  <c r="M1487" i="7"/>
  <c r="N1532" i="7"/>
  <c r="M1532" i="7"/>
  <c r="N1591" i="7"/>
  <c r="M1591" i="7"/>
  <c r="N1599" i="7"/>
  <c r="M1599" i="7"/>
  <c r="M1606" i="7"/>
  <c r="N1611" i="7"/>
  <c r="M1611" i="7"/>
  <c r="M1627" i="7"/>
  <c r="M1705" i="7"/>
  <c r="M1713" i="7"/>
  <c r="N1720" i="7"/>
  <c r="N1830" i="7"/>
  <c r="N1844" i="7"/>
  <c r="M1844" i="7"/>
  <c r="N585" i="7"/>
  <c r="M585" i="7"/>
  <c r="N713" i="7"/>
  <c r="M713" i="7"/>
  <c r="N889" i="7"/>
  <c r="M889" i="7"/>
  <c r="M996" i="7"/>
  <c r="N996" i="7"/>
  <c r="M1067" i="7"/>
  <c r="N1067" i="7"/>
  <c r="M1091" i="7"/>
  <c r="N1091" i="7"/>
  <c r="N1168" i="7"/>
  <c r="M1168" i="7"/>
  <c r="N1177" i="7"/>
  <c r="M1177" i="7"/>
  <c r="M1318" i="7"/>
  <c r="N1318" i="7"/>
  <c r="M1372" i="7"/>
  <c r="N1372" i="7"/>
  <c r="N1434" i="7"/>
  <c r="M1434" i="7"/>
  <c r="N1518" i="7"/>
  <c r="M1518" i="7"/>
  <c r="N1596" i="7"/>
  <c r="M1596" i="7"/>
  <c r="N1684" i="7"/>
  <c r="M1684" i="7"/>
  <c r="N1721" i="7"/>
  <c r="M1721" i="7"/>
  <c r="N1782" i="7"/>
  <c r="M1782" i="7"/>
  <c r="N1831" i="7"/>
  <c r="M1831" i="7"/>
  <c r="N7" i="7"/>
  <c r="M7" i="7"/>
  <c r="N66" i="7"/>
  <c r="M66" i="7"/>
  <c r="N194" i="7"/>
  <c r="M194" i="7"/>
  <c r="N322" i="7"/>
  <c r="M322" i="7"/>
  <c r="N450" i="7"/>
  <c r="M450" i="7"/>
  <c r="N578" i="7"/>
  <c r="M578" i="7"/>
  <c r="M601" i="7"/>
  <c r="N652" i="7"/>
  <c r="N706" i="7"/>
  <c r="M706" i="7"/>
  <c r="M729" i="7"/>
  <c r="N780" i="7"/>
  <c r="N804" i="7"/>
  <c r="M813" i="7"/>
  <c r="N834" i="7"/>
  <c r="M834" i="7"/>
  <c r="N880" i="7"/>
  <c r="M880" i="7"/>
  <c r="N901" i="7"/>
  <c r="M901" i="7"/>
  <c r="M914" i="7"/>
  <c r="N914" i="7"/>
  <c r="N955" i="7"/>
  <c r="M955" i="7"/>
  <c r="M987" i="7"/>
  <c r="M1012" i="7"/>
  <c r="N1012" i="7"/>
  <c r="N1020" i="7"/>
  <c r="M1082" i="7"/>
  <c r="N1110" i="7"/>
  <c r="M1110" i="7"/>
  <c r="N1243" i="7"/>
  <c r="M1243" i="7"/>
  <c r="M1268" i="7"/>
  <c r="N1268" i="7"/>
  <c r="M1337" i="7"/>
  <c r="M1342" i="7"/>
  <c r="N1386" i="7"/>
  <c r="M1386" i="7"/>
  <c r="M1403" i="7"/>
  <c r="N1448" i="7"/>
  <c r="N1514" i="7"/>
  <c r="N1524" i="7"/>
  <c r="M1524" i="7"/>
  <c r="M1592" i="7"/>
  <c r="M1670" i="7"/>
  <c r="N1827" i="7"/>
  <c r="N1182" i="7"/>
  <c r="M1182" i="7"/>
  <c r="M1284" i="7"/>
  <c r="N1284" i="7"/>
  <c r="N235" i="7"/>
  <c r="M235" i="7"/>
  <c r="N363" i="7"/>
  <c r="M363" i="7"/>
  <c r="N555" i="7"/>
  <c r="M555" i="7"/>
  <c r="N984" i="7"/>
  <c r="M984" i="7"/>
  <c r="M1073" i="7"/>
  <c r="M1107" i="7"/>
  <c r="M1113" i="7"/>
  <c r="M1122" i="7"/>
  <c r="N1133" i="7"/>
  <c r="M1133" i="7"/>
  <c r="M1144" i="7"/>
  <c r="N1222" i="7"/>
  <c r="N1276" i="7"/>
  <c r="M1326" i="7"/>
  <c r="N1347" i="7"/>
  <c r="N1396" i="7"/>
  <c r="M1470" i="7"/>
  <c r="N1529" i="7"/>
  <c r="M1529" i="7"/>
  <c r="N1583" i="7"/>
  <c r="M1583" i="7"/>
  <c r="M94" i="7"/>
  <c r="N100" i="7"/>
  <c r="M158" i="7"/>
  <c r="M222" i="7"/>
  <c r="N228" i="7"/>
  <c r="M246" i="7"/>
  <c r="N252" i="7"/>
  <c r="M286" i="7"/>
  <c r="N292" i="7"/>
  <c r="M350" i="7"/>
  <c r="N356" i="7"/>
  <c r="M414" i="7"/>
  <c r="N420" i="7"/>
  <c r="M438" i="7"/>
  <c r="N444" i="7"/>
  <c r="M478" i="7"/>
  <c r="M542" i="7"/>
  <c r="N548" i="7"/>
  <c r="N612" i="7"/>
  <c r="M694" i="7"/>
  <c r="N700" i="7"/>
  <c r="N740" i="7"/>
  <c r="M758" i="7"/>
  <c r="N764" i="7"/>
  <c r="M810" i="7"/>
  <c r="M818" i="7"/>
  <c r="N825" i="7"/>
  <c r="M825" i="7"/>
  <c r="M851" i="7"/>
  <c r="M865" i="7"/>
  <c r="M873" i="7"/>
  <c r="M877" i="7"/>
  <c r="M885" i="7"/>
  <c r="M888" i="7"/>
  <c r="M892" i="7"/>
  <c r="N892" i="7"/>
  <c r="M918" i="7"/>
  <c r="N932" i="7"/>
  <c r="N940" i="7"/>
  <c r="M963" i="7"/>
  <c r="N963" i="7"/>
  <c r="M989" i="7"/>
  <c r="N992" i="7"/>
  <c r="M1014" i="7"/>
  <c r="M1021" i="7"/>
  <c r="M1037" i="7"/>
  <c r="M1064" i="7"/>
  <c r="N1092" i="7"/>
  <c r="M1104" i="7"/>
  <c r="N1126" i="7"/>
  <c r="M1137" i="7"/>
  <c r="M1160" i="7"/>
  <c r="M1163" i="7"/>
  <c r="M1166" i="7"/>
  <c r="M1178" i="7"/>
  <c r="N1187" i="7"/>
  <c r="M1203" i="7"/>
  <c r="M1211" i="7"/>
  <c r="N1218" i="7"/>
  <c r="M1230" i="7"/>
  <c r="M1233" i="7"/>
  <c r="N1240" i="7"/>
  <c r="M1240" i="7"/>
  <c r="N1252" i="7"/>
  <c r="M1256" i="7"/>
  <c r="M1304" i="7"/>
  <c r="M1308" i="7"/>
  <c r="N1308" i="7"/>
  <c r="M1323" i="7"/>
  <c r="M1329" i="7"/>
  <c r="N1332" i="7"/>
  <c r="N1352" i="7"/>
  <c r="M1352" i="7"/>
  <c r="M1363" i="7"/>
  <c r="N1366" i="7"/>
  <c r="M1369" i="7"/>
  <c r="M1378" i="7"/>
  <c r="N1389" i="7"/>
  <c r="M1389" i="7"/>
  <c r="M1400" i="7"/>
  <c r="N1412" i="7"/>
  <c r="M1417" i="7"/>
  <c r="M1420" i="7"/>
  <c r="M1423" i="7"/>
  <c r="M1426" i="7"/>
  <c r="M1438" i="7"/>
  <c r="M1442" i="7"/>
  <c r="N1442" i="7"/>
  <c r="N1474" i="7"/>
  <c r="M1482" i="7"/>
  <c r="N1482" i="7"/>
  <c r="N1559" i="7"/>
  <c r="M1559" i="7"/>
  <c r="N1575" i="7"/>
  <c r="M1575" i="7"/>
  <c r="N1651" i="7"/>
  <c r="M1651" i="7"/>
  <c r="N1660" i="7"/>
  <c r="M1660" i="7"/>
  <c r="N1673" i="7"/>
  <c r="N1727" i="7"/>
  <c r="M1727" i="7"/>
  <c r="M1760" i="7"/>
  <c r="N1764" i="7"/>
  <c r="M1764" i="7"/>
  <c r="N1799" i="7"/>
  <c r="M1799" i="7"/>
  <c r="N1803" i="7"/>
  <c r="N1807" i="7"/>
  <c r="M1807" i="7"/>
  <c r="N1811" i="7"/>
  <c r="N1815" i="7"/>
  <c r="M1815" i="7"/>
  <c r="M1820" i="7"/>
  <c r="M1824" i="7"/>
  <c r="N1851" i="7"/>
  <c r="N1856" i="7"/>
  <c r="M1856" i="7"/>
  <c r="N1083" i="7"/>
  <c r="M1083" i="7"/>
  <c r="N1117" i="7"/>
  <c r="M1117" i="7"/>
  <c r="N1355" i="7"/>
  <c r="M1355" i="7"/>
  <c r="N1445" i="7"/>
  <c r="M1445" i="7"/>
  <c r="M1536" i="7"/>
  <c r="N1536" i="7"/>
  <c r="N1608" i="7"/>
  <c r="M1608" i="7"/>
  <c r="N1635" i="7"/>
  <c r="M1635" i="7"/>
  <c r="N1663" i="7"/>
  <c r="M1663" i="7"/>
  <c r="M1819" i="7"/>
  <c r="N1819" i="7"/>
  <c r="M1832" i="7"/>
  <c r="N1832" i="7"/>
  <c r="N43" i="7"/>
  <c r="M43" i="7"/>
  <c r="N107" i="7"/>
  <c r="M107" i="7"/>
  <c r="N171" i="7"/>
  <c r="M171" i="7"/>
  <c r="N299" i="7"/>
  <c r="M299" i="7"/>
  <c r="N427" i="7"/>
  <c r="M427" i="7"/>
  <c r="N491" i="7"/>
  <c r="M491" i="7"/>
  <c r="N619" i="7"/>
  <c r="M619" i="7"/>
  <c r="N683" i="7"/>
  <c r="M683" i="7"/>
  <c r="N747" i="7"/>
  <c r="M747" i="7"/>
  <c r="N802" i="7"/>
  <c r="M802" i="7"/>
  <c r="N869" i="7"/>
  <c r="M869" i="7"/>
  <c r="N921" i="7"/>
  <c r="M921" i="7"/>
  <c r="M1052" i="7"/>
  <c r="N1052" i="7"/>
  <c r="N1076" i="7"/>
  <c r="N1096" i="7"/>
  <c r="M1096" i="7"/>
  <c r="N1156" i="7"/>
  <c r="N1236" i="7"/>
  <c r="M1259" i="7"/>
  <c r="N1280" i="7"/>
  <c r="N1296" i="7"/>
  <c r="M1296" i="7"/>
  <c r="N1339" i="7"/>
  <c r="M1339" i="7"/>
  <c r="N1373" i="7"/>
  <c r="M1373" i="7"/>
  <c r="M1441" i="7"/>
  <c r="N1446" i="7"/>
  <c r="M1446" i="7"/>
  <c r="M1477" i="7"/>
  <c r="N1567" i="7"/>
  <c r="M1567" i="7"/>
  <c r="M1593" i="7"/>
  <c r="N1593" i="7"/>
  <c r="M1654" i="7"/>
  <c r="N1664" i="7"/>
  <c r="M1664" i="7"/>
  <c r="M1689" i="7"/>
  <c r="N1768" i="7"/>
  <c r="N1772" i="7"/>
  <c r="M1772" i="7"/>
  <c r="N1791" i="7"/>
  <c r="M1791" i="7"/>
  <c r="N1814" i="7"/>
  <c r="M1828" i="7"/>
  <c r="N1833" i="7"/>
  <c r="M1833" i="7"/>
  <c r="N1855" i="7"/>
  <c r="M1855" i="7"/>
  <c r="M54" i="7"/>
  <c r="N60" i="7"/>
  <c r="M118" i="7"/>
  <c r="N124" i="7"/>
  <c r="N164" i="7"/>
  <c r="M182" i="7"/>
  <c r="N188" i="7"/>
  <c r="M310" i="7"/>
  <c r="N316" i="7"/>
  <c r="M374" i="7"/>
  <c r="N380" i="7"/>
  <c r="N484" i="7"/>
  <c r="M502" i="7"/>
  <c r="N508" i="7"/>
  <c r="M566" i="7"/>
  <c r="N572" i="7"/>
  <c r="M606" i="7"/>
  <c r="M630" i="7"/>
  <c r="N636" i="7"/>
  <c r="M670" i="7"/>
  <c r="N676" i="7"/>
  <c r="M734" i="7"/>
  <c r="N8" i="7"/>
  <c r="M8" i="7"/>
  <c r="N24" i="7"/>
  <c r="M24" i="7"/>
  <c r="N40" i="7"/>
  <c r="M40" i="7"/>
  <c r="N44" i="7"/>
  <c r="M57" i="7"/>
  <c r="N78" i="7"/>
  <c r="M78" i="7"/>
  <c r="M97" i="7"/>
  <c r="N104" i="7"/>
  <c r="M104" i="7"/>
  <c r="N108" i="7"/>
  <c r="M121" i="7"/>
  <c r="N142" i="7"/>
  <c r="M142" i="7"/>
  <c r="M161" i="7"/>
  <c r="N168" i="7"/>
  <c r="M168" i="7"/>
  <c r="N172" i="7"/>
  <c r="M185" i="7"/>
  <c r="N206" i="7"/>
  <c r="M206" i="7"/>
  <c r="M225" i="7"/>
  <c r="N232" i="7"/>
  <c r="M232" i="7"/>
  <c r="N236" i="7"/>
  <c r="M249" i="7"/>
  <c r="N270" i="7"/>
  <c r="M270" i="7"/>
  <c r="M289" i="7"/>
  <c r="N296" i="7"/>
  <c r="M296" i="7"/>
  <c r="N300" i="7"/>
  <c r="M313" i="7"/>
  <c r="N334" i="7"/>
  <c r="M334" i="7"/>
  <c r="M353" i="7"/>
  <c r="N360" i="7"/>
  <c r="M360" i="7"/>
  <c r="N364" i="7"/>
  <c r="M377" i="7"/>
  <c r="N398" i="7"/>
  <c r="M398" i="7"/>
  <c r="M417" i="7"/>
  <c r="N424" i="7"/>
  <c r="M424" i="7"/>
  <c r="N428" i="7"/>
  <c r="M441" i="7"/>
  <c r="N462" i="7"/>
  <c r="M462" i="7"/>
  <c r="M481" i="7"/>
  <c r="N488" i="7"/>
  <c r="M488" i="7"/>
  <c r="N492" i="7"/>
  <c r="M505" i="7"/>
  <c r="N526" i="7"/>
  <c r="M526" i="7"/>
  <c r="M545" i="7"/>
  <c r="N552" i="7"/>
  <c r="M552" i="7"/>
  <c r="N556" i="7"/>
  <c r="M569" i="7"/>
  <c r="N590" i="7"/>
  <c r="M590" i="7"/>
  <c r="M609" i="7"/>
  <c r="N616" i="7"/>
  <c r="M616" i="7"/>
  <c r="N620" i="7"/>
  <c r="M633" i="7"/>
  <c r="N654" i="7"/>
  <c r="M654" i="7"/>
  <c r="M673" i="7"/>
  <c r="N680" i="7"/>
  <c r="M680" i="7"/>
  <c r="N684" i="7"/>
  <c r="M697" i="7"/>
  <c r="N718" i="7"/>
  <c r="M718" i="7"/>
  <c r="M737" i="7"/>
  <c r="N744" i="7"/>
  <c r="M744" i="7"/>
  <c r="N748" i="7"/>
  <c r="M761" i="7"/>
  <c r="N782" i="7"/>
  <c r="M782" i="7"/>
  <c r="M796" i="7"/>
  <c r="N796" i="7"/>
  <c r="M822" i="7"/>
  <c r="N836" i="7"/>
  <c r="N844" i="7"/>
  <c r="N866" i="7"/>
  <c r="M866" i="7"/>
  <c r="N933" i="7"/>
  <c r="M933" i="7"/>
  <c r="M944" i="7"/>
  <c r="M997" i="7"/>
  <c r="M1017" i="7"/>
  <c r="N1030" i="7"/>
  <c r="M1057" i="7"/>
  <c r="N1088" i="7"/>
  <c r="N1093" i="7"/>
  <c r="M1093" i="7"/>
  <c r="N1130" i="7"/>
  <c r="M1130" i="7"/>
  <c r="M1169" i="7"/>
  <c r="N1172" i="7"/>
  <c r="M1219" i="7"/>
  <c r="N1219" i="7"/>
  <c r="M1245" i="7"/>
  <c r="N1248" i="7"/>
  <c r="M1277" i="7"/>
  <c r="M1293" i="7"/>
  <c r="N1348" i="7"/>
  <c r="N1382" i="7"/>
  <c r="M1393" i="7"/>
  <c r="M1429" i="7"/>
  <c r="N1432" i="7"/>
  <c r="M1463" i="7"/>
  <c r="M1478" i="7"/>
  <c r="M1516" i="7"/>
  <c r="M1556" i="7"/>
  <c r="N1572" i="7"/>
  <c r="M1572" i="7"/>
  <c r="M1648" i="7"/>
  <c r="N1678" i="7"/>
  <c r="M1769" i="7"/>
  <c r="N1777" i="7"/>
  <c r="M1784" i="7"/>
  <c r="N1784" i="7"/>
  <c r="M1800" i="7"/>
  <c r="N1800" i="7"/>
  <c r="N1846" i="7"/>
  <c r="N1852" i="7"/>
  <c r="M1852" i="7"/>
  <c r="N1543" i="7"/>
  <c r="M1543" i="7"/>
  <c r="N1551" i="7"/>
  <c r="M1551" i="7"/>
  <c r="M1675" i="7"/>
  <c r="N1675" i="7"/>
  <c r="M1710" i="7"/>
  <c r="N1710" i="7"/>
  <c r="M808" i="7"/>
  <c r="M811" i="7"/>
  <c r="M814" i="7"/>
  <c r="M840" i="7"/>
  <c r="M843" i="7"/>
  <c r="M846" i="7"/>
  <c r="M872" i="7"/>
  <c r="M875" i="7"/>
  <c r="M878" i="7"/>
  <c r="M904" i="7"/>
  <c r="M907" i="7"/>
  <c r="M910" i="7"/>
  <c r="M936" i="7"/>
  <c r="M939" i="7"/>
  <c r="M942" i="7"/>
  <c r="M957" i="7"/>
  <c r="N960" i="7"/>
  <c r="M970" i="7"/>
  <c r="M973" i="7"/>
  <c r="M1022" i="7"/>
  <c r="M1025" i="7"/>
  <c r="M1049" i="7"/>
  <c r="N1059" i="7"/>
  <c r="M1080" i="7"/>
  <c r="M1090" i="7"/>
  <c r="M1105" i="7"/>
  <c r="N1108" i="7"/>
  <c r="M1114" i="7"/>
  <c r="N1124" i="7"/>
  <c r="M1136" i="7"/>
  <c r="M1139" i="7"/>
  <c r="M1142" i="7"/>
  <c r="N1148" i="7"/>
  <c r="N1158" i="7"/>
  <c r="M1179" i="7"/>
  <c r="M1189" i="7"/>
  <c r="M1192" i="7"/>
  <c r="M1195" i="7"/>
  <c r="M1198" i="7"/>
  <c r="M1213" i="7"/>
  <c r="N1216" i="7"/>
  <c r="M1226" i="7"/>
  <c r="M1229" i="7"/>
  <c r="M1278" i="7"/>
  <c r="M1281" i="7"/>
  <c r="M1305" i="7"/>
  <c r="N1315" i="7"/>
  <c r="M1336" i="7"/>
  <c r="M1346" i="7"/>
  <c r="M1361" i="7"/>
  <c r="N1364" i="7"/>
  <c r="M1370" i="7"/>
  <c r="N1380" i="7"/>
  <c r="M1392" i="7"/>
  <c r="M1395" i="7"/>
  <c r="M1398" i="7"/>
  <c r="N1404" i="7"/>
  <c r="N1472" i="7"/>
  <c r="M1479" i="7"/>
  <c r="N1479" i="7"/>
  <c r="N1500" i="7"/>
  <c r="N1504" i="7"/>
  <c r="N1511" i="7"/>
  <c r="N1540" i="7"/>
  <c r="M1540" i="7"/>
  <c r="N1547" i="7"/>
  <c r="M1569" i="7"/>
  <c r="N1576" i="7"/>
  <c r="N1601" i="7"/>
  <c r="M1632" i="7"/>
  <c r="M1657" i="7"/>
  <c r="N1671" i="7"/>
  <c r="M1671" i="7"/>
  <c r="N1694" i="7"/>
  <c r="M1702" i="7"/>
  <c r="N1766" i="7"/>
  <c r="M1774" i="7"/>
  <c r="M1792" i="7"/>
  <c r="M1809" i="7"/>
  <c r="M1817" i="7"/>
  <c r="N1825" i="7"/>
  <c r="M1825" i="7"/>
  <c r="M49" i="7"/>
  <c r="N52" i="7"/>
  <c r="M81" i="7"/>
  <c r="N84" i="7"/>
  <c r="M113" i="7"/>
  <c r="N116" i="7"/>
  <c r="M145" i="7"/>
  <c r="N148" i="7"/>
  <c r="M177" i="7"/>
  <c r="N180" i="7"/>
  <c r="M209" i="7"/>
  <c r="N212" i="7"/>
  <c r="M241" i="7"/>
  <c r="N244" i="7"/>
  <c r="M273" i="7"/>
  <c r="N276" i="7"/>
  <c r="M305" i="7"/>
  <c r="N308" i="7"/>
  <c r="M337" i="7"/>
  <c r="N340" i="7"/>
  <c r="M369" i="7"/>
  <c r="N372" i="7"/>
  <c r="M401" i="7"/>
  <c r="N404" i="7"/>
  <c r="M433" i="7"/>
  <c r="N436" i="7"/>
  <c r="M465" i="7"/>
  <c r="N468" i="7"/>
  <c r="M497" i="7"/>
  <c r="N500" i="7"/>
  <c r="M529" i="7"/>
  <c r="N532" i="7"/>
  <c r="M561" i="7"/>
  <c r="N564" i="7"/>
  <c r="M593" i="7"/>
  <c r="N596" i="7"/>
  <c r="M625" i="7"/>
  <c r="N628" i="7"/>
  <c r="M657" i="7"/>
  <c r="N660" i="7"/>
  <c r="M689" i="7"/>
  <c r="N692" i="7"/>
  <c r="M721" i="7"/>
  <c r="N724" i="7"/>
  <c r="M753" i="7"/>
  <c r="N756" i="7"/>
  <c r="M785" i="7"/>
  <c r="N788" i="7"/>
  <c r="M817" i="7"/>
  <c r="N820" i="7"/>
  <c r="M849" i="7"/>
  <c r="N852" i="7"/>
  <c r="M881" i="7"/>
  <c r="N884" i="7"/>
  <c r="M913" i="7"/>
  <c r="N916" i="7"/>
  <c r="M945" i="7"/>
  <c r="N948" i="7"/>
  <c r="M954" i="7"/>
  <c r="N964" i="7"/>
  <c r="N988" i="7"/>
  <c r="N998" i="7"/>
  <c r="M1053" i="7"/>
  <c r="N1056" i="7"/>
  <c r="M1121" i="7"/>
  <c r="M1145" i="7"/>
  <c r="N1155" i="7"/>
  <c r="M1201" i="7"/>
  <c r="N1204" i="7"/>
  <c r="M1210" i="7"/>
  <c r="N1220" i="7"/>
  <c r="N1244" i="7"/>
  <c r="N1254" i="7"/>
  <c r="M1309" i="7"/>
  <c r="N1312" i="7"/>
  <c r="M1377" i="7"/>
  <c r="M1401" i="7"/>
  <c r="N1411" i="7"/>
  <c r="N1415" i="7"/>
  <c r="N1450" i="7"/>
  <c r="N1469" i="7"/>
  <c r="M1469" i="7"/>
  <c r="N1522" i="7"/>
  <c r="N1526" i="7"/>
  <c r="M1537" i="7"/>
  <c r="N1548" i="7"/>
  <c r="M1548" i="7"/>
  <c r="M1577" i="7"/>
  <c r="N1577" i="7"/>
  <c r="M1622" i="7"/>
  <c r="N1668" i="7"/>
  <c r="M1668" i="7"/>
  <c r="M1676" i="7"/>
  <c r="N1687" i="7"/>
  <c r="M1687" i="7"/>
  <c r="N1691" i="7"/>
  <c r="N1695" i="7"/>
  <c r="M1695" i="7"/>
  <c r="N1703" i="7"/>
  <c r="M1703" i="7"/>
  <c r="M1707" i="7"/>
  <c r="N1707" i="7"/>
  <c r="N1726" i="7"/>
  <c r="N1743" i="7"/>
  <c r="M1743" i="7"/>
  <c r="N1759" i="7"/>
  <c r="M1759" i="7"/>
  <c r="N1767" i="7"/>
  <c r="M1767" i="7"/>
  <c r="N1775" i="7"/>
  <c r="M1775" i="7"/>
  <c r="M1788" i="7"/>
  <c r="M1841" i="7"/>
  <c r="M1849" i="7"/>
  <c r="M1523" i="7"/>
  <c r="N1523" i="7"/>
  <c r="N1580" i="7"/>
  <c r="M1580" i="7"/>
  <c r="N1655" i="7"/>
  <c r="M1655" i="7"/>
  <c r="N1783" i="7"/>
  <c r="M1783" i="7"/>
  <c r="N1790" i="7"/>
  <c r="M1790" i="7"/>
  <c r="N1823" i="7"/>
  <c r="M1823" i="7"/>
  <c r="N1857" i="7"/>
  <c r="M1857" i="7"/>
  <c r="N1527" i="7"/>
  <c r="M1527" i="7"/>
  <c r="N1564" i="7"/>
  <c r="M1564" i="7"/>
  <c r="N1607" i="7"/>
  <c r="M1607" i="7"/>
  <c r="N1623" i="7"/>
  <c r="M1623" i="7"/>
  <c r="N1639" i="7"/>
  <c r="M1639" i="7"/>
  <c r="N1679" i="7"/>
  <c r="M1679" i="7"/>
  <c r="N1711" i="7"/>
  <c r="M1711" i="7"/>
  <c r="N1732" i="7"/>
  <c r="M1732" i="7"/>
  <c r="N1615" i="7"/>
  <c r="M1615" i="7"/>
  <c r="N1631" i="7"/>
  <c r="M1631" i="7"/>
  <c r="N1647" i="7"/>
  <c r="M1647" i="7"/>
  <c r="N1751" i="7"/>
  <c r="M1751" i="7"/>
  <c r="E1648" i="7"/>
  <c r="D1648" i="7"/>
  <c r="E1552" i="7"/>
  <c r="D1552" i="7"/>
  <c r="E1400" i="7"/>
  <c r="D1400" i="7"/>
  <c r="E1336" i="7"/>
  <c r="D1336" i="7"/>
  <c r="E1104" i="7"/>
  <c r="D1104" i="7"/>
  <c r="E1048" i="7"/>
  <c r="D1048" i="7"/>
  <c r="D704" i="7"/>
  <c r="E704" i="7"/>
  <c r="E504" i="7"/>
  <c r="D504" i="7"/>
  <c r="D264" i="7"/>
  <c r="E264" i="7"/>
  <c r="D168" i="7"/>
  <c r="E168" i="7"/>
  <c r="E152" i="7"/>
  <c r="D152" i="7"/>
  <c r="D120" i="7"/>
  <c r="E120" i="7"/>
  <c r="D80" i="7"/>
  <c r="E80" i="7"/>
  <c r="D64" i="7"/>
  <c r="E64" i="7"/>
  <c r="E456" i="7"/>
  <c r="D576" i="7"/>
  <c r="E912" i="7"/>
  <c r="E568" i="7"/>
  <c r="D1808" i="7"/>
  <c r="D1616" i="7"/>
  <c r="D1464" i="7"/>
  <c r="D1208" i="7"/>
  <c r="D511" i="7"/>
  <c r="D128" i="7"/>
  <c r="E1510" i="7"/>
  <c r="D1510" i="7"/>
  <c r="E446" i="7"/>
  <c r="D446" i="7"/>
  <c r="E792" i="7"/>
  <c r="E328" i="7"/>
  <c r="D1807" i="7"/>
  <c r="D1776" i="7"/>
  <c r="D510" i="7"/>
  <c r="D8" i="7"/>
  <c r="E1853" i="7"/>
  <c r="D1853" i="7"/>
  <c r="E1749" i="7"/>
  <c r="D1749" i="7"/>
  <c r="D1733" i="7"/>
  <c r="E1733" i="7"/>
  <c r="E1685" i="7"/>
  <c r="D1685" i="7"/>
  <c r="E1445" i="7"/>
  <c r="D1445" i="7"/>
  <c r="E1381" i="7"/>
  <c r="D1381" i="7"/>
  <c r="E1261" i="7"/>
  <c r="D1261" i="7"/>
  <c r="D1221" i="7"/>
  <c r="E1221" i="7"/>
  <c r="D1077" i="7"/>
  <c r="E1077" i="7"/>
  <c r="D1053" i="7"/>
  <c r="E1053" i="7"/>
  <c r="D1037" i="7"/>
  <c r="E1037" i="7"/>
  <c r="E973" i="7"/>
  <c r="D973" i="7"/>
  <c r="E741" i="7"/>
  <c r="D741" i="7"/>
  <c r="E165" i="7"/>
  <c r="D165" i="7"/>
  <c r="E1565" i="7"/>
  <c r="D1806" i="7"/>
  <c r="D1639" i="7"/>
  <c r="D1493" i="7"/>
  <c r="D1382" i="7"/>
  <c r="E656" i="7"/>
  <c r="E144" i="7"/>
  <c r="E56" i="7"/>
  <c r="D1821" i="7"/>
  <c r="D1680" i="7"/>
  <c r="D1638" i="7"/>
  <c r="D1237" i="7"/>
  <c r="D1198" i="7"/>
  <c r="D773" i="7"/>
  <c r="D549" i="7"/>
  <c r="D269" i="7"/>
  <c r="D32" i="7"/>
  <c r="D1851" i="7"/>
  <c r="E1851" i="7"/>
  <c r="D1827" i="7"/>
  <c r="E1827" i="7"/>
  <c r="D1683" i="7"/>
  <c r="E1683" i="7"/>
  <c r="D1651" i="7"/>
  <c r="E1651" i="7"/>
  <c r="D1627" i="7"/>
  <c r="E1627" i="7"/>
  <c r="D1587" i="7"/>
  <c r="E1587" i="7"/>
  <c r="D1579" i="7"/>
  <c r="E1579" i="7"/>
  <c r="D1563" i="7"/>
  <c r="E1563" i="7"/>
  <c r="D1539" i="7"/>
  <c r="E1539" i="7"/>
  <c r="D1515" i="7"/>
  <c r="E1515" i="7"/>
  <c r="D1459" i="7"/>
  <c r="E1459" i="7"/>
  <c r="D1435" i="7"/>
  <c r="E1435" i="7"/>
  <c r="D1411" i="7"/>
  <c r="E1411" i="7"/>
  <c r="D1387" i="7"/>
  <c r="E1387" i="7"/>
  <c r="D1347" i="7"/>
  <c r="E1347" i="7"/>
  <c r="D1323" i="7"/>
  <c r="E1323" i="7"/>
  <c r="D1171" i="7"/>
  <c r="E1171" i="7"/>
  <c r="D1139" i="7"/>
  <c r="E1139" i="7"/>
  <c r="D1115" i="7"/>
  <c r="E1115" i="7"/>
  <c r="D1075" i="7"/>
  <c r="E1075" i="7"/>
  <c r="D1051" i="7"/>
  <c r="E1051" i="7"/>
  <c r="D1027" i="7"/>
  <c r="E1027" i="7"/>
  <c r="D1011" i="7"/>
  <c r="E1011" i="7"/>
  <c r="D1003" i="7"/>
  <c r="E1003" i="7"/>
  <c r="D595" i="7"/>
  <c r="E595" i="7"/>
  <c r="D531" i="7"/>
  <c r="E531" i="7"/>
  <c r="D467" i="7"/>
  <c r="E467" i="7"/>
  <c r="D403" i="7"/>
  <c r="E403" i="7"/>
  <c r="D331" i="7"/>
  <c r="E331" i="7"/>
  <c r="D267" i="7"/>
  <c r="E267" i="7"/>
  <c r="D259" i="7"/>
  <c r="E259" i="7"/>
  <c r="E1819" i="7"/>
  <c r="E1755" i="7"/>
  <c r="E1589" i="7"/>
  <c r="E1395" i="7"/>
  <c r="E987" i="7"/>
  <c r="E651" i="7"/>
  <c r="E395" i="7"/>
  <c r="E139" i="7"/>
  <c r="D1637" i="7"/>
  <c r="D1446" i="7"/>
  <c r="D1399" i="7"/>
  <c r="D1197" i="7"/>
  <c r="D1144" i="7"/>
  <c r="D1008" i="7"/>
  <c r="E1643" i="7"/>
  <c r="E1555" i="7"/>
  <c r="E1525" i="7"/>
  <c r="E1491" i="7"/>
  <c r="E1451" i="7"/>
  <c r="E1243" i="7"/>
  <c r="E1179" i="7"/>
  <c r="E1107" i="7"/>
  <c r="E387" i="7"/>
  <c r="E40" i="7"/>
  <c r="D1661" i="7"/>
  <c r="D1511" i="7"/>
  <c r="D1398" i="7"/>
  <c r="D1318" i="7"/>
  <c r="D1133" i="7"/>
  <c r="D1080" i="7"/>
  <c r="D1030" i="7"/>
  <c r="D997" i="7"/>
  <c r="D941" i="7"/>
  <c r="D853" i="7"/>
  <c r="D72" i="7"/>
  <c r="D1833" i="7"/>
  <c r="E1833" i="7"/>
  <c r="E1681" i="7"/>
  <c r="D1681" i="7"/>
  <c r="E1625" i="7"/>
  <c r="D1625" i="7"/>
  <c r="D1537" i="7"/>
  <c r="E1537" i="7"/>
  <c r="D1513" i="7"/>
  <c r="E1513" i="7"/>
  <c r="D1409" i="7"/>
  <c r="E1409" i="7"/>
  <c r="D1385" i="7"/>
  <c r="E1385" i="7"/>
  <c r="D1257" i="7"/>
  <c r="E1257" i="7"/>
  <c r="E1137" i="7"/>
  <c r="D1137" i="7"/>
  <c r="D1121" i="7"/>
  <c r="E1121" i="7"/>
  <c r="D833" i="7"/>
  <c r="E833" i="7"/>
  <c r="D753" i="7"/>
  <c r="E753" i="7"/>
  <c r="D745" i="7"/>
  <c r="E745" i="7"/>
  <c r="D689" i="7"/>
  <c r="E689" i="7"/>
  <c r="D681" i="7"/>
  <c r="E681" i="7"/>
  <c r="E673" i="7"/>
  <c r="D673" i="7"/>
  <c r="E649" i="7"/>
  <c r="D649" i="7"/>
  <c r="D641" i="7"/>
  <c r="E641" i="7"/>
  <c r="E553" i="7"/>
  <c r="D553" i="7"/>
  <c r="D529" i="7"/>
  <c r="E529" i="7"/>
  <c r="D489" i="7"/>
  <c r="E489" i="7"/>
  <c r="D465" i="7"/>
  <c r="E465" i="7"/>
  <c r="D425" i="7"/>
  <c r="E425" i="7"/>
  <c r="D289" i="7"/>
  <c r="E289" i="7"/>
  <c r="E233" i="7"/>
  <c r="D233" i="7"/>
  <c r="D169" i="7"/>
  <c r="E169" i="7"/>
  <c r="D161" i="7"/>
  <c r="E161" i="7"/>
  <c r="D105" i="7"/>
  <c r="E105" i="7"/>
  <c r="E73" i="7"/>
  <c r="D73" i="7"/>
  <c r="D65" i="7"/>
  <c r="E65" i="7"/>
  <c r="D25" i="7"/>
  <c r="E25" i="7"/>
  <c r="E1849" i="7"/>
  <c r="E1779" i="7"/>
  <c r="E1747" i="7"/>
  <c r="E1523" i="7"/>
  <c r="E1345" i="7"/>
  <c r="E1307" i="7"/>
  <c r="E1177" i="7"/>
  <c r="E979" i="7"/>
  <c r="E713" i="7"/>
  <c r="E104" i="7"/>
  <c r="E1810" i="7"/>
  <c r="E1714" i="7"/>
  <c r="E1490" i="7"/>
  <c r="E1362" i="7"/>
  <c r="E1330" i="7"/>
  <c r="E1274" i="7"/>
  <c r="E1178" i="7"/>
  <c r="E1146" i="7"/>
  <c r="E906" i="7"/>
  <c r="E426" i="7"/>
  <c r="E362" i="7"/>
  <c r="E122" i="7"/>
  <c r="E66" i="7"/>
  <c r="E1778" i="7"/>
  <c r="E1754" i="7"/>
  <c r="E1730" i="7"/>
  <c r="E1706" i="7"/>
  <c r="E1644" i="7"/>
  <c r="E1602" i="7"/>
  <c r="E1298" i="7"/>
  <c r="E1244" i="7"/>
  <c r="E1202" i="7"/>
  <c r="E1092" i="7"/>
  <c r="E978" i="7"/>
  <c r="E884" i="7"/>
  <c r="E802" i="7"/>
  <c r="E730" i="7"/>
  <c r="D1823" i="7"/>
  <c r="E1823" i="7"/>
  <c r="E1815" i="7"/>
  <c r="D1815" i="7"/>
  <c r="D1791" i="7"/>
  <c r="E1791" i="7"/>
  <c r="D1759" i="7"/>
  <c r="E1759" i="7"/>
  <c r="E1703" i="7"/>
  <c r="D1703" i="7"/>
  <c r="E1687" i="7"/>
  <c r="D1687" i="7"/>
  <c r="E1583" i="7"/>
  <c r="D1583" i="7"/>
  <c r="E1559" i="7"/>
  <c r="D1559" i="7"/>
  <c r="D1439" i="7"/>
  <c r="E1439" i="7"/>
  <c r="E1423" i="7"/>
  <c r="D1423" i="7"/>
  <c r="D1407" i="7"/>
  <c r="E1407" i="7"/>
  <c r="E1391" i="7"/>
  <c r="D1391" i="7"/>
  <c r="D1375" i="7"/>
  <c r="E1375" i="7"/>
  <c r="E1359" i="7"/>
  <c r="D1359" i="7"/>
  <c r="D1343" i="7"/>
  <c r="E1343" i="7"/>
  <c r="E1319" i="7"/>
  <c r="D1319" i="7"/>
  <c r="E1303" i="7"/>
  <c r="D1303" i="7"/>
  <c r="D1247" i="7"/>
  <c r="E1247" i="7"/>
  <c r="D1215" i="7"/>
  <c r="E1215" i="7"/>
  <c r="E1191" i="7"/>
  <c r="D1191" i="7"/>
  <c r="E1175" i="7"/>
  <c r="D1175" i="7"/>
  <c r="D1151" i="7"/>
  <c r="E1151" i="7"/>
  <c r="E1135" i="7"/>
  <c r="D1135" i="7"/>
  <c r="D1119" i="7"/>
  <c r="E1119" i="7"/>
  <c r="E1095" i="7"/>
  <c r="D1095" i="7"/>
  <c r="E1047" i="7"/>
  <c r="D1047" i="7"/>
  <c r="D1023" i="7"/>
  <c r="E1023" i="7"/>
  <c r="E999" i="7"/>
  <c r="D999" i="7"/>
  <c r="E983" i="7"/>
  <c r="D983" i="7"/>
  <c r="E927" i="7"/>
  <c r="D927" i="7"/>
  <c r="D903" i="7"/>
  <c r="E903" i="7"/>
  <c r="E863" i="7"/>
  <c r="D863" i="7"/>
  <c r="D679" i="7"/>
  <c r="E679" i="7"/>
  <c r="D647" i="7"/>
  <c r="E647" i="7"/>
  <c r="D623" i="7"/>
  <c r="E623" i="7"/>
  <c r="D607" i="7"/>
  <c r="E607" i="7"/>
  <c r="D583" i="7"/>
  <c r="E583" i="7"/>
  <c r="E575" i="7"/>
  <c r="D575" i="7"/>
  <c r="D551" i="7"/>
  <c r="E551" i="7"/>
  <c r="D503" i="7"/>
  <c r="E503" i="7"/>
  <c r="D479" i="7"/>
  <c r="E479" i="7"/>
  <c r="D455" i="7"/>
  <c r="E455" i="7"/>
  <c r="D431" i="7"/>
  <c r="E431" i="7"/>
  <c r="D391" i="7"/>
  <c r="E391" i="7"/>
  <c r="E375" i="7"/>
  <c r="D375" i="7"/>
  <c r="D343" i="7"/>
  <c r="E343" i="7"/>
  <c r="D319" i="7"/>
  <c r="E319" i="7"/>
  <c r="D295" i="7"/>
  <c r="E295" i="7"/>
  <c r="D279" i="7"/>
  <c r="E279" i="7"/>
  <c r="D255" i="7"/>
  <c r="E255" i="7"/>
  <c r="D199" i="7"/>
  <c r="E199" i="7"/>
  <c r="D143" i="7"/>
  <c r="E143" i="7"/>
  <c r="D119" i="7"/>
  <c r="E119" i="7"/>
  <c r="D95" i="7"/>
  <c r="E95" i="7"/>
  <c r="E55" i="7"/>
  <c r="D55" i="7"/>
  <c r="D39" i="7"/>
  <c r="E39" i="7"/>
  <c r="E207" i="7"/>
  <c r="D7" i="7"/>
  <c r="D1822" i="7"/>
  <c r="E1822" i="7"/>
  <c r="E1798" i="7"/>
  <c r="D1798" i="7"/>
  <c r="D1758" i="7"/>
  <c r="E1758" i="7"/>
  <c r="E1742" i="7"/>
  <c r="D1742" i="7"/>
  <c r="D1726" i="7"/>
  <c r="E1726" i="7"/>
  <c r="E1710" i="7"/>
  <c r="D1710" i="7"/>
  <c r="D1630" i="7"/>
  <c r="E1630" i="7"/>
  <c r="E1614" i="7"/>
  <c r="D1614" i="7"/>
  <c r="D1278" i="7"/>
  <c r="E1278" i="7"/>
  <c r="D1182" i="7"/>
  <c r="E1182" i="7"/>
  <c r="D1086" i="7"/>
  <c r="E1086" i="7"/>
  <c r="E1062" i="7"/>
  <c r="D1062" i="7"/>
  <c r="E1006" i="7"/>
  <c r="D1006" i="7"/>
  <c r="D990" i="7"/>
  <c r="E990" i="7"/>
  <c r="E966" i="7"/>
  <c r="D966" i="7"/>
  <c r="E942" i="7"/>
  <c r="D942" i="7"/>
  <c r="D862" i="7"/>
  <c r="E862" i="7"/>
  <c r="E838" i="7"/>
  <c r="D838" i="7"/>
  <c r="E814" i="7"/>
  <c r="D814" i="7"/>
  <c r="E790" i="7"/>
  <c r="D790" i="7"/>
  <c r="E726" i="7"/>
  <c r="D726" i="7"/>
  <c r="D702" i="7"/>
  <c r="E702" i="7"/>
  <c r="D678" i="7"/>
  <c r="E678" i="7"/>
  <c r="D638" i="7"/>
  <c r="E638" i="7"/>
  <c r="D582" i="7"/>
  <c r="E582" i="7"/>
  <c r="D502" i="7"/>
  <c r="E502" i="7"/>
  <c r="D478" i="7"/>
  <c r="E478" i="7"/>
  <c r="D422" i="7"/>
  <c r="E422" i="7"/>
  <c r="D414" i="7"/>
  <c r="E414" i="7"/>
  <c r="E390" i="7"/>
  <c r="D390" i="7"/>
  <c r="E374" i="7"/>
  <c r="D374" i="7"/>
  <c r="D350" i="7"/>
  <c r="E350" i="7"/>
  <c r="D326" i="7"/>
  <c r="E326" i="7"/>
  <c r="E294" i="7"/>
  <c r="D294" i="7"/>
  <c r="E270" i="7"/>
  <c r="D270" i="7"/>
  <c r="D246" i="7"/>
  <c r="E246" i="7"/>
  <c r="D222" i="7"/>
  <c r="E222" i="7"/>
  <c r="D158" i="7"/>
  <c r="E158" i="7"/>
  <c r="E142" i="7"/>
  <c r="D142" i="7"/>
  <c r="D126" i="7"/>
  <c r="E126" i="7"/>
  <c r="E110" i="7"/>
  <c r="D110" i="7"/>
  <c r="D94" i="7"/>
  <c r="E94" i="7"/>
  <c r="D70" i="7"/>
  <c r="E70" i="7"/>
  <c r="E54" i="7"/>
  <c r="D54" i="7"/>
  <c r="D30" i="7"/>
  <c r="E30" i="7"/>
  <c r="D22" i="7"/>
  <c r="E22" i="7"/>
  <c r="E14" i="7"/>
  <c r="D14" i="7"/>
  <c r="D1702" i="7"/>
  <c r="D1591" i="7"/>
  <c r="D1527" i="7"/>
  <c r="D1335" i="7"/>
  <c r="D1255" i="7"/>
  <c r="D1103" i="7"/>
  <c r="D879" i="7"/>
  <c r="D614" i="7"/>
  <c r="E1813" i="7"/>
  <c r="D1813" i="7"/>
  <c r="E1613" i="7"/>
  <c r="D1613" i="7"/>
  <c r="E1469" i="7"/>
  <c r="D1469" i="7"/>
  <c r="E1405" i="7"/>
  <c r="D1405" i="7"/>
  <c r="E1341" i="7"/>
  <c r="D1341" i="7"/>
  <c r="D1293" i="7"/>
  <c r="E1293" i="7"/>
  <c r="E1149" i="7"/>
  <c r="D1149" i="7"/>
  <c r="E1125" i="7"/>
  <c r="D1125" i="7"/>
  <c r="E949" i="7"/>
  <c r="D949" i="7"/>
  <c r="E909" i="7"/>
  <c r="D909" i="7"/>
  <c r="E861" i="7"/>
  <c r="D861" i="7"/>
  <c r="E837" i="7"/>
  <c r="D837" i="7"/>
  <c r="E725" i="7"/>
  <c r="D725" i="7"/>
  <c r="E685" i="7"/>
  <c r="D685" i="7"/>
  <c r="E629" i="7"/>
  <c r="D629" i="7"/>
  <c r="E613" i="7"/>
  <c r="D613" i="7"/>
  <c r="E565" i="7"/>
  <c r="D565" i="7"/>
  <c r="E557" i="7"/>
  <c r="D557" i="7"/>
  <c r="E517" i="7"/>
  <c r="D517" i="7"/>
  <c r="E509" i="7"/>
  <c r="D509" i="7"/>
  <c r="E493" i="7"/>
  <c r="D493" i="7"/>
  <c r="E453" i="7"/>
  <c r="D453" i="7"/>
  <c r="E397" i="7"/>
  <c r="D397" i="7"/>
  <c r="E381" i="7"/>
  <c r="D381" i="7"/>
  <c r="E333" i="7"/>
  <c r="D333" i="7"/>
  <c r="E325" i="7"/>
  <c r="D325" i="7"/>
  <c r="E309" i="7"/>
  <c r="D309" i="7"/>
  <c r="E253" i="7"/>
  <c r="D253" i="7"/>
  <c r="E213" i="7"/>
  <c r="D213" i="7"/>
  <c r="E205" i="7"/>
  <c r="D205" i="7"/>
  <c r="E181" i="7"/>
  <c r="D181" i="7"/>
  <c r="E149" i="7"/>
  <c r="D149" i="7"/>
  <c r="E141" i="7"/>
  <c r="D141" i="7"/>
  <c r="E93" i="7"/>
  <c r="D93" i="7"/>
  <c r="E45" i="7"/>
  <c r="D45" i="7"/>
  <c r="E29" i="7"/>
  <c r="D29" i="7"/>
  <c r="E13" i="7"/>
  <c r="D13" i="7"/>
  <c r="E791" i="7"/>
  <c r="E703" i="7"/>
  <c r="D1526" i="7"/>
  <c r="D1485" i="7"/>
  <c r="D1462" i="7"/>
  <c r="D1357" i="7"/>
  <c r="D1254" i="7"/>
  <c r="D1207" i="7"/>
  <c r="D1167" i="7"/>
  <c r="D1021" i="7"/>
  <c r="D878" i="7"/>
  <c r="D717" i="7"/>
  <c r="D645" i="7"/>
  <c r="D471" i="7"/>
  <c r="D389" i="7"/>
  <c r="E1421" i="7"/>
  <c r="E911" i="7"/>
  <c r="D1679" i="7"/>
  <c r="D1542" i="7"/>
  <c r="D1413" i="7"/>
  <c r="D1287" i="7"/>
  <c r="D1206" i="7"/>
  <c r="D1142" i="7"/>
  <c r="D1101" i="7"/>
  <c r="D1045" i="7"/>
  <c r="D877" i="7"/>
  <c r="D765" i="7"/>
  <c r="D533" i="7"/>
  <c r="D261" i="7"/>
  <c r="E1830" i="7"/>
  <c r="E823" i="7"/>
  <c r="E559" i="7"/>
  <c r="D1840" i="7"/>
  <c r="D1789" i="7"/>
  <c r="D1766" i="7"/>
  <c r="D1744" i="7"/>
  <c r="D1718" i="7"/>
  <c r="D1693" i="7"/>
  <c r="D1670" i="7"/>
  <c r="D1606" i="7"/>
  <c r="D1541" i="7"/>
  <c r="D1479" i="7"/>
  <c r="D1430" i="7"/>
  <c r="D1389" i="7"/>
  <c r="D1367" i="7"/>
  <c r="D1351" i="7"/>
  <c r="D1304" i="7"/>
  <c r="D1286" i="7"/>
  <c r="D1240" i="7"/>
  <c r="D1229" i="7"/>
  <c r="D1112" i="7"/>
  <c r="D1070" i="7"/>
  <c r="D984" i="7"/>
  <c r="D952" i="7"/>
  <c r="D758" i="7"/>
  <c r="D710" i="7"/>
  <c r="D637" i="7"/>
  <c r="D413" i="7"/>
  <c r="D383" i="7"/>
  <c r="D293" i="7"/>
  <c r="D197" i="7"/>
  <c r="D134" i="7"/>
  <c r="D87" i="7"/>
  <c r="D15" i="7"/>
  <c r="E1701" i="7"/>
  <c r="E1373" i="7"/>
  <c r="E1189" i="7"/>
  <c r="E936" i="7"/>
  <c r="E855" i="7"/>
  <c r="E816" i="7"/>
  <c r="E768" i="7"/>
  <c r="E727" i="7"/>
  <c r="E167" i="7"/>
  <c r="E1847" i="7"/>
  <c r="D1847" i="7"/>
  <c r="E1783" i="7"/>
  <c r="D1783" i="7"/>
  <c r="E1767" i="7"/>
  <c r="D1767" i="7"/>
  <c r="E1751" i="7"/>
  <c r="D1751" i="7"/>
  <c r="D1663" i="7"/>
  <c r="E1663" i="7"/>
  <c r="E1647" i="7"/>
  <c r="D1647" i="7"/>
  <c r="E1623" i="7"/>
  <c r="D1623" i="7"/>
  <c r="D1567" i="7"/>
  <c r="E1567" i="7"/>
  <c r="D1503" i="7"/>
  <c r="E1503" i="7"/>
  <c r="E1487" i="7"/>
  <c r="D1487" i="7"/>
  <c r="D1471" i="7"/>
  <c r="E1471" i="7"/>
  <c r="E1447" i="7"/>
  <c r="D1447" i="7"/>
  <c r="E1327" i="7"/>
  <c r="D1327" i="7"/>
  <c r="D1311" i="7"/>
  <c r="E1311" i="7"/>
  <c r="E1295" i="7"/>
  <c r="D1295" i="7"/>
  <c r="D1279" i="7"/>
  <c r="E1279" i="7"/>
  <c r="E1263" i="7"/>
  <c r="D1263" i="7"/>
  <c r="D1183" i="7"/>
  <c r="E1183" i="7"/>
  <c r="D1087" i="7"/>
  <c r="E1087" i="7"/>
  <c r="E1063" i="7"/>
  <c r="D1063" i="7"/>
  <c r="E1007" i="7"/>
  <c r="D1007" i="7"/>
  <c r="D959" i="7"/>
  <c r="E959" i="7"/>
  <c r="E943" i="7"/>
  <c r="D943" i="7"/>
  <c r="D895" i="7"/>
  <c r="E895" i="7"/>
  <c r="D871" i="7"/>
  <c r="E871" i="7"/>
  <c r="D839" i="7"/>
  <c r="E839" i="7"/>
  <c r="E815" i="7"/>
  <c r="D815" i="7"/>
  <c r="D783" i="7"/>
  <c r="E783" i="7"/>
  <c r="D759" i="7"/>
  <c r="E759" i="7"/>
  <c r="D743" i="7"/>
  <c r="E743" i="7"/>
  <c r="D719" i="7"/>
  <c r="E719" i="7"/>
  <c r="D663" i="7"/>
  <c r="E663" i="7"/>
  <c r="D639" i="7"/>
  <c r="E639" i="7"/>
  <c r="D615" i="7"/>
  <c r="E615" i="7"/>
  <c r="D591" i="7"/>
  <c r="E591" i="7"/>
  <c r="D543" i="7"/>
  <c r="E543" i="7"/>
  <c r="D487" i="7"/>
  <c r="E487" i="7"/>
  <c r="D439" i="7"/>
  <c r="E439" i="7"/>
  <c r="D359" i="7"/>
  <c r="E359" i="7"/>
  <c r="D303" i="7"/>
  <c r="E303" i="7"/>
  <c r="D247" i="7"/>
  <c r="E247" i="7"/>
  <c r="D231" i="7"/>
  <c r="E231" i="7"/>
  <c r="D215" i="7"/>
  <c r="E215" i="7"/>
  <c r="D191" i="7"/>
  <c r="E191" i="7"/>
  <c r="D175" i="7"/>
  <c r="E175" i="7"/>
  <c r="D159" i="7"/>
  <c r="E159" i="7"/>
  <c r="D135" i="7"/>
  <c r="E135" i="7"/>
  <c r="D111" i="7"/>
  <c r="E111" i="7"/>
  <c r="E63" i="7"/>
  <c r="D63" i="7"/>
  <c r="E47" i="7"/>
  <c r="D47" i="7"/>
  <c r="D31" i="7"/>
  <c r="E31" i="7"/>
  <c r="D23" i="7"/>
  <c r="E23" i="7"/>
  <c r="E415" i="7"/>
  <c r="E271" i="7"/>
  <c r="D1711" i="7"/>
  <c r="D655" i="7"/>
  <c r="D71" i="7"/>
  <c r="D1854" i="7"/>
  <c r="E1854" i="7"/>
  <c r="E1814" i="7"/>
  <c r="D1814" i="7"/>
  <c r="D1790" i="7"/>
  <c r="E1790" i="7"/>
  <c r="E1750" i="7"/>
  <c r="D1750" i="7"/>
  <c r="D1694" i="7"/>
  <c r="E1694" i="7"/>
  <c r="E1686" i="7"/>
  <c r="D1686" i="7"/>
  <c r="D1662" i="7"/>
  <c r="E1662" i="7"/>
  <c r="E1646" i="7"/>
  <c r="D1646" i="7"/>
  <c r="D1438" i="7"/>
  <c r="E1438" i="7"/>
  <c r="E1422" i="7"/>
  <c r="D1422" i="7"/>
  <c r="D1406" i="7"/>
  <c r="E1406" i="7"/>
  <c r="E1390" i="7"/>
  <c r="D1390" i="7"/>
  <c r="D1342" i="7"/>
  <c r="E1342" i="7"/>
  <c r="D1310" i="7"/>
  <c r="E1310" i="7"/>
  <c r="D1246" i="7"/>
  <c r="E1246" i="7"/>
  <c r="E1222" i="7"/>
  <c r="D1222" i="7"/>
  <c r="D1150" i="7"/>
  <c r="E1150" i="7"/>
  <c r="E1126" i="7"/>
  <c r="D1126" i="7"/>
  <c r="D1118" i="7"/>
  <c r="E1118" i="7"/>
  <c r="E1094" i="7"/>
  <c r="D1094" i="7"/>
  <c r="E1078" i="7"/>
  <c r="D1078" i="7"/>
  <c r="D1054" i="7"/>
  <c r="E1054" i="7"/>
  <c r="E1038" i="7"/>
  <c r="D1038" i="7"/>
  <c r="D1022" i="7"/>
  <c r="E1022" i="7"/>
  <c r="E998" i="7"/>
  <c r="D998" i="7"/>
  <c r="E982" i="7"/>
  <c r="D982" i="7"/>
  <c r="D958" i="7"/>
  <c r="E958" i="7"/>
  <c r="D934" i="7"/>
  <c r="E934" i="7"/>
  <c r="E918" i="7"/>
  <c r="D918" i="7"/>
  <c r="E886" i="7"/>
  <c r="D886" i="7"/>
  <c r="D830" i="7"/>
  <c r="E830" i="7"/>
  <c r="D806" i="7"/>
  <c r="E806" i="7"/>
  <c r="D782" i="7"/>
  <c r="E782" i="7"/>
  <c r="D734" i="7"/>
  <c r="E734" i="7"/>
  <c r="E686" i="7"/>
  <c r="D686" i="7"/>
  <c r="D670" i="7"/>
  <c r="E670" i="7"/>
  <c r="E654" i="7"/>
  <c r="D654" i="7"/>
  <c r="E630" i="7"/>
  <c r="D630" i="7"/>
  <c r="D606" i="7"/>
  <c r="E606" i="7"/>
  <c r="D590" i="7"/>
  <c r="E590" i="7"/>
  <c r="E566" i="7"/>
  <c r="D566" i="7"/>
  <c r="D542" i="7"/>
  <c r="E542" i="7"/>
  <c r="E494" i="7"/>
  <c r="D494" i="7"/>
  <c r="D470" i="7"/>
  <c r="E470" i="7"/>
  <c r="D454" i="7"/>
  <c r="E454" i="7"/>
  <c r="E430" i="7"/>
  <c r="D430" i="7"/>
  <c r="D398" i="7"/>
  <c r="E398" i="7"/>
  <c r="D342" i="7"/>
  <c r="E342" i="7"/>
  <c r="D318" i="7"/>
  <c r="E318" i="7"/>
  <c r="D302" i="7"/>
  <c r="E302" i="7"/>
  <c r="D278" i="7"/>
  <c r="E278" i="7"/>
  <c r="D254" i="7"/>
  <c r="E254" i="7"/>
  <c r="D214" i="7"/>
  <c r="E214" i="7"/>
  <c r="E198" i="7"/>
  <c r="D198" i="7"/>
  <c r="D174" i="7"/>
  <c r="E174" i="7"/>
  <c r="D166" i="7"/>
  <c r="E166" i="7"/>
  <c r="D150" i="7"/>
  <c r="E150" i="7"/>
  <c r="D118" i="7"/>
  <c r="E118" i="7"/>
  <c r="D86" i="7"/>
  <c r="E86" i="7"/>
  <c r="D78" i="7"/>
  <c r="E78" i="7"/>
  <c r="E62" i="7"/>
  <c r="D62" i="7"/>
  <c r="D38" i="7"/>
  <c r="E38" i="7"/>
  <c r="D1415" i="7"/>
  <c r="D1358" i="7"/>
  <c r="D1294" i="7"/>
  <c r="D1127" i="7"/>
  <c r="D1079" i="7"/>
  <c r="D687" i="7"/>
  <c r="D327" i="7"/>
  <c r="D6" i="7"/>
  <c r="E1837" i="7"/>
  <c r="D1837" i="7"/>
  <c r="D1805" i="7"/>
  <c r="E1805" i="7"/>
  <c r="D1677" i="7"/>
  <c r="E1677" i="7"/>
  <c r="E1517" i="7"/>
  <c r="D1517" i="7"/>
  <c r="D1349" i="7"/>
  <c r="E1349" i="7"/>
  <c r="D1333" i="7"/>
  <c r="E1333" i="7"/>
  <c r="E1213" i="7"/>
  <c r="D1213" i="7"/>
  <c r="D1165" i="7"/>
  <c r="E1165" i="7"/>
  <c r="D989" i="7"/>
  <c r="E989" i="7"/>
  <c r="D965" i="7"/>
  <c r="E965" i="7"/>
  <c r="E885" i="7"/>
  <c r="D885" i="7"/>
  <c r="E805" i="7"/>
  <c r="D805" i="7"/>
  <c r="E781" i="7"/>
  <c r="D781" i="7"/>
  <c r="E749" i="7"/>
  <c r="D749" i="7"/>
  <c r="E733" i="7"/>
  <c r="D733" i="7"/>
  <c r="E701" i="7"/>
  <c r="D701" i="7"/>
  <c r="E693" i="7"/>
  <c r="D693" i="7"/>
  <c r="E677" i="7"/>
  <c r="D677" i="7"/>
  <c r="E669" i="7"/>
  <c r="D669" i="7"/>
  <c r="E653" i="7"/>
  <c r="D653" i="7"/>
  <c r="E621" i="7"/>
  <c r="D621" i="7"/>
  <c r="E605" i="7"/>
  <c r="D605" i="7"/>
  <c r="E581" i="7"/>
  <c r="D581" i="7"/>
  <c r="E541" i="7"/>
  <c r="D541" i="7"/>
  <c r="E525" i="7"/>
  <c r="D525" i="7"/>
  <c r="E477" i="7"/>
  <c r="D477" i="7"/>
  <c r="E461" i="7"/>
  <c r="D461" i="7"/>
  <c r="E429" i="7"/>
  <c r="D429" i="7"/>
  <c r="E373" i="7"/>
  <c r="D373" i="7"/>
  <c r="E357" i="7"/>
  <c r="D357" i="7"/>
  <c r="E301" i="7"/>
  <c r="D301" i="7"/>
  <c r="E277" i="7"/>
  <c r="D277" i="7"/>
  <c r="E245" i="7"/>
  <c r="D245" i="7"/>
  <c r="E237" i="7"/>
  <c r="D237" i="7"/>
  <c r="E221" i="7"/>
  <c r="D221" i="7"/>
  <c r="E189" i="7"/>
  <c r="D189" i="7"/>
  <c r="E173" i="7"/>
  <c r="D173" i="7"/>
  <c r="E157" i="7"/>
  <c r="D157" i="7"/>
  <c r="E125" i="7"/>
  <c r="D125" i="7"/>
  <c r="E117" i="7"/>
  <c r="D117" i="7"/>
  <c r="E101" i="7"/>
  <c r="D101" i="7"/>
  <c r="E85" i="7"/>
  <c r="D85" i="7"/>
  <c r="E77" i="7"/>
  <c r="D77" i="7"/>
  <c r="E61" i="7"/>
  <c r="D61" i="7"/>
  <c r="E21" i="7"/>
  <c r="D21" i="7"/>
  <c r="E4" i="7"/>
  <c r="D4" i="7"/>
  <c r="E831" i="7"/>
  <c r="D1797" i="7"/>
  <c r="D1654" i="7"/>
  <c r="D1590" i="7"/>
  <c r="D1543" i="7"/>
  <c r="D1414" i="7"/>
  <c r="D1334" i="7"/>
  <c r="D1270" i="7"/>
  <c r="D1231" i="7"/>
  <c r="D1190" i="7"/>
  <c r="D1143" i="7"/>
  <c r="D1102" i="7"/>
  <c r="D925" i="7"/>
  <c r="D821" i="7"/>
  <c r="D597" i="7"/>
  <c r="D501" i="7"/>
  <c r="D437" i="7"/>
  <c r="D317" i="7"/>
  <c r="E1437" i="7"/>
  <c r="D1774" i="7"/>
  <c r="D1653" i="7"/>
  <c r="D1607" i="7"/>
  <c r="D1432" i="7"/>
  <c r="D1368" i="7"/>
  <c r="D1269" i="7"/>
  <c r="D1230" i="7"/>
  <c r="D1166" i="7"/>
  <c r="D1071" i="7"/>
  <c r="D567" i="7"/>
  <c r="D469" i="7"/>
  <c r="D349" i="7"/>
  <c r="D206" i="7"/>
  <c r="D53" i="7"/>
  <c r="E856" i="7"/>
  <c r="E728" i="7"/>
  <c r="E79" i="7"/>
  <c r="D1839" i="7"/>
  <c r="D1765" i="7"/>
  <c r="D1743" i="7"/>
  <c r="D1669" i="7"/>
  <c r="D1622" i="7"/>
  <c r="D1584" i="7"/>
  <c r="D1558" i="7"/>
  <c r="D1495" i="7"/>
  <c r="D1478" i="7"/>
  <c r="D1453" i="7"/>
  <c r="D1429" i="7"/>
  <c r="D1366" i="7"/>
  <c r="D1350" i="7"/>
  <c r="D1326" i="7"/>
  <c r="D1302" i="7"/>
  <c r="D1285" i="7"/>
  <c r="D1239" i="7"/>
  <c r="D1176" i="7"/>
  <c r="D1159" i="7"/>
  <c r="D1136" i="7"/>
  <c r="D1111" i="7"/>
  <c r="D1085" i="7"/>
  <c r="D1069" i="7"/>
  <c r="D951" i="7"/>
  <c r="D902" i="7"/>
  <c r="D799" i="7"/>
  <c r="D709" i="7"/>
  <c r="D672" i="7"/>
  <c r="D589" i="7"/>
  <c r="D527" i="7"/>
  <c r="D486" i="7"/>
  <c r="D463" i="7"/>
  <c r="D407" i="7"/>
  <c r="D341" i="7"/>
  <c r="D133" i="7"/>
  <c r="E1757" i="7"/>
  <c r="E1741" i="7"/>
  <c r="E1717" i="7"/>
  <c r="E1245" i="7"/>
  <c r="E1205" i="7"/>
  <c r="E935" i="7"/>
  <c r="E848" i="7"/>
  <c r="E767" i="7"/>
  <c r="E616" i="7"/>
  <c r="D1855" i="7"/>
  <c r="E1855" i="7"/>
  <c r="E1831" i="7"/>
  <c r="D1831" i="7"/>
  <c r="E1799" i="7"/>
  <c r="D1799" i="7"/>
  <c r="E1775" i="7"/>
  <c r="D1775" i="7"/>
  <c r="D1727" i="7"/>
  <c r="E1727" i="7"/>
  <c r="E1719" i="7"/>
  <c r="D1719" i="7"/>
  <c r="D1695" i="7"/>
  <c r="E1695" i="7"/>
  <c r="E1671" i="7"/>
  <c r="D1671" i="7"/>
  <c r="E1655" i="7"/>
  <c r="D1655" i="7"/>
  <c r="D1631" i="7"/>
  <c r="E1631" i="7"/>
  <c r="E1615" i="7"/>
  <c r="D1615" i="7"/>
  <c r="D1599" i="7"/>
  <c r="E1599" i="7"/>
  <c r="E1575" i="7"/>
  <c r="D1575" i="7"/>
  <c r="E1551" i="7"/>
  <c r="D1551" i="7"/>
  <c r="D1535" i="7"/>
  <c r="E1535" i="7"/>
  <c r="E1519" i="7"/>
  <c r="D1519" i="7"/>
  <c r="E1455" i="7"/>
  <c r="D1455" i="7"/>
  <c r="E1431" i="7"/>
  <c r="D1431" i="7"/>
  <c r="D1055" i="7"/>
  <c r="E1055" i="7"/>
  <c r="E1039" i="7"/>
  <c r="D1039" i="7"/>
  <c r="E1015" i="7"/>
  <c r="D1015" i="7"/>
  <c r="D991" i="7"/>
  <c r="E991" i="7"/>
  <c r="E967" i="7"/>
  <c r="D967" i="7"/>
  <c r="E919" i="7"/>
  <c r="D919" i="7"/>
  <c r="D807" i="7"/>
  <c r="E807" i="7"/>
  <c r="D775" i="7"/>
  <c r="E775" i="7"/>
  <c r="E751" i="7"/>
  <c r="D751" i="7"/>
  <c r="D711" i="7"/>
  <c r="E711" i="7"/>
  <c r="E695" i="7"/>
  <c r="D695" i="7"/>
  <c r="D671" i="7"/>
  <c r="E671" i="7"/>
  <c r="E631" i="7"/>
  <c r="D631" i="7"/>
  <c r="E599" i="7"/>
  <c r="D599" i="7"/>
  <c r="D535" i="7"/>
  <c r="E535" i="7"/>
  <c r="D519" i="7"/>
  <c r="E519" i="7"/>
  <c r="D495" i="7"/>
  <c r="E495" i="7"/>
  <c r="D447" i="7"/>
  <c r="E447" i="7"/>
  <c r="D423" i="7"/>
  <c r="E423" i="7"/>
  <c r="D399" i="7"/>
  <c r="E399" i="7"/>
  <c r="D351" i="7"/>
  <c r="E351" i="7"/>
  <c r="D335" i="7"/>
  <c r="E335" i="7"/>
  <c r="E311" i="7"/>
  <c r="D311" i="7"/>
  <c r="D287" i="7"/>
  <c r="E287" i="7"/>
  <c r="E263" i="7"/>
  <c r="D263" i="7"/>
  <c r="D239" i="7"/>
  <c r="E239" i="7"/>
  <c r="E183" i="7"/>
  <c r="D183" i="7"/>
  <c r="E151" i="7"/>
  <c r="D151" i="7"/>
  <c r="E127" i="7"/>
  <c r="D127" i="7"/>
  <c r="D103" i="7"/>
  <c r="E103" i="7"/>
  <c r="E1846" i="7"/>
  <c r="D1846" i="7"/>
  <c r="E1782" i="7"/>
  <c r="D1782" i="7"/>
  <c r="E1678" i="7"/>
  <c r="D1678" i="7"/>
  <c r="D1598" i="7"/>
  <c r="E1598" i="7"/>
  <c r="E1582" i="7"/>
  <c r="D1582" i="7"/>
  <c r="D1566" i="7"/>
  <c r="E1566" i="7"/>
  <c r="E1550" i="7"/>
  <c r="D1550" i="7"/>
  <c r="D1534" i="7"/>
  <c r="E1534" i="7"/>
  <c r="E1518" i="7"/>
  <c r="D1518" i="7"/>
  <c r="D1502" i="7"/>
  <c r="E1502" i="7"/>
  <c r="E1486" i="7"/>
  <c r="D1486" i="7"/>
  <c r="D1470" i="7"/>
  <c r="E1470" i="7"/>
  <c r="E1454" i="7"/>
  <c r="D1454" i="7"/>
  <c r="D1374" i="7"/>
  <c r="E1374" i="7"/>
  <c r="D1214" i="7"/>
  <c r="E1214" i="7"/>
  <c r="E1046" i="7"/>
  <c r="D1046" i="7"/>
  <c r="E1014" i="7"/>
  <c r="D1014" i="7"/>
  <c r="E950" i="7"/>
  <c r="D950" i="7"/>
  <c r="D926" i="7"/>
  <c r="E926" i="7"/>
  <c r="D910" i="7"/>
  <c r="E910" i="7"/>
  <c r="D894" i="7"/>
  <c r="E894" i="7"/>
  <c r="D870" i="7"/>
  <c r="E870" i="7"/>
  <c r="D846" i="7"/>
  <c r="E846" i="7"/>
  <c r="E822" i="7"/>
  <c r="D822" i="7"/>
  <c r="D798" i="7"/>
  <c r="E798" i="7"/>
  <c r="E774" i="7"/>
  <c r="D774" i="7"/>
  <c r="D766" i="7"/>
  <c r="E766" i="7"/>
  <c r="D742" i="7"/>
  <c r="E742" i="7"/>
  <c r="D718" i="7"/>
  <c r="E718" i="7"/>
  <c r="E694" i="7"/>
  <c r="D694" i="7"/>
  <c r="D662" i="7"/>
  <c r="E662" i="7"/>
  <c r="E646" i="7"/>
  <c r="D646" i="7"/>
  <c r="D622" i="7"/>
  <c r="E622" i="7"/>
  <c r="D598" i="7"/>
  <c r="E598" i="7"/>
  <c r="E574" i="7"/>
  <c r="D574" i="7"/>
  <c r="D558" i="7"/>
  <c r="E558" i="7"/>
  <c r="D534" i="7"/>
  <c r="E534" i="7"/>
  <c r="E518" i="7"/>
  <c r="D518" i="7"/>
  <c r="E462" i="7"/>
  <c r="D462" i="7"/>
  <c r="D438" i="7"/>
  <c r="E438" i="7"/>
  <c r="D406" i="7"/>
  <c r="E406" i="7"/>
  <c r="D382" i="7"/>
  <c r="E382" i="7"/>
  <c r="E358" i="7"/>
  <c r="D358" i="7"/>
  <c r="D334" i="7"/>
  <c r="E334" i="7"/>
  <c r="E310" i="7"/>
  <c r="D310" i="7"/>
  <c r="D286" i="7"/>
  <c r="E286" i="7"/>
  <c r="E262" i="7"/>
  <c r="D262" i="7"/>
  <c r="D238" i="7"/>
  <c r="E238" i="7"/>
  <c r="E182" i="7"/>
  <c r="D182" i="7"/>
  <c r="D102" i="7"/>
  <c r="E102" i="7"/>
  <c r="D46" i="7"/>
  <c r="E46" i="7"/>
  <c r="D1463" i="7"/>
  <c r="D1271" i="7"/>
  <c r="D735" i="7"/>
  <c r="E1845" i="7"/>
  <c r="D1845" i="7"/>
  <c r="E1773" i="7"/>
  <c r="D1773" i="7"/>
  <c r="E1709" i="7"/>
  <c r="D1709" i="7"/>
  <c r="E1645" i="7"/>
  <c r="D1645" i="7"/>
  <c r="D1629" i="7"/>
  <c r="E1629" i="7"/>
  <c r="E1581" i="7"/>
  <c r="D1581" i="7"/>
  <c r="D1501" i="7"/>
  <c r="E1501" i="7"/>
  <c r="D1477" i="7"/>
  <c r="E1477" i="7"/>
  <c r="D1461" i="7"/>
  <c r="E1461" i="7"/>
  <c r="E1309" i="7"/>
  <c r="D1309" i="7"/>
  <c r="E1277" i="7"/>
  <c r="D1277" i="7"/>
  <c r="E1253" i="7"/>
  <c r="D1253" i="7"/>
  <c r="D1181" i="7"/>
  <c r="E1181" i="7"/>
  <c r="E1157" i="7"/>
  <c r="D1157" i="7"/>
  <c r="E1141" i="7"/>
  <c r="D1141" i="7"/>
  <c r="D1117" i="7"/>
  <c r="E1117" i="7"/>
  <c r="E1109" i="7"/>
  <c r="D1109" i="7"/>
  <c r="E1005" i="7"/>
  <c r="D1005" i="7"/>
  <c r="E981" i="7"/>
  <c r="D981" i="7"/>
  <c r="E957" i="7"/>
  <c r="D957" i="7"/>
  <c r="E917" i="7"/>
  <c r="D917" i="7"/>
  <c r="E893" i="7"/>
  <c r="D893" i="7"/>
  <c r="E869" i="7"/>
  <c r="D869" i="7"/>
  <c r="E845" i="7"/>
  <c r="D845" i="7"/>
  <c r="E829" i="7"/>
  <c r="D829" i="7"/>
  <c r="E813" i="7"/>
  <c r="D813" i="7"/>
  <c r="E789" i="7"/>
  <c r="D789" i="7"/>
  <c r="E757" i="7"/>
  <c r="D757" i="7"/>
  <c r="E421" i="7"/>
  <c r="D421" i="7"/>
  <c r="D1838" i="7"/>
  <c r="D1735" i="7"/>
  <c r="D1621" i="7"/>
  <c r="D1597" i="7"/>
  <c r="D1557" i="7"/>
  <c r="D1533" i="7"/>
  <c r="D1494" i="7"/>
  <c r="D1383" i="7"/>
  <c r="D1365" i="7"/>
  <c r="D1325" i="7"/>
  <c r="D1301" i="7"/>
  <c r="D1262" i="7"/>
  <c r="D1238" i="7"/>
  <c r="D1223" i="7"/>
  <c r="D1199" i="7"/>
  <c r="D1174" i="7"/>
  <c r="D1158" i="7"/>
  <c r="D1134" i="7"/>
  <c r="D1110" i="7"/>
  <c r="D1031" i="7"/>
  <c r="D975" i="7"/>
  <c r="D901" i="7"/>
  <c r="D854" i="7"/>
  <c r="D797" i="7"/>
  <c r="D750" i="7"/>
  <c r="D661" i="7"/>
  <c r="D550" i="7"/>
  <c r="D526" i="7"/>
  <c r="D485" i="7"/>
  <c r="D405" i="7"/>
  <c r="D366" i="7"/>
  <c r="D285" i="7"/>
  <c r="D230" i="7"/>
  <c r="D190" i="7"/>
  <c r="D37" i="7"/>
  <c r="D1856" i="7"/>
  <c r="E1856" i="7"/>
  <c r="E1848" i="7"/>
  <c r="D1848" i="7"/>
  <c r="D1832" i="7"/>
  <c r="E1832" i="7"/>
  <c r="D1824" i="7"/>
  <c r="E1824" i="7"/>
  <c r="E1816" i="7"/>
  <c r="D1816" i="7"/>
  <c r="D1800" i="7"/>
  <c r="E1800" i="7"/>
  <c r="D1792" i="7"/>
  <c r="E1792" i="7"/>
  <c r="E1784" i="7"/>
  <c r="D1784" i="7"/>
  <c r="D1768" i="7"/>
  <c r="E1768" i="7"/>
  <c r="D1760" i="7"/>
  <c r="E1760" i="7"/>
  <c r="E1752" i="7"/>
  <c r="D1752" i="7"/>
  <c r="D1736" i="7"/>
  <c r="E1736" i="7"/>
  <c r="D1728" i="7"/>
  <c r="E1728" i="7"/>
  <c r="E1720" i="7"/>
  <c r="D1720" i="7"/>
  <c r="D1704" i="7"/>
  <c r="E1704" i="7"/>
  <c r="D1696" i="7"/>
  <c r="E1696" i="7"/>
  <c r="E1688" i="7"/>
  <c r="D1688" i="7"/>
  <c r="D1672" i="7"/>
  <c r="E1672" i="7"/>
  <c r="D1664" i="7"/>
  <c r="E1664" i="7"/>
  <c r="E1656" i="7"/>
  <c r="D1656" i="7"/>
  <c r="D1640" i="7"/>
  <c r="E1640" i="7"/>
  <c r="D1632" i="7"/>
  <c r="E1632" i="7"/>
  <c r="E1624" i="7"/>
  <c r="D1624" i="7"/>
  <c r="D1608" i="7"/>
  <c r="E1608" i="7"/>
  <c r="D1600" i="7"/>
  <c r="E1600" i="7"/>
  <c r="E1592" i="7"/>
  <c r="D1592" i="7"/>
  <c r="D1576" i="7"/>
  <c r="E1576" i="7"/>
  <c r="D1568" i="7"/>
  <c r="E1568" i="7"/>
  <c r="E1560" i="7"/>
  <c r="D1560" i="7"/>
  <c r="D1544" i="7"/>
  <c r="E1544" i="7"/>
  <c r="D1536" i="7"/>
  <c r="E1536" i="7"/>
  <c r="E1528" i="7"/>
  <c r="D1528" i="7"/>
  <c r="E1520" i="7"/>
  <c r="D1520" i="7"/>
  <c r="D1512" i="7"/>
  <c r="E1512" i="7"/>
  <c r="D1504" i="7"/>
  <c r="E1504" i="7"/>
  <c r="E1496" i="7"/>
  <c r="D1496" i="7"/>
  <c r="E1488" i="7"/>
  <c r="D1488" i="7"/>
  <c r="D1480" i="7"/>
  <c r="E1480" i="7"/>
  <c r="D1472" i="7"/>
  <c r="E1472" i="7"/>
  <c r="E1456" i="7"/>
  <c r="D1456" i="7"/>
  <c r="D1448" i="7"/>
  <c r="E1448" i="7"/>
  <c r="D1440" i="7"/>
  <c r="E1440" i="7"/>
  <c r="E1424" i="7"/>
  <c r="D1424" i="7"/>
  <c r="D1416" i="7"/>
  <c r="E1416" i="7"/>
  <c r="D1408" i="7"/>
  <c r="E1408" i="7"/>
  <c r="E1392" i="7"/>
  <c r="D1392" i="7"/>
  <c r="D1384" i="7"/>
  <c r="E1384" i="7"/>
  <c r="D1376" i="7"/>
  <c r="E1376" i="7"/>
  <c r="E1360" i="7"/>
  <c r="D1360" i="7"/>
  <c r="D1352" i="7"/>
  <c r="E1352" i="7"/>
  <c r="D1344" i="7"/>
  <c r="E1344" i="7"/>
  <c r="E1328" i="7"/>
  <c r="D1328" i="7"/>
  <c r="D1320" i="7"/>
  <c r="E1320" i="7"/>
  <c r="D1312" i="7"/>
  <c r="E1312" i="7"/>
  <c r="E1296" i="7"/>
  <c r="D1296" i="7"/>
  <c r="D1288" i="7"/>
  <c r="E1288" i="7"/>
  <c r="D1280" i="7"/>
  <c r="E1280" i="7"/>
  <c r="E1264" i="7"/>
  <c r="D1264" i="7"/>
  <c r="D1256" i="7"/>
  <c r="E1256" i="7"/>
  <c r="D1248" i="7"/>
  <c r="E1248" i="7"/>
  <c r="E1232" i="7"/>
  <c r="D1232" i="7"/>
  <c r="D1224" i="7"/>
  <c r="E1224" i="7"/>
  <c r="D1216" i="7"/>
  <c r="E1216" i="7"/>
  <c r="E1200" i="7"/>
  <c r="D1200" i="7"/>
  <c r="D1192" i="7"/>
  <c r="E1192" i="7"/>
  <c r="D1184" i="7"/>
  <c r="E1184" i="7"/>
  <c r="E1168" i="7"/>
  <c r="D1168" i="7"/>
  <c r="D1160" i="7"/>
  <c r="E1160" i="7"/>
  <c r="D1152" i="7"/>
  <c r="E1152" i="7"/>
  <c r="D1128" i="7"/>
  <c r="E1128" i="7"/>
  <c r="D1120" i="7"/>
  <c r="E1120" i="7"/>
  <c r="D1096" i="7"/>
  <c r="E1096" i="7"/>
  <c r="D1088" i="7"/>
  <c r="E1088" i="7"/>
  <c r="E1072" i="7"/>
  <c r="D1072" i="7"/>
  <c r="D1064" i="7"/>
  <c r="E1064" i="7"/>
  <c r="D1056" i="7"/>
  <c r="E1056" i="7"/>
  <c r="E1040" i="7"/>
  <c r="D1040" i="7"/>
  <c r="D1032" i="7"/>
  <c r="E1032" i="7"/>
  <c r="D1024" i="7"/>
  <c r="E1024" i="7"/>
  <c r="E1016" i="7"/>
  <c r="D1016" i="7"/>
  <c r="D1000" i="7"/>
  <c r="E1000" i="7"/>
  <c r="D992" i="7"/>
  <c r="E992" i="7"/>
  <c r="E976" i="7"/>
  <c r="D976" i="7"/>
  <c r="D968" i="7"/>
  <c r="E968" i="7"/>
  <c r="D960" i="7"/>
  <c r="E960" i="7"/>
  <c r="D944" i="7"/>
  <c r="E944" i="7"/>
  <c r="D928" i="7"/>
  <c r="E928" i="7"/>
  <c r="D920" i="7"/>
  <c r="E920" i="7"/>
  <c r="D904" i="7"/>
  <c r="E904" i="7"/>
  <c r="D896" i="7"/>
  <c r="E896" i="7"/>
  <c r="D888" i="7"/>
  <c r="E888" i="7"/>
  <c r="D880" i="7"/>
  <c r="E880" i="7"/>
  <c r="D872" i="7"/>
  <c r="E872" i="7"/>
  <c r="D864" i="7"/>
  <c r="E864" i="7"/>
  <c r="D840" i="7"/>
  <c r="E840" i="7"/>
  <c r="D832" i="7"/>
  <c r="E832" i="7"/>
  <c r="D824" i="7"/>
  <c r="E824" i="7"/>
  <c r="D808" i="7"/>
  <c r="E808" i="7"/>
  <c r="D800" i="7"/>
  <c r="E800" i="7"/>
  <c r="D784" i="7"/>
  <c r="E784" i="7"/>
  <c r="D776" i="7"/>
  <c r="E776" i="7"/>
  <c r="D760" i="7"/>
  <c r="E760" i="7"/>
  <c r="D752" i="7"/>
  <c r="E752" i="7"/>
  <c r="D744" i="7"/>
  <c r="E744" i="7"/>
  <c r="D736" i="7"/>
  <c r="E736" i="7"/>
  <c r="D720" i="7"/>
  <c r="E720" i="7"/>
  <c r="D712" i="7"/>
  <c r="E712" i="7"/>
  <c r="D696" i="7"/>
  <c r="E696" i="7"/>
  <c r="D688" i="7"/>
  <c r="E688" i="7"/>
  <c r="D680" i="7"/>
  <c r="E680" i="7"/>
  <c r="D664" i="7"/>
  <c r="E664" i="7"/>
  <c r="D648" i="7"/>
  <c r="E648" i="7"/>
  <c r="D640" i="7"/>
  <c r="E640" i="7"/>
  <c r="D632" i="7"/>
  <c r="E632" i="7"/>
  <c r="D624" i="7"/>
  <c r="E624" i="7"/>
  <c r="E608" i="7"/>
  <c r="D608" i="7"/>
  <c r="D600" i="7"/>
  <c r="E600" i="7"/>
  <c r="D592" i="7"/>
  <c r="E592" i="7"/>
  <c r="D584" i="7"/>
  <c r="E584" i="7"/>
  <c r="D560" i="7"/>
  <c r="E560" i="7"/>
  <c r="D552" i="7"/>
  <c r="E552" i="7"/>
  <c r="D544" i="7"/>
  <c r="E544" i="7"/>
  <c r="E536" i="7"/>
  <c r="D536" i="7"/>
  <c r="D528" i="7"/>
  <c r="E528" i="7"/>
  <c r="D520" i="7"/>
  <c r="E520" i="7"/>
  <c r="E512" i="7"/>
  <c r="D512" i="7"/>
  <c r="D496" i="7"/>
  <c r="E496" i="7"/>
  <c r="D488" i="7"/>
  <c r="E488" i="7"/>
  <c r="D480" i="7"/>
  <c r="E480" i="7"/>
  <c r="E472" i="7"/>
  <c r="D472" i="7"/>
  <c r="D464" i="7"/>
  <c r="E464" i="7"/>
  <c r="D448" i="7"/>
  <c r="E448" i="7"/>
  <c r="D440" i="7"/>
  <c r="E440" i="7"/>
  <c r="D432" i="7"/>
  <c r="E432" i="7"/>
  <c r="D424" i="7"/>
  <c r="E424" i="7"/>
  <c r="D416" i="7"/>
  <c r="E416" i="7"/>
  <c r="E408" i="7"/>
  <c r="D408" i="7"/>
  <c r="D400" i="7"/>
  <c r="E400" i="7"/>
  <c r="D392" i="7"/>
  <c r="E392" i="7"/>
  <c r="D384" i="7"/>
  <c r="E384" i="7"/>
  <c r="E376" i="7"/>
  <c r="D376" i="7"/>
  <c r="D368" i="7"/>
  <c r="E368" i="7"/>
  <c r="D360" i="7"/>
  <c r="E360" i="7"/>
  <c r="E352" i="7"/>
  <c r="D352" i="7"/>
  <c r="D344" i="7"/>
  <c r="E344" i="7"/>
  <c r="E336" i="7"/>
  <c r="D336" i="7"/>
  <c r="D320" i="7"/>
  <c r="E320" i="7"/>
  <c r="D312" i="7"/>
  <c r="E312" i="7"/>
  <c r="D304" i="7"/>
  <c r="E304" i="7"/>
  <c r="D296" i="7"/>
  <c r="E296" i="7"/>
  <c r="D288" i="7"/>
  <c r="E288" i="7"/>
  <c r="D280" i="7"/>
  <c r="E280" i="7"/>
  <c r="E272" i="7"/>
  <c r="D272" i="7"/>
  <c r="D256" i="7"/>
  <c r="E256" i="7"/>
  <c r="E248" i="7"/>
  <c r="D248" i="7"/>
  <c r="D240" i="7"/>
  <c r="E240" i="7"/>
  <c r="D232" i="7"/>
  <c r="E232" i="7"/>
  <c r="D224" i="7"/>
  <c r="E224" i="7"/>
  <c r="D216" i="7"/>
  <c r="E216" i="7"/>
  <c r="E208" i="7"/>
  <c r="D208" i="7"/>
  <c r="D200" i="7"/>
  <c r="E200" i="7"/>
  <c r="D192" i="7"/>
  <c r="E192" i="7"/>
  <c r="D184" i="7"/>
  <c r="E184" i="7"/>
  <c r="D176" i="7"/>
  <c r="E176" i="7"/>
  <c r="E887" i="7"/>
  <c r="E847" i="7"/>
  <c r="E367" i="7"/>
  <c r="E223" i="7"/>
  <c r="E852" i="7"/>
  <c r="D852" i="7"/>
  <c r="E812" i="7"/>
  <c r="D812" i="7"/>
  <c r="E788" i="7"/>
  <c r="D788" i="7"/>
  <c r="E748" i="7"/>
  <c r="D748" i="7"/>
  <c r="D700" i="7"/>
  <c r="E700" i="7"/>
  <c r="E524" i="7"/>
  <c r="D524" i="7"/>
  <c r="E508" i="7"/>
  <c r="D508" i="7"/>
  <c r="E460" i="7"/>
  <c r="D460" i="7"/>
  <c r="E436" i="7"/>
  <c r="D436" i="7"/>
  <c r="E412" i="7"/>
  <c r="D412" i="7"/>
  <c r="E340" i="7"/>
  <c r="D340" i="7"/>
  <c r="E300" i="7"/>
  <c r="D300" i="7"/>
  <c r="E276" i="7"/>
  <c r="D276" i="7"/>
  <c r="E244" i="7"/>
  <c r="D244" i="7"/>
  <c r="E204" i="7"/>
  <c r="D204" i="7"/>
  <c r="E100" i="7"/>
  <c r="D100" i="7"/>
  <c r="E76" i="7"/>
  <c r="D76" i="7"/>
  <c r="E20" i="7"/>
  <c r="D20" i="7"/>
  <c r="E12" i="7"/>
  <c r="D12" i="7"/>
  <c r="E1372" i="7"/>
  <c r="E1220" i="7"/>
  <c r="D1836" i="7"/>
  <c r="D1676" i="7"/>
  <c r="D1468" i="7"/>
  <c r="D1404" i="7"/>
  <c r="D1252" i="7"/>
  <c r="D1188" i="7"/>
  <c r="D1156" i="7"/>
  <c r="D1140" i="7"/>
  <c r="D1108" i="7"/>
  <c r="D1004" i="7"/>
  <c r="D892" i="7"/>
  <c r="D756" i="7"/>
  <c r="D732" i="7"/>
  <c r="D676" i="7"/>
  <c r="D476" i="7"/>
  <c r="D380" i="7"/>
  <c r="D252" i="7"/>
  <c r="D188" i="7"/>
  <c r="D84" i="7"/>
  <c r="E668" i="7"/>
  <c r="D668" i="7"/>
  <c r="E612" i="7"/>
  <c r="D612" i="7"/>
  <c r="E556" i="7"/>
  <c r="D556" i="7"/>
  <c r="E540" i="7"/>
  <c r="D540" i="7"/>
  <c r="E492" i="7"/>
  <c r="D492" i="7"/>
  <c r="E356" i="7"/>
  <c r="D356" i="7"/>
  <c r="E324" i="7"/>
  <c r="D324" i="7"/>
  <c r="E308" i="7"/>
  <c r="D308" i="7"/>
  <c r="E220" i="7"/>
  <c r="D220" i="7"/>
  <c r="E164" i="7"/>
  <c r="D164" i="7"/>
  <c r="E156" i="7"/>
  <c r="D156" i="7"/>
  <c r="E140" i="7"/>
  <c r="D140" i="7"/>
  <c r="E124" i="7"/>
  <c r="D124" i="7"/>
  <c r="E60" i="7"/>
  <c r="D60" i="7"/>
  <c r="E44" i="7"/>
  <c r="D44" i="7"/>
  <c r="D1708" i="7"/>
  <c r="D1340" i="7"/>
  <c r="D1308" i="7"/>
  <c r="D1276" i="7"/>
  <c r="D1124" i="7"/>
  <c r="D836" i="7"/>
  <c r="D780" i="7"/>
  <c r="D652" i="7"/>
  <c r="D628" i="7"/>
  <c r="D604" i="7"/>
  <c r="D580" i="7"/>
  <c r="D564" i="7"/>
  <c r="D516" i="7"/>
  <c r="D452" i="7"/>
  <c r="D428" i="7"/>
  <c r="D396" i="7"/>
  <c r="D180" i="7"/>
  <c r="D116" i="7"/>
  <c r="E988" i="7"/>
  <c r="E948" i="7"/>
  <c r="E868" i="7"/>
  <c r="D980" i="7"/>
  <c r="D860" i="7"/>
  <c r="D804" i="7"/>
  <c r="D724" i="7"/>
  <c r="D332" i="7"/>
  <c r="D236" i="7"/>
  <c r="D148" i="7"/>
  <c r="D28" i="7"/>
  <c r="D955" i="7"/>
  <c r="E955" i="7"/>
  <c r="D947" i="7"/>
  <c r="E947" i="7"/>
  <c r="D939" i="7"/>
  <c r="E939" i="7"/>
  <c r="D931" i="7"/>
  <c r="E931" i="7"/>
  <c r="D923" i="7"/>
  <c r="E923" i="7"/>
  <c r="D915" i="7"/>
  <c r="E915" i="7"/>
  <c r="D907" i="7"/>
  <c r="E907" i="7"/>
  <c r="D899" i="7"/>
  <c r="E899" i="7"/>
  <c r="D891" i="7"/>
  <c r="E891" i="7"/>
  <c r="D883" i="7"/>
  <c r="E883" i="7"/>
  <c r="D875" i="7"/>
  <c r="E875" i="7"/>
  <c r="D867" i="7"/>
  <c r="E867" i="7"/>
  <c r="D859" i="7"/>
  <c r="E859" i="7"/>
  <c r="D851" i="7"/>
  <c r="E851" i="7"/>
  <c r="D843" i="7"/>
  <c r="E843" i="7"/>
  <c r="D835" i="7"/>
  <c r="E835" i="7"/>
  <c r="D827" i="7"/>
  <c r="E827" i="7"/>
  <c r="D819" i="7"/>
  <c r="E819" i="7"/>
  <c r="D811" i="7"/>
  <c r="E811" i="7"/>
  <c r="D803" i="7"/>
  <c r="E803" i="7"/>
  <c r="D795" i="7"/>
  <c r="E795" i="7"/>
  <c r="D787" i="7"/>
  <c r="E787" i="7"/>
  <c r="D779" i="7"/>
  <c r="E779" i="7"/>
  <c r="D771" i="7"/>
  <c r="E771" i="7"/>
  <c r="D763" i="7"/>
  <c r="E763" i="7"/>
  <c r="D755" i="7"/>
  <c r="E755" i="7"/>
  <c r="D747" i="7"/>
  <c r="E747" i="7"/>
  <c r="D739" i="7"/>
  <c r="E739" i="7"/>
  <c r="D731" i="7"/>
  <c r="E731" i="7"/>
  <c r="D723" i="7"/>
  <c r="E723" i="7"/>
  <c r="D715" i="7"/>
  <c r="E715" i="7"/>
  <c r="D707" i="7"/>
  <c r="E707" i="7"/>
  <c r="D699" i="7"/>
  <c r="E699" i="7"/>
  <c r="D691" i="7"/>
  <c r="E691" i="7"/>
  <c r="D683" i="7"/>
  <c r="E683" i="7"/>
  <c r="D675" i="7"/>
  <c r="E675" i="7"/>
  <c r="D667" i="7"/>
  <c r="E667" i="7"/>
  <c r="D643" i="7"/>
  <c r="E643" i="7"/>
  <c r="D635" i="7"/>
  <c r="E635" i="7"/>
  <c r="D627" i="7"/>
  <c r="E627" i="7"/>
  <c r="D619" i="7"/>
  <c r="E619" i="7"/>
  <c r="D611" i="7"/>
  <c r="E611" i="7"/>
  <c r="D603" i="7"/>
  <c r="E603" i="7"/>
  <c r="D587" i="7"/>
  <c r="E587" i="7"/>
  <c r="D579" i="7"/>
  <c r="E579" i="7"/>
  <c r="D571" i="7"/>
  <c r="E571" i="7"/>
  <c r="D563" i="7"/>
  <c r="E563" i="7"/>
  <c r="D555" i="7"/>
  <c r="E555" i="7"/>
  <c r="D547" i="7"/>
  <c r="E547" i="7"/>
  <c r="D539" i="7"/>
  <c r="E539" i="7"/>
  <c r="D523" i="7"/>
  <c r="E523" i="7"/>
  <c r="D507" i="7"/>
  <c r="E507" i="7"/>
  <c r="D499" i="7"/>
  <c r="E499" i="7"/>
  <c r="D491" i="7"/>
  <c r="E491" i="7"/>
  <c r="D483" i="7"/>
  <c r="E483" i="7"/>
  <c r="D459" i="7"/>
  <c r="E459" i="7"/>
  <c r="D443" i="7"/>
  <c r="E443" i="7"/>
  <c r="D427" i="7"/>
  <c r="E427" i="7"/>
  <c r="D419" i="7"/>
  <c r="E419" i="7"/>
  <c r="D379" i="7"/>
  <c r="E379" i="7"/>
  <c r="D363" i="7"/>
  <c r="E363" i="7"/>
  <c r="D355" i="7"/>
  <c r="E355" i="7"/>
  <c r="D339" i="7"/>
  <c r="E339" i="7"/>
  <c r="D315" i="7"/>
  <c r="E315" i="7"/>
  <c r="D299" i="7"/>
  <c r="E299" i="7"/>
  <c r="D291" i="7"/>
  <c r="E291" i="7"/>
  <c r="D275" i="7"/>
  <c r="E275" i="7"/>
  <c r="D251" i="7"/>
  <c r="E251" i="7"/>
  <c r="D235" i="7"/>
  <c r="E235" i="7"/>
  <c r="D227" i="7"/>
  <c r="E227" i="7"/>
  <c r="D211" i="7"/>
  <c r="E211" i="7"/>
  <c r="D195" i="7"/>
  <c r="E195" i="7"/>
  <c r="D187" i="7"/>
  <c r="E187" i="7"/>
  <c r="D171" i="7"/>
  <c r="E171" i="7"/>
  <c r="D163" i="7"/>
  <c r="E163" i="7"/>
  <c r="D155" i="7"/>
  <c r="E155" i="7"/>
  <c r="D131" i="7"/>
  <c r="E131" i="7"/>
  <c r="D123" i="7"/>
  <c r="E123" i="7"/>
  <c r="D115" i="7"/>
  <c r="E115" i="7"/>
  <c r="D107" i="7"/>
  <c r="E107" i="7"/>
  <c r="D99" i="7"/>
  <c r="E99" i="7"/>
  <c r="D91" i="7"/>
  <c r="E91" i="7"/>
  <c r="D75" i="7"/>
  <c r="E75" i="7"/>
  <c r="D67" i="7"/>
  <c r="E67" i="7"/>
  <c r="D59" i="7"/>
  <c r="E59" i="7"/>
  <c r="D51" i="7"/>
  <c r="E51" i="7"/>
  <c r="D43" i="7"/>
  <c r="E43" i="7"/>
  <c r="D35" i="7"/>
  <c r="E35" i="7"/>
  <c r="D27" i="7"/>
  <c r="E27" i="7"/>
  <c r="D11" i="7"/>
  <c r="E11" i="7"/>
  <c r="E1803" i="7"/>
  <c r="E1739" i="7"/>
  <c r="E1675" i="7"/>
  <c r="E1611" i="7"/>
  <c r="E1547" i="7"/>
  <c r="E1483" i="7"/>
  <c r="E1419" i="7"/>
  <c r="E1355" i="7"/>
  <c r="E1291" i="7"/>
  <c r="E1227" i="7"/>
  <c r="E1163" i="7"/>
  <c r="E1099" i="7"/>
  <c r="E1035" i="7"/>
  <c r="E971" i="7"/>
  <c r="E475" i="7"/>
  <c r="E411" i="7"/>
  <c r="E347" i="7"/>
  <c r="E283" i="7"/>
  <c r="E219" i="7"/>
  <c r="E147" i="7"/>
  <c r="E83" i="7"/>
  <c r="E19" i="7"/>
  <c r="D938" i="7"/>
  <c r="E938" i="7"/>
  <c r="D914" i="7"/>
  <c r="E914" i="7"/>
  <c r="D890" i="7"/>
  <c r="E890" i="7"/>
  <c r="D874" i="7"/>
  <c r="E874" i="7"/>
  <c r="D850" i="7"/>
  <c r="E850" i="7"/>
  <c r="D826" i="7"/>
  <c r="E826" i="7"/>
  <c r="D810" i="7"/>
  <c r="E810" i="7"/>
  <c r="D786" i="7"/>
  <c r="E786" i="7"/>
  <c r="D762" i="7"/>
  <c r="E762" i="7"/>
  <c r="D746" i="7"/>
  <c r="E746" i="7"/>
  <c r="D722" i="7"/>
  <c r="E722" i="7"/>
  <c r="D698" i="7"/>
  <c r="E698" i="7"/>
  <c r="D682" i="7"/>
  <c r="E682" i="7"/>
  <c r="D666" i="7"/>
  <c r="E666" i="7"/>
  <c r="D658" i="7"/>
  <c r="E658" i="7"/>
  <c r="D650" i="7"/>
  <c r="E650" i="7"/>
  <c r="D642" i="7"/>
  <c r="E642" i="7"/>
  <c r="D626" i="7"/>
  <c r="E626" i="7"/>
  <c r="D610" i="7"/>
  <c r="E610" i="7"/>
  <c r="D602" i="7"/>
  <c r="E602" i="7"/>
  <c r="D594" i="7"/>
  <c r="E594" i="7"/>
  <c r="D586" i="7"/>
  <c r="E586" i="7"/>
  <c r="D562" i="7"/>
  <c r="E562" i="7"/>
  <c r="D546" i="7"/>
  <c r="E546" i="7"/>
  <c r="D530" i="7"/>
  <c r="E530" i="7"/>
  <c r="D522" i="7"/>
  <c r="E522" i="7"/>
  <c r="D482" i="7"/>
  <c r="E482" i="7"/>
  <c r="D466" i="7"/>
  <c r="E466" i="7"/>
  <c r="D458" i="7"/>
  <c r="E458" i="7"/>
  <c r="D442" i="7"/>
  <c r="E442" i="7"/>
  <c r="D418" i="7"/>
  <c r="E418" i="7"/>
  <c r="D402" i="7"/>
  <c r="E402" i="7"/>
  <c r="D378" i="7"/>
  <c r="E378" i="7"/>
  <c r="D330" i="7"/>
  <c r="E330" i="7"/>
  <c r="D314" i="7"/>
  <c r="E314" i="7"/>
  <c r="D298" i="7"/>
  <c r="E298" i="7"/>
  <c r="D290" i="7"/>
  <c r="E290" i="7"/>
  <c r="D274" i="7"/>
  <c r="E274" i="7"/>
  <c r="D266" i="7"/>
  <c r="E266" i="7"/>
  <c r="D258" i="7"/>
  <c r="E258" i="7"/>
  <c r="D234" i="7"/>
  <c r="E234" i="7"/>
  <c r="D226" i="7"/>
  <c r="E226" i="7"/>
  <c r="D218" i="7"/>
  <c r="E218" i="7"/>
  <c r="D210" i="7"/>
  <c r="E210" i="7"/>
  <c r="D202" i="7"/>
  <c r="E202" i="7"/>
  <c r="D194" i="7"/>
  <c r="E194" i="7"/>
  <c r="D178" i="7"/>
  <c r="E178" i="7"/>
  <c r="D162" i="7"/>
  <c r="E162" i="7"/>
  <c r="D154" i="7"/>
  <c r="E154" i="7"/>
  <c r="D146" i="7"/>
  <c r="E146" i="7"/>
  <c r="D138" i="7"/>
  <c r="E138" i="7"/>
  <c r="D130" i="7"/>
  <c r="E130" i="7"/>
  <c r="D114" i="7"/>
  <c r="E114" i="7"/>
  <c r="D98" i="7"/>
  <c r="E98" i="7"/>
  <c r="D90" i="7"/>
  <c r="E90" i="7"/>
  <c r="D82" i="7"/>
  <c r="E82" i="7"/>
  <c r="D34" i="7"/>
  <c r="E34" i="7"/>
  <c r="E1857" i="7"/>
  <c r="E1835" i="7"/>
  <c r="E1825" i="7"/>
  <c r="E1802" i="7"/>
  <c r="E1763" i="7"/>
  <c r="E1738" i="7"/>
  <c r="E1699" i="7"/>
  <c r="E1674" i="7"/>
  <c r="E1635" i="7"/>
  <c r="E1610" i="7"/>
  <c r="E1571" i="7"/>
  <c r="E1546" i="7"/>
  <c r="E1507" i="7"/>
  <c r="E1482" i="7"/>
  <c r="E1443" i="7"/>
  <c r="E1418" i="7"/>
  <c r="E1379" i="7"/>
  <c r="E1354" i="7"/>
  <c r="E1315" i="7"/>
  <c r="E1290" i="7"/>
  <c r="E1251" i="7"/>
  <c r="E1226" i="7"/>
  <c r="E1187" i="7"/>
  <c r="E1162" i="7"/>
  <c r="E1123" i="7"/>
  <c r="E1098" i="7"/>
  <c r="E1059" i="7"/>
  <c r="E1034" i="7"/>
  <c r="E995" i="7"/>
  <c r="E970" i="7"/>
  <c r="E921" i="7"/>
  <c r="E898" i="7"/>
  <c r="E881" i="7"/>
  <c r="E858" i="7"/>
  <c r="E841" i="7"/>
  <c r="E778" i="7"/>
  <c r="E738" i="7"/>
  <c r="E609" i="7"/>
  <c r="E410" i="7"/>
  <c r="E346" i="7"/>
  <c r="E282" i="7"/>
  <c r="D929" i="7"/>
  <c r="E929" i="7"/>
  <c r="D913" i="7"/>
  <c r="E913" i="7"/>
  <c r="D889" i="7"/>
  <c r="E889" i="7"/>
  <c r="D865" i="7"/>
  <c r="E865" i="7"/>
  <c r="D849" i="7"/>
  <c r="E849" i="7"/>
  <c r="D825" i="7"/>
  <c r="E825" i="7"/>
  <c r="D801" i="7"/>
  <c r="E801" i="7"/>
  <c r="D785" i="7"/>
  <c r="E785" i="7"/>
  <c r="D761" i="7"/>
  <c r="E761" i="7"/>
  <c r="D737" i="7"/>
  <c r="E737" i="7"/>
  <c r="D721" i="7"/>
  <c r="E721" i="7"/>
  <c r="D697" i="7"/>
  <c r="E697" i="7"/>
  <c r="D665" i="7"/>
  <c r="E665" i="7"/>
  <c r="D633" i="7"/>
  <c r="E633" i="7"/>
  <c r="D625" i="7"/>
  <c r="E625" i="7"/>
  <c r="D585" i="7"/>
  <c r="E585" i="7"/>
  <c r="D569" i="7"/>
  <c r="E569" i="7"/>
  <c r="D561" i="7"/>
  <c r="E561" i="7"/>
  <c r="D545" i="7"/>
  <c r="E545" i="7"/>
  <c r="D521" i="7"/>
  <c r="E521" i="7"/>
  <c r="D505" i="7"/>
  <c r="E505" i="7"/>
  <c r="D497" i="7"/>
  <c r="E497" i="7"/>
  <c r="D481" i="7"/>
  <c r="E481" i="7"/>
  <c r="D457" i="7"/>
  <c r="E457" i="7"/>
  <c r="D441" i="7"/>
  <c r="E441" i="7"/>
  <c r="D433" i="7"/>
  <c r="E433" i="7"/>
  <c r="D417" i="7"/>
  <c r="E417" i="7"/>
  <c r="D401" i="7"/>
  <c r="E401" i="7"/>
  <c r="D377" i="7"/>
  <c r="E377" i="7"/>
  <c r="D369" i="7"/>
  <c r="E369" i="7"/>
  <c r="D361" i="7"/>
  <c r="E361" i="7"/>
  <c r="D329" i="7"/>
  <c r="E329" i="7"/>
  <c r="D321" i="7"/>
  <c r="E321" i="7"/>
  <c r="D313" i="7"/>
  <c r="E313" i="7"/>
  <c r="D305" i="7"/>
  <c r="E305" i="7"/>
  <c r="D297" i="7"/>
  <c r="E297" i="7"/>
  <c r="D281" i="7"/>
  <c r="E281" i="7"/>
  <c r="D265" i="7"/>
  <c r="E265" i="7"/>
  <c r="D257" i="7"/>
  <c r="E257" i="7"/>
  <c r="D249" i="7"/>
  <c r="E249" i="7"/>
  <c r="D241" i="7"/>
  <c r="E241" i="7"/>
  <c r="D217" i="7"/>
  <c r="E217" i="7"/>
  <c r="D201" i="7"/>
  <c r="E201" i="7"/>
  <c r="D193" i="7"/>
  <c r="E193" i="7"/>
  <c r="D185" i="7"/>
  <c r="E185" i="7"/>
  <c r="D177" i="7"/>
  <c r="E177" i="7"/>
  <c r="E1834" i="7"/>
  <c r="E1801" i="7"/>
  <c r="E1787" i="7"/>
  <c r="E1762" i="7"/>
  <c r="E1737" i="7"/>
  <c r="E1723" i="7"/>
  <c r="E1698" i="7"/>
  <c r="E1673" i="7"/>
  <c r="E1659" i="7"/>
  <c r="E1634" i="7"/>
  <c r="E1609" i="7"/>
  <c r="E1595" i="7"/>
  <c r="E1570" i="7"/>
  <c r="E1545" i="7"/>
  <c r="E1531" i="7"/>
  <c r="E1506" i="7"/>
  <c r="E1481" i="7"/>
  <c r="E1467" i="7"/>
  <c r="E1442" i="7"/>
  <c r="E1417" i="7"/>
  <c r="E1403" i="7"/>
  <c r="E1378" i="7"/>
  <c r="E1353" i="7"/>
  <c r="E1339" i="7"/>
  <c r="E1314" i="7"/>
  <c r="E1289" i="7"/>
  <c r="E1275" i="7"/>
  <c r="E1250" i="7"/>
  <c r="E1225" i="7"/>
  <c r="E1211" i="7"/>
  <c r="E1186" i="7"/>
  <c r="E1161" i="7"/>
  <c r="E1147" i="7"/>
  <c r="E1122" i="7"/>
  <c r="E1097" i="7"/>
  <c r="E1083" i="7"/>
  <c r="E1058" i="7"/>
  <c r="E1033" i="7"/>
  <c r="E1019" i="7"/>
  <c r="E994" i="7"/>
  <c r="E969" i="7"/>
  <c r="E954" i="7"/>
  <c r="E937" i="7"/>
  <c r="E897" i="7"/>
  <c r="E857" i="7"/>
  <c r="E834" i="7"/>
  <c r="E817" i="7"/>
  <c r="E794" i="7"/>
  <c r="E777" i="7"/>
  <c r="E714" i="7"/>
  <c r="E634" i="7"/>
  <c r="E601" i="7"/>
  <c r="E570" i="7"/>
  <c r="E506" i="7"/>
  <c r="E435" i="7"/>
  <c r="E409" i="7"/>
  <c r="E371" i="7"/>
  <c r="E345" i="7"/>
  <c r="E307" i="7"/>
  <c r="E243" i="7"/>
  <c r="E179" i="7"/>
  <c r="E106" i="7"/>
  <c r="E42" i="7"/>
  <c r="D137" i="7"/>
  <c r="E137" i="7"/>
  <c r="D121" i="7"/>
  <c r="E121" i="7"/>
  <c r="D113" i="7"/>
  <c r="E113" i="7"/>
  <c r="D57" i="7"/>
  <c r="E57" i="7"/>
  <c r="D49" i="7"/>
  <c r="E49" i="7"/>
  <c r="E136" i="7"/>
  <c r="E33" i="7"/>
  <c r="D160" i="7"/>
  <c r="E160" i="7"/>
  <c r="D112" i="7"/>
  <c r="E112" i="7"/>
  <c r="D96" i="7"/>
  <c r="E96" i="7"/>
  <c r="D88" i="7"/>
  <c r="E88" i="7"/>
  <c r="D48" i="7"/>
  <c r="E48" i="7"/>
  <c r="D24" i="7"/>
  <c r="E24" i="7"/>
  <c r="AB4" i="6"/>
  <c r="AB5" i="6" s="1"/>
  <c r="AA8" i="6"/>
  <c r="X3" i="2"/>
  <c r="X5" i="2" s="1"/>
  <c r="X7" i="2" s="1"/>
  <c r="W8" i="2" s="1"/>
  <c r="X8" i="2" s="1"/>
  <c r="W9" i="2" s="1"/>
  <c r="X9" i="2" s="1"/>
  <c r="W10" i="2" s="1"/>
  <c r="X10" i="2" s="1"/>
  <c r="W11" i="2" s="1"/>
  <c r="X11" i="2" s="1"/>
  <c r="W12" i="2" s="1"/>
  <c r="X12" i="2" s="1"/>
  <c r="W13" i="2" s="1"/>
  <c r="N427" i="2"/>
  <c r="Q427" i="2" s="1"/>
  <c r="N443" i="2"/>
  <c r="Q443" i="2" s="1"/>
  <c r="N451" i="2"/>
  <c r="Q451" i="2" s="1"/>
  <c r="N300" i="2"/>
  <c r="Q300" i="2" s="1"/>
  <c r="N316" i="2"/>
  <c r="Q316" i="2" s="1"/>
  <c r="N364" i="2"/>
  <c r="Q364" i="2" s="1"/>
  <c r="N388" i="2"/>
  <c r="Q388" i="2" s="1"/>
  <c r="N396" i="2"/>
  <c r="Q396" i="2" s="1"/>
  <c r="N404" i="2"/>
  <c r="Q404" i="2" s="1"/>
  <c r="N412" i="2"/>
  <c r="Q412" i="2" s="1"/>
  <c r="N420" i="2"/>
  <c r="Q420" i="2" s="1"/>
  <c r="N428" i="2"/>
  <c r="Q428" i="2" s="1"/>
  <c r="N444" i="2"/>
  <c r="Q444" i="2" s="1"/>
  <c r="N452" i="2"/>
  <c r="Q452" i="2" s="1"/>
  <c r="N460" i="2"/>
  <c r="Q460" i="2" s="1"/>
  <c r="N468" i="2"/>
  <c r="Q468" i="2" s="1"/>
  <c r="N476" i="2"/>
  <c r="Q476" i="2" s="1"/>
  <c r="N484" i="2"/>
  <c r="Q484" i="2" s="1"/>
  <c r="N229" i="2"/>
  <c r="Q229" i="2" s="1"/>
  <c r="N309" i="2"/>
  <c r="Q309" i="2" s="1"/>
  <c r="N317" i="2"/>
  <c r="Q317" i="2" s="1"/>
  <c r="N325" i="2"/>
  <c r="Q325" i="2" s="1"/>
  <c r="N405" i="2"/>
  <c r="Q405" i="2" s="1"/>
  <c r="N413" i="2"/>
  <c r="Q413" i="2" s="1"/>
  <c r="N421" i="2"/>
  <c r="Q421" i="2" s="1"/>
  <c r="N429" i="2"/>
  <c r="Q429" i="2" s="1"/>
  <c r="N445" i="2"/>
  <c r="Q445" i="2" s="1"/>
  <c r="N453" i="2"/>
  <c r="Q453" i="2" s="1"/>
  <c r="N461" i="2"/>
  <c r="Q461" i="2" s="1"/>
  <c r="N469" i="2"/>
  <c r="Q469" i="2" s="1"/>
  <c r="N230" i="2"/>
  <c r="Q230" i="2" s="1"/>
  <c r="N302" i="2"/>
  <c r="Q302" i="2" s="1"/>
  <c r="N310" i="2"/>
  <c r="Q310" i="2" s="1"/>
  <c r="N318" i="2"/>
  <c r="Q318" i="2" s="1"/>
  <c r="N334" i="2"/>
  <c r="Q334" i="2" s="1"/>
  <c r="N382" i="2"/>
  <c r="Q382" i="2" s="1"/>
  <c r="N390" i="2"/>
  <c r="Q390" i="2" s="1"/>
  <c r="N422" i="2"/>
  <c r="Q422" i="2" s="1"/>
  <c r="N430" i="2"/>
  <c r="Q430" i="2" s="1"/>
  <c r="N446" i="2"/>
  <c r="Q446" i="2" s="1"/>
  <c r="N454" i="2"/>
  <c r="Q454" i="2" s="1"/>
  <c r="N462" i="2"/>
  <c r="Q462" i="2" s="1"/>
  <c r="N470" i="2"/>
  <c r="Q470" i="2" s="1"/>
  <c r="N582" i="2"/>
  <c r="Q582" i="2" s="1"/>
  <c r="N638" i="2"/>
  <c r="Q638" i="2" s="1"/>
  <c r="N646" i="2"/>
  <c r="Q646" i="2" s="1"/>
  <c r="N662" i="2"/>
  <c r="Q662" i="2" s="1"/>
  <c r="N670" i="2"/>
  <c r="Q670" i="2" s="1"/>
  <c r="N231" i="2"/>
  <c r="Q231" i="2" s="1"/>
  <c r="N311" i="2"/>
  <c r="Q311" i="2" s="1"/>
  <c r="N319" i="2"/>
  <c r="Q319" i="2" s="1"/>
  <c r="N367" i="2"/>
  <c r="Q367" i="2" s="1"/>
  <c r="N399" i="2"/>
  <c r="Q399" i="2" s="1"/>
  <c r="N423" i="2"/>
  <c r="Q423" i="2" s="1"/>
  <c r="N431" i="2"/>
  <c r="Q431" i="2" s="1"/>
  <c r="N447" i="2"/>
  <c r="Q447" i="2" s="1"/>
  <c r="N463" i="2"/>
  <c r="Q463" i="2" s="1"/>
  <c r="N471" i="2"/>
  <c r="Q471" i="2" s="1"/>
  <c r="N479" i="2"/>
  <c r="Q479" i="2" s="1"/>
  <c r="N583" i="2"/>
  <c r="Q583" i="2" s="1"/>
  <c r="N647" i="2"/>
  <c r="Q647" i="2" s="1"/>
  <c r="N663" i="2"/>
  <c r="Q663" i="2" s="1"/>
  <c r="N671" i="2"/>
  <c r="Q671" i="2" s="1"/>
  <c r="N232" i="2"/>
  <c r="Q232" i="2" s="1"/>
  <c r="N312" i="2"/>
  <c r="Q312" i="2" s="1"/>
  <c r="N320" i="2"/>
  <c r="Q320" i="2" s="1"/>
  <c r="N328" i="2"/>
  <c r="Q328" i="2" s="1"/>
  <c r="N336" i="2"/>
  <c r="Q336" i="2" s="1"/>
  <c r="N368" i="2"/>
  <c r="Q368" i="2" s="1"/>
  <c r="N376" i="2"/>
  <c r="Q376" i="2" s="1"/>
  <c r="N392" i="2"/>
  <c r="Q392" i="2" s="1"/>
  <c r="N400" i="2"/>
  <c r="Q400" i="2" s="1"/>
  <c r="N408" i="2"/>
  <c r="Q408" i="2" s="1"/>
  <c r="N424" i="2"/>
  <c r="Q424" i="2" s="1"/>
  <c r="N432" i="2"/>
  <c r="Q432" i="2" s="1"/>
  <c r="N440" i="2"/>
  <c r="Q440" i="2" s="1"/>
  <c r="N448" i="2"/>
  <c r="Q448" i="2" s="1"/>
  <c r="N464" i="2"/>
  <c r="Q464" i="2" s="1"/>
  <c r="N472" i="2"/>
  <c r="Q472" i="2" s="1"/>
  <c r="N314" i="2"/>
  <c r="Q314" i="2" s="1"/>
  <c r="N378" i="2"/>
  <c r="Q378" i="2" s="1"/>
  <c r="N442" i="2"/>
  <c r="Q442" i="2" s="1"/>
  <c r="N467" i="2"/>
  <c r="Q467" i="2" s="1"/>
  <c r="N665" i="2"/>
  <c r="Q665" i="2" s="1"/>
  <c r="N675" i="2"/>
  <c r="Q675" i="2" s="1"/>
  <c r="N724" i="2"/>
  <c r="Q724" i="2" s="1"/>
  <c r="N748" i="2"/>
  <c r="Q748" i="2" s="1"/>
  <c r="N756" i="2"/>
  <c r="Q756" i="2" s="1"/>
  <c r="N764" i="2"/>
  <c r="Q764" i="2" s="1"/>
  <c r="N772" i="2"/>
  <c r="Q772" i="2" s="1"/>
  <c r="N780" i="2"/>
  <c r="Q780" i="2" s="1"/>
  <c r="N788" i="2"/>
  <c r="Q788" i="2" s="1"/>
  <c r="N812" i="2"/>
  <c r="Q812" i="2" s="1"/>
  <c r="N820" i="2"/>
  <c r="Q820" i="2" s="1"/>
  <c r="N924" i="2"/>
  <c r="Q924" i="2" s="1"/>
  <c r="N972" i="2"/>
  <c r="Q972" i="2" s="1"/>
  <c r="N980" i="2"/>
  <c r="Q980" i="2" s="1"/>
  <c r="N988" i="2"/>
  <c r="Q988" i="2" s="1"/>
  <c r="N996" i="2"/>
  <c r="Q996" i="2" s="1"/>
  <c r="N1004" i="2"/>
  <c r="Q1004" i="2" s="1"/>
  <c r="N1012" i="2"/>
  <c r="Q1012" i="2" s="1"/>
  <c r="N1020" i="2"/>
  <c r="Q1020" i="2" s="1"/>
  <c r="N1028" i="2"/>
  <c r="Q1028" i="2" s="1"/>
  <c r="N1036" i="2"/>
  <c r="Q1036" i="2" s="1"/>
  <c r="N1044" i="2"/>
  <c r="Q1044" i="2" s="1"/>
  <c r="N1052" i="2"/>
  <c r="Q1052" i="2" s="1"/>
  <c r="N1060" i="2"/>
  <c r="Q1060" i="2" s="1"/>
  <c r="N1076" i="2"/>
  <c r="Q1076" i="2" s="1"/>
  <c r="N1084" i="2"/>
  <c r="Q1084" i="2" s="1"/>
  <c r="N385" i="2"/>
  <c r="Q385" i="2" s="1"/>
  <c r="N449" i="2"/>
  <c r="Q449" i="2" s="1"/>
  <c r="N473" i="2"/>
  <c r="Q473" i="2" s="1"/>
  <c r="N580" i="2"/>
  <c r="Q580" i="2" s="1"/>
  <c r="N592" i="2"/>
  <c r="Q592" i="2" s="1"/>
  <c r="N666" i="2"/>
  <c r="Q666" i="2" s="1"/>
  <c r="N725" i="2"/>
  <c r="Q725" i="2" s="1"/>
  <c r="N757" i="2"/>
  <c r="Q757" i="2" s="1"/>
  <c r="N765" i="2"/>
  <c r="Q765" i="2" s="1"/>
  <c r="N773" i="2"/>
  <c r="Q773" i="2" s="1"/>
  <c r="N781" i="2"/>
  <c r="Q781" i="2" s="1"/>
  <c r="N789" i="2"/>
  <c r="Q789" i="2" s="1"/>
  <c r="N797" i="2"/>
  <c r="Q797" i="2" s="1"/>
  <c r="N805" i="2"/>
  <c r="Q805" i="2" s="1"/>
  <c r="N813" i="2"/>
  <c r="Q813" i="2" s="1"/>
  <c r="N845" i="2"/>
  <c r="Q845" i="2" s="1"/>
  <c r="N861" i="2"/>
  <c r="Q861" i="2" s="1"/>
  <c r="N885" i="2"/>
  <c r="Q885" i="2" s="1"/>
  <c r="N981" i="2"/>
  <c r="Q981" i="2" s="1"/>
  <c r="N989" i="2"/>
  <c r="Q989" i="2" s="1"/>
  <c r="N997" i="2"/>
  <c r="Q997" i="2" s="1"/>
  <c r="N1005" i="2"/>
  <c r="Q1005" i="2" s="1"/>
  <c r="N1013" i="2"/>
  <c r="Q1013" i="2" s="1"/>
  <c r="N1029" i="2"/>
  <c r="Q1029" i="2" s="1"/>
  <c r="N1037" i="2"/>
  <c r="Q1037" i="2" s="1"/>
  <c r="N1045" i="2"/>
  <c r="Q1045" i="2" s="1"/>
  <c r="N1053" i="2"/>
  <c r="Q1053" i="2" s="1"/>
  <c r="N1061" i="2"/>
  <c r="Q1061" i="2" s="1"/>
  <c r="N1077" i="2"/>
  <c r="Q1077" i="2" s="1"/>
  <c r="N1085" i="2"/>
  <c r="Q1085" i="2" s="1"/>
  <c r="N322" i="2"/>
  <c r="Q322" i="2" s="1"/>
  <c r="N450" i="2"/>
  <c r="Q450" i="2" s="1"/>
  <c r="N581" i="2"/>
  <c r="Q581" i="2" s="1"/>
  <c r="N593" i="2"/>
  <c r="Q593" i="2" s="1"/>
  <c r="N657" i="2"/>
  <c r="Q657" i="2" s="1"/>
  <c r="N667" i="2"/>
  <c r="Q667" i="2" s="1"/>
  <c r="N677" i="2"/>
  <c r="Q677" i="2" s="1"/>
  <c r="N726" i="2"/>
  <c r="Q726" i="2" s="1"/>
  <c r="N750" i="2"/>
  <c r="Q750" i="2" s="1"/>
  <c r="N758" i="2"/>
  <c r="Q758" i="2" s="1"/>
  <c r="N766" i="2"/>
  <c r="Q766" i="2" s="1"/>
  <c r="N774" i="2"/>
  <c r="Q774" i="2" s="1"/>
  <c r="N782" i="2"/>
  <c r="Q782" i="2" s="1"/>
  <c r="N790" i="2"/>
  <c r="Q790" i="2" s="1"/>
  <c r="N798" i="2"/>
  <c r="Q798" i="2" s="1"/>
  <c r="N806" i="2"/>
  <c r="Q806" i="2" s="1"/>
  <c r="N814" i="2"/>
  <c r="Q814" i="2" s="1"/>
  <c r="N822" i="2"/>
  <c r="Q822" i="2" s="1"/>
  <c r="N862" i="2"/>
  <c r="Q862" i="2" s="1"/>
  <c r="N974" i="2"/>
  <c r="Q974" i="2" s="1"/>
  <c r="N982" i="2"/>
  <c r="Q982" i="2" s="1"/>
  <c r="N990" i="2"/>
  <c r="Q990" i="2" s="1"/>
  <c r="N998" i="2"/>
  <c r="Q998" i="2" s="1"/>
  <c r="N1006" i="2"/>
  <c r="Q1006" i="2" s="1"/>
  <c r="N1014" i="2"/>
  <c r="Q1014" i="2" s="1"/>
  <c r="N1022" i="2"/>
  <c r="Q1022" i="2" s="1"/>
  <c r="N1030" i="2"/>
  <c r="Q1030" i="2" s="1"/>
  <c r="N1038" i="2"/>
  <c r="Q1038" i="2" s="1"/>
  <c r="N1046" i="2"/>
  <c r="Q1046" i="2" s="1"/>
  <c r="N1054" i="2"/>
  <c r="Q1054" i="2" s="1"/>
  <c r="N1062" i="2"/>
  <c r="Q1062" i="2" s="1"/>
  <c r="N1070" i="2"/>
  <c r="Q1070" i="2" s="1"/>
  <c r="N1078" i="2"/>
  <c r="Q1078" i="2" s="1"/>
  <c r="N1086" i="2"/>
  <c r="Q1086" i="2" s="1"/>
  <c r="N234" i="2"/>
  <c r="Q234" i="2" s="1"/>
  <c r="N298" i="2"/>
  <c r="Q298" i="2" s="1"/>
  <c r="N362" i="2"/>
  <c r="Q362" i="2" s="1"/>
  <c r="N394" i="2"/>
  <c r="Q394" i="2" s="1"/>
  <c r="N426" i="2"/>
  <c r="Q426" i="2" s="1"/>
  <c r="N637" i="2"/>
  <c r="Q637" i="2" s="1"/>
  <c r="N649" i="2"/>
  <c r="Q649" i="2" s="1"/>
  <c r="N659" i="2"/>
  <c r="Q659" i="2" s="1"/>
  <c r="N669" i="2"/>
  <c r="Q669" i="2" s="1"/>
  <c r="N680" i="2"/>
  <c r="Q680" i="2" s="1"/>
  <c r="N720" i="2"/>
  <c r="Q720" i="2" s="1"/>
  <c r="N744" i="2"/>
  <c r="Q744" i="2" s="1"/>
  <c r="N752" i="2"/>
  <c r="Q752" i="2" s="1"/>
  <c r="N760" i="2"/>
  <c r="Q760" i="2" s="1"/>
  <c r="N768" i="2"/>
  <c r="Q768" i="2" s="1"/>
  <c r="N776" i="2"/>
  <c r="Q776" i="2" s="1"/>
  <c r="N784" i="2"/>
  <c r="Q784" i="2" s="1"/>
  <c r="N792" i="2"/>
  <c r="Q792" i="2" s="1"/>
  <c r="N808" i="2"/>
  <c r="Q808" i="2" s="1"/>
  <c r="N816" i="2"/>
  <c r="Q816" i="2" s="1"/>
  <c r="N976" i="2"/>
  <c r="Q976" i="2" s="1"/>
  <c r="N984" i="2"/>
  <c r="Q984" i="2" s="1"/>
  <c r="N992" i="2"/>
  <c r="Q992" i="2" s="1"/>
  <c r="N1000" i="2"/>
  <c r="Q1000" i="2" s="1"/>
  <c r="N1008" i="2"/>
  <c r="Q1008" i="2" s="1"/>
  <c r="N1016" i="2"/>
  <c r="Q1016" i="2" s="1"/>
  <c r="N1024" i="2"/>
  <c r="Q1024" i="2" s="1"/>
  <c r="N1032" i="2"/>
  <c r="Q1032" i="2" s="1"/>
  <c r="N1040" i="2"/>
  <c r="Q1040" i="2" s="1"/>
  <c r="N1048" i="2"/>
  <c r="Q1048" i="2" s="1"/>
  <c r="N1056" i="2"/>
  <c r="Q1056" i="2" s="1"/>
  <c r="N1064" i="2"/>
  <c r="Q1064" i="2" s="1"/>
  <c r="N1072" i="2"/>
  <c r="Q1072" i="2" s="1"/>
  <c r="N1080" i="2"/>
  <c r="Q1080" i="2" s="1"/>
  <c r="N337" i="2"/>
  <c r="Q337" i="2" s="1"/>
  <c r="N369" i="2"/>
  <c r="Q369" i="2" s="1"/>
  <c r="N401" i="2"/>
  <c r="Q401" i="2" s="1"/>
  <c r="N586" i="2"/>
  <c r="Q586" i="2" s="1"/>
  <c r="N640" i="2"/>
  <c r="Q640" i="2" s="1"/>
  <c r="N660" i="2"/>
  <c r="Q660" i="2" s="1"/>
  <c r="N672" i="2"/>
  <c r="Q672" i="2" s="1"/>
  <c r="N689" i="2"/>
  <c r="Q689" i="2" s="1"/>
  <c r="N721" i="2"/>
  <c r="Q721" i="2" s="1"/>
  <c r="N745" i="2"/>
  <c r="Q745" i="2" s="1"/>
  <c r="N753" i="2"/>
  <c r="Q753" i="2" s="1"/>
  <c r="N761" i="2"/>
  <c r="Q761" i="2" s="1"/>
  <c r="N777" i="2"/>
  <c r="Q777" i="2" s="1"/>
  <c r="N785" i="2"/>
  <c r="Q785" i="2" s="1"/>
  <c r="N793" i="2"/>
  <c r="Q793" i="2" s="1"/>
  <c r="N801" i="2"/>
  <c r="Q801" i="2" s="1"/>
  <c r="N809" i="2"/>
  <c r="Q809" i="2" s="1"/>
  <c r="N377" i="2"/>
  <c r="Q377" i="2" s="1"/>
  <c r="N594" i="2"/>
  <c r="Q594" i="2" s="1"/>
  <c r="N678" i="2"/>
  <c r="Q678" i="2" s="1"/>
  <c r="N722" i="2"/>
  <c r="Q722" i="2" s="1"/>
  <c r="N743" i="2"/>
  <c r="Q743" i="2" s="1"/>
  <c r="N763" i="2"/>
  <c r="Q763" i="2" s="1"/>
  <c r="N786" i="2"/>
  <c r="Q786" i="2" s="1"/>
  <c r="N807" i="2"/>
  <c r="Q807" i="2" s="1"/>
  <c r="N937" i="2"/>
  <c r="Q937" i="2" s="1"/>
  <c r="N969" i="2"/>
  <c r="Q969" i="2" s="1"/>
  <c r="N985" i="2"/>
  <c r="Q985" i="2" s="1"/>
  <c r="N1001" i="2"/>
  <c r="Q1001" i="2" s="1"/>
  <c r="N1017" i="2"/>
  <c r="Q1017" i="2" s="1"/>
  <c r="N1033" i="2"/>
  <c r="Q1033" i="2" s="1"/>
  <c r="N1049" i="2"/>
  <c r="Q1049" i="2" s="1"/>
  <c r="N1065" i="2"/>
  <c r="Q1065" i="2" s="1"/>
  <c r="N1081" i="2"/>
  <c r="Q1081" i="2" s="1"/>
  <c r="N1137" i="2"/>
  <c r="Q1137" i="2" s="1"/>
  <c r="N1177" i="2"/>
  <c r="Q1177" i="2" s="1"/>
  <c r="N1185" i="2"/>
  <c r="Q1185" i="2" s="1"/>
  <c r="N1305" i="2"/>
  <c r="Q1305" i="2" s="1"/>
  <c r="N1321" i="2"/>
  <c r="Q1321" i="2" s="1"/>
  <c r="N1329" i="2"/>
  <c r="Q1329" i="2" s="1"/>
  <c r="N1337" i="2"/>
  <c r="Q1337" i="2" s="1"/>
  <c r="N1345" i="2"/>
  <c r="Q1345" i="2" s="1"/>
  <c r="N1353" i="2"/>
  <c r="Q1353" i="2" s="1"/>
  <c r="N1361" i="2"/>
  <c r="Q1361" i="2" s="1"/>
  <c r="N1369" i="2"/>
  <c r="Q1369" i="2" s="1"/>
  <c r="N1377" i="2"/>
  <c r="Q1377" i="2" s="1"/>
  <c r="N306" i="2"/>
  <c r="Q306" i="2" s="1"/>
  <c r="N466" i="2"/>
  <c r="Q466" i="2" s="1"/>
  <c r="N723" i="2"/>
  <c r="Q723" i="2" s="1"/>
  <c r="N746" i="2"/>
  <c r="Q746" i="2" s="1"/>
  <c r="N787" i="2"/>
  <c r="Q787" i="2" s="1"/>
  <c r="N810" i="2"/>
  <c r="Q810" i="2" s="1"/>
  <c r="N858" i="2"/>
  <c r="Q858" i="2" s="1"/>
  <c r="N906" i="2"/>
  <c r="Q906" i="2" s="1"/>
  <c r="N938" i="2"/>
  <c r="Q938" i="2" s="1"/>
  <c r="N970" i="2"/>
  <c r="Q970" i="2" s="1"/>
  <c r="N986" i="2"/>
  <c r="Q986" i="2" s="1"/>
  <c r="N1002" i="2"/>
  <c r="Q1002" i="2" s="1"/>
  <c r="N1018" i="2"/>
  <c r="Q1018" i="2" s="1"/>
  <c r="N1034" i="2"/>
  <c r="Q1034" i="2" s="1"/>
  <c r="N1050" i="2"/>
  <c r="Q1050" i="2" s="1"/>
  <c r="N1066" i="2"/>
  <c r="Q1066" i="2" s="1"/>
  <c r="N1082" i="2"/>
  <c r="Q1082" i="2" s="1"/>
  <c r="N1138" i="2"/>
  <c r="Q1138" i="2" s="1"/>
  <c r="N1250" i="2"/>
  <c r="Q1250" i="2" s="1"/>
  <c r="N1306" i="2"/>
  <c r="Q1306" i="2" s="1"/>
  <c r="N1314" i="2"/>
  <c r="Q1314" i="2" s="1"/>
  <c r="N1322" i="2"/>
  <c r="Q1322" i="2" s="1"/>
  <c r="N1330" i="2"/>
  <c r="Q1330" i="2" s="1"/>
  <c r="N1338" i="2"/>
  <c r="Q1338" i="2" s="1"/>
  <c r="N1346" i="2"/>
  <c r="Q1346" i="2" s="1"/>
  <c r="N1354" i="2"/>
  <c r="Q1354" i="2" s="1"/>
  <c r="N1362" i="2"/>
  <c r="Q1362" i="2" s="1"/>
  <c r="N1370" i="2"/>
  <c r="Q1370" i="2" s="1"/>
  <c r="N1378" i="2"/>
  <c r="Q1378" i="2" s="1"/>
  <c r="N1386" i="2"/>
  <c r="Q1386" i="2" s="1"/>
  <c r="N233" i="2"/>
  <c r="Q233" i="2" s="1"/>
  <c r="N402" i="2"/>
  <c r="Q402" i="2" s="1"/>
  <c r="N475" i="2"/>
  <c r="Q475" i="2" s="1"/>
  <c r="N658" i="2"/>
  <c r="Q658" i="2" s="1"/>
  <c r="N747" i="2"/>
  <c r="Q747" i="2" s="1"/>
  <c r="N770" i="2"/>
  <c r="Q770" i="2" s="1"/>
  <c r="N791" i="2"/>
  <c r="Q791" i="2" s="1"/>
  <c r="N811" i="2"/>
  <c r="Q811" i="2" s="1"/>
  <c r="N987" i="2"/>
  <c r="Q987" i="2" s="1"/>
  <c r="N1003" i="2"/>
  <c r="Q1003" i="2" s="1"/>
  <c r="N1019" i="2"/>
  <c r="Q1019" i="2" s="1"/>
  <c r="N1035" i="2"/>
  <c r="Q1035" i="2" s="1"/>
  <c r="N1051" i="2"/>
  <c r="Q1051" i="2" s="1"/>
  <c r="N1067" i="2"/>
  <c r="Q1067" i="2" s="1"/>
  <c r="N1083" i="2"/>
  <c r="Q1083" i="2" s="1"/>
  <c r="N1139" i="2"/>
  <c r="Q1139" i="2" s="1"/>
  <c r="N1187" i="2"/>
  <c r="Q1187" i="2" s="1"/>
  <c r="N1211" i="2"/>
  <c r="Q1211" i="2" s="1"/>
  <c r="N1315" i="2"/>
  <c r="Q1315" i="2" s="1"/>
  <c r="N1323" i="2"/>
  <c r="Q1323" i="2" s="1"/>
  <c r="N1331" i="2"/>
  <c r="Q1331" i="2" s="1"/>
  <c r="N1339" i="2"/>
  <c r="Q1339" i="2" s="1"/>
  <c r="N1347" i="2"/>
  <c r="Q1347" i="2" s="1"/>
  <c r="N1355" i="2"/>
  <c r="Q1355" i="2" s="1"/>
  <c r="N1363" i="2"/>
  <c r="Q1363" i="2" s="1"/>
  <c r="N1371" i="2"/>
  <c r="Q1371" i="2" s="1"/>
  <c r="N1379" i="2"/>
  <c r="Q1379" i="2" s="1"/>
  <c r="N1387" i="2"/>
  <c r="Q1387" i="2" s="1"/>
  <c r="N329" i="2"/>
  <c r="Q329" i="2" s="1"/>
  <c r="N482" i="2"/>
  <c r="Q482" i="2" s="1"/>
  <c r="N520" i="2"/>
  <c r="Q520" i="2" s="1"/>
  <c r="N661" i="2"/>
  <c r="Q661" i="2" s="1"/>
  <c r="N751" i="2"/>
  <c r="Q751" i="2" s="1"/>
  <c r="N771" i="2"/>
  <c r="Q771" i="2" s="1"/>
  <c r="N794" i="2"/>
  <c r="Q794" i="2" s="1"/>
  <c r="N815" i="2"/>
  <c r="Q815" i="2" s="1"/>
  <c r="N943" i="2"/>
  <c r="Q943" i="2" s="1"/>
  <c r="N975" i="2"/>
  <c r="Q975" i="2" s="1"/>
  <c r="N991" i="2"/>
  <c r="Q991" i="2" s="1"/>
  <c r="N1007" i="2"/>
  <c r="Q1007" i="2" s="1"/>
  <c r="N1023" i="2"/>
  <c r="Q1023" i="2" s="1"/>
  <c r="N1039" i="2"/>
  <c r="Q1039" i="2" s="1"/>
  <c r="N1055" i="2"/>
  <c r="Q1055" i="2" s="1"/>
  <c r="N1087" i="2"/>
  <c r="Q1087" i="2" s="1"/>
  <c r="N1140" i="2"/>
  <c r="Q1140" i="2" s="1"/>
  <c r="N1180" i="2"/>
  <c r="Q1180" i="2" s="1"/>
  <c r="N1188" i="2"/>
  <c r="Q1188" i="2" s="1"/>
  <c r="N1308" i="2"/>
  <c r="Q1308" i="2" s="1"/>
  <c r="N1316" i="2"/>
  <c r="Q1316" i="2" s="1"/>
  <c r="N1324" i="2"/>
  <c r="Q1324" i="2" s="1"/>
  <c r="N1332" i="2"/>
  <c r="Q1332" i="2" s="1"/>
  <c r="N1340" i="2"/>
  <c r="Q1340" i="2" s="1"/>
  <c r="N1348" i="2"/>
  <c r="Q1348" i="2" s="1"/>
  <c r="N1356" i="2"/>
  <c r="Q1356" i="2" s="1"/>
  <c r="N1364" i="2"/>
  <c r="Q1364" i="2" s="1"/>
  <c r="N1372" i="2"/>
  <c r="Q1372" i="2" s="1"/>
  <c r="N1380" i="2"/>
  <c r="Q1380" i="2" s="1"/>
  <c r="N1388" i="2"/>
  <c r="Q1388" i="2" s="1"/>
  <c r="N425" i="2"/>
  <c r="Q425" i="2" s="1"/>
  <c r="N483" i="2"/>
  <c r="Q483" i="2" s="1"/>
  <c r="N664" i="2"/>
  <c r="Q664" i="2" s="1"/>
  <c r="N690" i="2"/>
  <c r="Q690" i="2" s="1"/>
  <c r="N754" i="2"/>
  <c r="Q754" i="2" s="1"/>
  <c r="N795" i="2"/>
  <c r="Q795" i="2" s="1"/>
  <c r="N977" i="2"/>
  <c r="Q977" i="2" s="1"/>
  <c r="N993" i="2"/>
  <c r="Q993" i="2" s="1"/>
  <c r="N1009" i="2"/>
  <c r="Q1009" i="2" s="1"/>
  <c r="N1025" i="2"/>
  <c r="Q1025" i="2" s="1"/>
  <c r="N1041" i="2"/>
  <c r="Q1041" i="2" s="1"/>
  <c r="N1057" i="2"/>
  <c r="Q1057" i="2" s="1"/>
  <c r="N1073" i="2"/>
  <c r="Q1073" i="2" s="1"/>
  <c r="N1181" i="2"/>
  <c r="Q1181" i="2" s="1"/>
  <c r="N1309" i="2"/>
  <c r="Q1309" i="2" s="1"/>
  <c r="N1317" i="2"/>
  <c r="Q1317" i="2" s="1"/>
  <c r="N1325" i="2"/>
  <c r="Q1325" i="2" s="1"/>
  <c r="N1333" i="2"/>
  <c r="Q1333" i="2" s="1"/>
  <c r="N1341" i="2"/>
  <c r="Q1341" i="2" s="1"/>
  <c r="N1349" i="2"/>
  <c r="Q1349" i="2" s="1"/>
  <c r="N1357" i="2"/>
  <c r="Q1357" i="2" s="1"/>
  <c r="N1365" i="2"/>
  <c r="Q1365" i="2" s="1"/>
  <c r="N1373" i="2"/>
  <c r="Q1373" i="2" s="1"/>
  <c r="N1381" i="2"/>
  <c r="Q1381" i="2" s="1"/>
  <c r="N1389" i="2"/>
  <c r="Q1389" i="2" s="1"/>
  <c r="N584" i="2"/>
  <c r="Q584" i="2" s="1"/>
  <c r="N668" i="2"/>
  <c r="Q668" i="2" s="1"/>
  <c r="N755" i="2"/>
  <c r="Q755" i="2" s="1"/>
  <c r="N818" i="2"/>
  <c r="Q818" i="2" s="1"/>
  <c r="N914" i="2"/>
  <c r="Q914" i="2" s="1"/>
  <c r="N978" i="2"/>
  <c r="Q978" i="2" s="1"/>
  <c r="N994" i="2"/>
  <c r="Q994" i="2" s="1"/>
  <c r="N1010" i="2"/>
  <c r="Q1010" i="2" s="1"/>
  <c r="N1026" i="2"/>
  <c r="Q1026" i="2" s="1"/>
  <c r="N1042" i="2"/>
  <c r="Q1042" i="2" s="1"/>
  <c r="N1058" i="2"/>
  <c r="Q1058" i="2" s="1"/>
  <c r="N1074" i="2"/>
  <c r="Q1074" i="2" s="1"/>
  <c r="N1142" i="2"/>
  <c r="Q1142" i="2" s="1"/>
  <c r="N1174" i="2"/>
  <c r="Q1174" i="2" s="1"/>
  <c r="N1182" i="2"/>
  <c r="Q1182" i="2" s="1"/>
  <c r="N1238" i="2"/>
  <c r="Q1238" i="2" s="1"/>
  <c r="N1302" i="2"/>
  <c r="Q1302" i="2" s="1"/>
  <c r="N1310" i="2"/>
  <c r="Q1310" i="2" s="1"/>
  <c r="N1318" i="2"/>
  <c r="Q1318" i="2" s="1"/>
  <c r="N1326" i="2"/>
  <c r="Q1326" i="2" s="1"/>
  <c r="N1334" i="2"/>
  <c r="Q1334" i="2" s="1"/>
  <c r="N1342" i="2"/>
  <c r="Q1342" i="2" s="1"/>
  <c r="N1350" i="2"/>
  <c r="Q1350" i="2" s="1"/>
  <c r="N1358" i="2"/>
  <c r="Q1358" i="2" s="1"/>
  <c r="N1366" i="2"/>
  <c r="Q1366" i="2" s="1"/>
  <c r="N1374" i="2"/>
  <c r="Q1374" i="2" s="1"/>
  <c r="N1382" i="2"/>
  <c r="Q1382" i="2" s="1"/>
  <c r="N1390" i="2"/>
  <c r="Q1390" i="2" s="1"/>
  <c r="N441" i="2"/>
  <c r="Q441" i="2" s="1"/>
  <c r="N779" i="2"/>
  <c r="Q779" i="2" s="1"/>
  <c r="N979" i="2"/>
  <c r="Q979" i="2" s="1"/>
  <c r="N1043" i="2"/>
  <c r="Q1043" i="2" s="1"/>
  <c r="N1327" i="2"/>
  <c r="Q1327" i="2" s="1"/>
  <c r="N1359" i="2"/>
  <c r="Q1359" i="2" s="1"/>
  <c r="N1391" i="2"/>
  <c r="Q1391" i="2" s="1"/>
  <c r="N1335" i="2"/>
  <c r="Q1335" i="2" s="1"/>
  <c r="N1011" i="2"/>
  <c r="Q1011" i="2" s="1"/>
  <c r="N1375" i="2"/>
  <c r="Q1375" i="2" s="1"/>
  <c r="N673" i="2"/>
  <c r="Q673" i="2" s="1"/>
  <c r="N1383" i="2"/>
  <c r="Q1383" i="2" s="1"/>
  <c r="N674" i="2"/>
  <c r="Q674" i="2" s="1"/>
  <c r="N762" i="2"/>
  <c r="Q762" i="2" s="1"/>
  <c r="N1320" i="2"/>
  <c r="Q1320" i="2" s="1"/>
  <c r="N783" i="2"/>
  <c r="Q783" i="2" s="1"/>
  <c r="N1047" i="2"/>
  <c r="Q1047" i="2" s="1"/>
  <c r="N1328" i="2"/>
  <c r="Q1328" i="2" s="1"/>
  <c r="N1360" i="2"/>
  <c r="Q1360" i="2" s="1"/>
  <c r="N1392" i="2"/>
  <c r="Q1392" i="2" s="1"/>
  <c r="N1059" i="2"/>
  <c r="Q1059" i="2" s="1"/>
  <c r="N1175" i="2"/>
  <c r="Q1175" i="2" s="1"/>
  <c r="N1367" i="2"/>
  <c r="Q1367" i="2" s="1"/>
  <c r="N995" i="2"/>
  <c r="Q995" i="2" s="1"/>
  <c r="N1075" i="2"/>
  <c r="Q1075" i="2" s="1"/>
  <c r="N1183" i="2"/>
  <c r="Q1183" i="2" s="1"/>
  <c r="N887" i="2"/>
  <c r="Q887" i="2" s="1"/>
  <c r="N1079" i="2"/>
  <c r="Q1079" i="2" s="1"/>
  <c r="N1184" i="2"/>
  <c r="Q1184" i="2" s="1"/>
  <c r="N1280" i="2"/>
  <c r="Q1280" i="2" s="1"/>
  <c r="N1376" i="2"/>
  <c r="Q1376" i="2" s="1"/>
  <c r="N556" i="2"/>
  <c r="Q556" i="2" s="1"/>
  <c r="N1027" i="2"/>
  <c r="Q1027" i="2" s="1"/>
  <c r="N1351" i="2"/>
  <c r="Q1351" i="2" s="1"/>
  <c r="N1503" i="2"/>
  <c r="Q1503" i="2" s="1"/>
  <c r="N370" i="2"/>
  <c r="Q370" i="2" s="1"/>
  <c r="N1031" i="2"/>
  <c r="Q1031" i="2" s="1"/>
  <c r="N1352" i="2"/>
  <c r="Q1352" i="2" s="1"/>
  <c r="N803" i="2"/>
  <c r="Q803" i="2" s="1"/>
  <c r="N999" i="2"/>
  <c r="Q999" i="2" s="1"/>
  <c r="N1063" i="2"/>
  <c r="Q1063" i="2" s="1"/>
  <c r="N1176" i="2"/>
  <c r="Q1176" i="2" s="1"/>
  <c r="N1304" i="2"/>
  <c r="Q1304" i="2" s="1"/>
  <c r="N1336" i="2"/>
  <c r="Q1336" i="2" s="1"/>
  <c r="N1368" i="2"/>
  <c r="Q1368" i="2" s="1"/>
  <c r="N1343" i="2"/>
  <c r="Q1343" i="2" s="1"/>
  <c r="N648" i="2"/>
  <c r="Q648" i="2" s="1"/>
  <c r="N1015" i="2"/>
  <c r="Q1015" i="2" s="1"/>
  <c r="N1344" i="2"/>
  <c r="Q1344" i="2" s="1"/>
  <c r="N759" i="2"/>
  <c r="Q759" i="2" s="1"/>
  <c r="N1319" i="2"/>
  <c r="Q1319" i="2" s="1"/>
  <c r="N1384" i="2"/>
  <c r="Q1384" i="2" s="1"/>
  <c r="Z12" i="2"/>
  <c r="Z7" i="2"/>
  <c r="Z11" i="2"/>
  <c r="Z10" i="2"/>
  <c r="Z9" i="2"/>
  <c r="Z8" i="2"/>
  <c r="I33" i="8" l="1"/>
  <c r="I35" i="8" s="1"/>
  <c r="AE8" i="9"/>
  <c r="AC10" i="9"/>
  <c r="AA11" i="9" s="1"/>
  <c r="E1858" i="7"/>
  <c r="E1860" i="7" s="1"/>
  <c r="R33" i="8"/>
  <c r="R35" i="8" s="1"/>
  <c r="N1858" i="7"/>
  <c r="N1860" i="7" s="1"/>
  <c r="AC8" i="6"/>
  <c r="AA9" i="6" s="1"/>
  <c r="N395" i="2"/>
  <c r="Q395" i="2" s="1"/>
  <c r="N371" i="2"/>
  <c r="Q371" i="2" s="1"/>
  <c r="N315" i="2"/>
  <c r="Q315" i="2" s="1"/>
  <c r="N307" i="2"/>
  <c r="Q307" i="2" s="1"/>
  <c r="N283" i="2"/>
  <c r="Q283" i="2" s="1"/>
  <c r="N235" i="2"/>
  <c r="Q235" i="2" s="1"/>
  <c r="X13" i="2"/>
  <c r="W14" i="2" s="1"/>
  <c r="AE9" i="9" l="1"/>
  <c r="AF23" i="9" s="1"/>
  <c r="AC11" i="9"/>
  <c r="AA12" i="9" s="1"/>
  <c r="AE7" i="6"/>
  <c r="AC9" i="6"/>
  <c r="AA10" i="6" s="1"/>
  <c r="Z13" i="2"/>
  <c r="X14" i="2"/>
  <c r="W15" i="2" s="1"/>
  <c r="AB23" i="9" l="1"/>
  <c r="AE10" i="9"/>
  <c r="AC12" i="9"/>
  <c r="AA13" i="9" s="1"/>
  <c r="AC10" i="6"/>
  <c r="AA11" i="6" s="1"/>
  <c r="AC11" i="6" s="1"/>
  <c r="AA12" i="6" s="1"/>
  <c r="AE8" i="6"/>
  <c r="Z14" i="2"/>
  <c r="X15" i="2"/>
  <c r="Z15" i="2" s="1"/>
  <c r="AE11" i="9" l="1"/>
  <c r="AC13" i="9"/>
  <c r="AE12" i="9" s="1"/>
  <c r="AC12" i="6"/>
  <c r="AA13" i="6" s="1"/>
  <c r="AE9" i="6"/>
  <c r="AB23" i="6" s="1"/>
  <c r="AE10" i="6"/>
  <c r="W16" i="2"/>
  <c r="N59" i="2"/>
  <c r="Q59" i="2" s="1"/>
  <c r="N123" i="2"/>
  <c r="Q123" i="2" s="1"/>
  <c r="N187" i="2"/>
  <c r="Q187" i="2" s="1"/>
  <c r="N251" i="2"/>
  <c r="Q251" i="2" s="1"/>
  <c r="N379" i="2"/>
  <c r="Q379" i="2" s="1"/>
  <c r="N52" i="2"/>
  <c r="Q52" i="2" s="1"/>
  <c r="N116" i="2"/>
  <c r="Q116" i="2" s="1"/>
  <c r="N180" i="2"/>
  <c r="Q180" i="2" s="1"/>
  <c r="N244" i="2"/>
  <c r="Q244" i="2" s="1"/>
  <c r="N308" i="2"/>
  <c r="Q308" i="2" s="1"/>
  <c r="N372" i="2"/>
  <c r="Q372" i="2" s="1"/>
  <c r="N436" i="2"/>
  <c r="Q436" i="2" s="1"/>
  <c r="N500" i="2"/>
  <c r="Q500" i="2" s="1"/>
  <c r="N45" i="2"/>
  <c r="Q45" i="2" s="1"/>
  <c r="N109" i="2"/>
  <c r="Q109" i="2" s="1"/>
  <c r="N237" i="2"/>
  <c r="Q237" i="2" s="1"/>
  <c r="N301" i="2"/>
  <c r="Q301" i="2" s="1"/>
  <c r="N365" i="2"/>
  <c r="Q365" i="2" s="1"/>
  <c r="N493" i="2"/>
  <c r="Q493" i="2" s="1"/>
  <c r="N126" i="2"/>
  <c r="Q126" i="2" s="1"/>
  <c r="N190" i="2"/>
  <c r="Q190" i="2" s="1"/>
  <c r="N254" i="2"/>
  <c r="Q254" i="2" s="1"/>
  <c r="N510" i="2"/>
  <c r="Q510" i="2" s="1"/>
  <c r="N574" i="2"/>
  <c r="Q574" i="2" s="1"/>
  <c r="N95" i="2"/>
  <c r="Q95" i="2" s="1"/>
  <c r="N159" i="2"/>
  <c r="Q159" i="2" s="1"/>
  <c r="N223" i="2"/>
  <c r="Q223" i="2" s="1"/>
  <c r="N287" i="2"/>
  <c r="Q287" i="2" s="1"/>
  <c r="N351" i="2"/>
  <c r="Q351" i="2" s="1"/>
  <c r="N415" i="2"/>
  <c r="Q415" i="2" s="1"/>
  <c r="N543" i="2"/>
  <c r="Q543" i="2" s="1"/>
  <c r="N607" i="2"/>
  <c r="Q607" i="2" s="1"/>
  <c r="N56" i="2"/>
  <c r="Q56" i="2" s="1"/>
  <c r="N120" i="2"/>
  <c r="Q120" i="2" s="1"/>
  <c r="N184" i="2"/>
  <c r="Q184" i="2" s="1"/>
  <c r="N248" i="2"/>
  <c r="Q248" i="2" s="1"/>
  <c r="N33" i="2"/>
  <c r="Q33" i="2" s="1"/>
  <c r="N218" i="2"/>
  <c r="Q218" i="2" s="1"/>
  <c r="N569" i="2"/>
  <c r="Q569" i="2" s="1"/>
  <c r="N653" i="2"/>
  <c r="Q653" i="2" s="1"/>
  <c r="N852" i="2"/>
  <c r="Q852" i="2" s="1"/>
  <c r="N916" i="2"/>
  <c r="Q916" i="2" s="1"/>
  <c r="N65" i="2"/>
  <c r="Q65" i="2" s="1"/>
  <c r="N321" i="2"/>
  <c r="Q321" i="2" s="1"/>
  <c r="N515" i="2"/>
  <c r="Q515" i="2" s="1"/>
  <c r="N602" i="2"/>
  <c r="Q602" i="2" s="1"/>
  <c r="N685" i="2"/>
  <c r="Q685" i="2" s="1"/>
  <c r="N749" i="2"/>
  <c r="Q749" i="2" s="1"/>
  <c r="N877" i="2"/>
  <c r="Q877" i="2" s="1"/>
  <c r="N941" i="2"/>
  <c r="Q941" i="2" s="1"/>
  <c r="N1069" i="2"/>
  <c r="Q1069" i="2" s="1"/>
  <c r="N162" i="2"/>
  <c r="Q162" i="2" s="1"/>
  <c r="N418" i="2"/>
  <c r="Q418" i="2" s="1"/>
  <c r="N549" i="2"/>
  <c r="Q549" i="2" s="1"/>
  <c r="N635" i="2"/>
  <c r="Q635" i="2" s="1"/>
  <c r="N710" i="2"/>
  <c r="Q710" i="2" s="1"/>
  <c r="N838" i="2"/>
  <c r="Q838" i="2" s="1"/>
  <c r="N902" i="2"/>
  <c r="Q902" i="2" s="1"/>
  <c r="N966" i="2"/>
  <c r="Q966" i="2" s="1"/>
  <c r="N1094" i="2"/>
  <c r="Q1094" i="2" s="1"/>
  <c r="N266" i="2"/>
  <c r="Q266" i="2" s="1"/>
  <c r="N496" i="2"/>
  <c r="Q496" i="2" s="1"/>
  <c r="N585" i="2"/>
  <c r="Q585" i="2" s="1"/>
  <c r="N736" i="2"/>
  <c r="Q736" i="2" s="1"/>
  <c r="N800" i="2"/>
  <c r="Q800" i="2" s="1"/>
  <c r="N864" i="2"/>
  <c r="Q864" i="2" s="1"/>
  <c r="N928" i="2"/>
  <c r="Q928" i="2" s="1"/>
  <c r="N113" i="2"/>
  <c r="Q113" i="2" s="1"/>
  <c r="N532" i="2"/>
  <c r="Q532" i="2" s="1"/>
  <c r="N618" i="2"/>
  <c r="Q618" i="2" s="1"/>
  <c r="N697" i="2"/>
  <c r="Q697" i="2" s="1"/>
  <c r="N121" i="2"/>
  <c r="Q121" i="2" s="1"/>
  <c r="N921" i="2"/>
  <c r="Q921" i="2" s="1"/>
  <c r="N1201" i="2"/>
  <c r="Q1201" i="2" s="1"/>
  <c r="N1265" i="2"/>
  <c r="Q1265" i="2" s="1"/>
  <c r="N1393" i="2"/>
  <c r="Q1393" i="2" s="1"/>
  <c r="N1457" i="2"/>
  <c r="Q1457" i="2" s="1"/>
  <c r="N1521" i="2"/>
  <c r="Q1521" i="2" s="1"/>
  <c r="N1585" i="2"/>
  <c r="Q1585" i="2" s="1"/>
  <c r="N1508" i="2"/>
  <c r="Q1508" i="2" s="1"/>
  <c r="N393" i="2"/>
  <c r="Q393" i="2" s="1"/>
  <c r="N682" i="2"/>
  <c r="Q682" i="2" s="1"/>
  <c r="N842" i="2"/>
  <c r="Q842" i="2" s="1"/>
  <c r="N1098" i="2"/>
  <c r="Q1098" i="2" s="1"/>
  <c r="N1162" i="2"/>
  <c r="Q1162" i="2" s="1"/>
  <c r="N1226" i="2"/>
  <c r="Q1226" i="2" s="1"/>
  <c r="N1290" i="2"/>
  <c r="Q1290" i="2" s="1"/>
  <c r="N1418" i="2"/>
  <c r="Q1418" i="2" s="1"/>
  <c r="N1482" i="2"/>
  <c r="Q1482" i="2" s="1"/>
  <c r="N1546" i="2"/>
  <c r="Q1546" i="2" s="1"/>
  <c r="N1610" i="2"/>
  <c r="Q1610" i="2" s="1"/>
  <c r="N706" i="2"/>
  <c r="Q706" i="2" s="1"/>
  <c r="N859" i="2"/>
  <c r="Q859" i="2" s="1"/>
  <c r="N1107" i="2"/>
  <c r="Q1107" i="2" s="1"/>
  <c r="N1171" i="2"/>
  <c r="Q1171" i="2" s="1"/>
  <c r="N1235" i="2"/>
  <c r="Q1235" i="2" s="1"/>
  <c r="N1299" i="2"/>
  <c r="Q1299" i="2" s="1"/>
  <c r="N1427" i="2"/>
  <c r="Q1427" i="2" s="1"/>
  <c r="N1491" i="2"/>
  <c r="Q1491" i="2" s="1"/>
  <c r="N1555" i="2"/>
  <c r="Q1555" i="2" s="1"/>
  <c r="N1500" i="2"/>
  <c r="Q1500" i="2" s="1"/>
  <c r="N730" i="2"/>
  <c r="Q730" i="2" s="1"/>
  <c r="N879" i="2"/>
  <c r="Q879" i="2" s="1"/>
  <c r="N1116" i="2"/>
  <c r="Q1116" i="2" s="1"/>
  <c r="N1244" i="2"/>
  <c r="Q1244" i="2" s="1"/>
  <c r="N1444" i="2"/>
  <c r="Q1444" i="2" s="1"/>
  <c r="N169" i="2"/>
  <c r="Q169" i="2" s="1"/>
  <c r="N609" i="2"/>
  <c r="Q609" i="2" s="1"/>
  <c r="N929" i="2"/>
  <c r="Q929" i="2" s="1"/>
  <c r="N1141" i="2"/>
  <c r="Q1141" i="2" s="1"/>
  <c r="N1205" i="2"/>
  <c r="Q1205" i="2" s="1"/>
  <c r="N1269" i="2"/>
  <c r="Q1269" i="2" s="1"/>
  <c r="N1397" i="2"/>
  <c r="Q1397" i="2" s="1"/>
  <c r="N1461" i="2"/>
  <c r="Q1461" i="2" s="1"/>
  <c r="N1525" i="2"/>
  <c r="Q1525" i="2" s="1"/>
  <c r="N1589" i="2"/>
  <c r="Q1589" i="2" s="1"/>
  <c r="N491" i="2"/>
  <c r="Q491" i="2" s="1"/>
  <c r="N714" i="2"/>
  <c r="Q714" i="2" s="1"/>
  <c r="N866" i="2"/>
  <c r="Q866" i="2" s="1"/>
  <c r="N1110" i="2"/>
  <c r="Q1110" i="2" s="1"/>
  <c r="N1430" i="2"/>
  <c r="Q1430" i="2" s="1"/>
  <c r="N105" i="2"/>
  <c r="Q105" i="2" s="1"/>
  <c r="N1551" i="2"/>
  <c r="Q1551" i="2" s="1"/>
  <c r="N1558" i="2"/>
  <c r="Q1558" i="2" s="1"/>
  <c r="N1312" i="2"/>
  <c r="Q1312" i="2" s="1"/>
  <c r="N1287" i="2"/>
  <c r="Q1287" i="2" s="1"/>
  <c r="N1128" i="2"/>
  <c r="Q1128" i="2" s="1"/>
  <c r="N588" i="2"/>
  <c r="Q588" i="2" s="1"/>
  <c r="N1136" i="2"/>
  <c r="Q1136" i="2" s="1"/>
  <c r="N1592" i="2"/>
  <c r="Q1592" i="2" s="1"/>
  <c r="N1239" i="2"/>
  <c r="Q1239" i="2" s="1"/>
  <c r="N498" i="2"/>
  <c r="Q498" i="2" s="1"/>
  <c r="N947" i="2"/>
  <c r="Q947" i="2" s="1"/>
  <c r="N739" i="2"/>
  <c r="Q739" i="2" s="1"/>
  <c r="N1600" i="2"/>
  <c r="Q1600" i="2" s="1"/>
  <c r="N1416" i="2"/>
  <c r="Q1416" i="2" s="1"/>
  <c r="N1208" i="2"/>
  <c r="Q1208" i="2" s="1"/>
  <c r="N1464" i="2"/>
  <c r="Q1464" i="2" s="1"/>
  <c r="N1248" i="2"/>
  <c r="Q1248" i="2" s="1"/>
  <c r="N1127" i="2"/>
  <c r="Q1127" i="2" s="1"/>
  <c r="N1095" i="2"/>
  <c r="Q1095" i="2" s="1"/>
  <c r="N642" i="2"/>
  <c r="Q642" i="2" s="1"/>
  <c r="N1103" i="2"/>
  <c r="Q1103" i="2" s="1"/>
  <c r="N1471" i="2"/>
  <c r="Q1471" i="2" s="1"/>
  <c r="N1408" i="2"/>
  <c r="Q1408" i="2" s="1"/>
  <c r="N1224" i="2"/>
  <c r="Q1224" i="2" s="1"/>
  <c r="N698" i="2"/>
  <c r="Q698" i="2" s="1"/>
  <c r="N1168" i="2"/>
  <c r="Q1168" i="2" s="1"/>
  <c r="N1424" i="2"/>
  <c r="Q1424" i="2" s="1"/>
  <c r="N1608" i="2"/>
  <c r="Q1608" i="2" s="1"/>
  <c r="N1303" i="2"/>
  <c r="Q1303" i="2" s="1"/>
  <c r="N1567" i="2"/>
  <c r="Q1567" i="2" s="1"/>
  <c r="N1504" i="2"/>
  <c r="Q1504" i="2" s="1"/>
  <c r="N1240" i="2"/>
  <c r="Q1240" i="2" s="1"/>
  <c r="N1495" i="2"/>
  <c r="Q1495" i="2" s="1"/>
  <c r="N1223" i="2"/>
  <c r="Q1223" i="2" s="1"/>
  <c r="N738" i="2"/>
  <c r="Q738" i="2" s="1"/>
  <c r="N163" i="2"/>
  <c r="Q163" i="2" s="1"/>
  <c r="N38" i="2"/>
  <c r="Q38" i="2" s="1"/>
  <c r="N294" i="2"/>
  <c r="Q294" i="2" s="1"/>
  <c r="N550" i="2"/>
  <c r="Q550" i="2" s="1"/>
  <c r="N263" i="2"/>
  <c r="Q263" i="2" s="1"/>
  <c r="N352" i="2"/>
  <c r="Q352" i="2" s="1"/>
  <c r="N537" i="2"/>
  <c r="Q537" i="2" s="1"/>
  <c r="N917" i="2"/>
  <c r="Q917" i="2" s="1"/>
  <c r="N3" i="2"/>
  <c r="Q3" i="2" s="1"/>
  <c r="N67" i="2"/>
  <c r="Q67" i="2" s="1"/>
  <c r="N131" i="2"/>
  <c r="Q131" i="2" s="1"/>
  <c r="N195" i="2"/>
  <c r="Q195" i="2" s="1"/>
  <c r="N259" i="2"/>
  <c r="Q259" i="2" s="1"/>
  <c r="N323" i="2"/>
  <c r="Q323" i="2" s="1"/>
  <c r="N387" i="2"/>
  <c r="Q387" i="2" s="1"/>
  <c r="N60" i="2"/>
  <c r="Q60" i="2" s="1"/>
  <c r="N124" i="2"/>
  <c r="Q124" i="2" s="1"/>
  <c r="N188" i="2"/>
  <c r="Q188" i="2" s="1"/>
  <c r="N252" i="2"/>
  <c r="Q252" i="2" s="1"/>
  <c r="N380" i="2"/>
  <c r="Q380" i="2" s="1"/>
  <c r="N508" i="2"/>
  <c r="Q508" i="2" s="1"/>
  <c r="N53" i="2"/>
  <c r="Q53" i="2" s="1"/>
  <c r="N117" i="2"/>
  <c r="Q117" i="2" s="1"/>
  <c r="N181" i="2"/>
  <c r="Q181" i="2" s="1"/>
  <c r="N245" i="2"/>
  <c r="Q245" i="2" s="1"/>
  <c r="N373" i="2"/>
  <c r="Q373" i="2" s="1"/>
  <c r="N437" i="2"/>
  <c r="Q437" i="2" s="1"/>
  <c r="N70" i="2"/>
  <c r="Q70" i="2" s="1"/>
  <c r="N134" i="2"/>
  <c r="Q134" i="2" s="1"/>
  <c r="N198" i="2"/>
  <c r="Q198" i="2" s="1"/>
  <c r="N262" i="2"/>
  <c r="Q262" i="2" s="1"/>
  <c r="N326" i="2"/>
  <c r="Q326" i="2" s="1"/>
  <c r="N518" i="2"/>
  <c r="Q518" i="2" s="1"/>
  <c r="N39" i="2"/>
  <c r="Q39" i="2" s="1"/>
  <c r="N103" i="2"/>
  <c r="Q103" i="2" s="1"/>
  <c r="N167" i="2"/>
  <c r="Q167" i="2" s="1"/>
  <c r="N295" i="2"/>
  <c r="Q295" i="2" s="1"/>
  <c r="N359" i="2"/>
  <c r="Q359" i="2" s="1"/>
  <c r="N487" i="2"/>
  <c r="Q487" i="2" s="1"/>
  <c r="N551" i="2"/>
  <c r="Q551" i="2" s="1"/>
  <c r="N615" i="2"/>
  <c r="Q615" i="2" s="1"/>
  <c r="N679" i="2"/>
  <c r="Q679" i="2" s="1"/>
  <c r="N64" i="2"/>
  <c r="Q64" i="2" s="1"/>
  <c r="N128" i="2"/>
  <c r="Q128" i="2" s="1"/>
  <c r="N192" i="2"/>
  <c r="Q192" i="2" s="1"/>
  <c r="N256" i="2"/>
  <c r="Q256" i="2" s="1"/>
  <c r="N384" i="2"/>
  <c r="Q384" i="2" s="1"/>
  <c r="N41" i="2"/>
  <c r="Q41" i="2" s="1"/>
  <c r="N250" i="2"/>
  <c r="Q250" i="2" s="1"/>
  <c r="N488" i="2"/>
  <c r="Q488" i="2" s="1"/>
  <c r="N579" i="2"/>
  <c r="Q579" i="2" s="1"/>
  <c r="N732" i="2"/>
  <c r="Q732" i="2" s="1"/>
  <c r="N796" i="2"/>
  <c r="Q796" i="2" s="1"/>
  <c r="N860" i="2"/>
  <c r="Q860" i="2" s="1"/>
  <c r="N97" i="2"/>
  <c r="Q97" i="2" s="1"/>
  <c r="N353" i="2"/>
  <c r="Q353" i="2" s="1"/>
  <c r="N528" i="2"/>
  <c r="Q528" i="2" s="1"/>
  <c r="N612" i="2"/>
  <c r="Q612" i="2" s="1"/>
  <c r="N693" i="2"/>
  <c r="Q693" i="2" s="1"/>
  <c r="N821" i="2"/>
  <c r="Q821" i="2" s="1"/>
  <c r="N949" i="2"/>
  <c r="Q949" i="2" s="1"/>
  <c r="N194" i="2"/>
  <c r="Q194" i="2" s="1"/>
  <c r="N561" i="2"/>
  <c r="Q561" i="2" s="1"/>
  <c r="N645" i="2"/>
  <c r="Q645" i="2" s="1"/>
  <c r="N718" i="2"/>
  <c r="Q718" i="2" s="1"/>
  <c r="N846" i="2"/>
  <c r="Q846" i="2" s="1"/>
  <c r="N910" i="2"/>
  <c r="Q910" i="2" s="1"/>
  <c r="N42" i="2"/>
  <c r="Q42" i="2" s="1"/>
  <c r="N507" i="2"/>
  <c r="Q507" i="2" s="1"/>
  <c r="N595" i="2"/>
  <c r="Q595" i="2" s="1"/>
  <c r="N872" i="2"/>
  <c r="Q872" i="2" s="1"/>
  <c r="N936" i="2"/>
  <c r="Q936" i="2" s="1"/>
  <c r="N145" i="2"/>
  <c r="Q145" i="2" s="1"/>
  <c r="N544" i="2"/>
  <c r="Q544" i="2" s="1"/>
  <c r="N628" i="2"/>
  <c r="Q628" i="2" s="1"/>
  <c r="N705" i="2"/>
  <c r="Q705" i="2" s="1"/>
  <c r="N769" i="2"/>
  <c r="Q769" i="2" s="1"/>
  <c r="N210" i="2"/>
  <c r="Q210" i="2" s="1"/>
  <c r="N620" i="2"/>
  <c r="Q620" i="2" s="1"/>
  <c r="N1145" i="2"/>
  <c r="Q1145" i="2" s="1"/>
  <c r="N1209" i="2"/>
  <c r="Q1209" i="2" s="1"/>
  <c r="N1273" i="2"/>
  <c r="Q1273" i="2" s="1"/>
  <c r="N1401" i="2"/>
  <c r="Q1401" i="2" s="1"/>
  <c r="N1465" i="2"/>
  <c r="Q1465" i="2" s="1"/>
  <c r="N1593" i="2"/>
  <c r="Q1593" i="2" s="1"/>
  <c r="N1532" i="2"/>
  <c r="Q1532" i="2" s="1"/>
  <c r="N703" i="2"/>
  <c r="Q703" i="2" s="1"/>
  <c r="N1106" i="2"/>
  <c r="Q1106" i="2" s="1"/>
  <c r="N1170" i="2"/>
  <c r="Q1170" i="2" s="1"/>
  <c r="N1234" i="2"/>
  <c r="Q1234" i="2" s="1"/>
  <c r="N1298" i="2"/>
  <c r="Q1298" i="2" s="1"/>
  <c r="N1490" i="2"/>
  <c r="Q1490" i="2" s="1"/>
  <c r="N1554" i="2"/>
  <c r="Q1554" i="2" s="1"/>
  <c r="N1516" i="2"/>
  <c r="Q1516" i="2" s="1"/>
  <c r="N513" i="2"/>
  <c r="Q513" i="2" s="1"/>
  <c r="N727" i="2"/>
  <c r="Q727" i="2" s="1"/>
  <c r="N875" i="2"/>
  <c r="Q875" i="2" s="1"/>
  <c r="N1115" i="2"/>
  <c r="Q1115" i="2" s="1"/>
  <c r="N1179" i="2"/>
  <c r="Q1179" i="2" s="1"/>
  <c r="N1243" i="2"/>
  <c r="Q1243" i="2" s="1"/>
  <c r="N1307" i="2"/>
  <c r="Q1307" i="2" s="1"/>
  <c r="N1435" i="2"/>
  <c r="Q1435" i="2" s="1"/>
  <c r="N1499" i="2"/>
  <c r="Q1499" i="2" s="1"/>
  <c r="N1563" i="2"/>
  <c r="Q1563" i="2" s="1"/>
  <c r="N1548" i="2"/>
  <c r="Q1548" i="2" s="1"/>
  <c r="N546" i="2"/>
  <c r="Q546" i="2" s="1"/>
  <c r="N895" i="2"/>
  <c r="Q895" i="2" s="1"/>
  <c r="N1124" i="2"/>
  <c r="Q1124" i="2" s="1"/>
  <c r="N1252" i="2"/>
  <c r="Q1252" i="2" s="1"/>
  <c r="N1452" i="2"/>
  <c r="Q1452" i="2" s="1"/>
  <c r="N249" i="2"/>
  <c r="Q249" i="2" s="1"/>
  <c r="N636" i="2"/>
  <c r="Q636" i="2" s="1"/>
  <c r="N817" i="2"/>
  <c r="Q817" i="2" s="1"/>
  <c r="N945" i="2"/>
  <c r="Q945" i="2" s="1"/>
  <c r="N1149" i="2"/>
  <c r="Q1149" i="2" s="1"/>
  <c r="N1213" i="2"/>
  <c r="Q1213" i="2" s="1"/>
  <c r="N1277" i="2"/>
  <c r="Q1277" i="2" s="1"/>
  <c r="N1405" i="2"/>
  <c r="Q1405" i="2" s="1"/>
  <c r="N1469" i="2"/>
  <c r="Q1469" i="2" s="1"/>
  <c r="N1533" i="2"/>
  <c r="Q1533" i="2" s="1"/>
  <c r="N1597" i="2"/>
  <c r="Q1597" i="2" s="1"/>
  <c r="N524" i="2"/>
  <c r="Q524" i="2" s="1"/>
  <c r="N735" i="2"/>
  <c r="Q735" i="2" s="1"/>
  <c r="N882" i="2"/>
  <c r="Q882" i="2" s="1"/>
  <c r="N1118" i="2"/>
  <c r="Q1118" i="2" s="1"/>
  <c r="N1246" i="2"/>
  <c r="Q1246" i="2" s="1"/>
  <c r="N1438" i="2"/>
  <c r="Q1438" i="2" s="1"/>
  <c r="N1574" i="2"/>
  <c r="Q1574" i="2" s="1"/>
  <c r="N2" i="2"/>
  <c r="Q2" i="2" s="1"/>
  <c r="N715" i="2"/>
  <c r="Q715" i="2" s="1"/>
  <c r="N871" i="2"/>
  <c r="Q871" i="2" s="1"/>
  <c r="N1439" i="2"/>
  <c r="Q1439" i="2" s="1"/>
  <c r="N1192" i="2"/>
  <c r="Q1192" i="2" s="1"/>
  <c r="N35" i="2"/>
  <c r="Q35" i="2" s="1"/>
  <c r="N355" i="2"/>
  <c r="Q355" i="2" s="1"/>
  <c r="N156" i="2"/>
  <c r="Q156" i="2" s="1"/>
  <c r="N284" i="2"/>
  <c r="Q284" i="2" s="1"/>
  <c r="N21" i="2"/>
  <c r="Q21" i="2" s="1"/>
  <c r="N149" i="2"/>
  <c r="Q149" i="2" s="1"/>
  <c r="N341" i="2"/>
  <c r="Q341" i="2" s="1"/>
  <c r="N455" i="2"/>
  <c r="Q455" i="2" s="1"/>
  <c r="N160" i="2"/>
  <c r="Q160" i="2" s="1"/>
  <c r="N122" i="2"/>
  <c r="Q122" i="2" s="1"/>
  <c r="N828" i="2"/>
  <c r="Q828" i="2" s="1"/>
  <c r="N853" i="2"/>
  <c r="Q853" i="2" s="1"/>
  <c r="N139" i="2"/>
  <c r="Q139" i="2" s="1"/>
  <c r="N203" i="2"/>
  <c r="Q203" i="2" s="1"/>
  <c r="N267" i="2"/>
  <c r="Q267" i="2" s="1"/>
  <c r="N331" i="2"/>
  <c r="Q331" i="2" s="1"/>
  <c r="Q4" i="2"/>
  <c r="N68" i="2"/>
  <c r="Q68" i="2" s="1"/>
  <c r="N132" i="2"/>
  <c r="Q132" i="2" s="1"/>
  <c r="N196" i="2"/>
  <c r="Q196" i="2" s="1"/>
  <c r="N260" i="2"/>
  <c r="Q260" i="2" s="1"/>
  <c r="N324" i="2"/>
  <c r="Q324" i="2" s="1"/>
  <c r="N516" i="2"/>
  <c r="Q516" i="2" s="1"/>
  <c r="N61" i="2"/>
  <c r="Q61" i="2" s="1"/>
  <c r="N125" i="2"/>
  <c r="Q125" i="2" s="1"/>
  <c r="N189" i="2"/>
  <c r="Q189" i="2" s="1"/>
  <c r="N253" i="2"/>
  <c r="Q253" i="2" s="1"/>
  <c r="N381" i="2"/>
  <c r="Q381" i="2" s="1"/>
  <c r="N14" i="2"/>
  <c r="Q14" i="2" s="1"/>
  <c r="N142" i="2"/>
  <c r="Q142" i="2" s="1"/>
  <c r="N206" i="2"/>
  <c r="Q206" i="2" s="1"/>
  <c r="N270" i="2"/>
  <c r="Q270" i="2" s="1"/>
  <c r="N398" i="2"/>
  <c r="Q398" i="2" s="1"/>
  <c r="N526" i="2"/>
  <c r="Q526" i="2" s="1"/>
  <c r="N590" i="2"/>
  <c r="Q590" i="2" s="1"/>
  <c r="N654" i="2"/>
  <c r="Q654" i="2" s="1"/>
  <c r="N47" i="2"/>
  <c r="Q47" i="2" s="1"/>
  <c r="N111" i="2"/>
  <c r="Q111" i="2" s="1"/>
  <c r="N175" i="2"/>
  <c r="Q175" i="2" s="1"/>
  <c r="N239" i="2"/>
  <c r="Q239" i="2" s="1"/>
  <c r="N303" i="2"/>
  <c r="Q303" i="2" s="1"/>
  <c r="N495" i="2"/>
  <c r="Q495" i="2" s="1"/>
  <c r="N559" i="2"/>
  <c r="Q559" i="2" s="1"/>
  <c r="N623" i="2"/>
  <c r="Q623" i="2" s="1"/>
  <c r="N136" i="2"/>
  <c r="Q136" i="2" s="1"/>
  <c r="N200" i="2"/>
  <c r="Q200" i="2" s="1"/>
  <c r="N264" i="2"/>
  <c r="Q264" i="2" s="1"/>
  <c r="N456" i="2"/>
  <c r="Q456" i="2" s="1"/>
  <c r="N282" i="2"/>
  <c r="Q282" i="2" s="1"/>
  <c r="N501" i="2"/>
  <c r="Q501" i="2" s="1"/>
  <c r="N589" i="2"/>
  <c r="Q589" i="2" s="1"/>
  <c r="N740" i="2"/>
  <c r="Q740" i="2" s="1"/>
  <c r="N804" i="2"/>
  <c r="Q804" i="2" s="1"/>
  <c r="N868" i="2"/>
  <c r="Q868" i="2" s="1"/>
  <c r="N932" i="2"/>
  <c r="Q932" i="2" s="1"/>
  <c r="N129" i="2"/>
  <c r="Q129" i="2" s="1"/>
  <c r="N538" i="2"/>
  <c r="Q538" i="2" s="1"/>
  <c r="N624" i="2"/>
  <c r="Q624" i="2" s="1"/>
  <c r="N701" i="2"/>
  <c r="Q701" i="2" s="1"/>
  <c r="N829" i="2"/>
  <c r="Q829" i="2" s="1"/>
  <c r="N893" i="2"/>
  <c r="Q893" i="2" s="1"/>
  <c r="N957" i="2"/>
  <c r="Q957" i="2" s="1"/>
  <c r="N1021" i="2"/>
  <c r="Q1021" i="2" s="1"/>
  <c r="N226" i="2"/>
  <c r="Q226" i="2" s="1"/>
  <c r="N474" i="2"/>
  <c r="Q474" i="2" s="1"/>
  <c r="N571" i="2"/>
  <c r="Q571" i="2" s="1"/>
  <c r="N854" i="2"/>
  <c r="Q854" i="2" s="1"/>
  <c r="N918" i="2"/>
  <c r="Q918" i="2" s="1"/>
  <c r="N330" i="2"/>
  <c r="Q330" i="2" s="1"/>
  <c r="N521" i="2"/>
  <c r="Q521" i="2" s="1"/>
  <c r="N605" i="2"/>
  <c r="Q605" i="2" s="1"/>
  <c r="N688" i="2"/>
  <c r="Q688" i="2" s="1"/>
  <c r="N880" i="2"/>
  <c r="Q880" i="2" s="1"/>
  <c r="N944" i="2"/>
  <c r="Q944" i="2" s="1"/>
  <c r="N177" i="2"/>
  <c r="Q177" i="2" s="1"/>
  <c r="N433" i="2"/>
  <c r="Q433" i="2" s="1"/>
  <c r="N554" i="2"/>
  <c r="Q554" i="2" s="1"/>
  <c r="N713" i="2"/>
  <c r="Q713" i="2" s="1"/>
  <c r="N297" i="2"/>
  <c r="Q297" i="2" s="1"/>
  <c r="N651" i="2"/>
  <c r="Q651" i="2" s="1"/>
  <c r="N825" i="2"/>
  <c r="Q825" i="2" s="1"/>
  <c r="N953" i="2"/>
  <c r="Q953" i="2" s="1"/>
  <c r="N1153" i="2"/>
  <c r="Q1153" i="2" s="1"/>
  <c r="N1217" i="2"/>
  <c r="Q1217" i="2" s="1"/>
  <c r="N1281" i="2"/>
  <c r="Q1281" i="2" s="1"/>
  <c r="N1409" i="2"/>
  <c r="Q1409" i="2" s="1"/>
  <c r="N1473" i="2"/>
  <c r="Q1473" i="2" s="1"/>
  <c r="N1537" i="2"/>
  <c r="Q1537" i="2" s="1"/>
  <c r="N1601" i="2"/>
  <c r="Q1601" i="2" s="1"/>
  <c r="N1556" i="2"/>
  <c r="Q1556" i="2" s="1"/>
  <c r="N512" i="2"/>
  <c r="Q512" i="2" s="1"/>
  <c r="N874" i="2"/>
  <c r="Q874" i="2" s="1"/>
  <c r="N1114" i="2"/>
  <c r="Q1114" i="2" s="1"/>
  <c r="N1178" i="2"/>
  <c r="Q1178" i="2" s="1"/>
  <c r="N1242" i="2"/>
  <c r="Q1242" i="2" s="1"/>
  <c r="N1434" i="2"/>
  <c r="Q1434" i="2" s="1"/>
  <c r="N1498" i="2"/>
  <c r="Q1498" i="2" s="1"/>
  <c r="N1562" i="2"/>
  <c r="Q1562" i="2" s="1"/>
  <c r="N1564" i="2"/>
  <c r="Q1564" i="2" s="1"/>
  <c r="N545" i="2"/>
  <c r="Q545" i="2" s="1"/>
  <c r="N891" i="2"/>
  <c r="Q891" i="2" s="1"/>
  <c r="N1123" i="2"/>
  <c r="Q1123" i="2" s="1"/>
  <c r="N1251" i="2"/>
  <c r="Q1251" i="2" s="1"/>
  <c r="N1443" i="2"/>
  <c r="Q1443" i="2" s="1"/>
  <c r="N1507" i="2"/>
  <c r="Q1507" i="2" s="1"/>
  <c r="N1571" i="2"/>
  <c r="Q1571" i="2" s="1"/>
  <c r="N577" i="2"/>
  <c r="Q577" i="2" s="1"/>
  <c r="N911" i="2"/>
  <c r="Q911" i="2" s="1"/>
  <c r="N1132" i="2"/>
  <c r="Q1132" i="2" s="1"/>
  <c r="N1196" i="2"/>
  <c r="Q1196" i="2" s="1"/>
  <c r="N1260" i="2"/>
  <c r="Q1260" i="2" s="1"/>
  <c r="N1468" i="2"/>
  <c r="Q1468" i="2" s="1"/>
  <c r="N338" i="2"/>
  <c r="Q338" i="2" s="1"/>
  <c r="N833" i="2"/>
  <c r="Q833" i="2" s="1"/>
  <c r="N961" i="2"/>
  <c r="Q961" i="2" s="1"/>
  <c r="N1089" i="2"/>
  <c r="Q1089" i="2" s="1"/>
  <c r="N1157" i="2"/>
  <c r="Q1157" i="2" s="1"/>
  <c r="N1221" i="2"/>
  <c r="Q1221" i="2" s="1"/>
  <c r="N1285" i="2"/>
  <c r="Q1285" i="2" s="1"/>
  <c r="N1413" i="2"/>
  <c r="Q1413" i="2" s="1"/>
  <c r="N1477" i="2"/>
  <c r="Q1477" i="2" s="1"/>
  <c r="N1541" i="2"/>
  <c r="Q1541" i="2" s="1"/>
  <c r="N1605" i="2"/>
  <c r="Q1605" i="2" s="1"/>
  <c r="N555" i="2"/>
  <c r="Q555" i="2" s="1"/>
  <c r="N898" i="2"/>
  <c r="Q898" i="2" s="1"/>
  <c r="N1126" i="2"/>
  <c r="Q1126" i="2" s="1"/>
  <c r="N1190" i="2"/>
  <c r="Q1190" i="2" s="1"/>
  <c r="N1254" i="2"/>
  <c r="Q1254" i="2" s="1"/>
  <c r="N1446" i="2"/>
  <c r="Q1446" i="2" s="1"/>
  <c r="N587" i="2"/>
  <c r="Q587" i="2" s="1"/>
  <c r="N1135" i="2"/>
  <c r="Q1135" i="2" s="1"/>
  <c r="N1591" i="2"/>
  <c r="Q1591" i="2" s="1"/>
  <c r="N883" i="2"/>
  <c r="Q883" i="2" s="1"/>
  <c r="N1496" i="2"/>
  <c r="Q1496" i="2" s="1"/>
  <c r="N1502" i="2"/>
  <c r="Q1502" i="2" s="1"/>
  <c r="N1479" i="2"/>
  <c r="Q1479" i="2" s="1"/>
  <c r="N1200" i="2"/>
  <c r="Q1200" i="2" s="1"/>
  <c r="N1456" i="2"/>
  <c r="Q1456" i="2" s="1"/>
  <c r="N616" i="2"/>
  <c r="Q616" i="2" s="1"/>
  <c r="N802" i="2"/>
  <c r="Q802" i="2" s="1"/>
  <c r="N835" i="2"/>
  <c r="Q835" i="2" s="1"/>
  <c r="N1568" i="2"/>
  <c r="Q1568" i="2" s="1"/>
  <c r="N935" i="2"/>
  <c r="Q935" i="2" s="1"/>
  <c r="N1272" i="2"/>
  <c r="Q1272" i="2" s="1"/>
  <c r="N1518" i="2"/>
  <c r="Q1518" i="2" s="1"/>
  <c r="N1542" i="2"/>
  <c r="Q1542" i="2" s="1"/>
  <c r="N1440" i="2"/>
  <c r="Q1440" i="2" s="1"/>
  <c r="N1288" i="2"/>
  <c r="Q1288" i="2" s="1"/>
  <c r="N819" i="2"/>
  <c r="Q819" i="2" s="1"/>
  <c r="N1520" i="2"/>
  <c r="Q1520" i="2" s="1"/>
  <c r="N1415" i="2"/>
  <c r="Q1415" i="2" s="1"/>
  <c r="N1494" i="2"/>
  <c r="Q1494" i="2" s="1"/>
  <c r="N1526" i="2"/>
  <c r="Q1526" i="2" s="1"/>
  <c r="N99" i="2"/>
  <c r="Q99" i="2" s="1"/>
  <c r="N166" i="2"/>
  <c r="Q166" i="2" s="1"/>
  <c r="N486" i="2"/>
  <c r="Q486" i="2" s="1"/>
  <c r="N135" i="2"/>
  <c r="Q135" i="2" s="1"/>
  <c r="N391" i="2"/>
  <c r="Q391" i="2" s="1"/>
  <c r="N9" i="2"/>
  <c r="Q9" i="2" s="1"/>
  <c r="N700" i="2"/>
  <c r="Q700" i="2" s="1"/>
  <c r="N19" i="2"/>
  <c r="Q19" i="2" s="1"/>
  <c r="N147" i="2"/>
  <c r="Q147" i="2" s="1"/>
  <c r="N211" i="2"/>
  <c r="Q211" i="2" s="1"/>
  <c r="N275" i="2"/>
  <c r="Q275" i="2" s="1"/>
  <c r="N339" i="2"/>
  <c r="Q339" i="2" s="1"/>
  <c r="N403" i="2"/>
  <c r="Q403" i="2" s="1"/>
  <c r="N12" i="2"/>
  <c r="Q12" i="2" s="1"/>
  <c r="N140" i="2"/>
  <c r="Q140" i="2" s="1"/>
  <c r="N204" i="2"/>
  <c r="Q204" i="2" s="1"/>
  <c r="N268" i="2"/>
  <c r="Q268" i="2" s="1"/>
  <c r="N332" i="2"/>
  <c r="Q332" i="2" s="1"/>
  <c r="N133" i="2"/>
  <c r="Q133" i="2" s="1"/>
  <c r="N197" i="2"/>
  <c r="Q197" i="2" s="1"/>
  <c r="N261" i="2"/>
  <c r="Q261" i="2" s="1"/>
  <c r="N389" i="2"/>
  <c r="Q389" i="2" s="1"/>
  <c r="N22" i="2"/>
  <c r="Q22" i="2" s="1"/>
  <c r="N86" i="2"/>
  <c r="Q86" i="2" s="1"/>
  <c r="N150" i="2"/>
  <c r="Q150" i="2" s="1"/>
  <c r="N214" i="2"/>
  <c r="Q214" i="2" s="1"/>
  <c r="N278" i="2"/>
  <c r="Q278" i="2" s="1"/>
  <c r="N342" i="2"/>
  <c r="Q342" i="2" s="1"/>
  <c r="N406" i="2"/>
  <c r="Q406" i="2" s="1"/>
  <c r="N534" i="2"/>
  <c r="Q534" i="2" s="1"/>
  <c r="N598" i="2"/>
  <c r="Q598" i="2" s="1"/>
  <c r="N119" i="2"/>
  <c r="Q119" i="2" s="1"/>
  <c r="N183" i="2"/>
  <c r="Q183" i="2" s="1"/>
  <c r="N247" i="2"/>
  <c r="Q247" i="2" s="1"/>
  <c r="N375" i="2"/>
  <c r="Q375" i="2" s="1"/>
  <c r="N439" i="2"/>
  <c r="Q439" i="2" s="1"/>
  <c r="N503" i="2"/>
  <c r="Q503" i="2" s="1"/>
  <c r="N567" i="2"/>
  <c r="Q567" i="2" s="1"/>
  <c r="N631" i="2"/>
  <c r="Q631" i="2" s="1"/>
  <c r="N16" i="2"/>
  <c r="Q16" i="2" s="1"/>
  <c r="N144" i="2"/>
  <c r="Q144" i="2" s="1"/>
  <c r="N208" i="2"/>
  <c r="Q208" i="2" s="1"/>
  <c r="N272" i="2"/>
  <c r="Q272" i="2" s="1"/>
  <c r="N514" i="2"/>
  <c r="Q514" i="2" s="1"/>
  <c r="N601" i="2"/>
  <c r="Q601" i="2" s="1"/>
  <c r="N684" i="2"/>
  <c r="Q684" i="2" s="1"/>
  <c r="N876" i="2"/>
  <c r="Q876" i="2" s="1"/>
  <c r="N940" i="2"/>
  <c r="Q940" i="2" s="1"/>
  <c r="N1068" i="2"/>
  <c r="Q1068" i="2" s="1"/>
  <c r="N161" i="2"/>
  <c r="Q161" i="2" s="1"/>
  <c r="N417" i="2"/>
  <c r="Q417" i="2" s="1"/>
  <c r="N548" i="2"/>
  <c r="Q548" i="2" s="1"/>
  <c r="N634" i="2"/>
  <c r="Q634" i="2" s="1"/>
  <c r="N709" i="2"/>
  <c r="Q709" i="2" s="1"/>
  <c r="N837" i="2"/>
  <c r="Q837" i="2" s="1"/>
  <c r="N901" i="2"/>
  <c r="Q901" i="2" s="1"/>
  <c r="N965" i="2"/>
  <c r="Q965" i="2" s="1"/>
  <c r="N1093" i="2"/>
  <c r="Q1093" i="2" s="1"/>
  <c r="N258" i="2"/>
  <c r="Q258" i="2" s="1"/>
  <c r="N490" i="2"/>
  <c r="Q490" i="2" s="1"/>
  <c r="N734" i="2"/>
  <c r="Q734" i="2" s="1"/>
  <c r="N926" i="2"/>
  <c r="Q926" i="2" s="1"/>
  <c r="N106" i="2"/>
  <c r="Q106" i="2" s="1"/>
  <c r="N531" i="2"/>
  <c r="Q531" i="2" s="1"/>
  <c r="N617" i="2"/>
  <c r="Q617" i="2" s="1"/>
  <c r="N696" i="2"/>
  <c r="Q696" i="2" s="1"/>
  <c r="N824" i="2"/>
  <c r="Q824" i="2" s="1"/>
  <c r="N888" i="2"/>
  <c r="Q888" i="2" s="1"/>
  <c r="N952" i="2"/>
  <c r="Q952" i="2" s="1"/>
  <c r="N209" i="2"/>
  <c r="Q209" i="2" s="1"/>
  <c r="N459" i="2"/>
  <c r="Q459" i="2" s="1"/>
  <c r="N564" i="2"/>
  <c r="Q564" i="2" s="1"/>
  <c r="N650" i="2"/>
  <c r="Q650" i="2" s="1"/>
  <c r="N841" i="2"/>
  <c r="Q841" i="2" s="1"/>
  <c r="N1097" i="2"/>
  <c r="Q1097" i="2" s="1"/>
  <c r="N1161" i="2"/>
  <c r="Q1161" i="2" s="1"/>
  <c r="N1225" i="2"/>
  <c r="Q1225" i="2" s="1"/>
  <c r="N1289" i="2"/>
  <c r="Q1289" i="2" s="1"/>
  <c r="N1417" i="2"/>
  <c r="Q1417" i="2" s="1"/>
  <c r="N1481" i="2"/>
  <c r="Q1481" i="2" s="1"/>
  <c r="N1545" i="2"/>
  <c r="Q1545" i="2" s="1"/>
  <c r="N1609" i="2"/>
  <c r="Q1609" i="2" s="1"/>
  <c r="N1572" i="2"/>
  <c r="Q1572" i="2" s="1"/>
  <c r="N540" i="2"/>
  <c r="Q540" i="2" s="1"/>
  <c r="N890" i="2"/>
  <c r="Q890" i="2" s="1"/>
  <c r="N1122" i="2"/>
  <c r="Q1122" i="2" s="1"/>
  <c r="N1186" i="2"/>
  <c r="Q1186" i="2" s="1"/>
  <c r="N1442" i="2"/>
  <c r="Q1442" i="2" s="1"/>
  <c r="N1506" i="2"/>
  <c r="Q1506" i="2" s="1"/>
  <c r="N1570" i="2"/>
  <c r="Q1570" i="2" s="1"/>
  <c r="N572" i="2"/>
  <c r="Q572" i="2" s="1"/>
  <c r="N907" i="2"/>
  <c r="Q907" i="2" s="1"/>
  <c r="N1131" i="2"/>
  <c r="Q1131" i="2" s="1"/>
  <c r="N1195" i="2"/>
  <c r="Q1195" i="2" s="1"/>
  <c r="N1259" i="2"/>
  <c r="Q1259" i="2" s="1"/>
  <c r="N1451" i="2"/>
  <c r="Q1451" i="2" s="1"/>
  <c r="N1515" i="2"/>
  <c r="Q1515" i="2" s="1"/>
  <c r="N1579" i="2"/>
  <c r="Q1579" i="2" s="1"/>
  <c r="N153" i="2"/>
  <c r="Q153" i="2" s="1"/>
  <c r="N604" i="2"/>
  <c r="Q604" i="2" s="1"/>
  <c r="N927" i="2"/>
  <c r="Q927" i="2" s="1"/>
  <c r="N1204" i="2"/>
  <c r="Q1204" i="2" s="1"/>
  <c r="N1268" i="2"/>
  <c r="Q1268" i="2" s="1"/>
  <c r="N1396" i="2"/>
  <c r="Q1396" i="2" s="1"/>
  <c r="N1484" i="2"/>
  <c r="Q1484" i="2" s="1"/>
  <c r="N849" i="2"/>
  <c r="Q849" i="2" s="1"/>
  <c r="N1101" i="2"/>
  <c r="Q1101" i="2" s="1"/>
  <c r="N1165" i="2"/>
  <c r="Q1165" i="2" s="1"/>
  <c r="N1229" i="2"/>
  <c r="Q1229" i="2" s="1"/>
  <c r="N1293" i="2"/>
  <c r="Q1293" i="2" s="1"/>
  <c r="N1421" i="2"/>
  <c r="Q1421" i="2" s="1"/>
  <c r="N1485" i="2"/>
  <c r="Q1485" i="2" s="1"/>
  <c r="N1549" i="2"/>
  <c r="Q1549" i="2" s="1"/>
  <c r="N89" i="2"/>
  <c r="Q89" i="2" s="1"/>
  <c r="N778" i="2"/>
  <c r="Q778" i="2" s="1"/>
  <c r="N1134" i="2"/>
  <c r="Q1134" i="2" s="1"/>
  <c r="N1198" i="2"/>
  <c r="Q1198" i="2" s="1"/>
  <c r="N1262" i="2"/>
  <c r="Q1262" i="2" s="1"/>
  <c r="N1454" i="2"/>
  <c r="Q1454" i="2" s="1"/>
  <c r="N695" i="2"/>
  <c r="Q695" i="2" s="1"/>
  <c r="N1167" i="2"/>
  <c r="Q1167" i="2" s="1"/>
  <c r="N1423" i="2"/>
  <c r="Q1423" i="2" s="1"/>
  <c r="N1607" i="2"/>
  <c r="Q1607" i="2" s="1"/>
  <c r="N1560" i="2"/>
  <c r="Q1560" i="2" s="1"/>
  <c r="N1566" i="2"/>
  <c r="Q1566" i="2" s="1"/>
  <c r="N1544" i="2"/>
  <c r="Q1544" i="2" s="1"/>
  <c r="N1448" i="2"/>
  <c r="Q1448" i="2" s="1"/>
  <c r="N855" i="2"/>
  <c r="Q855" i="2" s="1"/>
  <c r="N1232" i="2"/>
  <c r="Q1232" i="2" s="1"/>
  <c r="N1488" i="2"/>
  <c r="Q1488" i="2" s="1"/>
  <c r="N867" i="2"/>
  <c r="Q867" i="2" s="1"/>
  <c r="N1399" i="2"/>
  <c r="Q1399" i="2" s="1"/>
  <c r="N1279" i="2"/>
  <c r="Q1279" i="2" s="1"/>
  <c r="N839" i="2"/>
  <c r="Q839" i="2" s="1"/>
  <c r="N1606" i="2"/>
  <c r="Q1606" i="2" s="1"/>
  <c r="N1536" i="2"/>
  <c r="Q1536" i="2" s="1"/>
  <c r="N1583" i="2"/>
  <c r="Q1583" i="2" s="1"/>
  <c r="N1159" i="2"/>
  <c r="Q1159" i="2" s="1"/>
  <c r="N201" i="2"/>
  <c r="Q201" i="2" s="1"/>
  <c r="N1559" i="2"/>
  <c r="Q1559" i="2" s="1"/>
  <c r="N1480" i="2"/>
  <c r="Q1480" i="2" s="1"/>
  <c r="N227" i="2"/>
  <c r="Q227" i="2" s="1"/>
  <c r="N277" i="2"/>
  <c r="Q277" i="2" s="1"/>
  <c r="N358" i="2"/>
  <c r="Q358" i="2" s="1"/>
  <c r="N614" i="2"/>
  <c r="Q614" i="2" s="1"/>
  <c r="N199" i="2"/>
  <c r="Q199" i="2" s="1"/>
  <c r="N519" i="2"/>
  <c r="Q519" i="2" s="1"/>
  <c r="N96" i="2"/>
  <c r="Q96" i="2" s="1"/>
  <c r="N224" i="2"/>
  <c r="Q224" i="2" s="1"/>
  <c r="N416" i="2"/>
  <c r="Q416" i="2" s="1"/>
  <c r="N621" i="2"/>
  <c r="Q621" i="2" s="1"/>
  <c r="N892" i="2"/>
  <c r="Q892" i="2" s="1"/>
  <c r="N225" i="2"/>
  <c r="Q225" i="2" s="1"/>
  <c r="N656" i="2"/>
  <c r="Q656" i="2" s="1"/>
  <c r="N91" i="2"/>
  <c r="Q91" i="2" s="1"/>
  <c r="N155" i="2"/>
  <c r="Q155" i="2" s="1"/>
  <c r="N219" i="2"/>
  <c r="Q219" i="2" s="1"/>
  <c r="N347" i="2"/>
  <c r="Q347" i="2" s="1"/>
  <c r="N411" i="2"/>
  <c r="Q411" i="2" s="1"/>
  <c r="N20" i="2"/>
  <c r="Q20" i="2" s="1"/>
  <c r="N84" i="2"/>
  <c r="Q84" i="2" s="1"/>
  <c r="N148" i="2"/>
  <c r="Q148" i="2" s="1"/>
  <c r="N212" i="2"/>
  <c r="Q212" i="2" s="1"/>
  <c r="N276" i="2"/>
  <c r="Q276" i="2" s="1"/>
  <c r="N340" i="2"/>
  <c r="Q340" i="2" s="1"/>
  <c r="N141" i="2"/>
  <c r="Q141" i="2" s="1"/>
  <c r="N205" i="2"/>
  <c r="Q205" i="2" s="1"/>
  <c r="N269" i="2"/>
  <c r="Q269" i="2" s="1"/>
  <c r="N333" i="2"/>
  <c r="Q333" i="2" s="1"/>
  <c r="N397" i="2"/>
  <c r="Q397" i="2" s="1"/>
  <c r="N94" i="2"/>
  <c r="Q94" i="2" s="1"/>
  <c r="N158" i="2"/>
  <c r="Q158" i="2" s="1"/>
  <c r="N222" i="2"/>
  <c r="Q222" i="2" s="1"/>
  <c r="N286" i="2"/>
  <c r="Q286" i="2" s="1"/>
  <c r="N350" i="2"/>
  <c r="Q350" i="2" s="1"/>
  <c r="N414" i="2"/>
  <c r="Q414" i="2" s="1"/>
  <c r="N478" i="2"/>
  <c r="Q478" i="2" s="1"/>
  <c r="N542" i="2"/>
  <c r="Q542" i="2" s="1"/>
  <c r="N606" i="2"/>
  <c r="Q606" i="2" s="1"/>
  <c r="N63" i="2"/>
  <c r="Q63" i="2" s="1"/>
  <c r="N127" i="2"/>
  <c r="Q127" i="2" s="1"/>
  <c r="N191" i="2"/>
  <c r="Q191" i="2" s="1"/>
  <c r="N255" i="2"/>
  <c r="Q255" i="2" s="1"/>
  <c r="N383" i="2"/>
  <c r="Q383" i="2" s="1"/>
  <c r="N511" i="2"/>
  <c r="Q511" i="2" s="1"/>
  <c r="N575" i="2"/>
  <c r="Q575" i="2" s="1"/>
  <c r="N639" i="2"/>
  <c r="Q639" i="2" s="1"/>
  <c r="N24" i="2"/>
  <c r="Q24" i="2" s="1"/>
  <c r="N88" i="2"/>
  <c r="Q88" i="2" s="1"/>
  <c r="N152" i="2"/>
  <c r="Q152" i="2" s="1"/>
  <c r="N216" i="2"/>
  <c r="Q216" i="2" s="1"/>
  <c r="N280" i="2"/>
  <c r="Q280" i="2" s="1"/>
  <c r="N344" i="2"/>
  <c r="Q344" i="2" s="1"/>
  <c r="N90" i="2"/>
  <c r="Q90" i="2" s="1"/>
  <c r="N346" i="2"/>
  <c r="Q346" i="2" s="1"/>
  <c r="N525" i="2"/>
  <c r="Q525" i="2" s="1"/>
  <c r="N611" i="2"/>
  <c r="Q611" i="2" s="1"/>
  <c r="N692" i="2"/>
  <c r="Q692" i="2" s="1"/>
  <c r="N884" i="2"/>
  <c r="Q884" i="2" s="1"/>
  <c r="N948" i="2"/>
  <c r="Q948" i="2" s="1"/>
  <c r="N193" i="2"/>
  <c r="Q193" i="2" s="1"/>
  <c r="N560" i="2"/>
  <c r="Q560" i="2" s="1"/>
  <c r="N644" i="2"/>
  <c r="Q644" i="2" s="1"/>
  <c r="N717" i="2"/>
  <c r="Q717" i="2" s="1"/>
  <c r="N909" i="2"/>
  <c r="Q909" i="2" s="1"/>
  <c r="N973" i="2"/>
  <c r="Q973" i="2" s="1"/>
  <c r="N26" i="2"/>
  <c r="Q26" i="2" s="1"/>
  <c r="N290" i="2"/>
  <c r="Q290" i="2" s="1"/>
  <c r="N505" i="2"/>
  <c r="Q505" i="2" s="1"/>
  <c r="N742" i="2"/>
  <c r="Q742" i="2" s="1"/>
  <c r="N870" i="2"/>
  <c r="Q870" i="2" s="1"/>
  <c r="N934" i="2"/>
  <c r="Q934" i="2" s="1"/>
  <c r="N138" i="2"/>
  <c r="Q138" i="2" s="1"/>
  <c r="N541" i="2"/>
  <c r="Q541" i="2" s="1"/>
  <c r="N627" i="2"/>
  <c r="Q627" i="2" s="1"/>
  <c r="N704" i="2"/>
  <c r="Q704" i="2" s="1"/>
  <c r="N832" i="2"/>
  <c r="Q832" i="2" s="1"/>
  <c r="N896" i="2"/>
  <c r="Q896" i="2" s="1"/>
  <c r="N960" i="2"/>
  <c r="Q960" i="2" s="1"/>
  <c r="N1088" i="2"/>
  <c r="Q1088" i="2" s="1"/>
  <c r="N241" i="2"/>
  <c r="Q241" i="2" s="1"/>
  <c r="N481" i="2"/>
  <c r="Q481" i="2" s="1"/>
  <c r="N576" i="2"/>
  <c r="Q576" i="2" s="1"/>
  <c r="N729" i="2"/>
  <c r="Q729" i="2" s="1"/>
  <c r="N465" i="2"/>
  <c r="Q465" i="2" s="1"/>
  <c r="N699" i="2"/>
  <c r="Q699" i="2" s="1"/>
  <c r="N857" i="2"/>
  <c r="Q857" i="2" s="1"/>
  <c r="N1105" i="2"/>
  <c r="Q1105" i="2" s="1"/>
  <c r="N1169" i="2"/>
  <c r="Q1169" i="2" s="1"/>
  <c r="N1233" i="2"/>
  <c r="Q1233" i="2" s="1"/>
  <c r="N1297" i="2"/>
  <c r="Q1297" i="2" s="1"/>
  <c r="N1425" i="2"/>
  <c r="Q1425" i="2" s="1"/>
  <c r="N1489" i="2"/>
  <c r="Q1489" i="2" s="1"/>
  <c r="N1553" i="2"/>
  <c r="Q1553" i="2" s="1"/>
  <c r="N50" i="2"/>
  <c r="Q50" i="2" s="1"/>
  <c r="N568" i="2"/>
  <c r="Q568" i="2" s="1"/>
  <c r="N767" i="2"/>
  <c r="Q767" i="2" s="1"/>
  <c r="N1130" i="2"/>
  <c r="Q1130" i="2" s="1"/>
  <c r="N1194" i="2"/>
  <c r="Q1194" i="2" s="1"/>
  <c r="N1258" i="2"/>
  <c r="Q1258" i="2" s="1"/>
  <c r="N1450" i="2"/>
  <c r="Q1450" i="2" s="1"/>
  <c r="N1514" i="2"/>
  <c r="Q1514" i="2" s="1"/>
  <c r="N1578" i="2"/>
  <c r="Q1578" i="2" s="1"/>
  <c r="N146" i="2"/>
  <c r="Q146" i="2" s="1"/>
  <c r="N600" i="2"/>
  <c r="Q600" i="2" s="1"/>
  <c r="N923" i="2"/>
  <c r="Q923" i="2" s="1"/>
  <c r="N1203" i="2"/>
  <c r="Q1203" i="2" s="1"/>
  <c r="N1267" i="2"/>
  <c r="Q1267" i="2" s="1"/>
  <c r="N1395" i="2"/>
  <c r="Q1395" i="2" s="1"/>
  <c r="N1459" i="2"/>
  <c r="Q1459" i="2" s="1"/>
  <c r="N1523" i="2"/>
  <c r="Q1523" i="2" s="1"/>
  <c r="N1587" i="2"/>
  <c r="Q1587" i="2" s="1"/>
  <c r="N242" i="2"/>
  <c r="Q242" i="2" s="1"/>
  <c r="N632" i="2"/>
  <c r="Q632" i="2" s="1"/>
  <c r="N1071" i="2"/>
  <c r="Q1071" i="2" s="1"/>
  <c r="N1148" i="2"/>
  <c r="Q1148" i="2" s="1"/>
  <c r="N1212" i="2"/>
  <c r="Q1212" i="2" s="1"/>
  <c r="N1276" i="2"/>
  <c r="Q1276" i="2" s="1"/>
  <c r="N1404" i="2"/>
  <c r="Q1404" i="2" s="1"/>
  <c r="N1524" i="2"/>
  <c r="Q1524" i="2" s="1"/>
  <c r="N711" i="2"/>
  <c r="Q711" i="2" s="1"/>
  <c r="N865" i="2"/>
  <c r="Q865" i="2" s="1"/>
  <c r="N1109" i="2"/>
  <c r="Q1109" i="2" s="1"/>
  <c r="N1173" i="2"/>
  <c r="Q1173" i="2" s="1"/>
  <c r="N1237" i="2"/>
  <c r="Q1237" i="2" s="1"/>
  <c r="N1301" i="2"/>
  <c r="Q1301" i="2" s="1"/>
  <c r="N1429" i="2"/>
  <c r="Q1429" i="2" s="1"/>
  <c r="N1493" i="2"/>
  <c r="Q1493" i="2" s="1"/>
  <c r="N1557" i="2"/>
  <c r="Q1557" i="2" s="1"/>
  <c r="N178" i="2"/>
  <c r="Q178" i="2" s="1"/>
  <c r="N610" i="2"/>
  <c r="Q610" i="2" s="1"/>
  <c r="N799" i="2"/>
  <c r="Q799" i="2" s="1"/>
  <c r="N930" i="2"/>
  <c r="Q930" i="2" s="1"/>
  <c r="N1206" i="2"/>
  <c r="Q1206" i="2" s="1"/>
  <c r="N1270" i="2"/>
  <c r="Q1270" i="2" s="1"/>
  <c r="N1398" i="2"/>
  <c r="Q1398" i="2" s="1"/>
  <c r="N1462" i="2"/>
  <c r="Q1462" i="2" s="1"/>
  <c r="N1199" i="2"/>
  <c r="Q1199" i="2" s="1"/>
  <c r="N1455" i="2"/>
  <c r="Q1455" i="2" s="1"/>
  <c r="N931" i="2"/>
  <c r="Q931" i="2" s="1"/>
  <c r="N1151" i="2"/>
  <c r="Q1151" i="2" s="1"/>
  <c r="N533" i="2"/>
  <c r="Q533" i="2" s="1"/>
  <c r="N1604" i="2"/>
  <c r="Q1604" i="2" s="1"/>
  <c r="N1527" i="2"/>
  <c r="Q1527" i="2" s="1"/>
  <c r="N919" i="2"/>
  <c r="Q919" i="2" s="1"/>
  <c r="N1264" i="2"/>
  <c r="Q1264" i="2" s="1"/>
  <c r="N1511" i="2"/>
  <c r="Q1511" i="2" s="1"/>
  <c r="N1143" i="2"/>
  <c r="Q1143" i="2" s="1"/>
  <c r="N1407" i="2"/>
  <c r="Q1407" i="2" s="1"/>
  <c r="N1584" i="2"/>
  <c r="Q1584" i="2" s="1"/>
  <c r="N291" i="2"/>
  <c r="Q291" i="2" s="1"/>
  <c r="N419" i="2"/>
  <c r="Q419" i="2" s="1"/>
  <c r="N92" i="2"/>
  <c r="Q92" i="2" s="1"/>
  <c r="N220" i="2"/>
  <c r="Q220" i="2" s="1"/>
  <c r="N348" i="2"/>
  <c r="Q348" i="2" s="1"/>
  <c r="N213" i="2"/>
  <c r="Q213" i="2" s="1"/>
  <c r="N327" i="2"/>
  <c r="Q327" i="2" s="1"/>
  <c r="N288" i="2"/>
  <c r="Q288" i="2" s="1"/>
  <c r="N956" i="2"/>
  <c r="Q956" i="2" s="1"/>
  <c r="N570" i="2"/>
  <c r="Q570" i="2" s="1"/>
  <c r="N243" i="2"/>
  <c r="Q243" i="2" s="1"/>
  <c r="N164" i="2"/>
  <c r="Q164" i="2" s="1"/>
  <c r="N93" i="2"/>
  <c r="Q93" i="2" s="1"/>
  <c r="N502" i="2"/>
  <c r="Q502" i="2" s="1"/>
  <c r="N207" i="2"/>
  <c r="Q207" i="2" s="1"/>
  <c r="N343" i="2"/>
  <c r="Q343" i="2" s="1"/>
  <c r="N655" i="2"/>
  <c r="Q655" i="2" s="1"/>
  <c r="N176" i="2"/>
  <c r="Q176" i="2" s="1"/>
  <c r="N186" i="2"/>
  <c r="Q186" i="2" s="1"/>
  <c r="N633" i="2"/>
  <c r="Q633" i="2" s="1"/>
  <c r="N844" i="2"/>
  <c r="Q844" i="2" s="1"/>
  <c r="N933" i="2"/>
  <c r="Q933" i="2" s="1"/>
  <c r="N694" i="2"/>
  <c r="Q694" i="2" s="1"/>
  <c r="N886" i="2"/>
  <c r="Q886" i="2" s="1"/>
  <c r="N522" i="2"/>
  <c r="Q522" i="2" s="1"/>
  <c r="N889" i="2"/>
  <c r="Q889" i="2" s="1"/>
  <c r="N1433" i="2"/>
  <c r="Q1433" i="2" s="1"/>
  <c r="N1577" i="2"/>
  <c r="Q1577" i="2" s="1"/>
  <c r="N597" i="2"/>
  <c r="Q597" i="2" s="1"/>
  <c r="N1202" i="2"/>
  <c r="Q1202" i="2" s="1"/>
  <c r="N1155" i="2"/>
  <c r="Q1155" i="2" s="1"/>
  <c r="N1291" i="2"/>
  <c r="Q1291" i="2" s="1"/>
  <c r="N1483" i="2"/>
  <c r="Q1483" i="2" s="1"/>
  <c r="N409" i="2"/>
  <c r="Q409" i="2" s="1"/>
  <c r="N1236" i="2"/>
  <c r="Q1236" i="2" s="1"/>
  <c r="N1420" i="2"/>
  <c r="Q1420" i="2" s="1"/>
  <c r="N552" i="2"/>
  <c r="Q552" i="2" s="1"/>
  <c r="N881" i="2"/>
  <c r="Q881" i="2" s="1"/>
  <c r="N1245" i="2"/>
  <c r="Q1245" i="2" s="1"/>
  <c r="N1453" i="2"/>
  <c r="Q1453" i="2" s="1"/>
  <c r="N345" i="2"/>
  <c r="Q345" i="2" s="1"/>
  <c r="N834" i="2"/>
  <c r="Q834" i="2" s="1"/>
  <c r="N1158" i="2"/>
  <c r="Q1158" i="2" s="1"/>
  <c r="N1278" i="2"/>
  <c r="Q1278" i="2" s="1"/>
  <c r="N1414" i="2"/>
  <c r="Q1414" i="2" s="1"/>
  <c r="N915" i="2"/>
  <c r="Q915" i="2" s="1"/>
  <c r="N1215" i="2"/>
  <c r="Q1215" i="2" s="1"/>
  <c r="N899" i="2"/>
  <c r="Q899" i="2" s="1"/>
  <c r="N1590" i="2"/>
  <c r="Q1590" i="2" s="1"/>
  <c r="N1431" i="2"/>
  <c r="Q1431" i="2" s="1"/>
  <c r="N1255" i="2"/>
  <c r="Q1255" i="2" s="1"/>
  <c r="N1144" i="2"/>
  <c r="Q1144" i="2" s="1"/>
  <c r="N1598" i="2"/>
  <c r="Q1598" i="2" s="1"/>
  <c r="N361" i="2"/>
  <c r="Q361" i="2" s="1"/>
  <c r="N1550" i="2"/>
  <c r="Q1550" i="2" s="1"/>
  <c r="N499" i="2"/>
  <c r="Q499" i="2" s="1"/>
  <c r="N1119" i="2"/>
  <c r="Q1119" i="2" s="1"/>
  <c r="N1458" i="2"/>
  <c r="Q1458" i="2" s="1"/>
  <c r="N1222" i="2"/>
  <c r="Q1222" i="2" s="1"/>
  <c r="N98" i="2"/>
  <c r="Q98" i="2" s="1"/>
  <c r="N497" i="2"/>
  <c r="Q497" i="2" s="1"/>
  <c r="N1467" i="2"/>
  <c r="Q1467" i="2" s="1"/>
  <c r="N1100" i="2"/>
  <c r="Q1100" i="2" s="1"/>
  <c r="N1437" i="2"/>
  <c r="Q1437" i="2" s="1"/>
  <c r="N1512" i="2"/>
  <c r="Q1512" i="2" s="1"/>
  <c r="N1160" i="2"/>
  <c r="Q1160" i="2" s="1"/>
  <c r="N37" i="2"/>
  <c r="Q37" i="2" s="1"/>
  <c r="N46" i="2"/>
  <c r="Q46" i="2" s="1"/>
  <c r="N335" i="2"/>
  <c r="Q335" i="2" s="1"/>
  <c r="N154" i="2"/>
  <c r="Q154" i="2" s="1"/>
  <c r="N676" i="2"/>
  <c r="Q676" i="2" s="1"/>
  <c r="N878" i="2"/>
  <c r="Q878" i="2" s="1"/>
  <c r="N49" i="2"/>
  <c r="Q49" i="2" s="1"/>
  <c r="N826" i="2"/>
  <c r="Q826" i="2" s="1"/>
  <c r="N1147" i="2"/>
  <c r="Q1147" i="2" s="1"/>
  <c r="N1108" i="2"/>
  <c r="Q1108" i="2" s="1"/>
  <c r="N1256" i="2"/>
  <c r="Q1256" i="2" s="1"/>
  <c r="N43" i="2"/>
  <c r="Q43" i="2" s="1"/>
  <c r="N435" i="2"/>
  <c r="Q435" i="2" s="1"/>
  <c r="N172" i="2"/>
  <c r="Q172" i="2" s="1"/>
  <c r="N101" i="2"/>
  <c r="Q101" i="2" s="1"/>
  <c r="N110" i="2"/>
  <c r="Q110" i="2" s="1"/>
  <c r="N558" i="2"/>
  <c r="Q558" i="2" s="1"/>
  <c r="N215" i="2"/>
  <c r="Q215" i="2" s="1"/>
  <c r="N360" i="2"/>
  <c r="Q360" i="2" s="1"/>
  <c r="N643" i="2"/>
  <c r="Q643" i="2" s="1"/>
  <c r="N900" i="2"/>
  <c r="Q900" i="2" s="1"/>
  <c r="N733" i="2"/>
  <c r="Q733" i="2" s="1"/>
  <c r="N354" i="2"/>
  <c r="Q354" i="2" s="1"/>
  <c r="N603" i="2"/>
  <c r="Q603" i="2" s="1"/>
  <c r="N702" i="2"/>
  <c r="Q702" i="2" s="1"/>
  <c r="N894" i="2"/>
  <c r="Q894" i="2" s="1"/>
  <c r="N840" i="2"/>
  <c r="Q840" i="2" s="1"/>
  <c r="N273" i="2"/>
  <c r="Q273" i="2" s="1"/>
  <c r="N905" i="2"/>
  <c r="Q905" i="2" s="1"/>
  <c r="N1193" i="2"/>
  <c r="Q1193" i="2" s="1"/>
  <c r="N1441" i="2"/>
  <c r="Q1441" i="2" s="1"/>
  <c r="N1460" i="2"/>
  <c r="Q1460" i="2" s="1"/>
  <c r="N626" i="2"/>
  <c r="Q626" i="2" s="1"/>
  <c r="N1210" i="2"/>
  <c r="Q1210" i="2" s="1"/>
  <c r="N1530" i="2"/>
  <c r="Q1530" i="2" s="1"/>
  <c r="N827" i="2"/>
  <c r="Q827" i="2" s="1"/>
  <c r="N1163" i="2"/>
  <c r="Q1163" i="2" s="1"/>
  <c r="N1531" i="2"/>
  <c r="Q1531" i="2" s="1"/>
  <c r="N1156" i="2"/>
  <c r="Q1156" i="2" s="1"/>
  <c r="N1284" i="2"/>
  <c r="Q1284" i="2" s="1"/>
  <c r="N1428" i="2"/>
  <c r="Q1428" i="2" s="1"/>
  <c r="N578" i="2"/>
  <c r="Q578" i="2" s="1"/>
  <c r="N897" i="2"/>
  <c r="Q897" i="2" s="1"/>
  <c r="N1253" i="2"/>
  <c r="Q1253" i="2" s="1"/>
  <c r="N1501" i="2"/>
  <c r="Q1501" i="2" s="1"/>
  <c r="N434" i="2"/>
  <c r="Q434" i="2" s="1"/>
  <c r="N850" i="2"/>
  <c r="Q850" i="2" s="1"/>
  <c r="N1166" i="2"/>
  <c r="Q1166" i="2" s="1"/>
  <c r="N1286" i="2"/>
  <c r="Q1286" i="2" s="1"/>
  <c r="N1422" i="2"/>
  <c r="Q1422" i="2" s="1"/>
  <c r="N1487" i="2"/>
  <c r="Q1487" i="2" s="1"/>
  <c r="N1247" i="2"/>
  <c r="Q1247" i="2" s="1"/>
  <c r="N1091" i="2"/>
  <c r="Q1091" i="2" s="1"/>
  <c r="N114" i="2"/>
  <c r="Q114" i="2" s="1"/>
  <c r="N1207" i="2"/>
  <c r="Q1207" i="2" s="1"/>
  <c r="N1576" i="2"/>
  <c r="Q1576" i="2" s="1"/>
  <c r="N274" i="2"/>
  <c r="Q274" i="2" s="1"/>
  <c r="N492" i="2"/>
  <c r="Q492" i="2" s="1"/>
  <c r="N712" i="2"/>
  <c r="Q712" i="2" s="1"/>
  <c r="N1513" i="2"/>
  <c r="Q1513" i="2" s="1"/>
  <c r="N1274" i="2"/>
  <c r="Q1274" i="2" s="1"/>
  <c r="N1602" i="2"/>
  <c r="Q1602" i="2" s="1"/>
  <c r="N971" i="2"/>
  <c r="Q971" i="2" s="1"/>
  <c r="N1419" i="2"/>
  <c r="Q1419" i="2" s="1"/>
  <c r="N707" i="2"/>
  <c r="Q707" i="2" s="1"/>
  <c r="N691" i="2"/>
  <c r="Q691" i="2" s="1"/>
  <c r="N1599" i="2"/>
  <c r="Q1599" i="2" s="1"/>
  <c r="N100" i="2"/>
  <c r="Q100" i="2" s="1"/>
  <c r="N238" i="2"/>
  <c r="Q238" i="2" s="1"/>
  <c r="N25" i="2"/>
  <c r="Q25" i="2" s="1"/>
  <c r="N536" i="2"/>
  <c r="Q536" i="2" s="1"/>
  <c r="N293" i="2"/>
  <c r="Q293" i="2" s="1"/>
  <c r="N494" i="2"/>
  <c r="Q494" i="2" s="1"/>
  <c r="N168" i="2"/>
  <c r="Q168" i="2" s="1"/>
  <c r="N557" i="2"/>
  <c r="Q557" i="2" s="1"/>
  <c r="N925" i="2"/>
  <c r="Q925" i="2" s="1"/>
  <c r="N728" i="2"/>
  <c r="Q728" i="2" s="1"/>
  <c r="N509" i="2"/>
  <c r="Q509" i="2" s="1"/>
  <c r="N873" i="2"/>
  <c r="Q873" i="2" s="1"/>
  <c r="N1569" i="2"/>
  <c r="Q1569" i="2" s="1"/>
  <c r="N313" i="2"/>
  <c r="Q313" i="2" s="1"/>
  <c r="N1475" i="2"/>
  <c r="Q1475" i="2" s="1"/>
  <c r="N1412" i="2"/>
  <c r="Q1412" i="2" s="1"/>
  <c r="N1197" i="2"/>
  <c r="Q1197" i="2" s="1"/>
  <c r="N1406" i="2"/>
  <c r="Q1406" i="2" s="1"/>
  <c r="N1296" i="2"/>
  <c r="Q1296" i="2" s="1"/>
  <c r="N1112" i="2"/>
  <c r="Q1112" i="2" s="1"/>
  <c r="N51" i="2"/>
  <c r="Q51" i="2" s="1"/>
  <c r="N299" i="2"/>
  <c r="Q299" i="2" s="1"/>
  <c r="N228" i="2"/>
  <c r="Q228" i="2" s="1"/>
  <c r="N157" i="2"/>
  <c r="Q157" i="2" s="1"/>
  <c r="N118" i="2"/>
  <c r="Q118" i="2" s="1"/>
  <c r="N438" i="2"/>
  <c r="Q438" i="2" s="1"/>
  <c r="N566" i="2"/>
  <c r="Q566" i="2" s="1"/>
  <c r="N15" i="2"/>
  <c r="Q15" i="2" s="1"/>
  <c r="N527" i="2"/>
  <c r="Q527" i="2" s="1"/>
  <c r="N240" i="2"/>
  <c r="Q240" i="2" s="1"/>
  <c r="N908" i="2"/>
  <c r="Q908" i="2" s="1"/>
  <c r="N489" i="2"/>
  <c r="Q489" i="2" s="1"/>
  <c r="N741" i="2"/>
  <c r="Q741" i="2" s="1"/>
  <c r="N386" i="2"/>
  <c r="Q386" i="2" s="1"/>
  <c r="N613" i="2"/>
  <c r="Q613" i="2" s="1"/>
  <c r="N942" i="2"/>
  <c r="Q942" i="2" s="1"/>
  <c r="N848" i="2"/>
  <c r="Q848" i="2" s="1"/>
  <c r="N305" i="2"/>
  <c r="Q305" i="2" s="1"/>
  <c r="N596" i="2"/>
  <c r="Q596" i="2" s="1"/>
  <c r="N737" i="2"/>
  <c r="Q737" i="2" s="1"/>
  <c r="N1241" i="2"/>
  <c r="Q1241" i="2" s="1"/>
  <c r="N1449" i="2"/>
  <c r="Q1449" i="2" s="1"/>
  <c r="N1476" i="2"/>
  <c r="Q1476" i="2" s="1"/>
  <c r="N652" i="2"/>
  <c r="Q652" i="2" s="1"/>
  <c r="N922" i="2"/>
  <c r="Q922" i="2" s="1"/>
  <c r="N1218" i="2"/>
  <c r="Q1218" i="2" s="1"/>
  <c r="N1394" i="2"/>
  <c r="Q1394" i="2" s="1"/>
  <c r="N1538" i="2"/>
  <c r="Q1538" i="2" s="1"/>
  <c r="N629" i="2"/>
  <c r="Q629" i="2" s="1"/>
  <c r="N843" i="2"/>
  <c r="Q843" i="2" s="1"/>
  <c r="N1539" i="2"/>
  <c r="Q1539" i="2" s="1"/>
  <c r="N831" i="2"/>
  <c r="Q831" i="2" s="1"/>
  <c r="N1164" i="2"/>
  <c r="Q1164" i="2" s="1"/>
  <c r="N1292" i="2"/>
  <c r="Q1292" i="2" s="1"/>
  <c r="N913" i="2"/>
  <c r="Q913" i="2" s="1"/>
  <c r="N1117" i="2"/>
  <c r="Q1117" i="2" s="1"/>
  <c r="N1261" i="2"/>
  <c r="Q1261" i="2" s="1"/>
  <c r="N1509" i="2"/>
  <c r="Q1509" i="2" s="1"/>
  <c r="N1294" i="2"/>
  <c r="Q1294" i="2" s="1"/>
  <c r="N1470" i="2"/>
  <c r="Q1470" i="2" s="1"/>
  <c r="N1510" i="2"/>
  <c r="Q1510" i="2" s="1"/>
  <c r="N1311" i="2"/>
  <c r="Q1311" i="2" s="1"/>
  <c r="N1191" i="2"/>
  <c r="Q1191" i="2" s="1"/>
  <c r="N457" i="2"/>
  <c r="Q457" i="2" s="1"/>
  <c r="N1447" i="2"/>
  <c r="Q1447" i="2" s="1"/>
  <c r="N619" i="2"/>
  <c r="Q619" i="2" s="1"/>
  <c r="N963" i="2"/>
  <c r="Q963" i="2" s="1"/>
  <c r="N530" i="2"/>
  <c r="Q530" i="2" s="1"/>
  <c r="N946" i="2"/>
  <c r="Q946" i="2" s="1"/>
  <c r="N1478" i="2"/>
  <c r="Q1478" i="2" s="1"/>
  <c r="N1231" i="2"/>
  <c r="Q1231" i="2" s="1"/>
  <c r="N1534" i="2"/>
  <c r="Q1534" i="2" s="1"/>
  <c r="N1535" i="2"/>
  <c r="Q1535" i="2" s="1"/>
  <c r="N719" i="2"/>
  <c r="Q719" i="2" s="1"/>
  <c r="N951" i="2"/>
  <c r="Q951" i="2" s="1"/>
  <c r="N983" i="2"/>
  <c r="Q983" i="2" s="1"/>
  <c r="N1596" i="2"/>
  <c r="Q1596" i="2" s="1"/>
  <c r="N171" i="2"/>
  <c r="Q171" i="2" s="1"/>
  <c r="N477" i="2"/>
  <c r="Q477" i="2" s="1"/>
  <c r="N591" i="2"/>
  <c r="Q591" i="2" s="1"/>
  <c r="N716" i="2"/>
  <c r="Q716" i="2" s="1"/>
  <c r="N257" i="2"/>
  <c r="Q257" i="2" s="1"/>
  <c r="N869" i="2"/>
  <c r="Q869" i="2" s="1"/>
  <c r="N553" i="2"/>
  <c r="Q553" i="2" s="1"/>
  <c r="N506" i="2"/>
  <c r="Q506" i="2" s="1"/>
  <c r="N1099" i="2"/>
  <c r="Q1099" i="2" s="1"/>
  <c r="N1573" i="2"/>
  <c r="Q1573" i="2" s="1"/>
  <c r="N1102" i="2"/>
  <c r="Q1102" i="2" s="1"/>
  <c r="N1295" i="2"/>
  <c r="Q1295" i="2" s="1"/>
  <c r="N1463" i="2"/>
  <c r="Q1463" i="2" s="1"/>
  <c r="N1120" i="2"/>
  <c r="Q1120" i="2" s="1"/>
  <c r="N185" i="2"/>
  <c r="Q185" i="2" s="1"/>
  <c r="N1543" i="2"/>
  <c r="Q1543" i="2" s="1"/>
  <c r="N485" i="2"/>
  <c r="Q485" i="2" s="1"/>
  <c r="N112" i="2"/>
  <c r="Q112" i="2" s="1"/>
  <c r="N289" i="2"/>
  <c r="Q289" i="2" s="1"/>
  <c r="N539" i="2"/>
  <c r="Q539" i="2" s="1"/>
  <c r="N1220" i="2"/>
  <c r="Q1220" i="2" s="1"/>
  <c r="N1581" i="2"/>
  <c r="Q1581" i="2" s="1"/>
  <c r="N967" i="2"/>
  <c r="Q967" i="2" s="1"/>
  <c r="N1432" i="2"/>
  <c r="Q1432" i="2" s="1"/>
  <c r="N108" i="2"/>
  <c r="Q108" i="2" s="1"/>
  <c r="N246" i="2"/>
  <c r="Q246" i="2" s="1"/>
  <c r="N836" i="2"/>
  <c r="Q836" i="2" s="1"/>
  <c r="N573" i="2"/>
  <c r="Q573" i="2" s="1"/>
  <c r="N1474" i="2"/>
  <c r="Q1474" i="2" s="1"/>
  <c r="N1228" i="2"/>
  <c r="Q1228" i="2" s="1"/>
  <c r="N1150" i="2"/>
  <c r="Q1150" i="2" s="1"/>
  <c r="N1271" i="2"/>
  <c r="Q1271" i="2" s="1"/>
  <c r="N107" i="2"/>
  <c r="Q107" i="2" s="1"/>
  <c r="N236" i="2"/>
  <c r="Q236" i="2" s="1"/>
  <c r="N165" i="2"/>
  <c r="Q165" i="2" s="1"/>
  <c r="N349" i="2"/>
  <c r="Q349" i="2" s="1"/>
  <c r="N174" i="2"/>
  <c r="Q174" i="2" s="1"/>
  <c r="N23" i="2"/>
  <c r="Q23" i="2" s="1"/>
  <c r="N271" i="2"/>
  <c r="Q271" i="2" s="1"/>
  <c r="N407" i="2"/>
  <c r="Q407" i="2" s="1"/>
  <c r="N535" i="2"/>
  <c r="Q535" i="2" s="1"/>
  <c r="N40" i="2"/>
  <c r="Q40" i="2" s="1"/>
  <c r="N296" i="2"/>
  <c r="Q296" i="2" s="1"/>
  <c r="N410" i="2"/>
  <c r="Q410" i="2" s="1"/>
  <c r="N1092" i="2"/>
  <c r="Q1092" i="2" s="1"/>
  <c r="N504" i="2"/>
  <c r="Q504" i="2" s="1"/>
  <c r="N625" i="2"/>
  <c r="Q625" i="2" s="1"/>
  <c r="N950" i="2"/>
  <c r="Q950" i="2" s="1"/>
  <c r="N458" i="2"/>
  <c r="Q458" i="2" s="1"/>
  <c r="N856" i="2"/>
  <c r="Q856" i="2" s="1"/>
  <c r="N608" i="2"/>
  <c r="Q608" i="2" s="1"/>
  <c r="N34" i="2"/>
  <c r="Q34" i="2" s="1"/>
  <c r="N1113" i="2"/>
  <c r="Q1113" i="2" s="1"/>
  <c r="N1249" i="2"/>
  <c r="Q1249" i="2" s="1"/>
  <c r="N1497" i="2"/>
  <c r="Q1497" i="2" s="1"/>
  <c r="N1492" i="2"/>
  <c r="Q1492" i="2" s="1"/>
  <c r="N1402" i="2"/>
  <c r="Q1402" i="2" s="1"/>
  <c r="N1586" i="2"/>
  <c r="Q1586" i="2" s="1"/>
  <c r="N939" i="2"/>
  <c r="Q939" i="2" s="1"/>
  <c r="N1403" i="2"/>
  <c r="Q1403" i="2" s="1"/>
  <c r="N1547" i="2"/>
  <c r="Q1547" i="2" s="1"/>
  <c r="N847" i="2"/>
  <c r="Q847" i="2" s="1"/>
  <c r="N1172" i="2"/>
  <c r="Q1172" i="2" s="1"/>
  <c r="N1300" i="2"/>
  <c r="Q1300" i="2" s="1"/>
  <c r="N1580" i="2"/>
  <c r="Q1580" i="2" s="1"/>
  <c r="N1125" i="2"/>
  <c r="Q1125" i="2" s="1"/>
  <c r="N1517" i="2"/>
  <c r="Q1517" i="2" s="1"/>
  <c r="N641" i="2"/>
  <c r="Q641" i="2" s="1"/>
  <c r="N1528" i="2"/>
  <c r="Q1528" i="2" s="1"/>
  <c r="N1519" i="2"/>
  <c r="Q1519" i="2" s="1"/>
  <c r="N823" i="2"/>
  <c r="Q823" i="2" s="1"/>
  <c r="N363" i="2"/>
  <c r="Q363" i="2" s="1"/>
  <c r="N87" i="2"/>
  <c r="Q87" i="2" s="1"/>
  <c r="N17" i="2"/>
  <c r="Q17" i="2" s="1"/>
  <c r="N1603" i="2"/>
  <c r="Q1603" i="2" s="1"/>
  <c r="N562" i="2"/>
  <c r="Q562" i="2" s="1"/>
  <c r="N599" i="2"/>
  <c r="Q599" i="2" s="1"/>
  <c r="N563" i="2"/>
  <c r="Q563" i="2" s="1"/>
  <c r="N920" i="2"/>
  <c r="Q920" i="2" s="1"/>
  <c r="N1096" i="2"/>
  <c r="Q1096" i="2" s="1"/>
  <c r="N1313" i="2"/>
  <c r="Q1313" i="2" s="1"/>
  <c r="N1561" i="2"/>
  <c r="Q1561" i="2" s="1"/>
  <c r="N1146" i="2"/>
  <c r="Q1146" i="2" s="1"/>
  <c r="N1466" i="2"/>
  <c r="Q1466" i="2" s="1"/>
  <c r="N1275" i="2"/>
  <c r="Q1275" i="2" s="1"/>
  <c r="N959" i="2"/>
  <c r="Q959" i="2" s="1"/>
  <c r="N775" i="2"/>
  <c r="Q775" i="2" s="1"/>
  <c r="N1230" i="2"/>
  <c r="Q1230" i="2" s="1"/>
  <c r="N1216" i="2"/>
  <c r="Q1216" i="2" s="1"/>
  <c r="N281" i="2"/>
  <c r="Q281" i="2" s="1"/>
  <c r="N1152" i="2"/>
  <c r="Q1152" i="2" s="1"/>
  <c r="N151" i="2"/>
  <c r="Q151" i="2" s="1"/>
  <c r="N130" i="2"/>
  <c r="Q130" i="2" s="1"/>
  <c r="N968" i="2"/>
  <c r="Q968" i="2" s="1"/>
  <c r="N681" i="2"/>
  <c r="Q681" i="2" s="1"/>
  <c r="N1283" i="2"/>
  <c r="Q1283" i="2" s="1"/>
  <c r="N265" i="2"/>
  <c r="Q265" i="2" s="1"/>
  <c r="N1111" i="2"/>
  <c r="Q1111" i="2" s="1"/>
  <c r="N1582" i="2"/>
  <c r="Q1582" i="2" s="1"/>
  <c r="N115" i="2"/>
  <c r="Q115" i="2" s="1"/>
  <c r="N36" i="2"/>
  <c r="Q36" i="2" s="1"/>
  <c r="N292" i="2"/>
  <c r="Q292" i="2" s="1"/>
  <c r="N221" i="2"/>
  <c r="Q221" i="2" s="1"/>
  <c r="N357" i="2"/>
  <c r="Q357" i="2" s="1"/>
  <c r="N182" i="2"/>
  <c r="Q182" i="2" s="1"/>
  <c r="N366" i="2"/>
  <c r="Q366" i="2" s="1"/>
  <c r="N622" i="2"/>
  <c r="Q622" i="2" s="1"/>
  <c r="N79" i="2"/>
  <c r="Q79" i="2" s="1"/>
  <c r="N279" i="2"/>
  <c r="Q279" i="2" s="1"/>
  <c r="N304" i="2"/>
  <c r="Q304" i="2" s="1"/>
  <c r="N708" i="2"/>
  <c r="Q708" i="2" s="1"/>
  <c r="N964" i="2"/>
  <c r="Q964" i="2" s="1"/>
  <c r="N18" i="2"/>
  <c r="Q18" i="2" s="1"/>
  <c r="N517" i="2"/>
  <c r="Q517" i="2" s="1"/>
  <c r="N958" i="2"/>
  <c r="Q958" i="2" s="1"/>
  <c r="N170" i="2"/>
  <c r="Q170" i="2" s="1"/>
  <c r="N480" i="2"/>
  <c r="Q480" i="2" s="1"/>
  <c r="N904" i="2"/>
  <c r="Q904" i="2" s="1"/>
  <c r="N1121" i="2"/>
  <c r="Q1121" i="2" s="1"/>
  <c r="N1257" i="2"/>
  <c r="Q1257" i="2" s="1"/>
  <c r="N1505" i="2"/>
  <c r="Q1505" i="2" s="1"/>
  <c r="N137" i="2"/>
  <c r="Q137" i="2" s="1"/>
  <c r="N954" i="2"/>
  <c r="Q954" i="2" s="1"/>
  <c r="N1266" i="2"/>
  <c r="Q1266" i="2" s="1"/>
  <c r="N1410" i="2"/>
  <c r="Q1410" i="2" s="1"/>
  <c r="N1594" i="2"/>
  <c r="Q1594" i="2" s="1"/>
  <c r="N683" i="2"/>
  <c r="Q683" i="2" s="1"/>
  <c r="N955" i="2"/>
  <c r="Q955" i="2" s="1"/>
  <c r="N1219" i="2"/>
  <c r="Q1219" i="2" s="1"/>
  <c r="N1411" i="2"/>
  <c r="Q1411" i="2" s="1"/>
  <c r="N1595" i="2"/>
  <c r="Q1595" i="2" s="1"/>
  <c r="N687" i="2"/>
  <c r="Q687" i="2" s="1"/>
  <c r="N863" i="2"/>
  <c r="Q863" i="2" s="1"/>
  <c r="N82" i="2"/>
  <c r="Q82" i="2" s="1"/>
  <c r="N731" i="2"/>
  <c r="Q731" i="2" s="1"/>
  <c r="N1133" i="2"/>
  <c r="Q1133" i="2" s="1"/>
  <c r="N1565" i="2"/>
  <c r="Q1565" i="2" s="1"/>
  <c r="N962" i="2"/>
  <c r="Q962" i="2" s="1"/>
  <c r="N1090" i="2"/>
  <c r="Q1090" i="2" s="1"/>
  <c r="N1214" i="2"/>
  <c r="Q1214" i="2" s="1"/>
  <c r="N1486" i="2"/>
  <c r="Q1486" i="2" s="1"/>
  <c r="N1263" i="2"/>
  <c r="Q1263" i="2" s="1"/>
  <c r="N1552" i="2"/>
  <c r="Q1552" i="2" s="1"/>
  <c r="N1472" i="2"/>
  <c r="Q1472" i="2" s="1"/>
  <c r="N1588" i="2"/>
  <c r="Q1588" i="2" s="1"/>
  <c r="N44" i="2"/>
  <c r="Q44" i="2" s="1"/>
  <c r="N374" i="2"/>
  <c r="Q374" i="2" s="1"/>
  <c r="N630" i="2"/>
  <c r="Q630" i="2" s="1"/>
  <c r="N104" i="2"/>
  <c r="Q104" i="2" s="1"/>
  <c r="N529" i="2"/>
  <c r="Q529" i="2" s="1"/>
  <c r="N830" i="2"/>
  <c r="Q830" i="2" s="1"/>
  <c r="N202" i="2"/>
  <c r="Q202" i="2" s="1"/>
  <c r="N912" i="2"/>
  <c r="Q912" i="2" s="1"/>
  <c r="N1129" i="2"/>
  <c r="Q1129" i="2" s="1"/>
  <c r="N217" i="2"/>
  <c r="Q217" i="2" s="1"/>
  <c r="N1227" i="2"/>
  <c r="Q1227" i="2" s="1"/>
  <c r="N1575" i="2"/>
  <c r="Q1575" i="2" s="1"/>
  <c r="N1400" i="2"/>
  <c r="Q1400" i="2" s="1"/>
  <c r="N179" i="2"/>
  <c r="Q179" i="2" s="1"/>
  <c r="N285" i="2"/>
  <c r="Q285" i="2" s="1"/>
  <c r="N143" i="2"/>
  <c r="Q143" i="2" s="1"/>
  <c r="N547" i="2"/>
  <c r="Q547" i="2" s="1"/>
  <c r="N1282" i="2"/>
  <c r="Q1282" i="2" s="1"/>
  <c r="N1611" i="2"/>
  <c r="Q1611" i="2" s="1"/>
  <c r="N1189" i="2"/>
  <c r="Q1189" i="2" s="1"/>
  <c r="N1104" i="2"/>
  <c r="Q1104" i="2" s="1"/>
  <c r="N903" i="2"/>
  <c r="Q903" i="2" s="1"/>
  <c r="N356" i="2"/>
  <c r="Q356" i="2" s="1"/>
  <c r="N686" i="2"/>
  <c r="Q686" i="2" s="1"/>
  <c r="N565" i="2"/>
  <c r="Q565" i="2" s="1"/>
  <c r="N1385" i="2"/>
  <c r="Q1385" i="2" s="1"/>
  <c r="N1154" i="2"/>
  <c r="Q1154" i="2" s="1"/>
  <c r="N523" i="2"/>
  <c r="Q523" i="2" s="1"/>
  <c r="N1445" i="2"/>
  <c r="Q1445" i="2" s="1"/>
  <c r="N851" i="2"/>
  <c r="Q851" i="2" s="1"/>
  <c r="AF22" i="9" l="1"/>
  <c r="AB22" i="9"/>
  <c r="D1738" i="9"/>
  <c r="D1380" i="9"/>
  <c r="D1372" i="9"/>
  <c r="D1364" i="9"/>
  <c r="D1356" i="9"/>
  <c r="D1348" i="9"/>
  <c r="D1340" i="9"/>
  <c r="D1332" i="9"/>
  <c r="D1324" i="9"/>
  <c r="D1316" i="9"/>
  <c r="D1308" i="9"/>
  <c r="D1204" i="9"/>
  <c r="D1180" i="9"/>
  <c r="D1132" i="9"/>
  <c r="D1076" i="9"/>
  <c r="D1068" i="9"/>
  <c r="D1060" i="9"/>
  <c r="D1052" i="9"/>
  <c r="D1044" i="9"/>
  <c r="D1036" i="9"/>
  <c r="D1028" i="9"/>
  <c r="D1020" i="9"/>
  <c r="D1012" i="9"/>
  <c r="D1004" i="9"/>
  <c r="D996" i="9"/>
  <c r="D988" i="9"/>
  <c r="D980" i="9"/>
  <c r="D972" i="9"/>
  <c r="D1381" i="9"/>
  <c r="D1373" i="9"/>
  <c r="D1365" i="9"/>
  <c r="D1357" i="9"/>
  <c r="D1349" i="9"/>
  <c r="D1341" i="9"/>
  <c r="D1333" i="9"/>
  <c r="D1325" i="9"/>
  <c r="D1317" i="9"/>
  <c r="D1309" i="9"/>
  <c r="D1301" i="9"/>
  <c r="D1181" i="9"/>
  <c r="D1173" i="9"/>
  <c r="D1133" i="9"/>
  <c r="D1077" i="9"/>
  <c r="D1069" i="9"/>
  <c r="D1053" i="9"/>
  <c r="D1045" i="9"/>
  <c r="D1037" i="9"/>
  <c r="D1029" i="9"/>
  <c r="D1021" i="9"/>
  <c r="D1013" i="9"/>
  <c r="D1005" i="9"/>
  <c r="D997" i="9"/>
  <c r="D989" i="9"/>
  <c r="D981" i="9"/>
  <c r="D973" i="9"/>
  <c r="D965" i="9"/>
  <c r="D1382" i="9"/>
  <c r="D1376" i="9"/>
  <c r="D1370" i="9"/>
  <c r="D1350" i="9"/>
  <c r="D1344" i="9"/>
  <c r="D1338" i="9"/>
  <c r="D1318" i="9"/>
  <c r="D1312" i="9"/>
  <c r="D1178" i="9"/>
  <c r="D1056" i="9"/>
  <c r="D1050" i="9"/>
  <c r="D1030" i="9"/>
  <c r="D1024" i="9"/>
  <c r="D1018" i="9"/>
  <c r="D998" i="9"/>
  <c r="D992" i="9"/>
  <c r="D986" i="9"/>
  <c r="D936" i="9"/>
  <c r="D899" i="9"/>
  <c r="D851" i="9"/>
  <c r="D811" i="9"/>
  <c r="D803" i="9"/>
  <c r="D787" i="9"/>
  <c r="D779" i="9"/>
  <c r="D763" i="9"/>
  <c r="D755" i="9"/>
  <c r="D747" i="9"/>
  <c r="D739" i="9"/>
  <c r="D1737" i="9"/>
  <c r="D1385" i="9"/>
  <c r="D1379" i="9"/>
  <c r="D1359" i="9"/>
  <c r="D1353" i="9"/>
  <c r="D1347" i="9"/>
  <c r="D1327" i="9"/>
  <c r="D1321" i="9"/>
  <c r="D1315" i="9"/>
  <c r="D1295" i="9"/>
  <c r="D1231" i="9"/>
  <c r="D1167" i="9"/>
  <c r="D1135" i="9"/>
  <c r="D1071" i="9"/>
  <c r="D1065" i="9"/>
  <c r="D1059" i="9"/>
  <c r="D1039" i="9"/>
  <c r="D1033" i="9"/>
  <c r="D1027" i="9"/>
  <c r="D1001" i="9"/>
  <c r="D995" i="9"/>
  <c r="D975" i="9"/>
  <c r="D969" i="9"/>
  <c r="D963" i="9"/>
  <c r="D804" i="9"/>
  <c r="D796" i="9"/>
  <c r="D788" i="9"/>
  <c r="D780" i="9"/>
  <c r="D772" i="9"/>
  <c r="D764" i="9"/>
  <c r="D756" i="9"/>
  <c r="D748" i="9"/>
  <c r="D740" i="9"/>
  <c r="D1342" i="9"/>
  <c r="D1336" i="9"/>
  <c r="D1334" i="9"/>
  <c r="D1330" i="9"/>
  <c r="D1328" i="9"/>
  <c r="D1326" i="9"/>
  <c r="D1322" i="9"/>
  <c r="D1320" i="9"/>
  <c r="D1314" i="9"/>
  <c r="D1080" i="9"/>
  <c r="D1078" i="9"/>
  <c r="D1074" i="9"/>
  <c r="D1072" i="9"/>
  <c r="D1070" i="9"/>
  <c r="D1058" i="9"/>
  <c r="D805" i="9"/>
  <c r="D799" i="9"/>
  <c r="D773" i="9"/>
  <c r="D767" i="9"/>
  <c r="D761" i="9"/>
  <c r="D741" i="9"/>
  <c r="D671" i="9"/>
  <c r="D663" i="9"/>
  <c r="D655" i="9"/>
  <c r="D639" i="9"/>
  <c r="D631" i="9"/>
  <c r="D575" i="9"/>
  <c r="D463" i="9"/>
  <c r="D455" i="9"/>
  <c r="D447" i="9"/>
  <c r="D439" i="9"/>
  <c r="D423" i="9"/>
  <c r="D415" i="9"/>
  <c r="D383" i="9"/>
  <c r="D375" i="9"/>
  <c r="D327" i="9"/>
  <c r="D311" i="9"/>
  <c r="D303" i="9"/>
  <c r="D295" i="9"/>
  <c r="D223" i="9"/>
  <c r="D1131" i="9"/>
  <c r="D1031" i="9"/>
  <c r="D1025" i="9"/>
  <c r="D1023" i="9"/>
  <c r="D1019" i="9"/>
  <c r="D1017" i="9"/>
  <c r="D1015" i="9"/>
  <c r="D1011" i="9"/>
  <c r="D1009" i="9"/>
  <c r="D1003" i="9"/>
  <c r="D930" i="9"/>
  <c r="D878" i="9"/>
  <c r="D808" i="9"/>
  <c r="D802" i="9"/>
  <c r="D782" i="9"/>
  <c r="D776" i="9"/>
  <c r="D770" i="9"/>
  <c r="D750" i="9"/>
  <c r="D744" i="9"/>
  <c r="D738" i="9"/>
  <c r="D718" i="9"/>
  <c r="D664" i="9"/>
  <c r="D656" i="9"/>
  <c r="D640" i="9"/>
  <c r="D576" i="9"/>
  <c r="D472" i="9"/>
  <c r="D464" i="9"/>
  <c r="D456" i="9"/>
  <c r="D440" i="9"/>
  <c r="D424" i="9"/>
  <c r="D416" i="9"/>
  <c r="D392" i="9"/>
  <c r="D360" i="9"/>
  <c r="D304" i="9"/>
  <c r="D224" i="9"/>
  <c r="D1351" i="9"/>
  <c r="D1343" i="9"/>
  <c r="D1335" i="9"/>
  <c r="D1313" i="9"/>
  <c r="D1297" i="9"/>
  <c r="D1175" i="9"/>
  <c r="D1075" i="9"/>
  <c r="D1067" i="9"/>
  <c r="D999" i="9"/>
  <c r="D991" i="9"/>
  <c r="D983" i="9"/>
  <c r="D736" i="9"/>
  <c r="D716" i="9"/>
  <c r="D658" i="9"/>
  <c r="D652" i="9"/>
  <c r="D466" i="9"/>
  <c r="D460" i="9"/>
  <c r="D454" i="9"/>
  <c r="D434" i="9"/>
  <c r="D422" i="9"/>
  <c r="D370" i="9"/>
  <c r="D300" i="9"/>
  <c r="AA14" i="9"/>
  <c r="D1310" i="9"/>
  <c r="D1042" i="9"/>
  <c r="D1034" i="9"/>
  <c r="D1026" i="9"/>
  <c r="D990" i="9"/>
  <c r="D982" i="9"/>
  <c r="D974" i="9"/>
  <c r="D815" i="9"/>
  <c r="D813" i="9"/>
  <c r="D809" i="9"/>
  <c r="D807" i="9"/>
  <c r="D801" i="9"/>
  <c r="D673" i="9"/>
  <c r="D667" i="9"/>
  <c r="D661" i="9"/>
  <c r="D641" i="9"/>
  <c r="D577" i="9"/>
  <c r="D513" i="9"/>
  <c r="D475" i="9"/>
  <c r="D469" i="9"/>
  <c r="D443" i="9"/>
  <c r="D437" i="9"/>
  <c r="D417" i="9"/>
  <c r="D405" i="9"/>
  <c r="D321" i="9"/>
  <c r="D315" i="9"/>
  <c r="D309" i="9"/>
  <c r="D225" i="9"/>
  <c r="D1375" i="9"/>
  <c r="D1361" i="9"/>
  <c r="D1339" i="9"/>
  <c r="D1303" i="9"/>
  <c r="D1299" i="9"/>
  <c r="D1169" i="9"/>
  <c r="D1079" i="9"/>
  <c r="D1057" i="9"/>
  <c r="D1043" i="9"/>
  <c r="D985" i="9"/>
  <c r="D971" i="9"/>
  <c r="D967" i="9"/>
  <c r="D1371" i="9"/>
  <c r="D1367" i="9"/>
  <c r="D1345" i="9"/>
  <c r="D1331" i="9"/>
  <c r="D1063" i="9"/>
  <c r="D1049" i="9"/>
  <c r="D1035" i="9"/>
  <c r="D977" i="9"/>
  <c r="D1374" i="9"/>
  <c r="D1360" i="9"/>
  <c r="D1346" i="9"/>
  <c r="D1307" i="9"/>
  <c r="D1177" i="9"/>
  <c r="D1047" i="9"/>
  <c r="D984" i="9"/>
  <c r="D970" i="9"/>
  <c r="D917" i="9"/>
  <c r="D791" i="9"/>
  <c r="D783" i="9"/>
  <c r="D775" i="9"/>
  <c r="D753" i="9"/>
  <c r="D745" i="9"/>
  <c r="D737" i="9"/>
  <c r="D683" i="9"/>
  <c r="D549" i="9"/>
  <c r="D1383" i="9"/>
  <c r="D1369" i="9"/>
  <c r="D1355" i="9"/>
  <c r="D1311" i="9"/>
  <c r="D1176" i="9"/>
  <c r="D1055" i="9"/>
  <c r="D1051" i="9"/>
  <c r="D1046" i="9"/>
  <c r="D1041" i="9"/>
  <c r="D1032" i="9"/>
  <c r="D993" i="9"/>
  <c r="D979" i="9"/>
  <c r="D907" i="9"/>
  <c r="D785" i="9"/>
  <c r="D777" i="9"/>
  <c r="D769" i="9"/>
  <c r="D717" i="9"/>
  <c r="D715" i="9"/>
  <c r="D713" i="9"/>
  <c r="D587" i="9"/>
  <c r="D585" i="9"/>
  <c r="D579" i="9"/>
  <c r="D573" i="9"/>
  <c r="D465" i="9"/>
  <c r="D1384" i="9"/>
  <c r="D1377" i="9"/>
  <c r="D1319" i="9"/>
  <c r="D765" i="9"/>
  <c r="D758" i="9"/>
  <c r="D751" i="9"/>
  <c r="D653" i="9"/>
  <c r="D650" i="9"/>
  <c r="D642" i="9"/>
  <c r="D477" i="9"/>
  <c r="D371" i="9"/>
  <c r="D369" i="9"/>
  <c r="D363" i="9"/>
  <c r="D361" i="9"/>
  <c r="D357" i="9"/>
  <c r="D355" i="9"/>
  <c r="D227" i="9"/>
  <c r="D1016" i="9"/>
  <c r="D978" i="9"/>
  <c r="D931" i="9"/>
  <c r="D794" i="9"/>
  <c r="D790" i="9"/>
  <c r="D754" i="9"/>
  <c r="D682" i="9"/>
  <c r="D666" i="9"/>
  <c r="D574" i="9"/>
  <c r="D446" i="9"/>
  <c r="D444" i="9"/>
  <c r="D442" i="9"/>
  <c r="D438" i="9"/>
  <c r="D436" i="9"/>
  <c r="D330" i="9"/>
  <c r="D322" i="9"/>
  <c r="D318" i="9"/>
  <c r="D310" i="9"/>
  <c r="D308" i="9"/>
  <c r="D302" i="9"/>
  <c r="D1363" i="9"/>
  <c r="D1337" i="9"/>
  <c r="D1022" i="9"/>
  <c r="D1010" i="9"/>
  <c r="D880" i="9"/>
  <c r="D757" i="9"/>
  <c r="D743" i="9"/>
  <c r="D633" i="9"/>
  <c r="D401" i="9"/>
  <c r="D397" i="9"/>
  <c r="D395" i="9"/>
  <c r="D389" i="9"/>
  <c r="D387" i="9"/>
  <c r="D381" i="9"/>
  <c r="D1368" i="9"/>
  <c r="D1362" i="9"/>
  <c r="D1298" i="9"/>
  <c r="D1170" i="9"/>
  <c r="D1054" i="9"/>
  <c r="D1048" i="9"/>
  <c r="D1002" i="9"/>
  <c r="D800" i="9"/>
  <c r="D786" i="9"/>
  <c r="D746" i="9"/>
  <c r="D714" i="9"/>
  <c r="D1329" i="9"/>
  <c r="D1323" i="9"/>
  <c r="D1366" i="9"/>
  <c r="D1352" i="9"/>
  <c r="D1006" i="9"/>
  <c r="D994" i="9"/>
  <c r="D719" i="9"/>
  <c r="D670" i="9"/>
  <c r="D657" i="9"/>
  <c r="D413" i="9"/>
  <c r="D299" i="9"/>
  <c r="D798" i="9"/>
  <c r="D784" i="9"/>
  <c r="D665" i="9"/>
  <c r="D462" i="9"/>
  <c r="D435" i="9"/>
  <c r="D419" i="9"/>
  <c r="D305" i="9"/>
  <c r="D774" i="9"/>
  <c r="D660" i="9"/>
  <c r="D630" i="9"/>
  <c r="D445" i="9"/>
  <c r="D441" i="9"/>
  <c r="D425" i="9"/>
  <c r="D406" i="9"/>
  <c r="D276" i="9"/>
  <c r="D1168" i="9"/>
  <c r="D1130" i="9"/>
  <c r="D1040" i="9"/>
  <c r="D752" i="9"/>
  <c r="D668" i="9"/>
  <c r="D987" i="9"/>
  <c r="D962" i="9"/>
  <c r="D781" i="9"/>
  <c r="D766" i="9"/>
  <c r="D759" i="9"/>
  <c r="D838" i="9"/>
  <c r="D433" i="9"/>
  <c r="D313" i="9"/>
  <c r="D293" i="9"/>
  <c r="D659" i="9"/>
  <c r="D459" i="9"/>
  <c r="D329" i="9"/>
  <c r="D307" i="9"/>
  <c r="D778" i="9"/>
  <c r="D651" i="9"/>
  <c r="D453" i="9"/>
  <c r="D421" i="9"/>
  <c r="D291" i="9"/>
  <c r="D457" i="9"/>
  <c r="D228" i="9"/>
  <c r="D1358" i="9"/>
  <c r="D586" i="9"/>
  <c r="D476" i="9"/>
  <c r="D362" i="9"/>
  <c r="D222" i="9"/>
  <c r="D1354" i="9"/>
  <c r="D1008" i="9"/>
  <c r="D749" i="9"/>
  <c r="D468" i="9"/>
  <c r="D461" i="9"/>
  <c r="D420" i="9"/>
  <c r="D388" i="9"/>
  <c r="D378" i="9"/>
  <c r="D1073" i="9"/>
  <c r="D1038" i="9"/>
  <c r="D806" i="9"/>
  <c r="D662" i="9"/>
  <c r="D414" i="9"/>
  <c r="D1174" i="9"/>
  <c r="D654" i="9"/>
  <c r="D226" i="9"/>
  <c r="D398" i="9"/>
  <c r="D418" i="9"/>
  <c r="D1000" i="9"/>
  <c r="D968" i="9"/>
  <c r="AF25" i="9"/>
  <c r="AB25" i="9"/>
  <c r="AE11" i="6"/>
  <c r="AF23" i="6"/>
  <c r="AC13" i="6"/>
  <c r="AE12" i="6" s="1"/>
  <c r="X16" i="2"/>
  <c r="W17" i="2" s="1"/>
  <c r="I719" i="9" l="1"/>
  <c r="G720" i="9" s="1"/>
  <c r="I434" i="9"/>
  <c r="G435" i="9" s="1"/>
  <c r="I650" i="9"/>
  <c r="G651" i="9" s="1"/>
  <c r="I1169" i="9"/>
  <c r="G1170" i="9" s="1"/>
  <c r="I454" i="9"/>
  <c r="G455" i="9" s="1"/>
  <c r="I806" i="9"/>
  <c r="G807" i="9" s="1"/>
  <c r="I363" i="9"/>
  <c r="G364" i="9" s="1"/>
  <c r="I1042" i="9"/>
  <c r="G1043" i="9" s="1"/>
  <c r="I440" i="9"/>
  <c r="G441" i="9" s="1"/>
  <c r="I1369" i="9"/>
  <c r="G1370" i="9" s="1"/>
  <c r="I967" i="9"/>
  <c r="G968" i="9" s="1"/>
  <c r="I1335" i="9"/>
  <c r="G1336" i="9" s="1"/>
  <c r="I968" i="9"/>
  <c r="G969" i="9" s="1"/>
  <c r="I313" i="9"/>
  <c r="G314" i="9" s="1"/>
  <c r="I781" i="9"/>
  <c r="G782" i="9" s="1"/>
  <c r="I305" i="9"/>
  <c r="G306" i="9" s="1"/>
  <c r="I798" i="9"/>
  <c r="G799" i="9" s="1"/>
  <c r="I746" i="9"/>
  <c r="G747" i="9" s="1"/>
  <c r="I757" i="9"/>
  <c r="G758" i="9" s="1"/>
  <c r="I666" i="9"/>
  <c r="G667" i="9" s="1"/>
  <c r="I971" i="9"/>
  <c r="G972" i="9" s="1"/>
  <c r="I1067" i="9"/>
  <c r="G1068" i="9" s="1"/>
  <c r="I1343" i="9"/>
  <c r="G1344" i="9" s="1"/>
  <c r="I447" i="9"/>
  <c r="G448" i="9" s="1"/>
  <c r="I1320" i="9"/>
  <c r="G1321" i="9" s="1"/>
  <c r="I443" i="9"/>
  <c r="G444" i="9" s="1"/>
  <c r="I662" i="9"/>
  <c r="G663" i="9" s="1"/>
  <c r="I778" i="9"/>
  <c r="G779" i="9" s="1"/>
  <c r="I977" i="9"/>
  <c r="G978" i="9" s="1"/>
  <c r="I1034" i="9"/>
  <c r="G1035" i="9" s="1"/>
  <c r="I1371" i="9"/>
  <c r="G1372" i="9" s="1"/>
  <c r="I766" i="9"/>
  <c r="G767" i="9" s="1"/>
  <c r="I743" i="9"/>
  <c r="G744" i="9" s="1"/>
  <c r="I362" i="9"/>
  <c r="G363" i="9" s="1"/>
  <c r="I1366" i="9"/>
  <c r="G1367" i="9" s="1"/>
  <c r="I438" i="9"/>
  <c r="G439" i="9" s="1"/>
  <c r="I465" i="9"/>
  <c r="G466" i="9" s="1"/>
  <c r="I802" i="9"/>
  <c r="G803" i="9" s="1"/>
  <c r="I1354" i="9"/>
  <c r="G1355" i="9" s="1"/>
  <c r="I361" i="9"/>
  <c r="G362" i="9" s="1"/>
  <c r="I1341" i="9"/>
  <c r="G1342" i="9" s="1"/>
  <c r="I1355" i="9"/>
  <c r="G1356" i="9" s="1"/>
  <c r="I513" i="9"/>
  <c r="G514" i="9" s="1"/>
  <c r="I654" i="9"/>
  <c r="G655" i="9" s="1"/>
  <c r="I1000" i="9"/>
  <c r="G1001" i="9" s="1"/>
  <c r="I459" i="9"/>
  <c r="G460" i="9" s="1"/>
  <c r="I406" i="9"/>
  <c r="G407" i="9" s="1"/>
  <c r="I1170" i="9"/>
  <c r="G1171" i="9" s="1"/>
  <c r="I401" i="9"/>
  <c r="G402" i="9" s="1"/>
  <c r="I442" i="9"/>
  <c r="G443" i="9" s="1"/>
  <c r="I1016" i="9"/>
  <c r="G1017" i="9" s="1"/>
  <c r="I715" i="9"/>
  <c r="G716" i="9" s="1"/>
  <c r="I970" i="9"/>
  <c r="G971" i="9" s="1"/>
  <c r="I1361" i="9"/>
  <c r="G1362" i="9" s="1"/>
  <c r="I1310" i="9"/>
  <c r="G1311" i="9" s="1"/>
  <c r="I736" i="9"/>
  <c r="G737" i="9" s="1"/>
  <c r="I651" i="9"/>
  <c r="G652" i="9" s="1"/>
  <c r="I1368" i="9"/>
  <c r="G1369" i="9" s="1"/>
  <c r="I1367" i="9"/>
  <c r="G1368" i="9" s="1"/>
  <c r="I653" i="9"/>
  <c r="G654" i="9" s="1"/>
  <c r="I999" i="9"/>
  <c r="G1000" i="9" s="1"/>
  <c r="I414" i="9"/>
  <c r="G415" i="9" s="1"/>
  <c r="I378" i="9"/>
  <c r="G379" i="9" s="1"/>
  <c r="I457" i="9"/>
  <c r="G458" i="9" s="1"/>
  <c r="I717" i="9"/>
  <c r="G718" i="9" s="1"/>
  <c r="I979" i="9"/>
  <c r="G980" i="9" s="1"/>
  <c r="I984" i="9"/>
  <c r="G985" i="9" s="1"/>
  <c r="I1375" i="9"/>
  <c r="G1376" i="9" s="1"/>
  <c r="I437" i="9"/>
  <c r="G438" i="9" s="1"/>
  <c r="I575" i="9"/>
  <c r="G576" i="9" s="1"/>
  <c r="I1059" i="9"/>
  <c r="G1060" i="9" s="1"/>
  <c r="I576" i="9"/>
  <c r="G577" i="9" s="1"/>
  <c r="I640" i="9"/>
  <c r="G641" i="9" s="1"/>
  <c r="I1023" i="9"/>
  <c r="G1024" i="9" s="1"/>
  <c r="J223" i="9"/>
  <c r="K224" i="9" s="1"/>
  <c r="I223" i="9"/>
  <c r="G224" i="9" s="1"/>
  <c r="E223" i="9"/>
  <c r="F224" i="9" s="1"/>
  <c r="I741" i="9"/>
  <c r="G742" i="9" s="1"/>
  <c r="I740" i="9"/>
  <c r="G741" i="9" s="1"/>
  <c r="I804" i="9"/>
  <c r="G805" i="9" s="1"/>
  <c r="I969" i="9"/>
  <c r="G970" i="9" s="1"/>
  <c r="I1065" i="9"/>
  <c r="G1066" i="9" s="1"/>
  <c r="I1231" i="9"/>
  <c r="G1232" i="9" s="1"/>
  <c r="I1359" i="9"/>
  <c r="G1360" i="9" s="1"/>
  <c r="I739" i="9"/>
  <c r="G740" i="9" s="1"/>
  <c r="I803" i="9"/>
  <c r="G804" i="9" s="1"/>
  <c r="I936" i="9"/>
  <c r="G937" i="9" s="1"/>
  <c r="I1349" i="9"/>
  <c r="G1350" i="9" s="1"/>
  <c r="I398" i="9"/>
  <c r="G399" i="9" s="1"/>
  <c r="I226" i="9"/>
  <c r="G227" i="9" s="1"/>
  <c r="I1174" i="9"/>
  <c r="G1175" i="9" s="1"/>
  <c r="I425" i="9"/>
  <c r="G426" i="9" s="1"/>
  <c r="I630" i="9"/>
  <c r="G631" i="9" s="1"/>
  <c r="I299" i="9"/>
  <c r="G300" i="9" s="1"/>
  <c r="I786" i="9"/>
  <c r="G787" i="9" s="1"/>
  <c r="I381" i="9"/>
  <c r="G382" i="9" s="1"/>
  <c r="I318" i="9"/>
  <c r="G319" i="9" s="1"/>
  <c r="I444" i="9"/>
  <c r="G445" i="9" s="1"/>
  <c r="I682" i="9"/>
  <c r="G683" i="9" s="1"/>
  <c r="I751" i="9"/>
  <c r="G752" i="9" s="1"/>
  <c r="J751" i="9"/>
  <c r="K752" i="9" s="1"/>
  <c r="E751" i="9"/>
  <c r="F752" i="9" s="1"/>
  <c r="I993" i="9"/>
  <c r="G994" i="9" s="1"/>
  <c r="I1383" i="9"/>
  <c r="G1384" i="9" s="1"/>
  <c r="I549" i="9"/>
  <c r="G550" i="9" s="1"/>
  <c r="I737" i="9"/>
  <c r="G738" i="9" s="1"/>
  <c r="I1047" i="9"/>
  <c r="G1048" i="9" s="1"/>
  <c r="I1307" i="9"/>
  <c r="G1308" i="9" s="1"/>
  <c r="I1035" i="9"/>
  <c r="G1036" i="9" s="1"/>
  <c r="I985" i="9"/>
  <c r="G986" i="9" s="1"/>
  <c r="I370" i="9"/>
  <c r="G371" i="9" s="1"/>
  <c r="I460" i="9"/>
  <c r="G461" i="9" s="1"/>
  <c r="I716" i="9"/>
  <c r="G717" i="9" s="1"/>
  <c r="I1075" i="9"/>
  <c r="G1076" i="9" s="1"/>
  <c r="I1351" i="9"/>
  <c r="G1352" i="9" s="1"/>
  <c r="I392" i="9"/>
  <c r="G393" i="9" s="1"/>
  <c r="I456" i="9"/>
  <c r="G457" i="9" s="1"/>
  <c r="I738" i="9"/>
  <c r="G739" i="9" s="1"/>
  <c r="I1025" i="9"/>
  <c r="G1026" i="9" s="1"/>
  <c r="I631" i="9"/>
  <c r="G632" i="9" s="1"/>
  <c r="I1078" i="9"/>
  <c r="G1079" i="9" s="1"/>
  <c r="I975" i="9"/>
  <c r="G976" i="9" s="1"/>
  <c r="I1056" i="9"/>
  <c r="G1057" i="9" s="1"/>
  <c r="I997" i="9"/>
  <c r="G998" i="9" s="1"/>
  <c r="I996" i="9"/>
  <c r="G997" i="9" s="1"/>
  <c r="I1060" i="9"/>
  <c r="G1061" i="9" s="1"/>
  <c r="I476" i="9"/>
  <c r="G477" i="9" s="1"/>
  <c r="I421" i="9"/>
  <c r="G422" i="9" s="1"/>
  <c r="I433" i="9"/>
  <c r="G434" i="9" s="1"/>
  <c r="I276" i="9"/>
  <c r="G277" i="9" s="1"/>
  <c r="I1337" i="9"/>
  <c r="G1338" i="9" s="1"/>
  <c r="I322" i="9"/>
  <c r="G323" i="9" s="1"/>
  <c r="I369" i="9"/>
  <c r="G370" i="9" s="1"/>
  <c r="I573" i="9"/>
  <c r="G574" i="9" s="1"/>
  <c r="I1346" i="9"/>
  <c r="G1347" i="9" s="1"/>
  <c r="I469" i="9"/>
  <c r="G470" i="9" s="1"/>
  <c r="I1031" i="9"/>
  <c r="G1032" i="9" s="1"/>
  <c r="I639" i="9"/>
  <c r="G640" i="9" s="1"/>
  <c r="I388" i="9"/>
  <c r="G389" i="9" s="1"/>
  <c r="I749" i="9"/>
  <c r="G750" i="9" s="1"/>
  <c r="I453" i="9"/>
  <c r="G454" i="9" s="1"/>
  <c r="I307" i="9"/>
  <c r="G308" i="9" s="1"/>
  <c r="I962" i="9"/>
  <c r="G963" i="9" s="1"/>
  <c r="I668" i="9"/>
  <c r="G669" i="9" s="1"/>
  <c r="I1130" i="9"/>
  <c r="G1131" i="9" s="1"/>
  <c r="I445" i="9"/>
  <c r="G446" i="9" s="1"/>
  <c r="I774" i="9"/>
  <c r="G775" i="9" s="1"/>
  <c r="I419" i="9"/>
  <c r="G420" i="9" s="1"/>
  <c r="I665" i="9"/>
  <c r="G666" i="9" s="1"/>
  <c r="I1006" i="9"/>
  <c r="G1007" i="9" s="1"/>
  <c r="I1002" i="9"/>
  <c r="G1003" i="9" s="1"/>
  <c r="I389" i="9"/>
  <c r="G390" i="9" s="1"/>
  <c r="I633" i="9"/>
  <c r="G634" i="9" s="1"/>
  <c r="I1010" i="9"/>
  <c r="G1011" i="9" s="1"/>
  <c r="I1363" i="9"/>
  <c r="G1364" i="9" s="1"/>
  <c r="I574" i="9"/>
  <c r="G575" i="9" s="1"/>
  <c r="I931" i="9"/>
  <c r="G932" i="9" s="1"/>
  <c r="I371" i="9"/>
  <c r="G372" i="9" s="1"/>
  <c r="I765" i="9"/>
  <c r="G766" i="9" s="1"/>
  <c r="I1319" i="9"/>
  <c r="G1320" i="9" s="1"/>
  <c r="I579" i="9"/>
  <c r="G580" i="9" s="1"/>
  <c r="I769" i="9"/>
  <c r="G770" i="9" s="1"/>
  <c r="I1041" i="9"/>
  <c r="G1042" i="9" s="1"/>
  <c r="I1176" i="9"/>
  <c r="G1177" i="9" s="1"/>
  <c r="I753" i="9"/>
  <c r="G754" i="9" s="1"/>
  <c r="I1360" i="9"/>
  <c r="G1361" i="9" s="1"/>
  <c r="I1063" i="9"/>
  <c r="G1064" i="9" s="1"/>
  <c r="I1057" i="9"/>
  <c r="G1058" i="9" s="1"/>
  <c r="I309" i="9"/>
  <c r="G310" i="9" s="1"/>
  <c r="I475" i="9"/>
  <c r="G476" i="9" s="1"/>
  <c r="I641" i="9"/>
  <c r="G642" i="9" s="1"/>
  <c r="I807" i="9"/>
  <c r="G808" i="9" s="1"/>
  <c r="I974" i="9"/>
  <c r="G975" i="9" s="1"/>
  <c r="I652" i="9"/>
  <c r="G653" i="9" s="1"/>
  <c r="I472" i="9"/>
  <c r="G473" i="9" s="1"/>
  <c r="I664" i="9"/>
  <c r="G665" i="9" s="1"/>
  <c r="I1009" i="9"/>
  <c r="G1010" i="9" s="1"/>
  <c r="I1131" i="9"/>
  <c r="G1132" i="9" s="1"/>
  <c r="I383" i="9"/>
  <c r="G384" i="9" s="1"/>
  <c r="I773" i="9"/>
  <c r="G774" i="9" s="1"/>
  <c r="I1330" i="9"/>
  <c r="G1331" i="9" s="1"/>
  <c r="I764" i="9"/>
  <c r="G765" i="9" s="1"/>
  <c r="I1135" i="9"/>
  <c r="G1136" i="9" s="1"/>
  <c r="I1315" i="9"/>
  <c r="G1316" i="9" s="1"/>
  <c r="I1316" i="9"/>
  <c r="G1317" i="9" s="1"/>
  <c r="I838" i="9"/>
  <c r="G839" i="9" s="1"/>
  <c r="I994" i="9"/>
  <c r="G995" i="9" s="1"/>
  <c r="E446" i="9"/>
  <c r="F447" i="9" s="1"/>
  <c r="J446" i="9"/>
  <c r="K447" i="9" s="1"/>
  <c r="I446" i="9"/>
  <c r="G447" i="9" s="1"/>
  <c r="I1049" i="9"/>
  <c r="G1050" i="9" s="1"/>
  <c r="I801" i="9"/>
  <c r="G802" i="9" s="1"/>
  <c r="I1038" i="9"/>
  <c r="G1039" i="9" s="1"/>
  <c r="I420" i="9"/>
  <c r="G421" i="9" s="1"/>
  <c r="E222" i="9"/>
  <c r="F223" i="9" s="1"/>
  <c r="J222" i="9"/>
  <c r="K223" i="9" s="1"/>
  <c r="I222" i="9"/>
  <c r="G223" i="9" s="1"/>
  <c r="I329" i="9"/>
  <c r="G330" i="9" s="1"/>
  <c r="I659" i="9"/>
  <c r="G660" i="9" s="1"/>
  <c r="I987" i="9"/>
  <c r="G988" i="9" s="1"/>
  <c r="I1168" i="9"/>
  <c r="G1169" i="9" s="1"/>
  <c r="J1168" i="9"/>
  <c r="K1169" i="9" s="1"/>
  <c r="E1168" i="9"/>
  <c r="F1169" i="9" s="1"/>
  <c r="I435" i="9"/>
  <c r="G436" i="9" s="1"/>
  <c r="I657" i="9"/>
  <c r="G658" i="9" s="1"/>
  <c r="I1048" i="9"/>
  <c r="G1049" i="9" s="1"/>
  <c r="I1298" i="9"/>
  <c r="G1299" i="9" s="1"/>
  <c r="I1022" i="9"/>
  <c r="G1023" i="9" s="1"/>
  <c r="I302" i="9"/>
  <c r="G303" i="9" s="1"/>
  <c r="I330" i="9"/>
  <c r="G331" i="9" s="1"/>
  <c r="I790" i="9"/>
  <c r="G791" i="9" s="1"/>
  <c r="I227" i="9"/>
  <c r="G228" i="9" s="1"/>
  <c r="I1377" i="9"/>
  <c r="G1378" i="9" s="1"/>
  <c r="I777" i="9"/>
  <c r="G778" i="9" s="1"/>
  <c r="I907" i="9"/>
  <c r="G908" i="9" s="1"/>
  <c r="I1046" i="9"/>
  <c r="G1047" i="9" s="1"/>
  <c r="I683" i="9"/>
  <c r="G684" i="9" s="1"/>
  <c r="I775" i="9"/>
  <c r="G776" i="9" s="1"/>
  <c r="I917" i="9"/>
  <c r="G918" i="9" s="1"/>
  <c r="I1374" i="9"/>
  <c r="G1375" i="9" s="1"/>
  <c r="I1079" i="9"/>
  <c r="G1080" i="9" s="1"/>
  <c r="I1299" i="9"/>
  <c r="G1300" i="9" s="1"/>
  <c r="E225" i="9"/>
  <c r="F226" i="9" s="1"/>
  <c r="I225" i="9"/>
  <c r="G226" i="9" s="1"/>
  <c r="J225" i="9"/>
  <c r="K226" i="9" s="1"/>
  <c r="I315" i="9"/>
  <c r="G316" i="9" s="1"/>
  <c r="I405" i="9"/>
  <c r="G406" i="9" s="1"/>
  <c r="I661" i="9"/>
  <c r="G662" i="9" s="1"/>
  <c r="I809" i="9"/>
  <c r="G810" i="9" s="1"/>
  <c r="I982" i="9"/>
  <c r="G983" i="9" s="1"/>
  <c r="I658" i="9"/>
  <c r="G659" i="9" s="1"/>
  <c r="I1297" i="9"/>
  <c r="G1298" i="9" s="1"/>
  <c r="E224" i="9"/>
  <c r="F225" i="9" s="1"/>
  <c r="J224" i="9"/>
  <c r="K225" i="9" s="1"/>
  <c r="I224" i="9"/>
  <c r="G225" i="9" s="1"/>
  <c r="I416" i="9"/>
  <c r="G417" i="9" s="1"/>
  <c r="I770" i="9"/>
  <c r="G771" i="9" s="1"/>
  <c r="I415" i="9"/>
  <c r="G416" i="9" s="1"/>
  <c r="I772" i="9"/>
  <c r="G773" i="9" s="1"/>
  <c r="I1027" i="9"/>
  <c r="G1028" i="9" s="1"/>
  <c r="I1321" i="9"/>
  <c r="G1322" i="9" s="1"/>
  <c r="I1737" i="9"/>
  <c r="G1738" i="9" s="1"/>
  <c r="I998" i="9"/>
  <c r="G999" i="9" s="1"/>
  <c r="I1021" i="9"/>
  <c r="G1022" i="9" s="1"/>
  <c r="I1317" i="9"/>
  <c r="G1318" i="9" s="1"/>
  <c r="I1381" i="9"/>
  <c r="G1382" i="9" s="1"/>
  <c r="I1020" i="9"/>
  <c r="G1021" i="9" s="1"/>
  <c r="I228" i="9"/>
  <c r="G229" i="9" s="1"/>
  <c r="I1040" i="9"/>
  <c r="G1041" i="9" s="1"/>
  <c r="J1040" i="9"/>
  <c r="K1041" i="9" s="1"/>
  <c r="E1040" i="9"/>
  <c r="F1041" i="9" s="1"/>
  <c r="I660" i="9"/>
  <c r="G661" i="9" s="1"/>
  <c r="I758" i="9"/>
  <c r="G759" i="9" s="1"/>
  <c r="I745" i="9"/>
  <c r="G746" i="9" s="1"/>
  <c r="I300" i="9"/>
  <c r="G301" i="9" s="1"/>
  <c r="I464" i="9"/>
  <c r="G465" i="9" s="1"/>
  <c r="I1003" i="9"/>
  <c r="G1004" i="9" s="1"/>
  <c r="I1328" i="9"/>
  <c r="G1329" i="9" s="1"/>
  <c r="I418" i="9"/>
  <c r="G419" i="9" s="1"/>
  <c r="I1073" i="9"/>
  <c r="G1074" i="9" s="1"/>
  <c r="I461" i="9"/>
  <c r="G462" i="9" s="1"/>
  <c r="I586" i="9"/>
  <c r="G587" i="9" s="1"/>
  <c r="I752" i="9"/>
  <c r="G753" i="9" s="1"/>
  <c r="I462" i="9"/>
  <c r="G463" i="9" s="1"/>
  <c r="I413" i="9"/>
  <c r="G414" i="9" s="1"/>
  <c r="I670" i="9"/>
  <c r="G671" i="9" s="1"/>
  <c r="I1323" i="9"/>
  <c r="G1324" i="9" s="1"/>
  <c r="I1054" i="9"/>
  <c r="G1055" i="9" s="1"/>
  <c r="I395" i="9"/>
  <c r="G396" i="9" s="1"/>
  <c r="I880" i="9"/>
  <c r="G881" i="9" s="1"/>
  <c r="I308" i="9"/>
  <c r="G309" i="9" s="1"/>
  <c r="I794" i="9"/>
  <c r="G795" i="9" s="1"/>
  <c r="I355" i="9"/>
  <c r="G356" i="9" s="1"/>
  <c r="I477" i="9"/>
  <c r="G478" i="9" s="1"/>
  <c r="I642" i="9"/>
  <c r="G643" i="9" s="1"/>
  <c r="I1384" i="9"/>
  <c r="G1385" i="9" s="1"/>
  <c r="E585" i="9"/>
  <c r="F586" i="9" s="1"/>
  <c r="I585" i="9"/>
  <c r="G586" i="9" s="1"/>
  <c r="J585" i="9"/>
  <c r="K586" i="9" s="1"/>
  <c r="I785" i="9"/>
  <c r="G786" i="9" s="1"/>
  <c r="I1051" i="9"/>
  <c r="G1052" i="9" s="1"/>
  <c r="I783" i="9"/>
  <c r="G784" i="9" s="1"/>
  <c r="I1177" i="9"/>
  <c r="G1178" i="9" s="1"/>
  <c r="I1331" i="9"/>
  <c r="G1332" i="9" s="1"/>
  <c r="I1303" i="9"/>
  <c r="G1304" i="9" s="1"/>
  <c r="I321" i="9"/>
  <c r="G322" i="9" s="1"/>
  <c r="I577" i="9"/>
  <c r="G578" i="9" s="1"/>
  <c r="I667" i="9"/>
  <c r="G668" i="9" s="1"/>
  <c r="I813" i="9"/>
  <c r="G814" i="9" s="1"/>
  <c r="I990" i="9"/>
  <c r="G991" i="9" s="1"/>
  <c r="I422" i="9"/>
  <c r="G423" i="9" s="1"/>
  <c r="I983" i="9"/>
  <c r="G984" i="9" s="1"/>
  <c r="I360" i="9"/>
  <c r="G361" i="9" s="1"/>
  <c r="I424" i="9"/>
  <c r="G425" i="9" s="1"/>
  <c r="I776" i="9"/>
  <c r="G777" i="9" s="1"/>
  <c r="I878" i="9"/>
  <c r="G879" i="9" s="1"/>
  <c r="I1015" i="9"/>
  <c r="G1016" i="9" s="1"/>
  <c r="I671" i="9"/>
  <c r="G672" i="9" s="1"/>
  <c r="I1018" i="9"/>
  <c r="G1019" i="9" s="1"/>
  <c r="I1178" i="9"/>
  <c r="G1179" i="9" s="1"/>
  <c r="I1344" i="9"/>
  <c r="G1345" i="9" s="1"/>
  <c r="I965" i="9"/>
  <c r="G966" i="9" s="1"/>
  <c r="I1029" i="9"/>
  <c r="G1030" i="9" s="1"/>
  <c r="I1028" i="9"/>
  <c r="G1029" i="9" s="1"/>
  <c r="I1358" i="9"/>
  <c r="G1359" i="9" s="1"/>
  <c r="I441" i="9"/>
  <c r="G442" i="9" s="1"/>
  <c r="I800" i="9"/>
  <c r="G801" i="9" s="1"/>
  <c r="I387" i="9"/>
  <c r="G388" i="9" s="1"/>
  <c r="I754" i="9"/>
  <c r="G755" i="9" s="1"/>
  <c r="I1032" i="9"/>
  <c r="G1033" i="9" s="1"/>
  <c r="I1043" i="9"/>
  <c r="G1044" i="9" s="1"/>
  <c r="I466" i="9"/>
  <c r="G467" i="9" s="1"/>
  <c r="I375" i="9"/>
  <c r="G376" i="9" s="1"/>
  <c r="I1080" i="9"/>
  <c r="G1081" i="9" s="1"/>
  <c r="I1312" i="9"/>
  <c r="G1313" i="9" s="1"/>
  <c r="I468" i="9"/>
  <c r="G469" i="9" s="1"/>
  <c r="I1008" i="9"/>
  <c r="G1009" i="9" s="1"/>
  <c r="I291" i="9"/>
  <c r="G292" i="9" s="1"/>
  <c r="I293" i="9"/>
  <c r="G294" i="9" s="1"/>
  <c r="I759" i="9"/>
  <c r="G760" i="9" s="1"/>
  <c r="I784" i="9"/>
  <c r="G785" i="9" s="1"/>
  <c r="I1352" i="9"/>
  <c r="G1353" i="9" s="1"/>
  <c r="I1329" i="9"/>
  <c r="G1330" i="9" s="1"/>
  <c r="I714" i="9"/>
  <c r="G715" i="9" s="1"/>
  <c r="I1362" i="9"/>
  <c r="G1363" i="9" s="1"/>
  <c r="I397" i="9"/>
  <c r="G398" i="9" s="1"/>
  <c r="I310" i="9"/>
  <c r="G311" i="9" s="1"/>
  <c r="I436" i="9"/>
  <c r="G437" i="9" s="1"/>
  <c r="I978" i="9"/>
  <c r="G979" i="9" s="1"/>
  <c r="I357" i="9"/>
  <c r="G358" i="9" s="1"/>
  <c r="I587" i="9"/>
  <c r="G588" i="9" s="1"/>
  <c r="I713" i="9"/>
  <c r="G714" i="9" s="1"/>
  <c r="I1055" i="9"/>
  <c r="G1056" i="9" s="1"/>
  <c r="I1311" i="9"/>
  <c r="G1312" i="9" s="1"/>
  <c r="I791" i="9"/>
  <c r="G792" i="9" s="1"/>
  <c r="I1345" i="9"/>
  <c r="G1346" i="9" s="1"/>
  <c r="I1339" i="9"/>
  <c r="G1340" i="9" s="1"/>
  <c r="I417" i="9"/>
  <c r="G418" i="9" s="1"/>
  <c r="I673" i="9"/>
  <c r="G674" i="9" s="1"/>
  <c r="I815" i="9"/>
  <c r="G816" i="9" s="1"/>
  <c r="I1026" i="9"/>
  <c r="G1027" i="9" s="1"/>
  <c r="AC14" i="9"/>
  <c r="AA15" i="9" s="1"/>
  <c r="I991" i="9"/>
  <c r="G992" i="9" s="1"/>
  <c r="I1175" i="9"/>
  <c r="G1176" i="9" s="1"/>
  <c r="I1313" i="9"/>
  <c r="G1314" i="9" s="1"/>
  <c r="I304" i="9"/>
  <c r="G305" i="9" s="1"/>
  <c r="I782" i="9"/>
  <c r="G783" i="9" s="1"/>
  <c r="I311" i="9"/>
  <c r="G312" i="9" s="1"/>
  <c r="I439" i="9"/>
  <c r="G440" i="9" s="1"/>
  <c r="I1070" i="9"/>
  <c r="G1071" i="9" s="1"/>
  <c r="I899" i="9"/>
  <c r="G900" i="9" s="1"/>
  <c r="I1350" i="9"/>
  <c r="G1351" i="9" s="1"/>
  <c r="E750" i="9"/>
  <c r="F751" i="9" s="1"/>
  <c r="I750" i="9"/>
  <c r="G751" i="9" s="1"/>
  <c r="J750" i="9"/>
  <c r="K751" i="9" s="1"/>
  <c r="I930" i="9"/>
  <c r="G931" i="9" s="1"/>
  <c r="I1019" i="9"/>
  <c r="G1020" i="9" s="1"/>
  <c r="I303" i="9"/>
  <c r="G304" i="9" s="1"/>
  <c r="I767" i="9"/>
  <c r="G768" i="9" s="1"/>
  <c r="I1074" i="9"/>
  <c r="G1075" i="9" s="1"/>
  <c r="I1326" i="9"/>
  <c r="G1327" i="9" s="1"/>
  <c r="I756" i="9"/>
  <c r="G757" i="9" s="1"/>
  <c r="I963" i="9"/>
  <c r="G964" i="9" s="1"/>
  <c r="I1039" i="9"/>
  <c r="G1040" i="9" s="1"/>
  <c r="I1295" i="9"/>
  <c r="G1296" i="9" s="1"/>
  <c r="I1385" i="9"/>
  <c r="G1386" i="9" s="1"/>
  <c r="I787" i="9"/>
  <c r="G788" i="9" s="1"/>
  <c r="I851" i="9"/>
  <c r="G852" i="9" s="1"/>
  <c r="I992" i="9"/>
  <c r="G993" i="9" s="1"/>
  <c r="I1338" i="9"/>
  <c r="G1339" i="9" s="1"/>
  <c r="I1013" i="9"/>
  <c r="G1014" i="9" s="1"/>
  <c r="I1077" i="9"/>
  <c r="G1078" i="9" s="1"/>
  <c r="I1333" i="9"/>
  <c r="G1334" i="9" s="1"/>
  <c r="I1012" i="9"/>
  <c r="G1013" i="9" s="1"/>
  <c r="I1076" i="9"/>
  <c r="G1077" i="9" s="1"/>
  <c r="I1204" i="9"/>
  <c r="G1205" i="9" s="1"/>
  <c r="I1332" i="9"/>
  <c r="G1333" i="9" s="1"/>
  <c r="I1340" i="9"/>
  <c r="G1341" i="9" s="1"/>
  <c r="I1348" i="9"/>
  <c r="G1349" i="9" s="1"/>
  <c r="I327" i="9"/>
  <c r="G328" i="9" s="1"/>
  <c r="I455" i="9"/>
  <c r="G456" i="9" s="1"/>
  <c r="I799" i="9"/>
  <c r="G800" i="9" s="1"/>
  <c r="I1058" i="9"/>
  <c r="G1059" i="9" s="1"/>
  <c r="I1334" i="9"/>
  <c r="G1335" i="9" s="1"/>
  <c r="I780" i="9"/>
  <c r="G781" i="9" s="1"/>
  <c r="I995" i="9"/>
  <c r="G996" i="9" s="1"/>
  <c r="I1071" i="9"/>
  <c r="G1072" i="9" s="1"/>
  <c r="I1327" i="9"/>
  <c r="G1328" i="9" s="1"/>
  <c r="I747" i="9"/>
  <c r="G748" i="9" s="1"/>
  <c r="I811" i="9"/>
  <c r="G812" i="9" s="1"/>
  <c r="I1024" i="9"/>
  <c r="G1025" i="9" s="1"/>
  <c r="I1370" i="9"/>
  <c r="G1371" i="9" s="1"/>
  <c r="I973" i="9"/>
  <c r="G974" i="9" s="1"/>
  <c r="I1037" i="9"/>
  <c r="G1038" i="9" s="1"/>
  <c r="I1357" i="9"/>
  <c r="G1358" i="9" s="1"/>
  <c r="I972" i="9"/>
  <c r="G973" i="9" s="1"/>
  <c r="I1036" i="9"/>
  <c r="G1037" i="9" s="1"/>
  <c r="I1356" i="9"/>
  <c r="G1357" i="9" s="1"/>
  <c r="I463" i="9"/>
  <c r="G464" i="9" s="1"/>
  <c r="I655" i="9"/>
  <c r="G656" i="9" s="1"/>
  <c r="I805" i="9"/>
  <c r="G806" i="9" s="1"/>
  <c r="I1336" i="9"/>
  <c r="G1337" i="9" s="1"/>
  <c r="I788" i="9"/>
  <c r="G789" i="9" s="1"/>
  <c r="I1001" i="9"/>
  <c r="G1002" i="9" s="1"/>
  <c r="I1167" i="9"/>
  <c r="G1168" i="9" s="1"/>
  <c r="I1347" i="9"/>
  <c r="G1348" i="9" s="1"/>
  <c r="I755" i="9"/>
  <c r="G756" i="9" s="1"/>
  <c r="I1030" i="9"/>
  <c r="G1031" i="9" s="1"/>
  <c r="I1376" i="9"/>
  <c r="G1377" i="9" s="1"/>
  <c r="I981" i="9"/>
  <c r="G982" i="9" s="1"/>
  <c r="I1045" i="9"/>
  <c r="G1046" i="9" s="1"/>
  <c r="I1173" i="9"/>
  <c r="G1174" i="9" s="1"/>
  <c r="I1301" i="9"/>
  <c r="G1302" i="9" s="1"/>
  <c r="I1365" i="9"/>
  <c r="G1366" i="9" s="1"/>
  <c r="I980" i="9"/>
  <c r="G981" i="9" s="1"/>
  <c r="I1044" i="9"/>
  <c r="G1045" i="9" s="1"/>
  <c r="I1364" i="9"/>
  <c r="G1365" i="9" s="1"/>
  <c r="E656" i="9"/>
  <c r="F657" i="9" s="1"/>
  <c r="I656" i="9"/>
  <c r="G657" i="9" s="1"/>
  <c r="J656" i="9"/>
  <c r="K657" i="9" s="1"/>
  <c r="I718" i="9"/>
  <c r="G719" i="9" s="1"/>
  <c r="I808" i="9"/>
  <c r="G809" i="9" s="1"/>
  <c r="I1011" i="9"/>
  <c r="G1012" i="9" s="1"/>
  <c r="I663" i="9"/>
  <c r="G664" i="9" s="1"/>
  <c r="I1314" i="9"/>
  <c r="G1315" i="9" s="1"/>
  <c r="I1342" i="9"/>
  <c r="G1343" i="9" s="1"/>
  <c r="I796" i="9"/>
  <c r="G797" i="9" s="1"/>
  <c r="I1353" i="9"/>
  <c r="G1354" i="9" s="1"/>
  <c r="I763" i="9"/>
  <c r="G764" i="9" s="1"/>
  <c r="I1050" i="9"/>
  <c r="G1051" i="9" s="1"/>
  <c r="I1382" i="9"/>
  <c r="G1383" i="9" s="1"/>
  <c r="I989" i="9"/>
  <c r="G990" i="9" s="1"/>
  <c r="I1053" i="9"/>
  <c r="G1054" i="9" s="1"/>
  <c r="I1181" i="9"/>
  <c r="G1182" i="9" s="1"/>
  <c r="I1309" i="9"/>
  <c r="G1310" i="9" s="1"/>
  <c r="I1373" i="9"/>
  <c r="G1374" i="9" s="1"/>
  <c r="I988" i="9"/>
  <c r="G989" i="9" s="1"/>
  <c r="I1052" i="9"/>
  <c r="G1053" i="9" s="1"/>
  <c r="I1180" i="9"/>
  <c r="G1181" i="9" s="1"/>
  <c r="I1308" i="9"/>
  <c r="G1309" i="9" s="1"/>
  <c r="I1372" i="9"/>
  <c r="G1373" i="9" s="1"/>
  <c r="I1738" i="9"/>
  <c r="G1739" i="9" s="1"/>
  <c r="I1380" i="9"/>
  <c r="G1381" i="9" s="1"/>
  <c r="I744" i="9"/>
  <c r="G745" i="9" s="1"/>
  <c r="I1017" i="9"/>
  <c r="G1018" i="9" s="1"/>
  <c r="I295" i="9"/>
  <c r="G296" i="9" s="1"/>
  <c r="I423" i="9"/>
  <c r="G424" i="9" s="1"/>
  <c r="I761" i="9"/>
  <c r="G762" i="9" s="1"/>
  <c r="I1072" i="9"/>
  <c r="G1073" i="9" s="1"/>
  <c r="J1322" i="9"/>
  <c r="K1323" i="9" s="1"/>
  <c r="I1322" i="9"/>
  <c r="G1323" i="9" s="1"/>
  <c r="E1322" i="9"/>
  <c r="F1323" i="9" s="1"/>
  <c r="I748" i="9"/>
  <c r="G749" i="9" s="1"/>
  <c r="I1033" i="9"/>
  <c r="G1034" i="9" s="1"/>
  <c r="I1379" i="9"/>
  <c r="G1380" i="9" s="1"/>
  <c r="I779" i="9"/>
  <c r="G780" i="9" s="1"/>
  <c r="I986" i="9"/>
  <c r="G987" i="9" s="1"/>
  <c r="I1318" i="9"/>
  <c r="G1319" i="9" s="1"/>
  <c r="I1005" i="9"/>
  <c r="G1006" i="9" s="1"/>
  <c r="I1069" i="9"/>
  <c r="G1070" i="9" s="1"/>
  <c r="I1133" i="9"/>
  <c r="G1134" i="9" s="1"/>
  <c r="I1325" i="9"/>
  <c r="G1326" i="9" s="1"/>
  <c r="I1004" i="9"/>
  <c r="G1005" i="9" s="1"/>
  <c r="E1068" i="9"/>
  <c r="F1069" i="9" s="1"/>
  <c r="J1068" i="9"/>
  <c r="K1069" i="9" s="1"/>
  <c r="I1068" i="9"/>
  <c r="G1069" i="9" s="1"/>
  <c r="I1132" i="9"/>
  <c r="G1133" i="9" s="1"/>
  <c r="I1324" i="9"/>
  <c r="G1325" i="9" s="1"/>
  <c r="AF22" i="6"/>
  <c r="AB22" i="6"/>
  <c r="AF25" i="6"/>
  <c r="D420" i="6"/>
  <c r="D436" i="6"/>
  <c r="AA14" i="6"/>
  <c r="D444" i="6"/>
  <c r="D307" i="6"/>
  <c r="D463" i="6"/>
  <c r="D738" i="6"/>
  <c r="D401" i="6"/>
  <c r="D662" i="6"/>
  <c r="D783" i="6"/>
  <c r="D991" i="6"/>
  <c r="D1063" i="6"/>
  <c r="D1303" i="6"/>
  <c r="D1367" i="6"/>
  <c r="D575" i="6"/>
  <c r="D776" i="6"/>
  <c r="D1005" i="6"/>
  <c r="D1133" i="6"/>
  <c r="D1353" i="6"/>
  <c r="D385" i="6"/>
  <c r="D587" i="6"/>
  <c r="D787" i="6"/>
  <c r="D997" i="6"/>
  <c r="D1080" i="6"/>
  <c r="D1354" i="6"/>
  <c r="D665" i="6"/>
  <c r="D962" i="6"/>
  <c r="D1058" i="6"/>
  <c r="D1328" i="6"/>
  <c r="D394" i="6"/>
  <c r="D666" i="6"/>
  <c r="D986" i="6"/>
  <c r="D1132" i="6"/>
  <c r="D222" i="6"/>
  <c r="J222" i="6" s="1"/>
  <c r="K223" i="6" s="1"/>
  <c r="D667" i="6"/>
  <c r="D1012" i="6"/>
  <c r="D438" i="6"/>
  <c r="D936" i="6"/>
  <c r="D1173" i="6"/>
  <c r="D1065" i="6"/>
  <c r="D389" i="6"/>
  <c r="D899" i="6"/>
  <c r="D1312" i="6"/>
  <c r="D743" i="6"/>
  <c r="D224" i="6"/>
  <c r="J224" i="6" s="1"/>
  <c r="K225" i="6" s="1"/>
  <c r="D1004" i="6"/>
  <c r="D418" i="6"/>
  <c r="D1019" i="6"/>
  <c r="D1347" i="6"/>
  <c r="D907" i="6"/>
  <c r="D226" i="6"/>
  <c r="D357" i="6"/>
  <c r="D1273" i="6"/>
  <c r="D917" i="6"/>
  <c r="D992" i="6"/>
  <c r="D930" i="6"/>
  <c r="D931" i="6"/>
  <c r="D1338" i="6"/>
  <c r="D228" i="6"/>
  <c r="D460" i="6"/>
  <c r="D362" i="6"/>
  <c r="D472" i="6"/>
  <c r="D746" i="6"/>
  <c r="D422" i="6"/>
  <c r="D683" i="6"/>
  <c r="D791" i="6"/>
  <c r="D999" i="6"/>
  <c r="D1071" i="6"/>
  <c r="D1311" i="6"/>
  <c r="D1375" i="6"/>
  <c r="D586" i="6"/>
  <c r="D786" i="6"/>
  <c r="D1024" i="6"/>
  <c r="D1170" i="6"/>
  <c r="D1362" i="6"/>
  <c r="D397" i="6"/>
  <c r="D659" i="6"/>
  <c r="D796" i="6"/>
  <c r="D1006" i="6"/>
  <c r="D1180" i="6"/>
  <c r="D1363" i="6"/>
  <c r="D736" i="6"/>
  <c r="D973" i="6"/>
  <c r="D1072" i="6"/>
  <c r="D1339" i="6"/>
  <c r="D413" i="6"/>
  <c r="D739" i="6"/>
  <c r="D1000" i="6"/>
  <c r="D1169" i="6"/>
  <c r="D303" i="6"/>
  <c r="D740" i="6"/>
  <c r="D1026" i="6"/>
  <c r="D465" i="6"/>
  <c r="D977" i="6"/>
  <c r="D1310" i="6"/>
  <c r="D1178" i="6"/>
  <c r="D416" i="6"/>
  <c r="D980" i="6"/>
  <c r="D1330" i="6"/>
  <c r="D788" i="6"/>
  <c r="D295" i="6"/>
  <c r="D1044" i="6"/>
  <c r="D574" i="6"/>
  <c r="D1040" i="6"/>
  <c r="J1040" i="6" s="1"/>
  <c r="K1041" i="6" s="1"/>
  <c r="D1361" i="6"/>
  <c r="D982" i="6"/>
  <c r="D355" i="6"/>
  <c r="D462" i="6"/>
  <c r="D1309" i="6"/>
  <c r="D971" i="6"/>
  <c r="D1337" i="6"/>
  <c r="D972" i="6"/>
  <c r="D990" i="6"/>
  <c r="D1341" i="6"/>
  <c r="D276" i="6"/>
  <c r="D468" i="6"/>
  <c r="D371" i="6"/>
  <c r="D573" i="6"/>
  <c r="D754" i="6"/>
  <c r="D442" i="6"/>
  <c r="D719" i="6"/>
  <c r="D799" i="6"/>
  <c r="D1015" i="6"/>
  <c r="D1079" i="6"/>
  <c r="D1319" i="6"/>
  <c r="D1383" i="6"/>
  <c r="D658" i="6"/>
  <c r="D804" i="6"/>
  <c r="D1033" i="6"/>
  <c r="D1298" i="6"/>
  <c r="D1371" i="6"/>
  <c r="D421" i="6"/>
  <c r="D671" i="6"/>
  <c r="D805" i="6"/>
  <c r="D1016" i="6"/>
  <c r="D1299" i="6"/>
  <c r="D1372" i="6"/>
  <c r="D750" i="6"/>
  <c r="J750" i="6" s="1"/>
  <c r="K751" i="6" s="1"/>
  <c r="D985" i="6"/>
  <c r="D1131" i="6"/>
  <c r="D1350" i="6"/>
  <c r="D388" i="6"/>
  <c r="D435" i="6"/>
  <c r="D770" i="6"/>
  <c r="D641" i="6"/>
  <c r="D815" i="6"/>
  <c r="D1055" i="6"/>
  <c r="D1343" i="6"/>
  <c r="D670" i="6"/>
  <c r="D987" i="6"/>
  <c r="D1316" i="6"/>
  <c r="D361" i="6"/>
  <c r="D757" i="6"/>
  <c r="D1025" i="6"/>
  <c r="D1336" i="6"/>
  <c r="D779" i="6"/>
  <c r="D1046" i="6"/>
  <c r="D299" i="6"/>
  <c r="D650" i="6"/>
  <c r="D1022" i="6"/>
  <c r="D1352" i="6"/>
  <c r="D653" i="6"/>
  <c r="D1049" i="6"/>
  <c r="D759" i="6"/>
  <c r="D1130" i="6"/>
  <c r="D1349" i="6"/>
  <c r="D741" i="6"/>
  <c r="D1174" i="6"/>
  <c r="D1003" i="6"/>
  <c r="D579" i="6"/>
  <c r="D392" i="6"/>
  <c r="D1077" i="6"/>
  <c r="D654" i="6"/>
  <c r="D1384" i="6"/>
  <c r="D753" i="6"/>
  <c r="D993" i="6"/>
  <c r="D775" i="6"/>
  <c r="D1322" i="6"/>
  <c r="J1322" i="6" s="1"/>
  <c r="K1323" i="6" s="1"/>
  <c r="D1045" i="6"/>
  <c r="D652" i="6"/>
  <c r="D454" i="6"/>
  <c r="D223" i="6"/>
  <c r="J223" i="6" s="1"/>
  <c r="K224" i="6" s="1"/>
  <c r="D737" i="6"/>
  <c r="D975" i="6"/>
  <c r="D1167" i="6"/>
  <c r="D1359" i="6"/>
  <c r="D744" i="6"/>
  <c r="D1042" i="6"/>
  <c r="D446" i="6"/>
  <c r="J446" i="6" s="1"/>
  <c r="K447" i="6" s="1"/>
  <c r="D777" i="6"/>
  <c r="D1043" i="6"/>
  <c r="D1381" i="6"/>
  <c r="D802" i="6"/>
  <c r="D1181" i="6"/>
  <c r="D378" i="6"/>
  <c r="D764" i="6"/>
  <c r="D1048" i="6"/>
  <c r="D1377" i="6"/>
  <c r="D781" i="6"/>
  <c r="D310" i="6"/>
  <c r="D1342" i="6"/>
  <c r="D801" i="6"/>
  <c r="D1332" i="6"/>
  <c r="D761" i="6"/>
  <c r="D809" i="6"/>
  <c r="D968" i="6"/>
  <c r="D434" i="6"/>
  <c r="D1050" i="6"/>
  <c r="D655" i="6"/>
  <c r="D747" i="6"/>
  <c r="D1175" i="6"/>
  <c r="D755" i="6"/>
  <c r="D1344" i="6"/>
  <c r="D851" i="6"/>
  <c r="D838" i="6"/>
  <c r="D441" i="6"/>
  <c r="D1059" i="6"/>
  <c r="D806" i="6"/>
  <c r="D994" i="6"/>
  <c r="D291" i="6"/>
  <c r="D1738" i="6"/>
  <c r="D1313" i="6"/>
  <c r="D749" i="6"/>
  <c r="D1028" i="6"/>
  <c r="D405" i="6"/>
  <c r="D664" i="6"/>
  <c r="D369" i="6"/>
  <c r="D1023" i="6"/>
  <c r="D395" i="6"/>
  <c r="D1060" i="6"/>
  <c r="D469" i="6"/>
  <c r="D1070" i="6"/>
  <c r="D998" i="6"/>
  <c r="D459" i="6"/>
  <c r="D1073" i="6"/>
  <c r="D880" i="6"/>
  <c r="D1017" i="6"/>
  <c r="D311" i="6"/>
  <c r="D370" i="6"/>
  <c r="D1368" i="6"/>
  <c r="D1177" i="6"/>
  <c r="D1067" i="6"/>
  <c r="D794" i="6"/>
  <c r="D773" i="6"/>
  <c r="D225" i="6"/>
  <c r="J225" i="6" s="1"/>
  <c r="K226" i="6" s="1"/>
  <c r="D453" i="6"/>
  <c r="D1031" i="6"/>
  <c r="D419" i="6"/>
  <c r="D1069" i="6"/>
  <c r="D576" i="6"/>
  <c r="D1308" i="6"/>
  <c r="D1314" i="6"/>
  <c r="D963" i="6"/>
  <c r="D1315" i="6"/>
  <c r="D989" i="6"/>
  <c r="D1032" i="6"/>
  <c r="D984" i="6"/>
  <c r="D1038" i="6"/>
  <c r="D322" i="6"/>
  <c r="D981" i="6"/>
  <c r="D1318" i="6"/>
  <c r="D1356" i="6"/>
  <c r="D1385" i="6"/>
  <c r="D1030" i="6"/>
  <c r="D300" i="6"/>
  <c r="D682" i="6"/>
  <c r="D774" i="6"/>
  <c r="D1327" i="6"/>
  <c r="D969" i="6"/>
  <c r="D1078" i="6"/>
  <c r="D715" i="6"/>
  <c r="D440" i="6"/>
  <c r="D1364" i="6"/>
  <c r="D974" i="6"/>
  <c r="D461" i="6"/>
  <c r="D642" i="6"/>
  <c r="D1027" i="6"/>
  <c r="D1056" i="6"/>
  <c r="D375" i="6"/>
  <c r="D1002" i="6"/>
  <c r="D321" i="6"/>
  <c r="D1355" i="6"/>
  <c r="D1357" i="6"/>
  <c r="D1323" i="6"/>
  <c r="D417" i="6"/>
  <c r="D631" i="6"/>
  <c r="D1047" i="6"/>
  <c r="D456" i="6"/>
  <c r="D1307" i="6"/>
  <c r="D313" i="6"/>
  <c r="D988" i="6"/>
  <c r="D763" i="6"/>
  <c r="D1376" i="6"/>
  <c r="D1011" i="6"/>
  <c r="D477" i="6"/>
  <c r="D716" i="6"/>
  <c r="D1301" i="6"/>
  <c r="D1076" i="6"/>
  <c r="D424" i="6"/>
  <c r="D1057" i="6"/>
  <c r="D1333" i="6"/>
  <c r="D329" i="6"/>
  <c r="D1029" i="6"/>
  <c r="D476" i="6"/>
  <c r="D445" i="6"/>
  <c r="D778" i="6"/>
  <c r="D651" i="6"/>
  <c r="D967" i="6"/>
  <c r="D1135" i="6"/>
  <c r="D1351" i="6"/>
  <c r="D713" i="6"/>
  <c r="D996" i="6"/>
  <c r="D1325" i="6"/>
  <c r="D433" i="6"/>
  <c r="D767" i="6"/>
  <c r="D1034" i="6"/>
  <c r="D1345" i="6"/>
  <c r="D790" i="6"/>
  <c r="D1168" i="6"/>
  <c r="J1168" i="6" s="1"/>
  <c r="K1169" i="6" s="1"/>
  <c r="D315" i="6"/>
  <c r="D751" i="6"/>
  <c r="J751" i="6" s="1"/>
  <c r="K752" i="6" s="1"/>
  <c r="D1036" i="6"/>
  <c r="D1365" i="6"/>
  <c r="D752" i="6"/>
  <c r="D1074" i="6"/>
  <c r="D782" i="6"/>
  <c r="D1324" i="6"/>
  <c r="D327" i="6"/>
  <c r="D784" i="6"/>
  <c r="D1346" i="6"/>
  <c r="D1041" i="6"/>
  <c r="D656" i="6"/>
  <c r="J656" i="6" s="1"/>
  <c r="K657" i="6" s="1"/>
  <c r="D718" i="6"/>
  <c r="D1176" i="6"/>
  <c r="D769" i="6"/>
  <c r="D455" i="6"/>
  <c r="D811" i="6"/>
  <c r="D383" i="6"/>
  <c r="D227" i="6"/>
  <c r="D1369" i="6"/>
  <c r="D1373" i="6"/>
  <c r="D1334" i="6"/>
  <c r="D800" i="6"/>
  <c r="D657" i="6"/>
  <c r="D1360" i="6"/>
  <c r="D748" i="6"/>
  <c r="D1297" i="6"/>
  <c r="D661" i="6"/>
  <c r="D758" i="6"/>
  <c r="D305" i="6"/>
  <c r="D660" i="6"/>
  <c r="D318" i="6"/>
  <c r="D983" i="6"/>
  <c r="D360" i="6"/>
  <c r="D1051" i="6"/>
  <c r="D457" i="6"/>
  <c r="D1052" i="6"/>
  <c r="D330" i="6"/>
  <c r="D1204" i="6"/>
  <c r="D780" i="6"/>
  <c r="D398" i="6"/>
  <c r="D387" i="6"/>
  <c r="D1358" i="6"/>
  <c r="D995" i="6"/>
  <c r="D1348" i="6"/>
  <c r="D1320" i="6"/>
  <c r="D785" i="6"/>
  <c r="D1020" i="6"/>
  <c r="D1013" i="6"/>
  <c r="D639" i="6"/>
  <c r="D640" i="6"/>
  <c r="D668" i="6"/>
  <c r="D756" i="6"/>
  <c r="D1231" i="6"/>
  <c r="D766" i="6"/>
  <c r="D1380" i="6"/>
  <c r="D878" i="6"/>
  <c r="D363" i="6"/>
  <c r="D1302" i="6"/>
  <c r="D803" i="6"/>
  <c r="D414" i="6"/>
  <c r="D415" i="6"/>
  <c r="D1374" i="6"/>
  <c r="D1018" i="6"/>
  <c r="D1382" i="6"/>
  <c r="D808" i="6"/>
  <c r="D1331" i="6"/>
  <c r="D798" i="6"/>
  <c r="D1068" i="6"/>
  <c r="J1068" i="6" s="1"/>
  <c r="K1069" i="6" s="1"/>
  <c r="D437" i="6"/>
  <c r="D673" i="6"/>
  <c r="D765" i="6"/>
  <c r="D1295" i="6"/>
  <c r="D813" i="6"/>
  <c r="D1737" i="6"/>
  <c r="D970" i="6"/>
  <c r="D425" i="6"/>
  <c r="D1010" i="6"/>
  <c r="D475" i="6"/>
  <c r="D447" i="6"/>
  <c r="D513" i="6"/>
  <c r="D439" i="6"/>
  <c r="D423" i="6"/>
  <c r="D304" i="6"/>
  <c r="D1379" i="6"/>
  <c r="D1009" i="6"/>
  <c r="D1321" i="6"/>
  <c r="D1008" i="6"/>
  <c r="D381" i="6"/>
  <c r="D464" i="6"/>
  <c r="D1039" i="6"/>
  <c r="D443" i="6"/>
  <c r="D302" i="6"/>
  <c r="D979" i="6"/>
  <c r="D1317" i="6"/>
  <c r="D1021" i="6"/>
  <c r="D585" i="6"/>
  <c r="J585" i="6" s="1"/>
  <c r="K586" i="6" s="1"/>
  <c r="D1329" i="6"/>
  <c r="D1001" i="6"/>
  <c r="D1054" i="6"/>
  <c r="D466" i="6"/>
  <c r="D577" i="6"/>
  <c r="D630" i="6"/>
  <c r="D1366" i="6"/>
  <c r="D309" i="6"/>
  <c r="D772" i="6"/>
  <c r="D1053" i="6"/>
  <c r="D308" i="6"/>
  <c r="D714" i="6"/>
  <c r="D807" i="6"/>
  <c r="D1335" i="6"/>
  <c r="D978" i="6"/>
  <c r="D745" i="6"/>
  <c r="D1326" i="6"/>
  <c r="D1035" i="6"/>
  <c r="D633" i="6"/>
  <c r="D1340" i="6"/>
  <c r="D1037" i="6"/>
  <c r="D1075" i="6"/>
  <c r="D717" i="6"/>
  <c r="D965" i="6"/>
  <c r="D293" i="6"/>
  <c r="D549" i="6"/>
  <c r="D663" i="6"/>
  <c r="D406" i="6"/>
  <c r="D1370" i="6"/>
  <c r="AB25" i="6"/>
  <c r="Z16" i="2"/>
  <c r="X17" i="2"/>
  <c r="AE13" i="9" l="1"/>
  <c r="AC15" i="9"/>
  <c r="AA16" i="9" s="1"/>
  <c r="I293" i="6"/>
  <c r="G294" i="6" s="1"/>
  <c r="I772" i="6"/>
  <c r="G773" i="6" s="1"/>
  <c r="I464" i="6"/>
  <c r="G465" i="6" s="1"/>
  <c r="I813" i="6"/>
  <c r="G814" i="6" s="1"/>
  <c r="I363" i="6"/>
  <c r="G364" i="6" s="1"/>
  <c r="I387" i="6"/>
  <c r="G388" i="6" s="1"/>
  <c r="I748" i="6"/>
  <c r="G749" i="6" s="1"/>
  <c r="I1346" i="6"/>
  <c r="G1347" i="6" s="1"/>
  <c r="I1036" i="6"/>
  <c r="G1037" i="6" s="1"/>
  <c r="I778" i="6"/>
  <c r="G779" i="6" s="1"/>
  <c r="I313" i="6"/>
  <c r="G314" i="6" s="1"/>
  <c r="I974" i="6"/>
  <c r="G975" i="6" s="1"/>
  <c r="I1038" i="6"/>
  <c r="G1039" i="6" s="1"/>
  <c r="I1067" i="6"/>
  <c r="G1068" i="6" s="1"/>
  <c r="I664" i="6"/>
  <c r="G665" i="6" s="1"/>
  <c r="I747" i="6"/>
  <c r="G748" i="6" s="1"/>
  <c r="I1181" i="6"/>
  <c r="G1182" i="6" s="1"/>
  <c r="I1322" i="6"/>
  <c r="G1323" i="6" s="1"/>
  <c r="E1322" i="6"/>
  <c r="F1323" i="6" s="1"/>
  <c r="I653" i="6"/>
  <c r="G654" i="6" s="1"/>
  <c r="I750" i="6"/>
  <c r="G751" i="6" s="1"/>
  <c r="E750" i="6"/>
  <c r="F751" i="6" s="1"/>
  <c r="I799" i="6"/>
  <c r="G800" i="6" s="1"/>
  <c r="I982" i="6"/>
  <c r="G983" i="6" s="1"/>
  <c r="I303" i="6"/>
  <c r="G304" i="6" s="1"/>
  <c r="I1170" i="6"/>
  <c r="G1171" i="6" s="1"/>
  <c r="I1338" i="6"/>
  <c r="G1339" i="6" s="1"/>
  <c r="I899" i="6"/>
  <c r="G900" i="6" s="1"/>
  <c r="I222" i="6"/>
  <c r="G223" i="6" s="1"/>
  <c r="E222" i="6"/>
  <c r="F223" i="6" s="1"/>
  <c r="I783" i="6"/>
  <c r="G784" i="6" s="1"/>
  <c r="I978" i="6"/>
  <c r="G979" i="6" s="1"/>
  <c r="I1008" i="6"/>
  <c r="G1009" i="6" s="1"/>
  <c r="I765" i="6"/>
  <c r="G766" i="6" s="1"/>
  <c r="I1380" i="6"/>
  <c r="G1381" i="6" s="1"/>
  <c r="I780" i="6"/>
  <c r="G781" i="6" s="1"/>
  <c r="I657" i="6"/>
  <c r="G658" i="6" s="1"/>
  <c r="I327" i="6"/>
  <c r="G328" i="6" s="1"/>
  <c r="I996" i="6"/>
  <c r="G997" i="6" s="1"/>
  <c r="I716" i="6"/>
  <c r="G717" i="6" s="1"/>
  <c r="I1002" i="6"/>
  <c r="G1003" i="6" s="1"/>
  <c r="I1030" i="6"/>
  <c r="G1031" i="6" s="1"/>
  <c r="I419" i="6"/>
  <c r="G420" i="6" s="1"/>
  <c r="I1070" i="6"/>
  <c r="G1071" i="6" s="1"/>
  <c r="I441" i="6"/>
  <c r="G442" i="6" s="1"/>
  <c r="I310" i="6"/>
  <c r="G311" i="6" s="1"/>
  <c r="I975" i="6"/>
  <c r="G976" i="6" s="1"/>
  <c r="I1174" i="6"/>
  <c r="G1175" i="6" s="1"/>
  <c r="I361" i="6"/>
  <c r="G362" i="6" s="1"/>
  <c r="I1299" i="6"/>
  <c r="G1300" i="6" s="1"/>
  <c r="I442" i="6"/>
  <c r="G443" i="6" s="1"/>
  <c r="I1040" i="6"/>
  <c r="G1041" i="6" s="1"/>
  <c r="E1040" i="6"/>
  <c r="F1041" i="6" s="1"/>
  <c r="I1000" i="6"/>
  <c r="G1001" i="6" s="1"/>
  <c r="I786" i="6"/>
  <c r="G787" i="6" s="1"/>
  <c r="I930" i="6"/>
  <c r="G931" i="6" s="1"/>
  <c r="I1019" i="6"/>
  <c r="G1020" i="6" s="1"/>
  <c r="I986" i="6"/>
  <c r="G987" i="6" s="1"/>
  <c r="I776" i="6"/>
  <c r="G777" i="6" s="1"/>
  <c r="I1335" i="6"/>
  <c r="G1336" i="6" s="1"/>
  <c r="I1317" i="6"/>
  <c r="G1318" i="6" s="1"/>
  <c r="I475" i="6"/>
  <c r="G476" i="6" s="1"/>
  <c r="I1374" i="6"/>
  <c r="G1375" i="6" s="1"/>
  <c r="I1204" i="6"/>
  <c r="G1205" i="6" s="1"/>
  <c r="I800" i="6"/>
  <c r="G801" i="6" s="1"/>
  <c r="I1324" i="6"/>
  <c r="G1325" i="6" s="1"/>
  <c r="I713" i="6"/>
  <c r="G714" i="6" s="1"/>
  <c r="I477" i="6"/>
  <c r="G478" i="6" s="1"/>
  <c r="I375" i="6"/>
  <c r="G376" i="6" s="1"/>
  <c r="I1385" i="6"/>
  <c r="G1386" i="6" s="1"/>
  <c r="I1031" i="6"/>
  <c r="G1032" i="6" s="1"/>
  <c r="I469" i="6"/>
  <c r="G470" i="6" s="1"/>
  <c r="I838" i="6"/>
  <c r="G839" i="6" s="1"/>
  <c r="I781" i="6"/>
  <c r="G782" i="6" s="1"/>
  <c r="I737" i="6"/>
  <c r="G738" i="6" s="1"/>
  <c r="I741" i="6"/>
  <c r="G742" i="6" s="1"/>
  <c r="I435" i="6"/>
  <c r="G436" i="6" s="1"/>
  <c r="I658" i="6"/>
  <c r="G659" i="6" s="1"/>
  <c r="I1337" i="6"/>
  <c r="G1338" i="6" s="1"/>
  <c r="I574" i="6"/>
  <c r="G575" i="6" s="1"/>
  <c r="I739" i="6"/>
  <c r="G740" i="6" s="1"/>
  <c r="I586" i="6"/>
  <c r="G587" i="6" s="1"/>
  <c r="I992" i="6"/>
  <c r="G993" i="6" s="1"/>
  <c r="I1173" i="6"/>
  <c r="G1174" i="6" s="1"/>
  <c r="I997" i="6"/>
  <c r="G998" i="6" s="1"/>
  <c r="I1037" i="6"/>
  <c r="G1038" i="6" s="1"/>
  <c r="I807" i="6"/>
  <c r="G808" i="6" s="1"/>
  <c r="I979" i="6"/>
  <c r="G980" i="6" s="1"/>
  <c r="I1010" i="6"/>
  <c r="G1011" i="6" s="1"/>
  <c r="I415" i="6"/>
  <c r="G416" i="6" s="1"/>
  <c r="I1320" i="6"/>
  <c r="G1321" i="6" s="1"/>
  <c r="I330" i="6"/>
  <c r="G331" i="6" s="1"/>
  <c r="I1334" i="6"/>
  <c r="G1335" i="6" s="1"/>
  <c r="I782" i="6"/>
  <c r="G783" i="6" s="1"/>
  <c r="I1351" i="6"/>
  <c r="G1352" i="6" s="1"/>
  <c r="I1011" i="6"/>
  <c r="G1012" i="6" s="1"/>
  <c r="I1056" i="6"/>
  <c r="G1057" i="6" s="1"/>
  <c r="I1356" i="6"/>
  <c r="G1357" i="6" s="1"/>
  <c r="I453" i="6"/>
  <c r="G454" i="6" s="1"/>
  <c r="I1060" i="6"/>
  <c r="G1061" i="6" s="1"/>
  <c r="I851" i="6"/>
  <c r="G852" i="6" s="1"/>
  <c r="I968" i="6"/>
  <c r="G969" i="6" s="1"/>
  <c r="I777" i="6"/>
  <c r="G778" i="6" s="1"/>
  <c r="I1384" i="6"/>
  <c r="G1385" i="6" s="1"/>
  <c r="I299" i="6"/>
  <c r="G300" i="6" s="1"/>
  <c r="I388" i="6"/>
  <c r="G389" i="6" s="1"/>
  <c r="I573" i="6"/>
  <c r="G574" i="6" s="1"/>
  <c r="I1044" i="6"/>
  <c r="G1045" i="6" s="1"/>
  <c r="I413" i="6"/>
  <c r="G414" i="6" s="1"/>
  <c r="I796" i="6"/>
  <c r="G797" i="6" s="1"/>
  <c r="I472" i="6"/>
  <c r="G473" i="6" s="1"/>
  <c r="I1004" i="6"/>
  <c r="G1005" i="6" s="1"/>
  <c r="I394" i="6"/>
  <c r="G395" i="6" s="1"/>
  <c r="I1367" i="6"/>
  <c r="G1368" i="6" s="1"/>
  <c r="I406" i="6"/>
  <c r="G407" i="6" s="1"/>
  <c r="I714" i="6"/>
  <c r="G715" i="6" s="1"/>
  <c r="I302" i="6"/>
  <c r="G303" i="6" s="1"/>
  <c r="I425" i="6"/>
  <c r="G426" i="6" s="1"/>
  <c r="I414" i="6"/>
  <c r="G415" i="6" s="1"/>
  <c r="I1348" i="6"/>
  <c r="G1349" i="6" s="1"/>
  <c r="I758" i="6"/>
  <c r="G759" i="6" s="1"/>
  <c r="I718" i="6"/>
  <c r="G719" i="6" s="1"/>
  <c r="I1135" i="6"/>
  <c r="G1136" i="6" s="1"/>
  <c r="I1376" i="6"/>
  <c r="G1377" i="6" s="1"/>
  <c r="I1027" i="6"/>
  <c r="G1028" i="6" s="1"/>
  <c r="I1318" i="6"/>
  <c r="G1319" i="6" s="1"/>
  <c r="I225" i="6"/>
  <c r="G226" i="6" s="1"/>
  <c r="E225" i="6"/>
  <c r="F226" i="6" s="1"/>
  <c r="I395" i="6"/>
  <c r="G396" i="6" s="1"/>
  <c r="I1344" i="6"/>
  <c r="G1345" i="6" s="1"/>
  <c r="I1048" i="6"/>
  <c r="G1049" i="6" s="1"/>
  <c r="I454" i="6"/>
  <c r="G455" i="6" s="1"/>
  <c r="I1130" i="6"/>
  <c r="G1131" i="6" s="1"/>
  <c r="I670" i="6"/>
  <c r="G671" i="6" s="1"/>
  <c r="I1350" i="6"/>
  <c r="G1351" i="6" s="1"/>
  <c r="I1319" i="6"/>
  <c r="G1320" i="6" s="1"/>
  <c r="I1309" i="6"/>
  <c r="G1310" i="6" s="1"/>
  <c r="I465" i="6"/>
  <c r="G466" i="6" s="1"/>
  <c r="I659" i="6"/>
  <c r="G660" i="6" s="1"/>
  <c r="I362" i="6"/>
  <c r="G363" i="6" s="1"/>
  <c r="I224" i="6"/>
  <c r="G225" i="6" s="1"/>
  <c r="E224" i="6"/>
  <c r="F225" i="6" s="1"/>
  <c r="I1328" i="6"/>
  <c r="G1329" i="6" s="1"/>
  <c r="I587" i="6"/>
  <c r="G588" i="6" s="1"/>
  <c r="I1303" i="6"/>
  <c r="G1304" i="6" s="1"/>
  <c r="I663" i="6"/>
  <c r="G664" i="6" s="1"/>
  <c r="I633" i="6"/>
  <c r="G634" i="6" s="1"/>
  <c r="I308" i="6"/>
  <c r="G309" i="6" s="1"/>
  <c r="I1054" i="6"/>
  <c r="G1055" i="6" s="1"/>
  <c r="I443" i="6"/>
  <c r="G444" i="6" s="1"/>
  <c r="I304" i="6"/>
  <c r="G305" i="6" s="1"/>
  <c r="I970" i="6"/>
  <c r="G971" i="6" s="1"/>
  <c r="I798" i="6"/>
  <c r="G799" i="6" s="1"/>
  <c r="I803" i="6"/>
  <c r="G804" i="6" s="1"/>
  <c r="I668" i="6"/>
  <c r="G669" i="6" s="1"/>
  <c r="I995" i="6"/>
  <c r="G996" i="6" s="1"/>
  <c r="I457" i="6"/>
  <c r="G458" i="6" s="1"/>
  <c r="I661" i="6"/>
  <c r="G662" i="6" s="1"/>
  <c r="I1369" i="6"/>
  <c r="G1370" i="6" s="1"/>
  <c r="I656" i="6"/>
  <c r="G657" i="6" s="1"/>
  <c r="E656" i="6"/>
  <c r="F657" i="6" s="1"/>
  <c r="I752" i="6"/>
  <c r="G753" i="6" s="1"/>
  <c r="I1034" i="6"/>
  <c r="G1035" i="6" s="1"/>
  <c r="I967" i="6"/>
  <c r="G968" i="6" s="1"/>
  <c r="I1057" i="6"/>
  <c r="G1058" i="6" s="1"/>
  <c r="I763" i="6"/>
  <c r="G764" i="6" s="1"/>
  <c r="I1323" i="6"/>
  <c r="G1324" i="6" s="1"/>
  <c r="I642" i="6"/>
  <c r="G643" i="6" s="1"/>
  <c r="I1327" i="6"/>
  <c r="G1328" i="6" s="1"/>
  <c r="I981" i="6"/>
  <c r="G982" i="6" s="1"/>
  <c r="I1314" i="6"/>
  <c r="G1315" i="6" s="1"/>
  <c r="I773" i="6"/>
  <c r="G774" i="6" s="1"/>
  <c r="I880" i="6"/>
  <c r="G881" i="6" s="1"/>
  <c r="I1023" i="6"/>
  <c r="G1024" i="6" s="1"/>
  <c r="I291" i="6"/>
  <c r="G292" i="6" s="1"/>
  <c r="I755" i="6"/>
  <c r="G756" i="6" s="1"/>
  <c r="I761" i="6"/>
  <c r="G762" i="6" s="1"/>
  <c r="I764" i="6"/>
  <c r="G765" i="6" s="1"/>
  <c r="I1042" i="6"/>
  <c r="G1043" i="6" s="1"/>
  <c r="I652" i="6"/>
  <c r="G653" i="6" s="1"/>
  <c r="I1077" i="6"/>
  <c r="G1078" i="6" s="1"/>
  <c r="I759" i="6"/>
  <c r="G760" i="6" s="1"/>
  <c r="I779" i="6"/>
  <c r="G780" i="6" s="1"/>
  <c r="I1343" i="6"/>
  <c r="G1344" i="6" s="1"/>
  <c r="I1131" i="6"/>
  <c r="G1132" i="6" s="1"/>
  <c r="I421" i="6"/>
  <c r="G422" i="6" s="1"/>
  <c r="I1079" i="6"/>
  <c r="G1080" i="6" s="1"/>
  <c r="I468" i="6"/>
  <c r="G469" i="6" s="1"/>
  <c r="I462" i="6"/>
  <c r="G463" i="6" s="1"/>
  <c r="I788" i="6"/>
  <c r="G789" i="6" s="1"/>
  <c r="I1026" i="6"/>
  <c r="G1027" i="6" s="1"/>
  <c r="I1072" i="6"/>
  <c r="G1073" i="6" s="1"/>
  <c r="I397" i="6"/>
  <c r="G398" i="6" s="1"/>
  <c r="I1071" i="6"/>
  <c r="G1072" i="6" s="1"/>
  <c r="I460" i="6"/>
  <c r="G461" i="6" s="1"/>
  <c r="I357" i="6"/>
  <c r="G358" i="6" s="1"/>
  <c r="I743" i="6"/>
  <c r="G744" i="6" s="1"/>
  <c r="I1012" i="6"/>
  <c r="G1013" i="6" s="1"/>
  <c r="I1058" i="6"/>
  <c r="G1059" i="6" s="1"/>
  <c r="I385" i="6"/>
  <c r="G386" i="6" s="1"/>
  <c r="I1063" i="6"/>
  <c r="G1064" i="6" s="1"/>
  <c r="I444" i="6"/>
  <c r="G445" i="6" s="1"/>
  <c r="I1326" i="6"/>
  <c r="G1327" i="6" s="1"/>
  <c r="I1329" i="6"/>
  <c r="G1330" i="6" s="1"/>
  <c r="I439" i="6"/>
  <c r="G440" i="6" s="1"/>
  <c r="I808" i="6"/>
  <c r="G809" i="6" s="1"/>
  <c r="I639" i="6"/>
  <c r="G640" i="6" s="1"/>
  <c r="I360" i="6"/>
  <c r="G361" i="6" s="1"/>
  <c r="I383" i="6"/>
  <c r="G384" i="6" s="1"/>
  <c r="I433" i="6"/>
  <c r="G434" i="6" s="1"/>
  <c r="I1076" i="6"/>
  <c r="G1077" i="6" s="1"/>
  <c r="I1355" i="6"/>
  <c r="G1356" i="6" s="1"/>
  <c r="I682" i="6"/>
  <c r="G683" i="6" s="1"/>
  <c r="I576" i="6"/>
  <c r="G577" i="6" s="1"/>
  <c r="I459" i="6"/>
  <c r="G460" i="6" s="1"/>
  <c r="I806" i="6"/>
  <c r="G807" i="6" s="1"/>
  <c r="I801" i="6"/>
  <c r="G802" i="6" s="1"/>
  <c r="I1359" i="6"/>
  <c r="G1360" i="6" s="1"/>
  <c r="I579" i="6"/>
  <c r="G580" i="6" s="1"/>
  <c r="I1025" i="6"/>
  <c r="G1026" i="6" s="1"/>
  <c r="I815" i="6"/>
  <c r="G816" i="6" s="1"/>
  <c r="I1298" i="6"/>
  <c r="G1299" i="6" s="1"/>
  <c r="I1341" i="6"/>
  <c r="G1342" i="6" s="1"/>
  <c r="I980" i="6"/>
  <c r="G981" i="6" s="1"/>
  <c r="I736" i="6"/>
  <c r="G737" i="6" s="1"/>
  <c r="I791" i="6"/>
  <c r="G792" i="6" s="1"/>
  <c r="I907" i="6"/>
  <c r="G908" i="6" s="1"/>
  <c r="I665" i="6"/>
  <c r="G666" i="6" s="1"/>
  <c r="I1133" i="6"/>
  <c r="G1134" i="6" s="1"/>
  <c r="I717" i="6"/>
  <c r="G718" i="6" s="1"/>
  <c r="I1366" i="6"/>
  <c r="G1367" i="6" s="1"/>
  <c r="I1021" i="6"/>
  <c r="G1022" i="6" s="1"/>
  <c r="I447" i="6"/>
  <c r="G448" i="6" s="1"/>
  <c r="I1018" i="6"/>
  <c r="G1019" i="6" s="1"/>
  <c r="I1020" i="6"/>
  <c r="G1021" i="6" s="1"/>
  <c r="I318" i="6"/>
  <c r="G319" i="6" s="1"/>
  <c r="I455" i="6"/>
  <c r="G456" i="6" s="1"/>
  <c r="I315" i="6"/>
  <c r="G316" i="6" s="1"/>
  <c r="I476" i="6"/>
  <c r="G477" i="6" s="1"/>
  <c r="I456" i="6"/>
  <c r="G457" i="6" s="1"/>
  <c r="I440" i="6"/>
  <c r="G441" i="6" s="1"/>
  <c r="I1032" i="6"/>
  <c r="G1033" i="6" s="1"/>
  <c r="I1368" i="6"/>
  <c r="G1369" i="6" s="1"/>
  <c r="I1028" i="6"/>
  <c r="G1029" i="6" s="1"/>
  <c r="I1050" i="6"/>
  <c r="G1051" i="6" s="1"/>
  <c r="I1381" i="6"/>
  <c r="G1382" i="6" s="1"/>
  <c r="I993" i="6"/>
  <c r="G994" i="6" s="1"/>
  <c r="I1022" i="6"/>
  <c r="G1023" i="6" s="1"/>
  <c r="I770" i="6"/>
  <c r="G771" i="6" s="1"/>
  <c r="I804" i="6"/>
  <c r="G805" i="6" s="1"/>
  <c r="I972" i="6"/>
  <c r="G973" i="6" s="1"/>
  <c r="I1178" i="6"/>
  <c r="G1179" i="6" s="1"/>
  <c r="I1180" i="6"/>
  <c r="G1181" i="6" s="1"/>
  <c r="I422" i="6"/>
  <c r="G423" i="6" s="1"/>
  <c r="I1065" i="6"/>
  <c r="G1066" i="6" s="1"/>
  <c r="I1080" i="6"/>
  <c r="G1081" i="6" s="1"/>
  <c r="I1075" i="6"/>
  <c r="G1076" i="6" s="1"/>
  <c r="I630" i="6"/>
  <c r="G631" i="6" s="1"/>
  <c r="I1321" i="6"/>
  <c r="G1322" i="6" s="1"/>
  <c r="I673" i="6"/>
  <c r="G674" i="6" s="1"/>
  <c r="I766" i="6"/>
  <c r="G767" i="6" s="1"/>
  <c r="I785" i="6"/>
  <c r="G786" i="6" s="1"/>
  <c r="I660" i="6"/>
  <c r="G661" i="6" s="1"/>
  <c r="I769" i="6"/>
  <c r="G770" i="6" s="1"/>
  <c r="I1168" i="6"/>
  <c r="G1169" i="6" s="1"/>
  <c r="E1168" i="6"/>
  <c r="F1169" i="6" s="1"/>
  <c r="I1029" i="6"/>
  <c r="G1030" i="6" s="1"/>
  <c r="I1047" i="6"/>
  <c r="G1048" i="6" s="1"/>
  <c r="I715" i="6"/>
  <c r="G716" i="6" s="1"/>
  <c r="I989" i="6"/>
  <c r="G990" i="6" s="1"/>
  <c r="I370" i="6"/>
  <c r="G371" i="6" s="1"/>
  <c r="I749" i="6"/>
  <c r="G750" i="6" s="1"/>
  <c r="I434" i="6"/>
  <c r="G435" i="6" s="1"/>
  <c r="I1043" i="6"/>
  <c r="G1044" i="6" s="1"/>
  <c r="I753" i="6"/>
  <c r="G754" i="6" s="1"/>
  <c r="I650" i="6"/>
  <c r="G651" i="6" s="1"/>
  <c r="I1316" i="6"/>
  <c r="G1317" i="6" s="1"/>
  <c r="I1016" i="6"/>
  <c r="G1017" i="6" s="1"/>
  <c r="I754" i="6"/>
  <c r="G755" i="6" s="1"/>
  <c r="I1310" i="6"/>
  <c r="G1311" i="6" s="1"/>
  <c r="I1006" i="6"/>
  <c r="G1007" i="6" s="1"/>
  <c r="I746" i="6"/>
  <c r="G747" i="6" s="1"/>
  <c r="I418" i="6"/>
  <c r="G419" i="6" s="1"/>
  <c r="I666" i="6"/>
  <c r="G667" i="6" s="1"/>
  <c r="I575" i="6"/>
  <c r="G576" i="6" s="1"/>
  <c r="I1370" i="6"/>
  <c r="G1371" i="6" s="1"/>
  <c r="I577" i="6"/>
  <c r="G578" i="6" s="1"/>
  <c r="I1009" i="6"/>
  <c r="G1010" i="6" s="1"/>
  <c r="I437" i="6"/>
  <c r="G438" i="6" s="1"/>
  <c r="I1231" i="6"/>
  <c r="G1232" i="6" s="1"/>
  <c r="I305" i="6"/>
  <c r="G306" i="6" s="1"/>
  <c r="I1176" i="6"/>
  <c r="G1177" i="6" s="1"/>
  <c r="I790" i="6"/>
  <c r="G791" i="6" s="1"/>
  <c r="I329" i="6"/>
  <c r="G330" i="6" s="1"/>
  <c r="I631" i="6"/>
  <c r="G632" i="6" s="1"/>
  <c r="I1078" i="6"/>
  <c r="G1079" i="6" s="1"/>
  <c r="I1315" i="6"/>
  <c r="G1316" i="6" s="1"/>
  <c r="I311" i="6"/>
  <c r="G312" i="6" s="1"/>
  <c r="I1313" i="6"/>
  <c r="G1314" i="6" s="1"/>
  <c r="I1377" i="6"/>
  <c r="G1378" i="6" s="1"/>
  <c r="I223" i="6"/>
  <c r="G224" i="6" s="1"/>
  <c r="E223" i="6"/>
  <c r="F224" i="6" s="1"/>
  <c r="I1349" i="6"/>
  <c r="G1350" i="6" s="1"/>
  <c r="I987" i="6"/>
  <c r="G988" i="6" s="1"/>
  <c r="I805" i="6"/>
  <c r="G806" i="6" s="1"/>
  <c r="I1383" i="6"/>
  <c r="G1384" i="6" s="1"/>
  <c r="I971" i="6"/>
  <c r="G972" i="6" s="1"/>
  <c r="I977" i="6"/>
  <c r="G978" i="6" s="1"/>
  <c r="I1375" i="6"/>
  <c r="G1376" i="6" s="1"/>
  <c r="I917" i="6"/>
  <c r="G918" i="6" s="1"/>
  <c r="I936" i="6"/>
  <c r="G937" i="6" s="1"/>
  <c r="I787" i="6"/>
  <c r="G788" i="6" s="1"/>
  <c r="I463" i="6"/>
  <c r="G464" i="6" s="1"/>
  <c r="I1340" i="6"/>
  <c r="G1341" i="6" s="1"/>
  <c r="I466" i="6"/>
  <c r="G467" i="6" s="1"/>
  <c r="I1379" i="6"/>
  <c r="G1380" i="6" s="1"/>
  <c r="I1068" i="6"/>
  <c r="G1069" i="6" s="1"/>
  <c r="E1068" i="6"/>
  <c r="F1069" i="6" s="1"/>
  <c r="I756" i="6"/>
  <c r="G757" i="6" s="1"/>
  <c r="I1052" i="6"/>
  <c r="G1053" i="6" s="1"/>
  <c r="I1373" i="6"/>
  <c r="G1374" i="6" s="1"/>
  <c r="I1074" i="6"/>
  <c r="G1075" i="6" s="1"/>
  <c r="I1345" i="6"/>
  <c r="G1346" i="6" s="1"/>
  <c r="I1333" i="6"/>
  <c r="G1334" i="6" s="1"/>
  <c r="I417" i="6"/>
  <c r="G418" i="6" s="1"/>
  <c r="I969" i="6"/>
  <c r="G970" i="6" s="1"/>
  <c r="I963" i="6"/>
  <c r="G964" i="6" s="1"/>
  <c r="I1017" i="6"/>
  <c r="G1018" i="6" s="1"/>
  <c r="I1738" i="6"/>
  <c r="G1739" i="6" s="1"/>
  <c r="I809" i="6"/>
  <c r="G810" i="6" s="1"/>
  <c r="I446" i="6"/>
  <c r="G447" i="6" s="1"/>
  <c r="E446" i="6"/>
  <c r="F447" i="6" s="1"/>
  <c r="I654" i="6"/>
  <c r="G655" i="6" s="1"/>
  <c r="I1046" i="6"/>
  <c r="G1047" i="6" s="1"/>
  <c r="I671" i="6"/>
  <c r="G672" i="6" s="1"/>
  <c r="I371" i="6"/>
  <c r="G372" i="6" s="1"/>
  <c r="I295" i="6"/>
  <c r="G296" i="6" s="1"/>
  <c r="I1339" i="6"/>
  <c r="G1340" i="6" s="1"/>
  <c r="I1311" i="6"/>
  <c r="G1312" i="6" s="1"/>
  <c r="I1273" i="6"/>
  <c r="G1274" i="6" s="1"/>
  <c r="I438" i="6"/>
  <c r="G439" i="6" s="1"/>
  <c r="I307" i="6"/>
  <c r="G308" i="6" s="1"/>
  <c r="I549" i="6"/>
  <c r="G550" i="6" s="1"/>
  <c r="I1035" i="6"/>
  <c r="G1036" i="6" s="1"/>
  <c r="I1053" i="6"/>
  <c r="G1054" i="6" s="1"/>
  <c r="I1001" i="6"/>
  <c r="G1002" i="6" s="1"/>
  <c r="I1039" i="6"/>
  <c r="G1040" i="6" s="1"/>
  <c r="I423" i="6"/>
  <c r="G424" i="6" s="1"/>
  <c r="I1737" i="6"/>
  <c r="G1738" i="6" s="1"/>
  <c r="I1331" i="6"/>
  <c r="G1332" i="6" s="1"/>
  <c r="I1302" i="6"/>
  <c r="G1303" i="6" s="1"/>
  <c r="I640" i="6"/>
  <c r="G641" i="6" s="1"/>
  <c r="I1358" i="6"/>
  <c r="G1359" i="6" s="1"/>
  <c r="I1051" i="6"/>
  <c r="G1052" i="6" s="1"/>
  <c r="I1297" i="6"/>
  <c r="G1298" i="6" s="1"/>
  <c r="I227" i="6"/>
  <c r="G228" i="6" s="1"/>
  <c r="I1041" i="6"/>
  <c r="G1042" i="6" s="1"/>
  <c r="I1365" i="6"/>
  <c r="G1366" i="6" s="1"/>
  <c r="I767" i="6"/>
  <c r="G768" i="6" s="1"/>
  <c r="I651" i="6"/>
  <c r="G652" i="6" s="1"/>
  <c r="I424" i="6"/>
  <c r="G425" i="6" s="1"/>
  <c r="I988" i="6"/>
  <c r="G989" i="6" s="1"/>
  <c r="I1357" i="6"/>
  <c r="G1358" i="6" s="1"/>
  <c r="I461" i="6"/>
  <c r="G462" i="6" s="1"/>
  <c r="I774" i="6"/>
  <c r="G775" i="6" s="1"/>
  <c r="I322" i="6"/>
  <c r="G323" i="6" s="1"/>
  <c r="I1308" i="6"/>
  <c r="G1309" i="6" s="1"/>
  <c r="I794" i="6"/>
  <c r="G795" i="6" s="1"/>
  <c r="I1073" i="6"/>
  <c r="G1074" i="6" s="1"/>
  <c r="I369" i="6"/>
  <c r="G370" i="6" s="1"/>
  <c r="I994" i="6"/>
  <c r="G995" i="6" s="1"/>
  <c r="I1175" i="6"/>
  <c r="G1176" i="6" s="1"/>
  <c r="I1332" i="6"/>
  <c r="G1333" i="6" s="1"/>
  <c r="I378" i="6"/>
  <c r="G379" i="6" s="1"/>
  <c r="I744" i="6"/>
  <c r="G745" i="6" s="1"/>
  <c r="I1045" i="6"/>
  <c r="G1046" i="6" s="1"/>
  <c r="I392" i="6"/>
  <c r="G393" i="6" s="1"/>
  <c r="I1049" i="6"/>
  <c r="G1050" i="6" s="1"/>
  <c r="I1336" i="6"/>
  <c r="G1337" i="6" s="1"/>
  <c r="I1055" i="6"/>
  <c r="G1056" i="6" s="1"/>
  <c r="I985" i="6"/>
  <c r="G986" i="6" s="1"/>
  <c r="I1371" i="6"/>
  <c r="G1372" i="6" s="1"/>
  <c r="I1015" i="6"/>
  <c r="G1016" i="6" s="1"/>
  <c r="I276" i="6"/>
  <c r="G277" i="6" s="1"/>
  <c r="I355" i="6"/>
  <c r="G356" i="6" s="1"/>
  <c r="I1330" i="6"/>
  <c r="G1331" i="6" s="1"/>
  <c r="I740" i="6"/>
  <c r="G741" i="6" s="1"/>
  <c r="I973" i="6"/>
  <c r="G974" i="6" s="1"/>
  <c r="I1362" i="6"/>
  <c r="G1363" i="6" s="1"/>
  <c r="I999" i="6"/>
  <c r="G1000" i="6" s="1"/>
  <c r="I228" i="6"/>
  <c r="G229" i="6" s="1"/>
  <c r="I226" i="6"/>
  <c r="G227" i="6" s="1"/>
  <c r="I1312" i="6"/>
  <c r="G1313" i="6" s="1"/>
  <c r="I667" i="6"/>
  <c r="G668" i="6" s="1"/>
  <c r="I962" i="6"/>
  <c r="G963" i="6" s="1"/>
  <c r="I1353" i="6"/>
  <c r="G1354" i="6" s="1"/>
  <c r="I991" i="6"/>
  <c r="G992" i="6" s="1"/>
  <c r="AC14" i="6"/>
  <c r="AA15" i="6" s="1"/>
  <c r="AE13" i="6"/>
  <c r="I436" i="6"/>
  <c r="G437" i="6" s="1"/>
  <c r="I965" i="6"/>
  <c r="G966" i="6" s="1"/>
  <c r="I745" i="6"/>
  <c r="G746" i="6" s="1"/>
  <c r="I309" i="6"/>
  <c r="G310" i="6" s="1"/>
  <c r="I585" i="6"/>
  <c r="G586" i="6" s="1"/>
  <c r="E585" i="6"/>
  <c r="F586" i="6" s="1"/>
  <c r="I381" i="6"/>
  <c r="G382" i="6" s="1"/>
  <c r="I513" i="6"/>
  <c r="G514" i="6" s="1"/>
  <c r="I1295" i="6"/>
  <c r="G1296" i="6" s="1"/>
  <c r="I1382" i="6"/>
  <c r="G1383" i="6" s="1"/>
  <c r="I878" i="6"/>
  <c r="G879" i="6" s="1"/>
  <c r="I1013" i="6"/>
  <c r="G1014" i="6" s="1"/>
  <c r="I398" i="6"/>
  <c r="G399" i="6" s="1"/>
  <c r="I983" i="6"/>
  <c r="G984" i="6" s="1"/>
  <c r="I1360" i="6"/>
  <c r="G1361" i="6" s="1"/>
  <c r="I811" i="6"/>
  <c r="G812" i="6" s="1"/>
  <c r="I784" i="6"/>
  <c r="G785" i="6" s="1"/>
  <c r="I751" i="6"/>
  <c r="G752" i="6" s="1"/>
  <c r="E751" i="6"/>
  <c r="F752" i="6" s="1"/>
  <c r="I1325" i="6"/>
  <c r="G1326" i="6" s="1"/>
  <c r="I445" i="6"/>
  <c r="G446" i="6" s="1"/>
  <c r="I1301" i="6"/>
  <c r="G1302" i="6" s="1"/>
  <c r="I1307" i="6"/>
  <c r="G1308" i="6" s="1"/>
  <c r="I321" i="6"/>
  <c r="G322" i="6" s="1"/>
  <c r="I1364" i="6"/>
  <c r="G1365" i="6" s="1"/>
  <c r="I300" i="6"/>
  <c r="G301" i="6" s="1"/>
  <c r="I984" i="6"/>
  <c r="G985" i="6" s="1"/>
  <c r="I1069" i="6"/>
  <c r="G1070" i="6" s="1"/>
  <c r="I1177" i="6"/>
  <c r="G1178" i="6" s="1"/>
  <c r="I998" i="6"/>
  <c r="G999" i="6" s="1"/>
  <c r="I405" i="6"/>
  <c r="G406" i="6" s="1"/>
  <c r="I1059" i="6"/>
  <c r="G1060" i="6" s="1"/>
  <c r="I655" i="6"/>
  <c r="G656" i="6" s="1"/>
  <c r="I1342" i="6"/>
  <c r="G1343" i="6" s="1"/>
  <c r="I802" i="6"/>
  <c r="G803" i="6" s="1"/>
  <c r="I1167" i="6"/>
  <c r="G1168" i="6" s="1"/>
  <c r="I775" i="6"/>
  <c r="G776" i="6" s="1"/>
  <c r="I1003" i="6"/>
  <c r="G1004" i="6" s="1"/>
  <c r="I1352" i="6"/>
  <c r="G1353" i="6" s="1"/>
  <c r="I757" i="6"/>
  <c r="G758" i="6" s="1"/>
  <c r="I641" i="6"/>
  <c r="G642" i="6" s="1"/>
  <c r="I1372" i="6"/>
  <c r="G1373" i="6" s="1"/>
  <c r="I1033" i="6"/>
  <c r="G1034" i="6" s="1"/>
  <c r="I719" i="6"/>
  <c r="G720" i="6" s="1"/>
  <c r="I990" i="6"/>
  <c r="G991" i="6" s="1"/>
  <c r="I1361" i="6"/>
  <c r="G1362" i="6" s="1"/>
  <c r="I416" i="6"/>
  <c r="G417" i="6" s="1"/>
  <c r="I1169" i="6"/>
  <c r="G1170" i="6" s="1"/>
  <c r="I1363" i="6"/>
  <c r="G1364" i="6" s="1"/>
  <c r="I1024" i="6"/>
  <c r="G1025" i="6" s="1"/>
  <c r="I683" i="6"/>
  <c r="G684" i="6" s="1"/>
  <c r="I931" i="6"/>
  <c r="G932" i="6" s="1"/>
  <c r="I1347" i="6"/>
  <c r="G1348" i="6" s="1"/>
  <c r="I389" i="6"/>
  <c r="G390" i="6" s="1"/>
  <c r="I1132" i="6"/>
  <c r="G1133" i="6" s="1"/>
  <c r="I1354" i="6"/>
  <c r="G1355" i="6" s="1"/>
  <c r="I1005" i="6"/>
  <c r="G1006" i="6" s="1"/>
  <c r="I662" i="6"/>
  <c r="G663" i="6" s="1"/>
  <c r="I420" i="6"/>
  <c r="G421" i="6" s="1"/>
  <c r="I401" i="6"/>
  <c r="G402" i="6" s="1"/>
  <c r="I738" i="6"/>
  <c r="G739" i="6" s="1"/>
  <c r="W18" i="2"/>
  <c r="N173" i="2"/>
  <c r="Q173" i="2" s="1"/>
  <c r="N81" i="2"/>
  <c r="Q81" i="2" s="1"/>
  <c r="N48" i="2"/>
  <c r="Q48" i="2" s="1"/>
  <c r="N62" i="2"/>
  <c r="Q62" i="2" s="1"/>
  <c r="N71" i="2"/>
  <c r="Q71" i="2" s="1"/>
  <c r="N32" i="2"/>
  <c r="Q32" i="2" s="1"/>
  <c r="N74" i="2"/>
  <c r="Q74" i="2" s="1"/>
  <c r="N58" i="2"/>
  <c r="Q58" i="2" s="1"/>
  <c r="N11" i="2"/>
  <c r="Q11" i="2" s="1"/>
  <c r="N55" i="2"/>
  <c r="Q55" i="2" s="1"/>
  <c r="N77" i="2"/>
  <c r="Q77" i="2" s="1"/>
  <c r="N1540" i="2"/>
  <c r="Q1540" i="2" s="1"/>
  <c r="N1426" i="2"/>
  <c r="Q1426" i="2" s="1"/>
  <c r="N102" i="2"/>
  <c r="Q102" i="2" s="1"/>
  <c r="N10" i="2"/>
  <c r="Q10" i="2" s="1"/>
  <c r="N5" i="2"/>
  <c r="Q5" i="2" s="1"/>
  <c r="N85" i="2"/>
  <c r="Q85" i="2" s="1"/>
  <c r="N72" i="2"/>
  <c r="Q72" i="2" s="1"/>
  <c r="N73" i="2"/>
  <c r="Q73" i="2" s="1"/>
  <c r="N83" i="2"/>
  <c r="Q83" i="2" s="1"/>
  <c r="N29" i="2"/>
  <c r="Q29" i="2" s="1"/>
  <c r="N1522" i="2"/>
  <c r="Q1522" i="2" s="1"/>
  <c r="N31" i="2"/>
  <c r="Q31" i="2" s="1"/>
  <c r="N7" i="2"/>
  <c r="Q7" i="2" s="1"/>
  <c r="N69" i="2"/>
  <c r="Q69" i="2" s="1"/>
  <c r="N80" i="2"/>
  <c r="Q80" i="2" s="1"/>
  <c r="N30" i="2"/>
  <c r="Q30" i="2" s="1"/>
  <c r="N66" i="2"/>
  <c r="Q66" i="2" s="1"/>
  <c r="N1529" i="2"/>
  <c r="Q1529" i="2" s="1"/>
  <c r="N57" i="2"/>
  <c r="Q57" i="2" s="1"/>
  <c r="N28" i="2"/>
  <c r="Q28" i="2" s="1"/>
  <c r="N78" i="2"/>
  <c r="Q78" i="2" s="1"/>
  <c r="N8" i="2"/>
  <c r="Q8" i="2" s="1"/>
  <c r="N13" i="2"/>
  <c r="Q13" i="2" s="1"/>
  <c r="N1436" i="2"/>
  <c r="Q1436" i="2" s="1"/>
  <c r="N6" i="2"/>
  <c r="Q6" i="2" s="1"/>
  <c r="N76" i="2"/>
  <c r="Q76" i="2" s="1"/>
  <c r="Z17" i="2"/>
  <c r="AE14" i="9" l="1"/>
  <c r="AB26" i="9" s="1"/>
  <c r="E576" i="9" s="1"/>
  <c r="F577" i="9" s="1"/>
  <c r="E662" i="9"/>
  <c r="F663" i="9" s="1"/>
  <c r="E749" i="9"/>
  <c r="F750" i="9" s="1"/>
  <c r="E574" i="9"/>
  <c r="F575" i="9" s="1"/>
  <c r="E1032" i="9"/>
  <c r="F1033" i="9" s="1"/>
  <c r="E1026" i="9"/>
  <c r="F1027" i="9" s="1"/>
  <c r="E1039" i="9"/>
  <c r="F1040" i="9" s="1"/>
  <c r="E663" i="9"/>
  <c r="F664" i="9" s="1"/>
  <c r="E779" i="9"/>
  <c r="F780" i="9" s="1"/>
  <c r="E1067" i="9"/>
  <c r="F1068" i="9" s="1"/>
  <c r="E1034" i="9"/>
  <c r="F1035" i="9" s="1"/>
  <c r="E1027" i="9"/>
  <c r="F1028" i="9" s="1"/>
  <c r="E660" i="9"/>
  <c r="F661" i="9" s="1"/>
  <c r="E670" i="9"/>
  <c r="F671" i="9" s="1"/>
  <c r="E1076" i="9"/>
  <c r="F1077" i="9" s="1"/>
  <c r="E1335" i="9"/>
  <c r="F1336" i="9" s="1"/>
  <c r="E666" i="9"/>
  <c r="F667" i="9" s="1"/>
  <c r="E804" i="9"/>
  <c r="F805" i="9" s="1"/>
  <c r="E801" i="9"/>
  <c r="F802" i="9" s="1"/>
  <c r="E659" i="9"/>
  <c r="F660" i="9" s="1"/>
  <c r="E752" i="9"/>
  <c r="F753" i="9" s="1"/>
  <c r="E577" i="9"/>
  <c r="F578" i="9" s="1"/>
  <c r="E1029" i="9"/>
  <c r="F1030" i="9" s="1"/>
  <c r="E1350" i="9"/>
  <c r="F1351" i="9" s="1"/>
  <c r="E756" i="9"/>
  <c r="F757" i="9" s="1"/>
  <c r="E1325" i="9"/>
  <c r="F1326" i="9" s="1"/>
  <c r="E668" i="9"/>
  <c r="F669" i="9" s="1"/>
  <c r="E1323" i="9"/>
  <c r="F1324" i="9" s="1"/>
  <c r="E1324" i="9"/>
  <c r="F1325" i="9" s="1"/>
  <c r="E378" i="9"/>
  <c r="F379" i="9" s="1"/>
  <c r="E1363" i="9"/>
  <c r="F1364" i="9" s="1"/>
  <c r="E1737" i="9"/>
  <c r="F1738" i="9" s="1"/>
  <c r="E1309" i="9"/>
  <c r="F1310" i="9" s="1"/>
  <c r="E746" i="9"/>
  <c r="F747" i="9" s="1"/>
  <c r="E1025" i="9"/>
  <c r="F1026" i="9" s="1"/>
  <c r="E665" i="9"/>
  <c r="F666" i="9" s="1"/>
  <c r="E227" i="9"/>
  <c r="F228" i="9" s="1"/>
  <c r="E747" i="9"/>
  <c r="F748" i="9" s="1"/>
  <c r="E1036" i="9"/>
  <c r="F1037" i="9" s="1"/>
  <c r="E1167" i="9"/>
  <c r="F1168" i="9" s="1"/>
  <c r="E1132" i="9"/>
  <c r="F1133" i="9" s="1"/>
  <c r="E1023" i="9"/>
  <c r="F1024" i="9" s="1"/>
  <c r="E417" i="9"/>
  <c r="F418" i="9" s="1"/>
  <c r="E1041" i="9"/>
  <c r="F1042" i="9" s="1"/>
  <c r="E443" i="9"/>
  <c r="F444" i="9" s="1"/>
  <c r="E362" i="9"/>
  <c r="F363" i="9" s="1"/>
  <c r="E575" i="9"/>
  <c r="F576" i="9" s="1"/>
  <c r="E753" i="9"/>
  <c r="F754" i="9" s="1"/>
  <c r="E807" i="9"/>
  <c r="F808" i="9" s="1"/>
  <c r="E661" i="9"/>
  <c r="F662" i="9" s="1"/>
  <c r="E461" i="9"/>
  <c r="F462" i="9" s="1"/>
  <c r="E1043" i="9"/>
  <c r="F1044" i="9" s="1"/>
  <c r="E713" i="9"/>
  <c r="F714" i="9" s="1"/>
  <c r="E1070" i="9"/>
  <c r="F1071" i="9" s="1"/>
  <c r="E1342" i="9"/>
  <c r="F1343" i="9" s="1"/>
  <c r="E1353" i="9"/>
  <c r="F1354" i="9" s="1"/>
  <c r="E1033" i="9"/>
  <c r="F1034" i="9" s="1"/>
  <c r="E1069" i="9"/>
  <c r="F1070" i="9" s="1"/>
  <c r="E586" i="9"/>
  <c r="F587" i="9" s="1"/>
  <c r="E667" i="9"/>
  <c r="F668" i="9" s="1"/>
  <c r="E1044" i="9"/>
  <c r="F1045" i="9" s="1"/>
  <c r="E1028" i="9"/>
  <c r="F1029" i="9" s="1"/>
  <c r="E1035" i="9"/>
  <c r="F1036" i="9" s="1"/>
  <c r="E1046" i="9"/>
  <c r="F1047" i="9" s="1"/>
  <c r="E1045" i="9"/>
  <c r="F1046" i="9" s="1"/>
  <c r="E1738" i="9"/>
  <c r="F1739" i="9" s="1"/>
  <c r="E802" i="9"/>
  <c r="F803" i="9" s="1"/>
  <c r="E1047" i="9"/>
  <c r="F1048" i="9" s="1"/>
  <c r="E664" i="9"/>
  <c r="F665" i="9" s="1"/>
  <c r="E780" i="9"/>
  <c r="F781" i="9" s="1"/>
  <c r="E1042" i="9"/>
  <c r="F1043" i="9" s="1"/>
  <c r="AG24" i="9"/>
  <c r="AF24" i="9"/>
  <c r="AB24" i="9"/>
  <c r="AB27" i="9"/>
  <c r="E1339" i="9" s="1"/>
  <c r="F1340" i="9" s="1"/>
  <c r="AC16" i="9"/>
  <c r="AE15" i="9" s="1"/>
  <c r="AB28" i="9" s="1"/>
  <c r="AF27" i="9"/>
  <c r="AF26" i="9"/>
  <c r="AC15" i="6"/>
  <c r="AA16" i="6" s="1"/>
  <c r="X18" i="2"/>
  <c r="Z18" i="2" s="1"/>
  <c r="E1312" i="9" l="1"/>
  <c r="F1313" i="9" s="1"/>
  <c r="E748" i="9"/>
  <c r="F749" i="9" s="1"/>
  <c r="D385" i="9"/>
  <c r="I385" i="9" s="1"/>
  <c r="G386" i="9" s="1"/>
  <c r="D1302" i="9"/>
  <c r="I1302" i="9" s="1"/>
  <c r="G1303" i="9" s="1"/>
  <c r="D1273" i="9"/>
  <c r="I1273" i="9" s="1"/>
  <c r="G1274" i="9" s="1"/>
  <c r="D394" i="9"/>
  <c r="I394" i="9" s="1"/>
  <c r="G395" i="9" s="1"/>
  <c r="J226" i="9"/>
  <c r="K227" i="9" s="1"/>
  <c r="J276" i="9"/>
  <c r="K277" i="9" s="1"/>
  <c r="J658" i="9"/>
  <c r="K659" i="9" s="1"/>
  <c r="J657" i="9"/>
  <c r="K658" i="9" s="1"/>
  <c r="J802" i="9"/>
  <c r="K803" i="9" s="1"/>
  <c r="J1023" i="9"/>
  <c r="K1024" i="9" s="1"/>
  <c r="J664" i="9"/>
  <c r="K665" i="9" s="1"/>
  <c r="J1737" i="9"/>
  <c r="K1738" i="9" s="1"/>
  <c r="J752" i="9"/>
  <c r="K753" i="9" s="1"/>
  <c r="J780" i="9"/>
  <c r="K781" i="9" s="1"/>
  <c r="J1309" i="9"/>
  <c r="K1310" i="9" s="1"/>
  <c r="J748" i="9"/>
  <c r="K749" i="9" s="1"/>
  <c r="J666" i="9"/>
  <c r="K667" i="9" s="1"/>
  <c r="J576" i="9"/>
  <c r="K577" i="9" s="1"/>
  <c r="J1025" i="9"/>
  <c r="K1026" i="9" s="1"/>
  <c r="J574" i="9"/>
  <c r="K575" i="9" s="1"/>
  <c r="J801" i="9"/>
  <c r="K802" i="9" s="1"/>
  <c r="J659" i="9"/>
  <c r="K660" i="9" s="1"/>
  <c r="J1032" i="9"/>
  <c r="K1033" i="9" s="1"/>
  <c r="J575" i="9"/>
  <c r="K576" i="9" s="1"/>
  <c r="J749" i="9"/>
  <c r="K750" i="9" s="1"/>
  <c r="J227" i="9"/>
  <c r="K228" i="9" s="1"/>
  <c r="J461" i="9"/>
  <c r="K462" i="9" s="1"/>
  <c r="J670" i="9"/>
  <c r="K671" i="9" s="1"/>
  <c r="J1043" i="9"/>
  <c r="K1044" i="9" s="1"/>
  <c r="J1312" i="9"/>
  <c r="K1313" i="9" s="1"/>
  <c r="J1076" i="9"/>
  <c r="K1077" i="9" s="1"/>
  <c r="J1353" i="9"/>
  <c r="K1354" i="9" s="1"/>
  <c r="J1033" i="9"/>
  <c r="K1034" i="9" s="1"/>
  <c r="J779" i="9"/>
  <c r="K780" i="9" s="1"/>
  <c r="J713" i="9"/>
  <c r="K714" i="9" s="1"/>
  <c r="J1738" i="9"/>
  <c r="K1739" i="9" s="1"/>
  <c r="J1067" i="9"/>
  <c r="K1068" i="9" s="1"/>
  <c r="J660" i="9"/>
  <c r="K661" i="9" s="1"/>
  <c r="J667" i="9"/>
  <c r="K668" i="9" s="1"/>
  <c r="J1335" i="9"/>
  <c r="K1336" i="9" s="1"/>
  <c r="J804" i="9"/>
  <c r="K805" i="9" s="1"/>
  <c r="J753" i="9"/>
  <c r="K754" i="9" s="1"/>
  <c r="J661" i="9"/>
  <c r="K662" i="9" s="1"/>
  <c r="J1027" i="9"/>
  <c r="K1028" i="9" s="1"/>
  <c r="J1029" i="9"/>
  <c r="K1030" i="9" s="1"/>
  <c r="J1339" i="9"/>
  <c r="K1340" i="9" s="1"/>
  <c r="J1325" i="9"/>
  <c r="K1326" i="9" s="1"/>
  <c r="J1028" i="9"/>
  <c r="K1029" i="9" s="1"/>
  <c r="J1045" i="9"/>
  <c r="K1046" i="9" s="1"/>
  <c r="J1342" i="9"/>
  <c r="K1343" i="9" s="1"/>
  <c r="J1034" i="9"/>
  <c r="K1035" i="9" s="1"/>
  <c r="J586" i="9"/>
  <c r="K587" i="9" s="1"/>
  <c r="J1324" i="9"/>
  <c r="K1325" i="9" s="1"/>
  <c r="J746" i="9"/>
  <c r="K747" i="9" s="1"/>
  <c r="J1035" i="9"/>
  <c r="K1036" i="9" s="1"/>
  <c r="J668" i="9"/>
  <c r="K669" i="9" s="1"/>
  <c r="J665" i="9"/>
  <c r="K666" i="9" s="1"/>
  <c r="J1323" i="9"/>
  <c r="K1324" i="9" s="1"/>
  <c r="J577" i="9"/>
  <c r="K578" i="9" s="1"/>
  <c r="J1350" i="9"/>
  <c r="K1351" i="9" s="1"/>
  <c r="J756" i="9"/>
  <c r="K757" i="9" s="1"/>
  <c r="J1036" i="9"/>
  <c r="K1037" i="9" s="1"/>
  <c r="J1167" i="9"/>
  <c r="K1168" i="9" s="1"/>
  <c r="J1044" i="9"/>
  <c r="K1045" i="9" s="1"/>
  <c r="J1132" i="9"/>
  <c r="K1133" i="9" s="1"/>
  <c r="J1026" i="9"/>
  <c r="K1027" i="9" s="1"/>
  <c r="J663" i="9"/>
  <c r="K664" i="9" s="1"/>
  <c r="J1039" i="9"/>
  <c r="K1040" i="9" s="1"/>
  <c r="J1042" i="9"/>
  <c r="K1043" i="9" s="1"/>
  <c r="J443" i="9"/>
  <c r="K444" i="9" s="1"/>
  <c r="J362" i="9"/>
  <c r="K363" i="9" s="1"/>
  <c r="J378" i="9"/>
  <c r="K379" i="9" s="1"/>
  <c r="J1047" i="9"/>
  <c r="K1048" i="9" s="1"/>
  <c r="J1363" i="9"/>
  <c r="K1364" i="9" s="1"/>
  <c r="J1041" i="9"/>
  <c r="K1042" i="9" s="1"/>
  <c r="J807" i="9"/>
  <c r="K808" i="9" s="1"/>
  <c r="J1070" i="9"/>
  <c r="K1071" i="9" s="1"/>
  <c r="J747" i="9"/>
  <c r="K748" i="9" s="1"/>
  <c r="J1069" i="9"/>
  <c r="K1070" i="9" s="1"/>
  <c r="J1046" i="9"/>
  <c r="K1047" i="9" s="1"/>
  <c r="J662" i="9"/>
  <c r="K663" i="9" s="1"/>
  <c r="J417" i="9"/>
  <c r="K418" i="9" s="1"/>
  <c r="AA17" i="9"/>
  <c r="D1809" i="9"/>
  <c r="D1834" i="9"/>
  <c r="D1770" i="9"/>
  <c r="D1836" i="9"/>
  <c r="D1758" i="9"/>
  <c r="D1845" i="9"/>
  <c r="D1759" i="9"/>
  <c r="D1695" i="9"/>
  <c r="D1828" i="9"/>
  <c r="D1610" i="9"/>
  <c r="D1546" i="9"/>
  <c r="D1482" i="9"/>
  <c r="D1418" i="9"/>
  <c r="D1765" i="9"/>
  <c r="D1619" i="9"/>
  <c r="D1555" i="9"/>
  <c r="D1491" i="9"/>
  <c r="D1427" i="9"/>
  <c r="D1774" i="9"/>
  <c r="D1568" i="9"/>
  <c r="D1478" i="9"/>
  <c r="D1388" i="9"/>
  <c r="D1260" i="9"/>
  <c r="D1196" i="9"/>
  <c r="D940" i="9"/>
  <c r="D1667" i="9"/>
  <c r="D1557" i="9"/>
  <c r="D1481" i="9"/>
  <c r="D1389" i="9"/>
  <c r="D1261" i="9"/>
  <c r="D1197" i="9"/>
  <c r="D1604" i="9"/>
  <c r="D1576" i="9"/>
  <c r="D1454" i="9"/>
  <c r="D1242" i="9"/>
  <c r="D1152" i="9"/>
  <c r="D1062" i="9"/>
  <c r="D906" i="9"/>
  <c r="D843" i="9"/>
  <c r="D1837" i="9"/>
  <c r="D1535" i="9"/>
  <c r="D1409" i="9"/>
  <c r="D1289" i="9"/>
  <c r="D1199" i="9"/>
  <c r="D1123" i="9"/>
  <c r="D945" i="9"/>
  <c r="D876" i="9"/>
  <c r="D812" i="9"/>
  <c r="D1760" i="9"/>
  <c r="D1556" i="9"/>
  <c r="D1404" i="9"/>
  <c r="D1198" i="9"/>
  <c r="D937" i="9"/>
  <c r="D837" i="9"/>
  <c r="D679" i="9"/>
  <c r="D615" i="9"/>
  <c r="D551" i="9"/>
  <c r="D487" i="9"/>
  <c r="D359" i="9"/>
  <c r="D231" i="9"/>
  <c r="D167" i="9"/>
  <c r="D103" i="9"/>
  <c r="D39" i="9"/>
  <c r="D1731" i="9"/>
  <c r="D1569" i="9"/>
  <c r="D1431" i="9"/>
  <c r="D1267" i="9"/>
  <c r="D1143" i="9"/>
  <c r="D909" i="9"/>
  <c r="D834" i="9"/>
  <c r="D672" i="9"/>
  <c r="D1801" i="9"/>
  <c r="D1826" i="9"/>
  <c r="D1762" i="9"/>
  <c r="D1830" i="9"/>
  <c r="D1750" i="9"/>
  <c r="D1839" i="9"/>
  <c r="D1751" i="9"/>
  <c r="D1822" i="9"/>
  <c r="D1752" i="9"/>
  <c r="D1602" i="9"/>
  <c r="D1538" i="9"/>
  <c r="D1474" i="9"/>
  <c r="D1410" i="9"/>
  <c r="D1763" i="9"/>
  <c r="D1691" i="9"/>
  <c r="D1611" i="9"/>
  <c r="D1547" i="9"/>
  <c r="D1483" i="9"/>
  <c r="D1744" i="9"/>
  <c r="D1548" i="9"/>
  <c r="D1472" i="9"/>
  <c r="D1857" i="9"/>
  <c r="D1818" i="9"/>
  <c r="D1851" i="9"/>
  <c r="D1824" i="9"/>
  <c r="D1742" i="9"/>
  <c r="D1819" i="9"/>
  <c r="D1743" i="9"/>
  <c r="D1820" i="9"/>
  <c r="D1656" i="9"/>
  <c r="D1594" i="9"/>
  <c r="D1530" i="9"/>
  <c r="D1466" i="9"/>
  <c r="D1402" i="9"/>
  <c r="D1761" i="9"/>
  <c r="D1603" i="9"/>
  <c r="D1539" i="9"/>
  <c r="D1475" i="9"/>
  <c r="D1411" i="9"/>
  <c r="D1632" i="9"/>
  <c r="D1542" i="9"/>
  <c r="D1452" i="9"/>
  <c r="D1244" i="9"/>
  <c r="D1116" i="9"/>
  <c r="D924" i="9"/>
  <c r="D1621" i="9"/>
  <c r="D1545" i="9"/>
  <c r="D1455" i="9"/>
  <c r="D1245" i="9"/>
  <c r="D1117" i="9"/>
  <c r="D1756" i="9"/>
  <c r="D1596" i="9"/>
  <c r="D1470" i="9"/>
  <c r="D1306" i="9"/>
  <c r="D1216" i="9"/>
  <c r="D1126" i="9"/>
  <c r="D960" i="9"/>
  <c r="D891" i="9"/>
  <c r="D827" i="9"/>
  <c r="D1645" i="9"/>
  <c r="D1529" i="9"/>
  <c r="D1405" i="9"/>
  <c r="D1263" i="9"/>
  <c r="D1187" i="9"/>
  <c r="D1097" i="9"/>
  <c r="D1007" i="9"/>
  <c r="D928" i="9"/>
  <c r="D860" i="9"/>
  <c r="D732" i="9"/>
  <c r="D1526" i="9"/>
  <c r="D1192" i="9"/>
  <c r="D1066" i="9"/>
  <c r="D901" i="9"/>
  <c r="D825" i="9"/>
  <c r="D735" i="9"/>
  <c r="D599" i="9"/>
  <c r="D535" i="9"/>
  <c r="D471" i="9"/>
  <c r="D407" i="9"/>
  <c r="D343" i="9"/>
  <c r="D279" i="9"/>
  <c r="D215" i="9"/>
  <c r="D151" i="9"/>
  <c r="D87" i="9"/>
  <c r="D1709" i="9"/>
  <c r="D1553" i="9"/>
  <c r="D1287" i="9"/>
  <c r="D1259" i="9"/>
  <c r="D1137" i="9"/>
  <c r="D898" i="9"/>
  <c r="D1849" i="9"/>
  <c r="D1810" i="9"/>
  <c r="D1852" i="9"/>
  <c r="D1804" i="9"/>
  <c r="D1734" i="9"/>
  <c r="D1813" i="9"/>
  <c r="D1735" i="9"/>
  <c r="D1816" i="9"/>
  <c r="D1740" i="9"/>
  <c r="D1650" i="9"/>
  <c r="D1586" i="9"/>
  <c r="D1458" i="9"/>
  <c r="D1394" i="9"/>
  <c r="D1755" i="9"/>
  <c r="D1595" i="9"/>
  <c r="D1531" i="9"/>
  <c r="D1467" i="9"/>
  <c r="D1403" i="9"/>
  <c r="D1736" i="9"/>
  <c r="D1612" i="9"/>
  <c r="D1536" i="9"/>
  <c r="D1446" i="9"/>
  <c r="D1300" i="9"/>
  <c r="D1236" i="9"/>
  <c r="D1172" i="9"/>
  <c r="D1108" i="9"/>
  <c r="D916" i="9"/>
  <c r="D1615" i="9"/>
  <c r="D1525" i="9"/>
  <c r="D1449" i="9"/>
  <c r="D1237" i="9"/>
  <c r="D1109" i="9"/>
  <c r="D1748" i="9"/>
  <c r="D1592" i="9"/>
  <c r="D1468" i="9"/>
  <c r="D1286" i="9"/>
  <c r="D1210" i="9"/>
  <c r="D1120" i="9"/>
  <c r="D953" i="9"/>
  <c r="D883" i="9"/>
  <c r="D819" i="9"/>
  <c r="D1637" i="9"/>
  <c r="D1527" i="9"/>
  <c r="D1401" i="9"/>
  <c r="D1257" i="9"/>
  <c r="D1091" i="9"/>
  <c r="D915" i="9"/>
  <c r="D852" i="9"/>
  <c r="D724" i="9"/>
  <c r="D1666" i="9"/>
  <c r="D1518" i="9"/>
  <c r="D1214" i="9"/>
  <c r="D1186" i="9"/>
  <c r="D1064" i="9"/>
  <c r="D895" i="9"/>
  <c r="D729" i="9"/>
  <c r="D591" i="9"/>
  <c r="D527" i="9"/>
  <c r="D399" i="9"/>
  <c r="D335" i="9"/>
  <c r="D271" i="9"/>
  <c r="D207" i="9"/>
  <c r="D143" i="9"/>
  <c r="D1841" i="9"/>
  <c r="D1777" i="9"/>
  <c r="D1802" i="9"/>
  <c r="D1853" i="9"/>
  <c r="D1726" i="9"/>
  <c r="D1662" i="9"/>
  <c r="D1807" i="9"/>
  <c r="D1727" i="9"/>
  <c r="D1814" i="9"/>
  <c r="D1720" i="9"/>
  <c r="D1644" i="9"/>
  <c r="D1578" i="9"/>
  <c r="D1514" i="9"/>
  <c r="D1450" i="9"/>
  <c r="D1749" i="9"/>
  <c r="D1659" i="9"/>
  <c r="D1587" i="9"/>
  <c r="D1523" i="9"/>
  <c r="D1459" i="9"/>
  <c r="D1395" i="9"/>
  <c r="D1732" i="9"/>
  <c r="D1606" i="9"/>
  <c r="D1516" i="9"/>
  <c r="D1440" i="9"/>
  <c r="D1292" i="9"/>
  <c r="D1228" i="9"/>
  <c r="D1164" i="9"/>
  <c r="D1100" i="9"/>
  <c r="D908" i="9"/>
  <c r="D1609" i="9"/>
  <c r="D1519" i="9"/>
  <c r="D1293" i="9"/>
  <c r="D1229" i="9"/>
  <c r="D1165" i="9"/>
  <c r="D1101" i="9"/>
  <c r="D1590" i="9"/>
  <c r="D1464" i="9"/>
  <c r="D1280" i="9"/>
  <c r="D1190" i="9"/>
  <c r="D1114" i="9"/>
  <c r="D949" i="9"/>
  <c r="D875" i="9"/>
  <c r="D1753" i="9"/>
  <c r="D1549" i="9"/>
  <c r="D1521" i="9"/>
  <c r="D1399" i="9"/>
  <c r="D1251" i="9"/>
  <c r="D1161" i="9"/>
  <c r="D911" i="9"/>
  <c r="D844" i="9"/>
  <c r="D1846" i="9"/>
  <c r="D1652" i="9"/>
  <c r="D1496" i="9"/>
  <c r="D1208" i="9"/>
  <c r="D1086" i="9"/>
  <c r="D889" i="9"/>
  <c r="D711" i="9"/>
  <c r="D647" i="9"/>
  <c r="D583" i="9"/>
  <c r="D519" i="9"/>
  <c r="D391" i="9"/>
  <c r="D263" i="9"/>
  <c r="D199" i="9"/>
  <c r="D135" i="9"/>
  <c r="D1833" i="9"/>
  <c r="D1769" i="9"/>
  <c r="D1794" i="9"/>
  <c r="D1854" i="9"/>
  <c r="D1792" i="9"/>
  <c r="D1654" i="9"/>
  <c r="D1655" i="9"/>
  <c r="D1812" i="9"/>
  <c r="D1714" i="9"/>
  <c r="D1634" i="9"/>
  <c r="D1570" i="9"/>
  <c r="D1506" i="9"/>
  <c r="D1442" i="9"/>
  <c r="D1773" i="9"/>
  <c r="D1729" i="9"/>
  <c r="D1653" i="9"/>
  <c r="D1579" i="9"/>
  <c r="D1451" i="9"/>
  <c r="D1844" i="9"/>
  <c r="D1730" i="9"/>
  <c r="D1600" i="9"/>
  <c r="D1510" i="9"/>
  <c r="D1420" i="9"/>
  <c r="D1825" i="9"/>
  <c r="D1850" i="9"/>
  <c r="D1855" i="9"/>
  <c r="D1772" i="9"/>
  <c r="D1646" i="9"/>
  <c r="D1647" i="9"/>
  <c r="D1808" i="9"/>
  <c r="D1626" i="9"/>
  <c r="D1562" i="9"/>
  <c r="D1498" i="9"/>
  <c r="D1434" i="9"/>
  <c r="D1771" i="9"/>
  <c r="D1723" i="9"/>
  <c r="D1635" i="9"/>
  <c r="D1571" i="9"/>
  <c r="D1507" i="9"/>
  <c r="D1443" i="9"/>
  <c r="D1728" i="9"/>
  <c r="D1580" i="9"/>
  <c r="D1504" i="9"/>
  <c r="D1414" i="9"/>
  <c r="D1817" i="9"/>
  <c r="D1842" i="9"/>
  <c r="D1778" i="9"/>
  <c r="D1856" i="9"/>
  <c r="D1766" i="9"/>
  <c r="D1638" i="9"/>
  <c r="D1775" i="9"/>
  <c r="D1639" i="9"/>
  <c r="D1806" i="9"/>
  <c r="D1618" i="9"/>
  <c r="D1554" i="9"/>
  <c r="D1490" i="9"/>
  <c r="D1426" i="9"/>
  <c r="D1767" i="9"/>
  <c r="D1627" i="9"/>
  <c r="D1563" i="9"/>
  <c r="D1499" i="9"/>
  <c r="D1435" i="9"/>
  <c r="D1724" i="9"/>
  <c r="D1574" i="9"/>
  <c r="D1484" i="9"/>
  <c r="D1408" i="9"/>
  <c r="D1268" i="9"/>
  <c r="D1140" i="9"/>
  <c r="D948" i="9"/>
  <c r="D1803" i="9"/>
  <c r="D1577" i="9"/>
  <c r="D1487" i="9"/>
  <c r="D1397" i="9"/>
  <c r="D1269" i="9"/>
  <c r="D1205" i="9"/>
  <c r="D1141" i="9"/>
  <c r="D1848" i="9"/>
  <c r="D1642" i="9"/>
  <c r="D1582" i="9"/>
  <c r="D1456" i="9"/>
  <c r="D1248" i="9"/>
  <c r="D1158" i="9"/>
  <c r="D1082" i="9"/>
  <c r="D919" i="9"/>
  <c r="D723" i="9"/>
  <c r="D1715" i="9"/>
  <c r="D1537" i="9"/>
  <c r="D1413" i="9"/>
  <c r="D1219" i="9"/>
  <c r="D1129" i="9"/>
  <c r="D884" i="9"/>
  <c r="D820" i="9"/>
  <c r="D1564" i="9"/>
  <c r="D1412" i="9"/>
  <c r="D1200" i="9"/>
  <c r="D939" i="9"/>
  <c r="D857" i="9"/>
  <c r="D687" i="9"/>
  <c r="D623" i="9"/>
  <c r="D559" i="9"/>
  <c r="D495" i="9"/>
  <c r="D431" i="9"/>
  <c r="D367" i="9"/>
  <c r="D239" i="9"/>
  <c r="D175" i="9"/>
  <c r="D111" i="9"/>
  <c r="D1757" i="9"/>
  <c r="D1591" i="9"/>
  <c r="D1439" i="9"/>
  <c r="D1271" i="9"/>
  <c r="D1145" i="9"/>
  <c r="D840" i="9"/>
  <c r="D680" i="9"/>
  <c r="D1220" i="9"/>
  <c r="D1124" i="9"/>
  <c r="D1423" i="9"/>
  <c r="D1221" i="9"/>
  <c r="D1125" i="9"/>
  <c r="D1584" i="9"/>
  <c r="D1184" i="9"/>
  <c r="D1823" i="9"/>
  <c r="D1415" i="9"/>
  <c r="D1193" i="9"/>
  <c r="D941" i="9"/>
  <c r="D695" i="9"/>
  <c r="D567" i="9"/>
  <c r="D183" i="9"/>
  <c r="D1629" i="9"/>
  <c r="D1387" i="9"/>
  <c r="D1151" i="9"/>
  <c r="D904" i="9"/>
  <c r="D704" i="9"/>
  <c r="D624" i="9"/>
  <c r="D560" i="9"/>
  <c r="D496" i="9"/>
  <c r="D432" i="9"/>
  <c r="D368" i="9"/>
  <c r="D240" i="9"/>
  <c r="D176" i="9"/>
  <c r="D112" i="9"/>
  <c r="D1511" i="9"/>
  <c r="D856" i="9"/>
  <c r="D730" i="9"/>
  <c r="D684" i="9"/>
  <c r="D594" i="9"/>
  <c r="D518" i="9"/>
  <c r="D428" i="9"/>
  <c r="D338" i="9"/>
  <c r="D262" i="9"/>
  <c r="D172" i="9"/>
  <c r="D82" i="9"/>
  <c r="D1528" i="9"/>
  <c r="D1150" i="9"/>
  <c r="D597" i="9"/>
  <c r="D507" i="9"/>
  <c r="D341" i="9"/>
  <c r="D251" i="9"/>
  <c r="D161" i="9"/>
  <c r="D85" i="9"/>
  <c r="D1489" i="9"/>
  <c r="D1597" i="9"/>
  <c r="D1630" i="9"/>
  <c r="D1119" i="9"/>
  <c r="D1829" i="9"/>
  <c r="D1111" i="9"/>
  <c r="D1508" i="9"/>
  <c r="D1211" i="9"/>
  <c r="D954" i="9"/>
  <c r="D689" i="9"/>
  <c r="D563" i="9"/>
  <c r="D1821" i="9"/>
  <c r="D938" i="9"/>
  <c r="D839" i="9"/>
  <c r="D1843" i="9"/>
  <c r="D1406" i="9"/>
  <c r="D888" i="9"/>
  <c r="D645" i="9"/>
  <c r="D485" i="9"/>
  <c r="D233" i="9"/>
  <c r="D107" i="9"/>
  <c r="D1838" i="9"/>
  <c r="D816" i="9"/>
  <c r="D612" i="9"/>
  <c r="D474" i="9"/>
  <c r="D186" i="9"/>
  <c r="D60" i="9"/>
  <c r="D1573" i="9"/>
  <c r="D1138" i="9"/>
  <c r="D887" i="9"/>
  <c r="D721" i="9"/>
  <c r="D522" i="9"/>
  <c r="D273" i="9"/>
  <c r="D147" i="9"/>
  <c r="D27" i="9"/>
  <c r="D1098" i="9"/>
  <c r="D913" i="9"/>
  <c r="D692" i="9"/>
  <c r="D426" i="9"/>
  <c r="D205" i="9"/>
  <c r="D75" i="9"/>
  <c r="D548" i="9"/>
  <c r="D270" i="9"/>
  <c r="D84" i="9"/>
  <c r="D921" i="9"/>
  <c r="D500" i="9"/>
  <c r="D350" i="9"/>
  <c r="D165" i="9"/>
  <c r="D10" i="9"/>
  <c r="D832" i="9"/>
  <c r="D1128" i="9"/>
  <c r="D590" i="9"/>
  <c r="D1625" i="9"/>
  <c r="D427" i="9"/>
  <c r="D89" i="9"/>
  <c r="D546" i="9"/>
  <c r="D1500" i="9"/>
  <c r="D348" i="9"/>
  <c r="D77" i="9"/>
  <c r="D602" i="9"/>
  <c r="D342" i="9"/>
  <c r="D1110" i="9"/>
  <c r="D606" i="9"/>
  <c r="D404" i="9"/>
  <c r="D7" i="9"/>
  <c r="D1102" i="9"/>
  <c r="D694" i="9"/>
  <c r="D564" i="9"/>
  <c r="D26" i="9"/>
  <c r="D1551" i="9"/>
  <c r="D1543" i="9"/>
  <c r="D836" i="9"/>
  <c r="D592" i="9"/>
  <c r="D336" i="9"/>
  <c r="D144" i="9"/>
  <c r="D1628" i="9"/>
  <c r="D1235" i="9"/>
  <c r="D720" i="9"/>
  <c r="D1104" i="9"/>
  <c r="D545" i="9"/>
  <c r="D289" i="9"/>
  <c r="D123" i="9"/>
  <c r="D1502" i="9"/>
  <c r="D897" i="9"/>
  <c r="D1425" i="9"/>
  <c r="D531" i="9"/>
  <c r="D121" i="9"/>
  <c r="D826" i="9"/>
  <c r="D150" i="9"/>
  <c r="D211" i="9"/>
  <c r="D1392" i="9"/>
  <c r="D142" i="9"/>
  <c r="D297" i="9"/>
  <c r="D2" i="9"/>
  <c r="D1212" i="9"/>
  <c r="D1092" i="9"/>
  <c r="D964" i="9"/>
  <c r="D1661" i="9"/>
  <c r="D1417" i="9"/>
  <c r="D1213" i="9"/>
  <c r="D1093" i="9"/>
  <c r="D1476" i="9"/>
  <c r="D867" i="9"/>
  <c r="D1407" i="9"/>
  <c r="D900" i="9"/>
  <c r="D1706" i="9"/>
  <c r="D1206" i="9"/>
  <c r="D543" i="9"/>
  <c r="D159" i="9"/>
  <c r="D29" i="9"/>
  <c r="D1607" i="9"/>
  <c r="D1281" i="9"/>
  <c r="D1147" i="9"/>
  <c r="D696" i="9"/>
  <c r="D616" i="9"/>
  <c r="D552" i="9"/>
  <c r="D488" i="9"/>
  <c r="D296" i="9"/>
  <c r="D232" i="9"/>
  <c r="D168" i="9"/>
  <c r="D104" i="9"/>
  <c r="D40" i="9"/>
  <c r="D1658" i="9"/>
  <c r="D1789" i="9"/>
  <c r="D1497" i="9"/>
  <c r="D1305" i="9"/>
  <c r="D1121" i="9"/>
  <c r="D854" i="9"/>
  <c r="D728" i="9"/>
  <c r="D678" i="9"/>
  <c r="D588" i="9"/>
  <c r="D498" i="9"/>
  <c r="D332" i="9"/>
  <c r="D242" i="9"/>
  <c r="D1660" i="9"/>
  <c r="D1492" i="9"/>
  <c r="D1294" i="9"/>
  <c r="D1142" i="9"/>
  <c r="D501" i="9"/>
  <c r="D411" i="9"/>
  <c r="D245" i="9"/>
  <c r="D155" i="9"/>
  <c r="D1463" i="9"/>
  <c r="D1575" i="9"/>
  <c r="D1605" i="9"/>
  <c r="D1115" i="9"/>
  <c r="D1107" i="9"/>
  <c r="D1433" i="9"/>
  <c r="D920" i="9"/>
  <c r="D685" i="9"/>
  <c r="D561" i="9"/>
  <c r="D1651" i="9"/>
  <c r="D1239" i="9"/>
  <c r="D935" i="9"/>
  <c r="D709" i="9"/>
  <c r="D1815" i="9"/>
  <c r="D881" i="9"/>
  <c r="D229" i="9"/>
  <c r="D105" i="9"/>
  <c r="D947" i="9"/>
  <c r="D604" i="9"/>
  <c r="D458" i="9"/>
  <c r="D430" i="9"/>
  <c r="D182" i="9"/>
  <c r="D58" i="9"/>
  <c r="D1505" i="9"/>
  <c r="D1087" i="9"/>
  <c r="D644" i="9"/>
  <c r="D517" i="9"/>
  <c r="D269" i="9"/>
  <c r="D145" i="9"/>
  <c r="D12" i="9"/>
  <c r="D1304" i="9"/>
  <c r="D894" i="9"/>
  <c r="D706" i="9"/>
  <c r="D1250" i="9"/>
  <c r="D189" i="9"/>
  <c r="D36" i="9"/>
  <c r="D762" i="9"/>
  <c r="D266" i="9"/>
  <c r="D81" i="9"/>
  <c r="D818" i="9"/>
  <c r="D483" i="9"/>
  <c r="D334" i="9"/>
  <c r="D162" i="9"/>
  <c r="D1512" i="9"/>
  <c r="D1090" i="9"/>
  <c r="D686" i="9"/>
  <c r="D542" i="9"/>
  <c r="D282" i="9"/>
  <c r="D874" i="9"/>
  <c r="D339" i="9"/>
  <c r="D526" i="9"/>
  <c r="D234" i="9"/>
  <c r="D1416" i="9"/>
  <c r="D337" i="9"/>
  <c r="D254" i="9"/>
  <c r="D886" i="9"/>
  <c r="D572" i="9"/>
  <c r="D382" i="9"/>
  <c r="D1540" i="9"/>
  <c r="D879" i="9"/>
  <c r="D179" i="9"/>
  <c r="D366" i="9"/>
  <c r="D479" i="9"/>
  <c r="D1485" i="9"/>
  <c r="D80" i="9"/>
  <c r="D1725" i="9"/>
  <c r="D870" i="9"/>
  <c r="D646" i="9"/>
  <c r="D1256" i="9"/>
  <c r="D635" i="9"/>
  <c r="D379" i="9"/>
  <c r="D213" i="9"/>
  <c r="D1601" i="9"/>
  <c r="D1223" i="9"/>
  <c r="D1241" i="9"/>
  <c r="D1081" i="9"/>
  <c r="D1171" i="9"/>
  <c r="D601" i="9"/>
  <c r="D93" i="9"/>
  <c r="D566" i="9"/>
  <c r="D196" i="9"/>
  <c r="D46" i="9"/>
  <c r="D628" i="9"/>
  <c r="D137" i="9"/>
  <c r="D976" i="9"/>
  <c r="D1233" i="9"/>
  <c r="D354" i="9"/>
  <c r="D622" i="9"/>
  <c r="D534" i="9"/>
  <c r="D83" i="9"/>
  <c r="D1084" i="9"/>
  <c r="D956" i="9"/>
  <c r="D1589" i="9"/>
  <c r="D1189" i="9"/>
  <c r="D1085" i="9"/>
  <c r="D957" i="9"/>
  <c r="D1462" i="9"/>
  <c r="D1146" i="9"/>
  <c r="D859" i="9"/>
  <c r="D771" i="9"/>
  <c r="D1393" i="9"/>
  <c r="D1155" i="9"/>
  <c r="D892" i="9"/>
  <c r="D1648" i="9"/>
  <c r="D1202" i="9"/>
  <c r="D958" i="9"/>
  <c r="D793" i="9"/>
  <c r="D511" i="9"/>
  <c r="D127" i="9"/>
  <c r="D19" i="9"/>
  <c r="D1599" i="9"/>
  <c r="D1279" i="9"/>
  <c r="D1139" i="9"/>
  <c r="D872" i="9"/>
  <c r="D688" i="9"/>
  <c r="D608" i="9"/>
  <c r="D544" i="9"/>
  <c r="D480" i="9"/>
  <c r="D352" i="9"/>
  <c r="D288" i="9"/>
  <c r="D160" i="9"/>
  <c r="D96" i="9"/>
  <c r="D28" i="9"/>
  <c r="D1640" i="9"/>
  <c r="D1471" i="9"/>
  <c r="D1113" i="9"/>
  <c r="D961" i="9"/>
  <c r="D850" i="9"/>
  <c r="D726" i="9"/>
  <c r="D582" i="9"/>
  <c r="D492" i="9"/>
  <c r="D402" i="9"/>
  <c r="D326" i="9"/>
  <c r="D236" i="9"/>
  <c r="D146" i="9"/>
  <c r="D1649" i="9"/>
  <c r="D1438" i="9"/>
  <c r="D1272" i="9"/>
  <c r="D1134" i="9"/>
  <c r="D571" i="9"/>
  <c r="D481" i="9"/>
  <c r="D149" i="9"/>
  <c r="D1623" i="9"/>
  <c r="D1445" i="9"/>
  <c r="D1524" i="9"/>
  <c r="D1509" i="9"/>
  <c r="D1560" i="9"/>
  <c r="D1291" i="9"/>
  <c r="D1089" i="9"/>
  <c r="D1163" i="9"/>
  <c r="D557" i="9"/>
  <c r="D1613" i="9"/>
  <c r="D1185" i="9"/>
  <c r="D707" i="9"/>
  <c r="D581" i="9"/>
  <c r="D841" i="9"/>
  <c r="D637" i="9"/>
  <c r="D377" i="9"/>
  <c r="D349" i="9"/>
  <c r="D101" i="9"/>
  <c r="D1657" i="9"/>
  <c r="D943" i="9"/>
  <c r="D596" i="9"/>
  <c r="D452" i="9"/>
  <c r="D180" i="9"/>
  <c r="D54" i="9"/>
  <c r="D1422" i="9"/>
  <c r="D873" i="9"/>
  <c r="D636" i="9"/>
  <c r="D514" i="9"/>
  <c r="D393" i="9"/>
  <c r="D267" i="9"/>
  <c r="D141" i="9"/>
  <c r="D9" i="9"/>
  <c r="D890" i="9"/>
  <c r="D698" i="9"/>
  <c r="D1278" i="9"/>
  <c r="D1122" i="9"/>
  <c r="D410" i="9"/>
  <c r="D185" i="9"/>
  <c r="D13" i="9"/>
  <c r="D702" i="9"/>
  <c r="D250" i="9"/>
  <c r="D45" i="9"/>
  <c r="D789" i="9"/>
  <c r="D470" i="9"/>
  <c r="D331" i="9"/>
  <c r="D126" i="9"/>
  <c r="D700" i="9"/>
  <c r="D676" i="9"/>
  <c r="D521" i="9"/>
  <c r="D173" i="9"/>
  <c r="D57" i="9"/>
  <c r="D491" i="9"/>
  <c r="D203" i="9"/>
  <c r="D1232" i="9"/>
  <c r="D317" i="9"/>
  <c r="D16" i="9"/>
  <c r="D532" i="9"/>
  <c r="D865" i="9"/>
  <c r="D537" i="9"/>
  <c r="D340" i="9"/>
  <c r="D1136" i="9"/>
  <c r="D529" i="9"/>
  <c r="D372" i="9"/>
  <c r="D164" i="9"/>
  <c r="D148" i="9"/>
  <c r="D400" i="9"/>
  <c r="D1083" i="9"/>
  <c r="D556" i="9"/>
  <c r="D134" i="9"/>
  <c r="D1398" i="9"/>
  <c r="D677" i="9"/>
  <c r="D733" i="9"/>
  <c r="D1217" i="9"/>
  <c r="D243" i="9"/>
  <c r="D1430" i="9"/>
  <c r="D955" i="9"/>
  <c r="D261" i="9"/>
  <c r="D1240" i="9"/>
  <c r="D380" i="9"/>
  <c r="D106" i="9"/>
  <c r="D643" i="9"/>
  <c r="D1188" i="9"/>
  <c r="D932" i="9"/>
  <c r="D1583" i="9"/>
  <c r="D1776" i="9"/>
  <c r="D1460" i="9"/>
  <c r="D1094" i="9"/>
  <c r="D1391" i="9"/>
  <c r="D868" i="9"/>
  <c r="D1572" i="9"/>
  <c r="D1194" i="9"/>
  <c r="D951" i="9"/>
  <c r="D503" i="9"/>
  <c r="D287" i="9"/>
  <c r="D119" i="9"/>
  <c r="D15" i="9"/>
  <c r="D1561" i="9"/>
  <c r="D1275" i="9"/>
  <c r="D866" i="9"/>
  <c r="D600" i="9"/>
  <c r="D536" i="9"/>
  <c r="D408" i="9"/>
  <c r="D344" i="9"/>
  <c r="D280" i="9"/>
  <c r="D216" i="9"/>
  <c r="D152" i="9"/>
  <c r="D88" i="9"/>
  <c r="D1840" i="9"/>
  <c r="D1636" i="9"/>
  <c r="D1741" i="9"/>
  <c r="D1457" i="9"/>
  <c r="D1243" i="9"/>
  <c r="D1105" i="9"/>
  <c r="D914" i="9"/>
  <c r="D848" i="9"/>
  <c r="D722" i="9"/>
  <c r="D562" i="9"/>
  <c r="D486" i="9"/>
  <c r="D396" i="9"/>
  <c r="D306" i="9"/>
  <c r="D230" i="9"/>
  <c r="D140" i="9"/>
  <c r="D1643" i="9"/>
  <c r="D1424" i="9"/>
  <c r="D1264" i="9"/>
  <c r="D1112" i="9"/>
  <c r="D565" i="9"/>
  <c r="D219" i="9"/>
  <c r="D129" i="9"/>
  <c r="D53" i="9"/>
  <c r="D1614" i="9"/>
  <c r="D1441" i="9"/>
  <c r="D1520" i="9"/>
  <c r="D1495" i="9"/>
  <c r="D1249" i="9"/>
  <c r="D1501" i="9"/>
  <c r="D1255" i="9"/>
  <c r="D1095" i="9"/>
  <c r="D905" i="9"/>
  <c r="D681" i="9"/>
  <c r="D555" i="9"/>
  <c r="D1432" i="9"/>
  <c r="D893" i="9"/>
  <c r="D701" i="9"/>
  <c r="D1739" i="9"/>
  <c r="D634" i="9"/>
  <c r="D249" i="9"/>
  <c r="D221" i="9"/>
  <c r="D99" i="9"/>
  <c r="D1544" i="9"/>
  <c r="D768" i="9"/>
  <c r="D450" i="9"/>
  <c r="D324" i="9"/>
  <c r="D202" i="9"/>
  <c r="D174" i="9"/>
  <c r="D52" i="9"/>
  <c r="D833" i="9"/>
  <c r="D509" i="9"/>
  <c r="D265" i="9"/>
  <c r="D139" i="9"/>
  <c r="D1246" i="9"/>
  <c r="D822" i="9"/>
  <c r="D1805" i="9"/>
  <c r="D1258" i="9"/>
  <c r="D610" i="9"/>
  <c r="D374" i="9"/>
  <c r="D169" i="9"/>
  <c r="D1486" i="9"/>
  <c r="D214" i="9"/>
  <c r="D42" i="9"/>
  <c r="D292" i="9"/>
  <c r="D110" i="9"/>
  <c r="D1166" i="9"/>
  <c r="D494" i="9"/>
  <c r="D163" i="9"/>
  <c r="D554" i="9"/>
  <c r="D37" i="9"/>
  <c r="D171" i="9"/>
  <c r="D1154" i="9"/>
  <c r="D285" i="9"/>
  <c r="D1581" i="9"/>
  <c r="D497" i="9"/>
  <c r="D212" i="9"/>
  <c r="D824" i="9"/>
  <c r="D508" i="9"/>
  <c r="D298" i="9"/>
  <c r="D170" i="9"/>
  <c r="D252" i="9"/>
  <c r="D290" i="9"/>
  <c r="D122" i="9"/>
  <c r="D132" i="9"/>
  <c r="D1847" i="9"/>
  <c r="D1448" i="9"/>
  <c r="D1088" i="9"/>
  <c r="D835" i="9"/>
  <c r="D1103" i="9"/>
  <c r="D1534" i="9"/>
  <c r="D918" i="9"/>
  <c r="D255" i="9"/>
  <c r="D11" i="9"/>
  <c r="D846" i="9"/>
  <c r="D528" i="9"/>
  <c r="D272" i="9"/>
  <c r="D208" i="9"/>
  <c r="D1453" i="9"/>
  <c r="D842" i="9"/>
  <c r="D390" i="9"/>
  <c r="D210" i="9"/>
  <c r="D1593" i="9"/>
  <c r="D829" i="9"/>
  <c r="D31" i="9"/>
  <c r="D1473" i="9"/>
  <c r="D1479" i="9"/>
  <c r="D553" i="9"/>
  <c r="D885" i="9"/>
  <c r="D927" i="9"/>
  <c r="D506" i="9"/>
  <c r="D1668" i="9"/>
  <c r="D540" i="9"/>
  <c r="D1296" i="9"/>
  <c r="D1690" i="9"/>
  <c r="D896" i="9"/>
  <c r="D1284" i="9"/>
  <c r="D1156" i="9"/>
  <c r="D1811" i="9"/>
  <c r="D1513" i="9"/>
  <c r="D1285" i="9"/>
  <c r="D1157" i="9"/>
  <c r="D1061" i="9"/>
  <c r="D1664" i="9"/>
  <c r="D1274" i="9"/>
  <c r="D966" i="9"/>
  <c r="D1541" i="9"/>
  <c r="D1283" i="9"/>
  <c r="D828" i="9"/>
  <c r="D1488" i="9"/>
  <c r="D869" i="9"/>
  <c r="D351" i="9"/>
  <c r="D247" i="9"/>
  <c r="D79" i="9"/>
  <c r="D1827" i="9"/>
  <c r="D1477" i="9"/>
  <c r="D1265" i="9"/>
  <c r="D944" i="9"/>
  <c r="D814" i="9"/>
  <c r="D648" i="9"/>
  <c r="D584" i="9"/>
  <c r="D520" i="9"/>
  <c r="D328" i="9"/>
  <c r="D264" i="9"/>
  <c r="D200" i="9"/>
  <c r="D136" i="9"/>
  <c r="D72" i="9"/>
  <c r="D1768" i="9"/>
  <c r="D1620" i="9"/>
  <c r="D1633" i="9"/>
  <c r="D1227" i="9"/>
  <c r="D864" i="9"/>
  <c r="D742" i="9"/>
  <c r="D626" i="9"/>
  <c r="D550" i="9"/>
  <c r="D294" i="9"/>
  <c r="D204" i="9"/>
  <c r="D114" i="9"/>
  <c r="D38" i="9"/>
  <c r="D1559" i="9"/>
  <c r="D1386" i="9"/>
  <c r="D1234" i="9"/>
  <c r="D1096" i="9"/>
  <c r="D823" i="9"/>
  <c r="D705" i="9"/>
  <c r="D629" i="9"/>
  <c r="D539" i="9"/>
  <c r="D449" i="9"/>
  <c r="D373" i="9"/>
  <c r="D283" i="9"/>
  <c r="D193" i="9"/>
  <c r="D117" i="9"/>
  <c r="D1567" i="9"/>
  <c r="D1444" i="9"/>
  <c r="D1437" i="9"/>
  <c r="D1209" i="9"/>
  <c r="D1465" i="9"/>
  <c r="D1215" i="9"/>
  <c r="D861" i="9"/>
  <c r="D675" i="9"/>
  <c r="D1162" i="9"/>
  <c r="D877" i="9"/>
  <c r="D725" i="9"/>
  <c r="D595" i="9"/>
  <c r="D473" i="9"/>
  <c r="D1127" i="9"/>
  <c r="D523" i="9"/>
  <c r="D365" i="9"/>
  <c r="D241" i="9"/>
  <c r="D115" i="9"/>
  <c r="D18" i="9"/>
  <c r="D1390" i="9"/>
  <c r="D910" i="9"/>
  <c r="D558" i="9"/>
  <c r="D194" i="9"/>
  <c r="D32" i="9"/>
  <c r="D1266" i="9"/>
  <c r="D934" i="9"/>
  <c r="D797" i="9"/>
  <c r="D625" i="9"/>
  <c r="D409" i="9"/>
  <c r="D259" i="9"/>
  <c r="D133" i="9"/>
  <c r="D1835" i="9"/>
  <c r="D1182" i="9"/>
  <c r="D959" i="9"/>
  <c r="D1616" i="9"/>
  <c r="D1207" i="9"/>
  <c r="D871" i="9"/>
  <c r="D510" i="9"/>
  <c r="D130" i="9"/>
  <c r="D1282" i="9"/>
  <c r="D618" i="9"/>
  <c r="D325" i="9"/>
  <c r="D195" i="9"/>
  <c r="D1400" i="9"/>
  <c r="D220" i="9"/>
  <c r="D90" i="9"/>
  <c r="D1014" i="9"/>
  <c r="D1290" i="9"/>
  <c r="D810" i="9"/>
  <c r="D708" i="9"/>
  <c r="D412" i="9"/>
  <c r="D43" i="9"/>
  <c r="D499" i="9"/>
  <c r="D209" i="9"/>
  <c r="D933" i="9"/>
  <c r="D333" i="9"/>
  <c r="D538" i="9"/>
  <c r="D218" i="9"/>
  <c r="D1270" i="9"/>
  <c r="D451" i="9"/>
  <c r="D92" i="9"/>
  <c r="D580" i="9"/>
  <c r="D356" i="9"/>
  <c r="D727" i="9"/>
  <c r="D116" i="9"/>
  <c r="D206" i="9"/>
  <c r="D502" i="9"/>
  <c r="D1276" i="9"/>
  <c r="D1148" i="9"/>
  <c r="D1689" i="9"/>
  <c r="D1493" i="9"/>
  <c r="D1277" i="9"/>
  <c r="D1149" i="9"/>
  <c r="D1598" i="9"/>
  <c r="D1254" i="9"/>
  <c r="D1480" i="9"/>
  <c r="D863" i="9"/>
  <c r="D607" i="9"/>
  <c r="D1469" i="9"/>
  <c r="D1159" i="9"/>
  <c r="D942" i="9"/>
  <c r="D512" i="9"/>
  <c r="D448" i="9"/>
  <c r="D384" i="9"/>
  <c r="D320" i="9"/>
  <c r="D256" i="9"/>
  <c r="D192" i="9"/>
  <c r="D1461" i="9"/>
  <c r="D1421" i="9"/>
  <c r="D63" i="9"/>
  <c r="D568" i="9"/>
  <c r="D128" i="9"/>
  <c r="D1624" i="9"/>
  <c r="D1183" i="9"/>
  <c r="D858" i="9"/>
  <c r="D620" i="9"/>
  <c r="D178" i="9"/>
  <c r="D1378" i="9"/>
  <c r="D609" i="9"/>
  <c r="D1118" i="9"/>
  <c r="D952" i="9"/>
  <c r="D515" i="9"/>
  <c r="D1106" i="9"/>
  <c r="D314" i="9"/>
  <c r="D926" i="9"/>
  <c r="D403" i="9"/>
  <c r="D275" i="9"/>
  <c r="D94" i="9"/>
  <c r="D929" i="9"/>
  <c r="D1224" i="9"/>
  <c r="D611" i="9"/>
  <c r="D478" i="9"/>
  <c r="D158" i="9"/>
  <c r="D278" i="9"/>
  <c r="D1288" i="9"/>
  <c r="D847" i="9"/>
  <c r="D113" i="9"/>
  <c r="D1247" i="9"/>
  <c r="D613" i="9"/>
  <c r="D177" i="9"/>
  <c r="D258" i="9"/>
  <c r="D274" i="9"/>
  <c r="D1622" i="9"/>
  <c r="D1230" i="9"/>
  <c r="D490" i="9"/>
  <c r="D1754" i="9"/>
  <c r="D578" i="9"/>
  <c r="D792" i="9"/>
  <c r="D154" i="9"/>
  <c r="D731" i="9"/>
  <c r="D1550" i="9"/>
  <c r="D97" i="9"/>
  <c r="D8" i="9"/>
  <c r="D482" i="9"/>
  <c r="D100" i="9"/>
  <c r="D5" i="9"/>
  <c r="D138" i="9"/>
  <c r="D795" i="9"/>
  <c r="D1191" i="9"/>
  <c r="D1532" i="9"/>
  <c r="D1733" i="9"/>
  <c r="D525" i="9"/>
  <c r="D570" i="9"/>
  <c r="D1641" i="9"/>
  <c r="D504" i="9"/>
  <c r="D376" i="9"/>
  <c r="D120" i="9"/>
  <c r="D1585" i="9"/>
  <c r="D614" i="9"/>
  <c r="D108" i="9"/>
  <c r="D603" i="9"/>
  <c r="D277" i="9"/>
  <c r="D1201" i="9"/>
  <c r="D547" i="9"/>
  <c r="D1099" i="9"/>
  <c r="D950" i="9"/>
  <c r="D467" i="9"/>
  <c r="D903" i="9"/>
  <c r="D493" i="9"/>
  <c r="D237" i="9"/>
  <c r="D922" i="9"/>
  <c r="D253" i="9"/>
  <c r="D1428" i="9"/>
  <c r="D649" i="9"/>
  <c r="D346" i="9"/>
  <c r="D86" i="9"/>
  <c r="D345" i="9"/>
  <c r="D197" i="9"/>
  <c r="D516" i="9"/>
  <c r="D1565" i="9"/>
  <c r="D845" i="9"/>
  <c r="D1494" i="9"/>
  <c r="D190" i="9"/>
  <c r="D286" i="9"/>
  <c r="D882" i="9"/>
  <c r="D284" i="9"/>
  <c r="D248" i="9"/>
  <c r="D690" i="9"/>
  <c r="D347" i="9"/>
  <c r="D1195" i="9"/>
  <c r="D830" i="9"/>
  <c r="D1552" i="9"/>
  <c r="D33" i="9"/>
  <c r="D61" i="9"/>
  <c r="D1566" i="9"/>
  <c r="D1831" i="9"/>
  <c r="D669" i="9"/>
  <c r="D1436" i="9"/>
  <c r="D260" i="9"/>
  <c r="D17" i="9"/>
  <c r="D191" i="9"/>
  <c r="D184" i="9"/>
  <c r="D198" i="9"/>
  <c r="D91" i="9"/>
  <c r="D569" i="9"/>
  <c r="D316" i="9"/>
  <c r="D244" i="9"/>
  <c r="D35" i="9"/>
  <c r="D627" i="9"/>
  <c r="D923" i="9"/>
  <c r="D1832" i="9"/>
  <c r="D703" i="9"/>
  <c r="D319" i="9"/>
  <c r="D1447" i="9"/>
  <c r="D712" i="9"/>
  <c r="D734" i="9"/>
  <c r="D530" i="9"/>
  <c r="D364" i="9"/>
  <c r="D102" i="9"/>
  <c r="D699" i="9"/>
  <c r="D257" i="9"/>
  <c r="D1517" i="9"/>
  <c r="D1179" i="9"/>
  <c r="D541" i="9"/>
  <c r="D235" i="9"/>
  <c r="D674" i="9"/>
  <c r="D153" i="9"/>
  <c r="D1144" i="9"/>
  <c r="D760" i="9"/>
  <c r="D505" i="9"/>
  <c r="D1160" i="9"/>
  <c r="D386" i="9"/>
  <c r="D323" i="9"/>
  <c r="D14" i="9"/>
  <c r="D619" i="9"/>
  <c r="D1218" i="9"/>
  <c r="D187" i="9"/>
  <c r="D691" i="9"/>
  <c r="D589" i="9"/>
  <c r="D902" i="9"/>
  <c r="D181" i="9"/>
  <c r="D109" i="9"/>
  <c r="D1203" i="9"/>
  <c r="D201" i="9"/>
  <c r="D246" i="9"/>
  <c r="D1588" i="9"/>
  <c r="D268" i="9"/>
  <c r="D946" i="9"/>
  <c r="D605" i="9"/>
  <c r="D862" i="9"/>
  <c r="D925" i="9"/>
  <c r="D1262" i="9"/>
  <c r="D1238" i="9"/>
  <c r="D484" i="9"/>
  <c r="D1225" i="9"/>
  <c r="D1396" i="9"/>
  <c r="D831" i="9"/>
  <c r="D312" i="9"/>
  <c r="D56" i="9"/>
  <c r="D524" i="9"/>
  <c r="D358" i="9"/>
  <c r="D30" i="9"/>
  <c r="D1226" i="9"/>
  <c r="D821" i="9"/>
  <c r="D693" i="9"/>
  <c r="D533" i="9"/>
  <c r="D1503" i="9"/>
  <c r="D853" i="9"/>
  <c r="D697" i="9"/>
  <c r="D855" i="9"/>
  <c r="D593" i="9"/>
  <c r="D1608" i="9"/>
  <c r="D131" i="9"/>
  <c r="D429" i="9"/>
  <c r="D912" i="9"/>
  <c r="D301" i="9"/>
  <c r="D98" i="9"/>
  <c r="D489" i="9"/>
  <c r="D598" i="9"/>
  <c r="D238" i="9"/>
  <c r="D1253" i="9"/>
  <c r="D1153" i="9"/>
  <c r="D710" i="9"/>
  <c r="D817" i="9"/>
  <c r="D353" i="9"/>
  <c r="D1631" i="9"/>
  <c r="D125" i="9"/>
  <c r="D217" i="9"/>
  <c r="D124" i="9"/>
  <c r="D1252" i="9"/>
  <c r="D188" i="9"/>
  <c r="D156" i="9"/>
  <c r="D157" i="9"/>
  <c r="D632" i="9"/>
  <c r="D617" i="9"/>
  <c r="D849" i="9"/>
  <c r="D621" i="9"/>
  <c r="D49" i="9"/>
  <c r="D118" i="9"/>
  <c r="D1222" i="9"/>
  <c r="D1558" i="9"/>
  <c r="D1617" i="9"/>
  <c r="D281" i="9"/>
  <c r="D638" i="9"/>
  <c r="D34" i="9"/>
  <c r="J650" i="9"/>
  <c r="K651" i="9" s="1"/>
  <c r="J313" i="9"/>
  <c r="K314" i="9" s="1"/>
  <c r="J798" i="9"/>
  <c r="K799" i="9" s="1"/>
  <c r="J1170" i="9"/>
  <c r="K1171" i="9" s="1"/>
  <c r="J442" i="9"/>
  <c r="K443" i="9" s="1"/>
  <c r="J736" i="9"/>
  <c r="K737" i="9" s="1"/>
  <c r="J1368" i="9"/>
  <c r="K1369" i="9" s="1"/>
  <c r="J740" i="9"/>
  <c r="K741" i="9" s="1"/>
  <c r="J1065" i="9"/>
  <c r="K1066" i="9" s="1"/>
  <c r="J1359" i="9"/>
  <c r="K1360" i="9" s="1"/>
  <c r="J936" i="9"/>
  <c r="K937" i="9" s="1"/>
  <c r="J444" i="9"/>
  <c r="K445" i="9" s="1"/>
  <c r="J1307" i="9"/>
  <c r="K1308" i="9" s="1"/>
  <c r="J1078" i="9"/>
  <c r="K1079" i="9" s="1"/>
  <c r="J433" i="9"/>
  <c r="K434" i="9" s="1"/>
  <c r="J322" i="9"/>
  <c r="K323" i="9" s="1"/>
  <c r="J633" i="9"/>
  <c r="K634" i="9" s="1"/>
  <c r="J579" i="9"/>
  <c r="K580" i="9" s="1"/>
  <c r="J974" i="9"/>
  <c r="K975" i="9" s="1"/>
  <c r="J383" i="9"/>
  <c r="K384" i="9" s="1"/>
  <c r="J1315" i="9"/>
  <c r="K1316" i="9" s="1"/>
  <c r="J994" i="9"/>
  <c r="K995" i="9" s="1"/>
  <c r="J302" i="9"/>
  <c r="K303" i="9" s="1"/>
  <c r="J405" i="9"/>
  <c r="K406" i="9" s="1"/>
  <c r="J772" i="9"/>
  <c r="K773" i="9" s="1"/>
  <c r="J300" i="9"/>
  <c r="K301" i="9" s="1"/>
  <c r="J308" i="9"/>
  <c r="K309" i="9" s="1"/>
  <c r="J355" i="9"/>
  <c r="K356" i="9" s="1"/>
  <c r="J1384" i="9"/>
  <c r="K1385" i="9" s="1"/>
  <c r="J1051" i="9"/>
  <c r="K1052" i="9" s="1"/>
  <c r="J321" i="9"/>
  <c r="K322" i="9" s="1"/>
  <c r="J422" i="9"/>
  <c r="K423" i="9" s="1"/>
  <c r="J424" i="9"/>
  <c r="K425" i="9" s="1"/>
  <c r="J965" i="9"/>
  <c r="K966" i="9" s="1"/>
  <c r="J1080" i="9"/>
  <c r="K1081" i="9" s="1"/>
  <c r="J1008" i="9"/>
  <c r="K1009" i="9" s="1"/>
  <c r="J1352" i="9"/>
  <c r="K1353" i="9" s="1"/>
  <c r="J436" i="9"/>
  <c r="K437" i="9" s="1"/>
  <c r="J1345" i="9"/>
  <c r="K1346" i="9" s="1"/>
  <c r="J991" i="9"/>
  <c r="K992" i="9" s="1"/>
  <c r="J930" i="9"/>
  <c r="K931" i="9" s="1"/>
  <c r="J1326" i="9"/>
  <c r="K1327" i="9" s="1"/>
  <c r="J992" i="9"/>
  <c r="K993" i="9" s="1"/>
  <c r="J1332" i="9"/>
  <c r="K1333" i="9" s="1"/>
  <c r="J327" i="9"/>
  <c r="K328" i="9" s="1"/>
  <c r="J799" i="9"/>
  <c r="K800" i="9" s="1"/>
  <c r="J973" i="9"/>
  <c r="K974" i="9" s="1"/>
  <c r="J1356" i="9"/>
  <c r="K1357" i="9" s="1"/>
  <c r="J1001" i="9"/>
  <c r="K1002" i="9" s="1"/>
  <c r="J1376" i="9"/>
  <c r="K1377" i="9" s="1"/>
  <c r="J1365" i="9"/>
  <c r="K1366" i="9" s="1"/>
  <c r="J1364" i="9"/>
  <c r="K1365" i="9" s="1"/>
  <c r="J808" i="9"/>
  <c r="K809" i="9" s="1"/>
  <c r="J796" i="9"/>
  <c r="K797" i="9" s="1"/>
  <c r="J1050" i="9"/>
  <c r="K1051" i="9" s="1"/>
  <c r="J989" i="9"/>
  <c r="K990" i="9" s="1"/>
  <c r="J1052" i="9"/>
  <c r="K1053" i="9" s="1"/>
  <c r="J1380" i="9"/>
  <c r="K1381" i="9" s="1"/>
  <c r="J295" i="9"/>
  <c r="K296" i="9" s="1"/>
  <c r="J1133" i="9"/>
  <c r="K1134" i="9" s="1"/>
  <c r="J1169" i="9"/>
  <c r="K1170" i="9" s="1"/>
  <c r="J440" i="9"/>
  <c r="K441" i="9" s="1"/>
  <c r="J1320" i="9"/>
  <c r="K1321" i="9" s="1"/>
  <c r="J654" i="9"/>
  <c r="K655" i="9" s="1"/>
  <c r="J457" i="9"/>
  <c r="K458" i="9" s="1"/>
  <c r="J993" i="9"/>
  <c r="K994" i="9" s="1"/>
  <c r="J370" i="9"/>
  <c r="K371" i="9" s="1"/>
  <c r="J392" i="9"/>
  <c r="K393" i="9" s="1"/>
  <c r="J476" i="9"/>
  <c r="K477" i="9" s="1"/>
  <c r="J1346" i="9"/>
  <c r="K1347" i="9" s="1"/>
  <c r="J962" i="9"/>
  <c r="K963" i="9" s="1"/>
  <c r="J419" i="9"/>
  <c r="K420" i="9" s="1"/>
  <c r="J1002" i="9"/>
  <c r="K1003" i="9" s="1"/>
  <c r="J1063" i="9"/>
  <c r="K1064" i="9" s="1"/>
  <c r="J641" i="9"/>
  <c r="K642" i="9" s="1"/>
  <c r="J652" i="9"/>
  <c r="K653" i="9" s="1"/>
  <c r="J1048" i="9"/>
  <c r="K1049" i="9" s="1"/>
  <c r="J1317" i="9"/>
  <c r="K1318" i="9" s="1"/>
  <c r="J228" i="9"/>
  <c r="K229" i="9" s="1"/>
  <c r="J1054" i="9"/>
  <c r="K1055" i="9" s="1"/>
  <c r="J477" i="9"/>
  <c r="K478" i="9" s="1"/>
  <c r="J1331" i="9"/>
  <c r="K1332" i="9" s="1"/>
  <c r="J1178" i="9"/>
  <c r="K1179" i="9" s="1"/>
  <c r="J805" i="9"/>
  <c r="K806" i="9" s="1"/>
  <c r="J719" i="9"/>
  <c r="K720" i="9" s="1"/>
  <c r="J1343" i="9"/>
  <c r="K1344" i="9" s="1"/>
  <c r="J778" i="9"/>
  <c r="K779" i="9" s="1"/>
  <c r="J743" i="9"/>
  <c r="K744" i="9" s="1"/>
  <c r="J1354" i="9"/>
  <c r="K1355" i="9" s="1"/>
  <c r="J1341" i="9"/>
  <c r="K1342" i="9" s="1"/>
  <c r="J1361" i="9"/>
  <c r="K1362" i="9" s="1"/>
  <c r="J739" i="9"/>
  <c r="K740" i="9" s="1"/>
  <c r="J381" i="9"/>
  <c r="K382" i="9" s="1"/>
  <c r="J737" i="9"/>
  <c r="K738" i="9" s="1"/>
  <c r="J1075" i="9"/>
  <c r="K1076" i="9" s="1"/>
  <c r="J997" i="9"/>
  <c r="K998" i="9" s="1"/>
  <c r="J639" i="9"/>
  <c r="K640" i="9" s="1"/>
  <c r="J445" i="9"/>
  <c r="K446" i="9" s="1"/>
  <c r="J1010" i="9"/>
  <c r="K1011" i="9" s="1"/>
  <c r="J769" i="9"/>
  <c r="K770" i="9" s="1"/>
  <c r="J1176" i="9"/>
  <c r="K1177" i="9" s="1"/>
  <c r="J1009" i="9"/>
  <c r="K1010" i="9" s="1"/>
  <c r="J435" i="9"/>
  <c r="K436" i="9" s="1"/>
  <c r="J1298" i="9"/>
  <c r="K1299" i="9" s="1"/>
  <c r="J683" i="9"/>
  <c r="K684" i="9" s="1"/>
  <c r="J982" i="9"/>
  <c r="K983" i="9" s="1"/>
  <c r="J770" i="9"/>
  <c r="K771" i="9" s="1"/>
  <c r="J1328" i="9"/>
  <c r="K1329" i="9" s="1"/>
  <c r="J813" i="9"/>
  <c r="K814" i="9" s="1"/>
  <c r="J983" i="9"/>
  <c r="K984" i="9" s="1"/>
  <c r="J776" i="9"/>
  <c r="K777" i="9" s="1"/>
  <c r="J1015" i="9"/>
  <c r="K1016" i="9" s="1"/>
  <c r="J1358" i="9"/>
  <c r="K1359" i="9" s="1"/>
  <c r="J759" i="9"/>
  <c r="K760" i="9" s="1"/>
  <c r="J397" i="9"/>
  <c r="K398" i="9" s="1"/>
  <c r="J587" i="9"/>
  <c r="K588" i="9" s="1"/>
  <c r="J1311" i="9"/>
  <c r="K1312" i="9" s="1"/>
  <c r="J673" i="9"/>
  <c r="K674" i="9" s="1"/>
  <c r="J1175" i="9"/>
  <c r="K1176" i="9" s="1"/>
  <c r="J304" i="9"/>
  <c r="K305" i="9" s="1"/>
  <c r="J767" i="9"/>
  <c r="K768" i="9" s="1"/>
  <c r="J1338" i="9"/>
  <c r="K1339" i="9" s="1"/>
  <c r="J1077" i="9"/>
  <c r="K1078" i="9" s="1"/>
  <c r="J1340" i="9"/>
  <c r="K1341" i="9" s="1"/>
  <c r="J1327" i="9"/>
  <c r="K1328" i="9" s="1"/>
  <c r="J1024" i="9"/>
  <c r="K1025" i="9" s="1"/>
  <c r="J972" i="9"/>
  <c r="K973" i="9" s="1"/>
  <c r="J1053" i="9"/>
  <c r="K1054" i="9" s="1"/>
  <c r="J744" i="9"/>
  <c r="K745" i="9" s="1"/>
  <c r="J1072" i="9"/>
  <c r="K1073" i="9" s="1"/>
  <c r="J1005" i="9"/>
  <c r="K1006" i="9" s="1"/>
  <c r="J465" i="9"/>
  <c r="K466" i="9" s="1"/>
  <c r="J1375" i="9"/>
  <c r="K1376" i="9" s="1"/>
  <c r="J631" i="9"/>
  <c r="K632" i="9" s="1"/>
  <c r="J472" i="9"/>
  <c r="K473" i="9" s="1"/>
  <c r="J1135" i="9"/>
  <c r="K1136" i="9" s="1"/>
  <c r="J329" i="9"/>
  <c r="K330" i="9" s="1"/>
  <c r="J416" i="9"/>
  <c r="K417" i="9" s="1"/>
  <c r="J1020" i="9"/>
  <c r="K1021" i="9" s="1"/>
  <c r="J1018" i="9"/>
  <c r="K1019" i="9" s="1"/>
  <c r="J714" i="9"/>
  <c r="K715" i="9" s="1"/>
  <c r="J1012" i="9"/>
  <c r="K1013" i="9" s="1"/>
  <c r="J1357" i="9"/>
  <c r="K1358" i="9" s="1"/>
  <c r="J788" i="9"/>
  <c r="K789" i="9" s="1"/>
  <c r="J718" i="9"/>
  <c r="K719" i="9" s="1"/>
  <c r="J806" i="9"/>
  <c r="K807" i="9" s="1"/>
  <c r="J766" i="9"/>
  <c r="K767" i="9" s="1"/>
  <c r="J513" i="9"/>
  <c r="K514" i="9" s="1"/>
  <c r="J970" i="9"/>
  <c r="K971" i="9" s="1"/>
  <c r="J549" i="9"/>
  <c r="K550" i="9" s="1"/>
  <c r="J716" i="9"/>
  <c r="K717" i="9" s="1"/>
  <c r="J1056" i="9"/>
  <c r="K1057" i="9" s="1"/>
  <c r="J1130" i="9"/>
  <c r="K1131" i="9" s="1"/>
  <c r="J309" i="9"/>
  <c r="K310" i="9" s="1"/>
  <c r="J1131" i="9"/>
  <c r="K1132" i="9" s="1"/>
  <c r="J420" i="9"/>
  <c r="K421" i="9" s="1"/>
  <c r="J1022" i="9"/>
  <c r="K1023" i="9" s="1"/>
  <c r="J917" i="9"/>
  <c r="K918" i="9" s="1"/>
  <c r="J1297" i="9"/>
  <c r="K1298" i="9" s="1"/>
  <c r="J1073" i="9"/>
  <c r="K1074" i="9" s="1"/>
  <c r="J878" i="9"/>
  <c r="K879" i="9" s="1"/>
  <c r="J1055" i="9"/>
  <c r="K1056" i="9" s="1"/>
  <c r="J1318" i="9"/>
  <c r="K1319" i="9" s="1"/>
  <c r="J899" i="9"/>
  <c r="K900" i="9" s="1"/>
  <c r="J1372" i="9"/>
  <c r="K1373" i="9" s="1"/>
  <c r="J363" i="9"/>
  <c r="K364" i="9" s="1"/>
  <c r="J1369" i="9"/>
  <c r="K1370" i="9" s="1"/>
  <c r="J781" i="9"/>
  <c r="K782" i="9" s="1"/>
  <c r="J438" i="9"/>
  <c r="K439" i="9" s="1"/>
  <c r="J1355" i="9"/>
  <c r="K1356" i="9" s="1"/>
  <c r="J1016" i="9"/>
  <c r="K1017" i="9" s="1"/>
  <c r="J1367" i="9"/>
  <c r="K1368" i="9" s="1"/>
  <c r="J414" i="9"/>
  <c r="K415" i="9" s="1"/>
  <c r="J984" i="9"/>
  <c r="K985" i="9" s="1"/>
  <c r="J630" i="9"/>
  <c r="K631" i="9" s="1"/>
  <c r="J453" i="9"/>
  <c r="K454" i="9" s="1"/>
  <c r="J931" i="9"/>
  <c r="K932" i="9" s="1"/>
  <c r="J765" i="9"/>
  <c r="K766" i="9" s="1"/>
  <c r="J764" i="9"/>
  <c r="K765" i="9" s="1"/>
  <c r="J987" i="9"/>
  <c r="K988" i="9" s="1"/>
  <c r="J1374" i="9"/>
  <c r="K1375" i="9" s="1"/>
  <c r="J415" i="9"/>
  <c r="K416" i="9" s="1"/>
  <c r="J998" i="9"/>
  <c r="K999" i="9" s="1"/>
  <c r="J462" i="9"/>
  <c r="K463" i="9" s="1"/>
  <c r="J794" i="9"/>
  <c r="K795" i="9" s="1"/>
  <c r="J671" i="9"/>
  <c r="K672" i="9" s="1"/>
  <c r="J387" i="9"/>
  <c r="K388" i="9" s="1"/>
  <c r="J291" i="9"/>
  <c r="K292" i="9" s="1"/>
  <c r="J784" i="9"/>
  <c r="K785" i="9" s="1"/>
  <c r="J978" i="9"/>
  <c r="K979" i="9" s="1"/>
  <c r="J787" i="9"/>
  <c r="K788" i="9" s="1"/>
  <c r="J995" i="9"/>
  <c r="K996" i="9" s="1"/>
  <c r="J1037" i="9"/>
  <c r="K1038" i="9" s="1"/>
  <c r="J463" i="9"/>
  <c r="K464" i="9" s="1"/>
  <c r="J755" i="9"/>
  <c r="K756" i="9" s="1"/>
  <c r="J980" i="9"/>
  <c r="K981" i="9" s="1"/>
  <c r="J1011" i="9"/>
  <c r="K1012" i="9" s="1"/>
  <c r="J1180" i="9"/>
  <c r="K1181" i="9" s="1"/>
  <c r="J423" i="9"/>
  <c r="K424" i="9" s="1"/>
  <c r="J986" i="9"/>
  <c r="K987" i="9" s="1"/>
  <c r="J968" i="9"/>
  <c r="K969" i="9" s="1"/>
  <c r="J715" i="9"/>
  <c r="K716" i="9" s="1"/>
  <c r="J803" i="9"/>
  <c r="K804" i="9" s="1"/>
  <c r="J790" i="9"/>
  <c r="K791" i="9" s="1"/>
  <c r="J1177" i="9"/>
  <c r="K1178" i="9" s="1"/>
  <c r="J1308" i="9"/>
  <c r="K1309" i="9" s="1"/>
  <c r="J757" i="9"/>
  <c r="K758" i="9" s="1"/>
  <c r="J406" i="9"/>
  <c r="K407" i="9" s="1"/>
  <c r="J786" i="9"/>
  <c r="K787" i="9" s="1"/>
  <c r="J1060" i="9"/>
  <c r="K1061" i="9" s="1"/>
  <c r="J1031" i="9"/>
  <c r="K1032" i="9" s="1"/>
  <c r="J1006" i="9"/>
  <c r="K1007" i="9" s="1"/>
  <c r="J475" i="9"/>
  <c r="K476" i="9" s="1"/>
  <c r="J315" i="9"/>
  <c r="K316" i="9" s="1"/>
  <c r="J1003" i="9"/>
  <c r="K1004" i="9" s="1"/>
  <c r="J791" i="9"/>
  <c r="K792" i="9" s="1"/>
  <c r="J303" i="9"/>
  <c r="K304" i="9" s="1"/>
  <c r="J811" i="9"/>
  <c r="K812" i="9" s="1"/>
  <c r="J1347" i="9"/>
  <c r="K1348" i="9" s="1"/>
  <c r="J1379" i="9"/>
  <c r="K1380" i="9" s="1"/>
  <c r="J434" i="9"/>
  <c r="K435" i="9" s="1"/>
  <c r="J977" i="9"/>
  <c r="K978" i="9" s="1"/>
  <c r="J1371" i="9"/>
  <c r="K1372" i="9" s="1"/>
  <c r="J459" i="9"/>
  <c r="K460" i="9" s="1"/>
  <c r="J651" i="9"/>
  <c r="K652" i="9" s="1"/>
  <c r="J653" i="9"/>
  <c r="K654" i="9" s="1"/>
  <c r="J717" i="9"/>
  <c r="K718" i="9" s="1"/>
  <c r="J640" i="9"/>
  <c r="K641" i="9" s="1"/>
  <c r="J1231" i="9"/>
  <c r="K1232" i="9" s="1"/>
  <c r="J1349" i="9"/>
  <c r="K1350" i="9" s="1"/>
  <c r="J1174" i="9"/>
  <c r="K1175" i="9" s="1"/>
  <c r="J1383" i="9"/>
  <c r="K1384" i="9" s="1"/>
  <c r="J460" i="9"/>
  <c r="K461" i="9" s="1"/>
  <c r="J456" i="9"/>
  <c r="K457" i="9" s="1"/>
  <c r="J975" i="9"/>
  <c r="K976" i="9" s="1"/>
  <c r="J996" i="9"/>
  <c r="K997" i="9" s="1"/>
  <c r="J421" i="9"/>
  <c r="K422" i="9" s="1"/>
  <c r="J369" i="9"/>
  <c r="K370" i="9" s="1"/>
  <c r="J469" i="9"/>
  <c r="K470" i="9" s="1"/>
  <c r="J389" i="9"/>
  <c r="K390" i="9" s="1"/>
  <c r="J1319" i="9"/>
  <c r="K1320" i="9" s="1"/>
  <c r="J1057" i="9"/>
  <c r="K1058" i="9" s="1"/>
  <c r="J773" i="9"/>
  <c r="K774" i="9" s="1"/>
  <c r="J1316" i="9"/>
  <c r="K1317" i="9" s="1"/>
  <c r="J1377" i="9"/>
  <c r="K1378" i="9" s="1"/>
  <c r="J907" i="9"/>
  <c r="K908" i="9" s="1"/>
  <c r="J775" i="9"/>
  <c r="K776" i="9" s="1"/>
  <c r="J1079" i="9"/>
  <c r="K1080" i="9" s="1"/>
  <c r="J1321" i="9"/>
  <c r="K1322" i="9" s="1"/>
  <c r="J758" i="9"/>
  <c r="K759" i="9" s="1"/>
  <c r="J418" i="9"/>
  <c r="K419" i="9" s="1"/>
  <c r="J395" i="9"/>
  <c r="K396" i="9" s="1"/>
  <c r="J642" i="9"/>
  <c r="K643" i="9" s="1"/>
  <c r="J783" i="9"/>
  <c r="K784" i="9" s="1"/>
  <c r="J1303" i="9"/>
  <c r="K1304" i="9" s="1"/>
  <c r="J441" i="9"/>
  <c r="K442" i="9" s="1"/>
  <c r="J754" i="9"/>
  <c r="K755" i="9" s="1"/>
  <c r="J468" i="9"/>
  <c r="K469" i="9" s="1"/>
  <c r="J782" i="9"/>
  <c r="K783" i="9" s="1"/>
  <c r="J1074" i="9"/>
  <c r="K1075" i="9" s="1"/>
  <c r="J1295" i="9"/>
  <c r="K1296" i="9" s="1"/>
  <c r="J851" i="9"/>
  <c r="K852" i="9" s="1"/>
  <c r="J455" i="9"/>
  <c r="K456" i="9" s="1"/>
  <c r="J1370" i="9"/>
  <c r="K1371" i="9" s="1"/>
  <c r="J1336" i="9"/>
  <c r="K1337" i="9" s="1"/>
  <c r="J981" i="9"/>
  <c r="K982" i="9" s="1"/>
  <c r="J1301" i="9"/>
  <c r="K1302" i="9" s="1"/>
  <c r="J1382" i="9"/>
  <c r="K1383" i="9" s="1"/>
  <c r="J1373" i="9"/>
  <c r="K1374" i="9" s="1"/>
  <c r="J305" i="9"/>
  <c r="K306" i="9" s="1"/>
  <c r="J361" i="9"/>
  <c r="K362" i="9" s="1"/>
  <c r="J1059" i="9"/>
  <c r="K1060" i="9" s="1"/>
  <c r="J573" i="9"/>
  <c r="K574" i="9" s="1"/>
  <c r="J1049" i="9"/>
  <c r="K1050" i="9" s="1"/>
  <c r="J1344" i="9"/>
  <c r="K1345" i="9" s="1"/>
  <c r="J466" i="9"/>
  <c r="K467" i="9" s="1"/>
  <c r="J311" i="9"/>
  <c r="K312" i="9" s="1"/>
  <c r="J761" i="9"/>
  <c r="K762" i="9" s="1"/>
  <c r="J1004" i="9"/>
  <c r="K1005" i="9" s="1"/>
  <c r="J1366" i="9"/>
  <c r="K1367" i="9" s="1"/>
  <c r="J999" i="9"/>
  <c r="K1000" i="9" s="1"/>
  <c r="J738" i="9"/>
  <c r="K739" i="9" s="1"/>
  <c r="J307" i="9"/>
  <c r="K308" i="9" s="1"/>
  <c r="J371" i="9"/>
  <c r="K372" i="9" s="1"/>
  <c r="J1299" i="9"/>
  <c r="K1300" i="9" s="1"/>
  <c r="J1021" i="9"/>
  <c r="K1022" i="9" s="1"/>
  <c r="J310" i="9"/>
  <c r="K311" i="9" s="1"/>
  <c r="J963" i="9"/>
  <c r="K964" i="9" s="1"/>
  <c r="J1013" i="9"/>
  <c r="K1014" i="9" s="1"/>
  <c r="J1348" i="9"/>
  <c r="K1349" i="9" s="1"/>
  <c r="J439" i="9"/>
  <c r="K440" i="9" s="1"/>
  <c r="J1173" i="9"/>
  <c r="K1174" i="9" s="1"/>
  <c r="J1314" i="9"/>
  <c r="K1315" i="9" s="1"/>
  <c r="J454" i="9"/>
  <c r="K455" i="9" s="1"/>
  <c r="J971" i="9"/>
  <c r="K972" i="9" s="1"/>
  <c r="J447" i="9"/>
  <c r="K448" i="9" s="1"/>
  <c r="J1000" i="9"/>
  <c r="K1001" i="9" s="1"/>
  <c r="J401" i="9"/>
  <c r="K402" i="9" s="1"/>
  <c r="J969" i="9"/>
  <c r="K970" i="9" s="1"/>
  <c r="J398" i="9"/>
  <c r="K399" i="9" s="1"/>
  <c r="J299" i="9"/>
  <c r="K300" i="9" s="1"/>
  <c r="J682" i="9"/>
  <c r="K683" i="9" s="1"/>
  <c r="J1351" i="9"/>
  <c r="K1352" i="9" s="1"/>
  <c r="J1337" i="9"/>
  <c r="K1338" i="9" s="1"/>
  <c r="J388" i="9"/>
  <c r="K389" i="9" s="1"/>
  <c r="J774" i="9"/>
  <c r="K775" i="9" s="1"/>
  <c r="J838" i="9"/>
  <c r="K839" i="9" s="1"/>
  <c r="J1038" i="9"/>
  <c r="K1039" i="9" s="1"/>
  <c r="J330" i="9"/>
  <c r="K331" i="9" s="1"/>
  <c r="J1381" i="9"/>
  <c r="K1382" i="9" s="1"/>
  <c r="J745" i="9"/>
  <c r="K746" i="9" s="1"/>
  <c r="J464" i="9"/>
  <c r="K465" i="9" s="1"/>
  <c r="J880" i="9"/>
  <c r="K881" i="9" s="1"/>
  <c r="J785" i="9"/>
  <c r="K786" i="9" s="1"/>
  <c r="J990" i="9"/>
  <c r="K991" i="9" s="1"/>
  <c r="J360" i="9"/>
  <c r="K361" i="9" s="1"/>
  <c r="J375" i="9"/>
  <c r="K376" i="9" s="1"/>
  <c r="J293" i="9"/>
  <c r="K294" i="9" s="1"/>
  <c r="J815" i="9"/>
  <c r="K816" i="9" s="1"/>
  <c r="J1313" i="9"/>
  <c r="K1314" i="9" s="1"/>
  <c r="J1019" i="9"/>
  <c r="K1020" i="9" s="1"/>
  <c r="J1333" i="9"/>
  <c r="K1334" i="9" s="1"/>
  <c r="J1204" i="9"/>
  <c r="K1205" i="9" s="1"/>
  <c r="J1334" i="9"/>
  <c r="K1335" i="9" s="1"/>
  <c r="J1030" i="9"/>
  <c r="K1031" i="9" s="1"/>
  <c r="J763" i="9"/>
  <c r="K764" i="9" s="1"/>
  <c r="J1181" i="9"/>
  <c r="K1182" i="9" s="1"/>
  <c r="J988" i="9"/>
  <c r="K989" i="9" s="1"/>
  <c r="J1017" i="9"/>
  <c r="K1018" i="9" s="1"/>
  <c r="J967" i="9"/>
  <c r="K968" i="9" s="1"/>
  <c r="J979" i="9"/>
  <c r="K980" i="9" s="1"/>
  <c r="J741" i="9"/>
  <c r="K742" i="9" s="1"/>
  <c r="J318" i="9"/>
  <c r="K319" i="9" s="1"/>
  <c r="J985" i="9"/>
  <c r="K986" i="9" s="1"/>
  <c r="J1330" i="9"/>
  <c r="K1331" i="9" s="1"/>
  <c r="J809" i="9"/>
  <c r="K810" i="9" s="1"/>
  <c r="J413" i="9"/>
  <c r="K414" i="9" s="1"/>
  <c r="J800" i="9"/>
  <c r="K801" i="9" s="1"/>
  <c r="J357" i="9"/>
  <c r="K358" i="9" s="1"/>
  <c r="J1385" i="9"/>
  <c r="K1386" i="9" s="1"/>
  <c r="J1071" i="9"/>
  <c r="K1072" i="9" s="1"/>
  <c r="J655" i="9"/>
  <c r="K656" i="9" s="1"/>
  <c r="J1310" i="9"/>
  <c r="K1311" i="9" s="1"/>
  <c r="J437" i="9"/>
  <c r="K438" i="9" s="1"/>
  <c r="J425" i="9"/>
  <c r="K426" i="9" s="1"/>
  <c r="J1360" i="9"/>
  <c r="K1361" i="9" s="1"/>
  <c r="J777" i="9"/>
  <c r="K778" i="9" s="1"/>
  <c r="J1362" i="9"/>
  <c r="K1363" i="9" s="1"/>
  <c r="J1329" i="9"/>
  <c r="K1330" i="9" s="1"/>
  <c r="J1058" i="9"/>
  <c r="K1059" i="9" s="1"/>
  <c r="AF28" i="9"/>
  <c r="E226" i="9"/>
  <c r="F227" i="9" s="1"/>
  <c r="E276" i="9"/>
  <c r="F277" i="9" s="1"/>
  <c r="E657" i="9"/>
  <c r="F658" i="9" s="1"/>
  <c r="E658" i="9"/>
  <c r="F659" i="9" s="1"/>
  <c r="E440" i="9"/>
  <c r="F441" i="9" s="1"/>
  <c r="E967" i="9"/>
  <c r="F968" i="9" s="1"/>
  <c r="E1341" i="9"/>
  <c r="F1342" i="9" s="1"/>
  <c r="E457" i="9"/>
  <c r="F458" i="9" s="1"/>
  <c r="E979" i="9"/>
  <c r="F980" i="9" s="1"/>
  <c r="E437" i="9"/>
  <c r="F438" i="9" s="1"/>
  <c r="E985" i="9"/>
  <c r="F986" i="9" s="1"/>
  <c r="E392" i="9"/>
  <c r="F393" i="9" s="1"/>
  <c r="E997" i="9"/>
  <c r="F998" i="9" s="1"/>
  <c r="E1060" i="9"/>
  <c r="F1061" i="9" s="1"/>
  <c r="E573" i="9"/>
  <c r="F574" i="9" s="1"/>
  <c r="E307" i="9"/>
  <c r="F308" i="9" s="1"/>
  <c r="E371" i="9"/>
  <c r="F372" i="9" s="1"/>
  <c r="E1360" i="9"/>
  <c r="F1361" i="9" s="1"/>
  <c r="E309" i="9"/>
  <c r="F310" i="9" s="1"/>
  <c r="E641" i="9"/>
  <c r="F642" i="9" s="1"/>
  <c r="E1049" i="9"/>
  <c r="F1050" i="9" s="1"/>
  <c r="E1048" i="9"/>
  <c r="F1049" i="9" s="1"/>
  <c r="E809" i="9"/>
  <c r="F810" i="9" s="1"/>
  <c r="E770" i="9"/>
  <c r="F771" i="9" s="1"/>
  <c r="E1317" i="9"/>
  <c r="F1318" i="9" s="1"/>
  <c r="E413" i="9"/>
  <c r="F414" i="9" s="1"/>
  <c r="E1177" i="9"/>
  <c r="F1178" i="9" s="1"/>
  <c r="E813" i="9"/>
  <c r="F814" i="9" s="1"/>
  <c r="E1015" i="9"/>
  <c r="F1016" i="9" s="1"/>
  <c r="E1358" i="9"/>
  <c r="F1359" i="9" s="1"/>
  <c r="E800" i="9"/>
  <c r="F801" i="9" s="1"/>
  <c r="E1362" i="9"/>
  <c r="F1363" i="9" s="1"/>
  <c r="E357" i="9"/>
  <c r="F358" i="9" s="1"/>
  <c r="E304" i="9"/>
  <c r="F305" i="9" s="1"/>
  <c r="E311" i="9"/>
  <c r="F312" i="9" s="1"/>
  <c r="E899" i="9"/>
  <c r="F900" i="9" s="1"/>
  <c r="E1385" i="9"/>
  <c r="F1386" i="9" s="1"/>
  <c r="E1077" i="9"/>
  <c r="F1078" i="9" s="1"/>
  <c r="E1327" i="9"/>
  <c r="F1328" i="9" s="1"/>
  <c r="E972" i="9"/>
  <c r="F973" i="9" s="1"/>
  <c r="E1173" i="9"/>
  <c r="F1174" i="9" s="1"/>
  <c r="E761" i="9"/>
  <c r="F762" i="9" s="1"/>
  <c r="E806" i="9"/>
  <c r="F807" i="9" s="1"/>
  <c r="E798" i="9"/>
  <c r="F799" i="9" s="1"/>
  <c r="E743" i="9"/>
  <c r="F744" i="9" s="1"/>
  <c r="E1170" i="9"/>
  <c r="F1171" i="9" s="1"/>
  <c r="E970" i="9"/>
  <c r="F971" i="9" s="1"/>
  <c r="E999" i="9"/>
  <c r="F1000" i="9" s="1"/>
  <c r="E936" i="9"/>
  <c r="F937" i="9" s="1"/>
  <c r="E786" i="9"/>
  <c r="F787" i="9" s="1"/>
  <c r="E549" i="9"/>
  <c r="F550" i="9" s="1"/>
  <c r="E716" i="9"/>
  <c r="F717" i="9" s="1"/>
  <c r="E322" i="9"/>
  <c r="F323" i="9" s="1"/>
  <c r="E1031" i="9"/>
  <c r="F1032" i="9" s="1"/>
  <c r="E1130" i="9"/>
  <c r="F1131" i="9" s="1"/>
  <c r="E765" i="9"/>
  <c r="F766" i="9" s="1"/>
  <c r="E579" i="9"/>
  <c r="F580" i="9" s="1"/>
  <c r="E1176" i="9"/>
  <c r="F1177" i="9" s="1"/>
  <c r="E764" i="9"/>
  <c r="F765" i="9" s="1"/>
  <c r="E420" i="9"/>
  <c r="F421" i="9" s="1"/>
  <c r="E302" i="9"/>
  <c r="F303" i="9" s="1"/>
  <c r="E777" i="9"/>
  <c r="F778" i="9" s="1"/>
  <c r="E683" i="9"/>
  <c r="F684" i="9" s="1"/>
  <c r="E1374" i="9"/>
  <c r="F1375" i="9" s="1"/>
  <c r="E1299" i="9"/>
  <c r="F1300" i="9" s="1"/>
  <c r="E405" i="9"/>
  <c r="F406" i="9" s="1"/>
  <c r="E982" i="9"/>
  <c r="F983" i="9" s="1"/>
  <c r="E1297" i="9"/>
  <c r="F1298" i="9" s="1"/>
  <c r="E1073" i="9"/>
  <c r="F1074" i="9" s="1"/>
  <c r="E1384" i="9"/>
  <c r="F1385" i="9" s="1"/>
  <c r="E1055" i="9"/>
  <c r="F1056" i="9" s="1"/>
  <c r="E719" i="9"/>
  <c r="F720" i="9" s="1"/>
  <c r="E781" i="9"/>
  <c r="F782" i="9" s="1"/>
  <c r="E1320" i="9"/>
  <c r="F1321" i="9" s="1"/>
  <c r="E438" i="9"/>
  <c r="F439" i="9" s="1"/>
  <c r="E654" i="9"/>
  <c r="F655" i="9" s="1"/>
  <c r="E1016" i="9"/>
  <c r="F1017" i="9" s="1"/>
  <c r="E736" i="9"/>
  <c r="F737" i="9" s="1"/>
  <c r="E1367" i="9"/>
  <c r="F1368" i="9" s="1"/>
  <c r="E414" i="9"/>
  <c r="F415" i="9" s="1"/>
  <c r="E984" i="9"/>
  <c r="F985" i="9" s="1"/>
  <c r="E1065" i="9"/>
  <c r="F1066" i="9" s="1"/>
  <c r="E1349" i="9"/>
  <c r="F1350" i="9" s="1"/>
  <c r="E630" i="9"/>
  <c r="F631" i="9" s="1"/>
  <c r="E444" i="9"/>
  <c r="F445" i="9" s="1"/>
  <c r="E1307" i="9"/>
  <c r="F1308" i="9" s="1"/>
  <c r="E975" i="9"/>
  <c r="F976" i="9" s="1"/>
  <c r="E1346" i="9"/>
  <c r="F1347" i="9" s="1"/>
  <c r="E962" i="9"/>
  <c r="F963" i="9" s="1"/>
  <c r="E419" i="9"/>
  <c r="F420" i="9" s="1"/>
  <c r="E385" i="9"/>
  <c r="F386" i="9" s="1"/>
  <c r="E383" i="9"/>
  <c r="F384" i="9" s="1"/>
  <c r="E994" i="9"/>
  <c r="F995" i="9" s="1"/>
  <c r="E907" i="9"/>
  <c r="F908" i="9" s="1"/>
  <c r="E998" i="9"/>
  <c r="F999" i="9" s="1"/>
  <c r="E300" i="9"/>
  <c r="F301" i="9" s="1"/>
  <c r="E308" i="9"/>
  <c r="F309" i="9" s="1"/>
  <c r="E1051" i="9"/>
  <c r="F1052" i="9" s="1"/>
  <c r="E1178" i="9"/>
  <c r="F1179" i="9" s="1"/>
  <c r="E387" i="9"/>
  <c r="F388" i="9" s="1"/>
  <c r="E436" i="9"/>
  <c r="F437" i="9" s="1"/>
  <c r="E1345" i="9"/>
  <c r="F1346" i="9" s="1"/>
  <c r="E930" i="9"/>
  <c r="F931" i="9" s="1"/>
  <c r="E327" i="9"/>
  <c r="F328" i="9" s="1"/>
  <c r="E1058" i="9"/>
  <c r="F1059" i="9" s="1"/>
  <c r="E995" i="9"/>
  <c r="F996" i="9" s="1"/>
  <c r="E1037" i="9"/>
  <c r="F1038" i="9" s="1"/>
  <c r="E1001" i="9"/>
  <c r="F1002" i="9" s="1"/>
  <c r="E755" i="9"/>
  <c r="F756" i="9" s="1"/>
  <c r="E981" i="9"/>
  <c r="F982" i="9" s="1"/>
  <c r="E980" i="9"/>
  <c r="F981" i="9" s="1"/>
  <c r="E808" i="9"/>
  <c r="F809" i="9" s="1"/>
  <c r="E1314" i="9"/>
  <c r="F1315" i="9" s="1"/>
  <c r="E1373" i="9"/>
  <c r="F1374" i="9" s="1"/>
  <c r="E1052" i="9"/>
  <c r="F1053" i="9" s="1"/>
  <c r="E295" i="9"/>
  <c r="F296" i="9" s="1"/>
  <c r="E757" i="9"/>
  <c r="F758" i="9" s="1"/>
  <c r="E406" i="9"/>
  <c r="F407" i="9" s="1"/>
  <c r="E425" i="9"/>
  <c r="F426" i="9" s="1"/>
  <c r="E1383" i="9"/>
  <c r="F1384" i="9" s="1"/>
  <c r="E460" i="9"/>
  <c r="F461" i="9" s="1"/>
  <c r="E421" i="9"/>
  <c r="F422" i="9" s="1"/>
  <c r="E389" i="9"/>
  <c r="F390" i="9" s="1"/>
  <c r="E1319" i="9"/>
  <c r="F1320" i="9" s="1"/>
  <c r="E1057" i="9"/>
  <c r="F1058" i="9" s="1"/>
  <c r="E1377" i="9"/>
  <c r="F1378" i="9" s="1"/>
  <c r="E315" i="9"/>
  <c r="F316" i="9" s="1"/>
  <c r="E418" i="9"/>
  <c r="F419" i="9" s="1"/>
  <c r="E422" i="9"/>
  <c r="F423" i="9" s="1"/>
  <c r="E754" i="9"/>
  <c r="F755" i="9" s="1"/>
  <c r="E468" i="9"/>
  <c r="F469" i="9" s="1"/>
  <c r="E815" i="9"/>
  <c r="F816" i="9" s="1"/>
  <c r="E989" i="9"/>
  <c r="F990" i="9" s="1"/>
  <c r="E740" i="9"/>
  <c r="F741" i="9" s="1"/>
  <c r="E398" i="9"/>
  <c r="F399" i="9" s="1"/>
  <c r="E1054" i="9"/>
  <c r="F1055" i="9" s="1"/>
  <c r="E1352" i="9"/>
  <c r="F1353" i="9" s="1"/>
  <c r="E1017" i="9"/>
  <c r="F1018" i="9" s="1"/>
  <c r="E673" i="9"/>
  <c r="F674" i="9" s="1"/>
  <c r="E787" i="9"/>
  <c r="F788" i="9" s="1"/>
  <c r="E1364" i="9"/>
  <c r="F1365" i="9" s="1"/>
  <c r="E1050" i="9"/>
  <c r="F1051" i="9" s="1"/>
  <c r="E434" i="9"/>
  <c r="F435" i="9" s="1"/>
  <c r="E1169" i="9"/>
  <c r="F1170" i="9" s="1"/>
  <c r="E778" i="9"/>
  <c r="F779" i="9" s="1"/>
  <c r="E1371" i="9"/>
  <c r="F1372" i="9" s="1"/>
  <c r="E459" i="9"/>
  <c r="F460" i="9" s="1"/>
  <c r="E401" i="9"/>
  <c r="F402" i="9" s="1"/>
  <c r="E717" i="9"/>
  <c r="F718" i="9" s="1"/>
  <c r="E640" i="9"/>
  <c r="F641" i="9" s="1"/>
  <c r="E1231" i="9"/>
  <c r="F1232" i="9" s="1"/>
  <c r="E739" i="9"/>
  <c r="F740" i="9" s="1"/>
  <c r="E1174" i="9"/>
  <c r="F1175" i="9" s="1"/>
  <c r="E381" i="9"/>
  <c r="F382" i="9" s="1"/>
  <c r="E993" i="9"/>
  <c r="F994" i="9" s="1"/>
  <c r="E370" i="9"/>
  <c r="F371" i="9" s="1"/>
  <c r="E456" i="9"/>
  <c r="F457" i="9" s="1"/>
  <c r="E476" i="9"/>
  <c r="F477" i="9" s="1"/>
  <c r="E369" i="9"/>
  <c r="F370" i="9" s="1"/>
  <c r="E1002" i="9"/>
  <c r="F1003" i="9" s="1"/>
  <c r="E1010" i="9"/>
  <c r="F1011" i="9" s="1"/>
  <c r="E769" i="9"/>
  <c r="F770" i="9" s="1"/>
  <c r="E1063" i="9"/>
  <c r="F1064" i="9" s="1"/>
  <c r="E652" i="9"/>
  <c r="F653" i="9" s="1"/>
  <c r="E773" i="9"/>
  <c r="F774" i="9" s="1"/>
  <c r="E1316" i="9"/>
  <c r="F1317" i="9" s="1"/>
  <c r="E435" i="9"/>
  <c r="F436" i="9" s="1"/>
  <c r="E1298" i="9"/>
  <c r="F1299" i="9" s="1"/>
  <c r="E1381" i="9"/>
  <c r="F1382" i="9" s="1"/>
  <c r="E228" i="9"/>
  <c r="F229" i="9" s="1"/>
  <c r="E758" i="9"/>
  <c r="F759" i="9" s="1"/>
  <c r="E464" i="9"/>
  <c r="F465" i="9" s="1"/>
  <c r="E1328" i="9"/>
  <c r="F1329" i="9" s="1"/>
  <c r="E395" i="9"/>
  <c r="F396" i="9" s="1"/>
  <c r="E477" i="9"/>
  <c r="F478" i="9" s="1"/>
  <c r="E1331" i="9"/>
  <c r="F1332" i="9" s="1"/>
  <c r="E990" i="9"/>
  <c r="F991" i="9" s="1"/>
  <c r="E983" i="9"/>
  <c r="F984" i="9" s="1"/>
  <c r="E441" i="9"/>
  <c r="F442" i="9" s="1"/>
  <c r="E375" i="9"/>
  <c r="F376" i="9" s="1"/>
  <c r="E1329" i="9"/>
  <c r="F1330" i="9" s="1"/>
  <c r="E587" i="9"/>
  <c r="F588" i="9" s="1"/>
  <c r="E782" i="9"/>
  <c r="F783" i="9" s="1"/>
  <c r="E439" i="9"/>
  <c r="F440" i="9" s="1"/>
  <c r="E1019" i="9"/>
  <c r="F1020" i="9" s="1"/>
  <c r="E767" i="9"/>
  <c r="F768" i="9" s="1"/>
  <c r="E1295" i="9"/>
  <c r="F1296" i="9" s="1"/>
  <c r="E1338" i="9"/>
  <c r="F1339" i="9" s="1"/>
  <c r="E1333" i="9"/>
  <c r="F1334" i="9" s="1"/>
  <c r="E1340" i="9"/>
  <c r="F1341" i="9" s="1"/>
  <c r="E455" i="9"/>
  <c r="F456" i="9" s="1"/>
  <c r="E1024" i="9"/>
  <c r="F1025" i="9" s="1"/>
  <c r="E1336" i="9"/>
  <c r="F1337" i="9" s="1"/>
  <c r="E1301" i="9"/>
  <c r="F1302" i="9" s="1"/>
  <c r="E1382" i="9"/>
  <c r="F1383" i="9" s="1"/>
  <c r="E1372" i="9"/>
  <c r="F1373" i="9" s="1"/>
  <c r="E1072" i="9"/>
  <c r="F1073" i="9" s="1"/>
  <c r="E1366" i="9"/>
  <c r="F1367" i="9" s="1"/>
  <c r="E1000" i="9"/>
  <c r="F1001" i="9" s="1"/>
  <c r="E1079" i="9"/>
  <c r="F1080" i="9" s="1"/>
  <c r="E1003" i="9"/>
  <c r="F1004" i="9" s="1"/>
  <c r="E310" i="9"/>
  <c r="F311" i="9" s="1"/>
  <c r="E303" i="9"/>
  <c r="F304" i="9" s="1"/>
  <c r="E851" i="9"/>
  <c r="F852" i="9" s="1"/>
  <c r="E811" i="9"/>
  <c r="F812" i="9" s="1"/>
  <c r="E1356" i="9"/>
  <c r="F1357" i="9" s="1"/>
  <c r="E1368" i="9"/>
  <c r="F1369" i="9" s="1"/>
  <c r="E969" i="9"/>
  <c r="F970" i="9" s="1"/>
  <c r="E1351" i="9"/>
  <c r="F1352" i="9" s="1"/>
  <c r="E1330" i="9"/>
  <c r="F1331" i="9" s="1"/>
  <c r="E790" i="9"/>
  <c r="F791" i="9" s="1"/>
  <c r="E1020" i="9"/>
  <c r="F1021" i="9" s="1"/>
  <c r="E880" i="9"/>
  <c r="F881" i="9" s="1"/>
  <c r="E321" i="9"/>
  <c r="F322" i="9" s="1"/>
  <c r="E965" i="9"/>
  <c r="F966" i="9" s="1"/>
  <c r="E293" i="9"/>
  <c r="F294" i="9" s="1"/>
  <c r="E1313" i="9"/>
  <c r="F1314" i="9" s="1"/>
  <c r="E1012" i="9"/>
  <c r="F1013" i="9" s="1"/>
  <c r="E799" i="9"/>
  <c r="F800" i="9" s="1"/>
  <c r="E763" i="9"/>
  <c r="F764" i="9" s="1"/>
  <c r="E1308" i="9"/>
  <c r="F1309" i="9" s="1"/>
  <c r="E759" i="9"/>
  <c r="F760" i="9" s="1"/>
  <c r="E992" i="9"/>
  <c r="F993" i="9" s="1"/>
  <c r="E463" i="9"/>
  <c r="F464" i="9" s="1"/>
  <c r="E1376" i="9"/>
  <c r="F1377" i="9" s="1"/>
  <c r="E1053" i="9"/>
  <c r="F1054" i="9" s="1"/>
  <c r="E1380" i="9"/>
  <c r="F1381" i="9" s="1"/>
  <c r="E454" i="9"/>
  <c r="F455" i="9" s="1"/>
  <c r="E363" i="9"/>
  <c r="F364" i="9" s="1"/>
  <c r="E1343" i="9"/>
  <c r="F1344" i="9" s="1"/>
  <c r="E465" i="9"/>
  <c r="F466" i="9" s="1"/>
  <c r="E1354" i="9"/>
  <c r="F1355" i="9" s="1"/>
  <c r="E1361" i="9"/>
  <c r="F1362" i="9" s="1"/>
  <c r="E741" i="9"/>
  <c r="F742" i="9" s="1"/>
  <c r="E682" i="9"/>
  <c r="F683" i="9" s="1"/>
  <c r="E737" i="9"/>
  <c r="F738" i="9" s="1"/>
  <c r="E1075" i="9"/>
  <c r="F1076" i="9" s="1"/>
  <c r="E639" i="9"/>
  <c r="F640" i="9" s="1"/>
  <c r="E445" i="9"/>
  <c r="F446" i="9" s="1"/>
  <c r="E472" i="9"/>
  <c r="F473" i="9" s="1"/>
  <c r="E1009" i="9"/>
  <c r="F1010" i="9" s="1"/>
  <c r="E1135" i="9"/>
  <c r="F1136" i="9" s="1"/>
  <c r="E1038" i="9"/>
  <c r="F1039" i="9" s="1"/>
  <c r="E330" i="9"/>
  <c r="F331" i="9" s="1"/>
  <c r="E794" i="9"/>
  <c r="F795" i="9" s="1"/>
  <c r="E360" i="9"/>
  <c r="F361" i="9" s="1"/>
  <c r="E776" i="9"/>
  <c r="F777" i="9" s="1"/>
  <c r="E291" i="9"/>
  <c r="F292" i="9" s="1"/>
  <c r="E397" i="9"/>
  <c r="F398" i="9" s="1"/>
  <c r="E978" i="9"/>
  <c r="F979" i="9" s="1"/>
  <c r="E1311" i="9"/>
  <c r="F1312" i="9" s="1"/>
  <c r="E1175" i="9"/>
  <c r="F1176" i="9" s="1"/>
  <c r="E1204" i="9"/>
  <c r="F1205" i="9" s="1"/>
  <c r="E1334" i="9"/>
  <c r="F1335" i="9" s="1"/>
  <c r="E655" i="9"/>
  <c r="F656" i="9" s="1"/>
  <c r="E1030" i="9"/>
  <c r="F1031" i="9" s="1"/>
  <c r="E1181" i="9"/>
  <c r="F1182" i="9" s="1"/>
  <c r="E1180" i="9"/>
  <c r="F1181" i="9" s="1"/>
  <c r="E744" i="9"/>
  <c r="F745" i="9" s="1"/>
  <c r="E971" i="9"/>
  <c r="F972" i="9" s="1"/>
  <c r="E977" i="9"/>
  <c r="F978" i="9" s="1"/>
  <c r="E442" i="9"/>
  <c r="F443" i="9" s="1"/>
  <c r="E1359" i="9"/>
  <c r="F1360" i="9" s="1"/>
  <c r="E299" i="9"/>
  <c r="F300" i="9" s="1"/>
  <c r="E738" i="9"/>
  <c r="F739" i="9" s="1"/>
  <c r="E475" i="9"/>
  <c r="F476" i="9" s="1"/>
  <c r="E917" i="9"/>
  <c r="F918" i="9" s="1"/>
  <c r="E772" i="9"/>
  <c r="F773" i="9" s="1"/>
  <c r="E791" i="9"/>
  <c r="F792" i="9" s="1"/>
  <c r="E1348" i="9"/>
  <c r="F1349" i="9" s="1"/>
  <c r="E1370" i="9"/>
  <c r="F1371" i="9" s="1"/>
  <c r="E1347" i="9"/>
  <c r="F1348" i="9" s="1"/>
  <c r="E313" i="9"/>
  <c r="F314" i="9" s="1"/>
  <c r="E447" i="9"/>
  <c r="F448" i="9" s="1"/>
  <c r="E1337" i="9"/>
  <c r="F1338" i="9" s="1"/>
  <c r="E774" i="9"/>
  <c r="F775" i="9" s="1"/>
  <c r="E838" i="9"/>
  <c r="F839" i="9" s="1"/>
  <c r="E745" i="9"/>
  <c r="F746" i="9" s="1"/>
  <c r="E355" i="9"/>
  <c r="F356" i="9" s="1"/>
  <c r="E424" i="9"/>
  <c r="F425" i="9" s="1"/>
  <c r="E1080" i="9"/>
  <c r="F1081" i="9" s="1"/>
  <c r="E1133" i="9"/>
  <c r="F1134" i="9" s="1"/>
  <c r="E1008" i="9"/>
  <c r="F1009" i="9" s="1"/>
  <c r="E1005" i="9"/>
  <c r="F1006" i="9" s="1"/>
  <c r="E1369" i="9"/>
  <c r="F1370" i="9" s="1"/>
  <c r="E968" i="9"/>
  <c r="F969" i="9" s="1"/>
  <c r="E305" i="9"/>
  <c r="F306" i="9" s="1"/>
  <c r="E361" i="9"/>
  <c r="F362" i="9" s="1"/>
  <c r="E1355" i="9"/>
  <c r="F1356" i="9" s="1"/>
  <c r="E715" i="9"/>
  <c r="F716" i="9" s="1"/>
  <c r="E1310" i="9"/>
  <c r="F1311" i="9" s="1"/>
  <c r="E651" i="9"/>
  <c r="F652" i="9" s="1"/>
  <c r="E653" i="9"/>
  <c r="F654" i="9" s="1"/>
  <c r="E1375" i="9"/>
  <c r="F1376" i="9" s="1"/>
  <c r="E1059" i="9"/>
  <c r="F1060" i="9" s="1"/>
  <c r="E803" i="9"/>
  <c r="F804" i="9" s="1"/>
  <c r="E318" i="9"/>
  <c r="F319" i="9" s="1"/>
  <c r="E631" i="9"/>
  <c r="F632" i="9" s="1"/>
  <c r="E996" i="9"/>
  <c r="F997" i="9" s="1"/>
  <c r="E469" i="9"/>
  <c r="F470" i="9" s="1"/>
  <c r="E453" i="9"/>
  <c r="F454" i="9" s="1"/>
  <c r="E931" i="9"/>
  <c r="F932" i="9" s="1"/>
  <c r="E1131" i="9"/>
  <c r="F1132" i="9" s="1"/>
  <c r="E329" i="9"/>
  <c r="F330" i="9" s="1"/>
  <c r="E987" i="9"/>
  <c r="F988" i="9" s="1"/>
  <c r="E1022" i="9"/>
  <c r="F1023" i="9" s="1"/>
  <c r="E775" i="9"/>
  <c r="F776" i="9" s="1"/>
  <c r="E416" i="9"/>
  <c r="F417" i="9" s="1"/>
  <c r="E415" i="9"/>
  <c r="F416" i="9" s="1"/>
  <c r="E1021" i="9"/>
  <c r="F1022" i="9" s="1"/>
  <c r="E462" i="9"/>
  <c r="F463" i="9" s="1"/>
  <c r="E642" i="9"/>
  <c r="F643" i="9" s="1"/>
  <c r="E783" i="9"/>
  <c r="F784" i="9" s="1"/>
  <c r="E878" i="9"/>
  <c r="F879" i="9" s="1"/>
  <c r="E671" i="9"/>
  <c r="F672" i="9" s="1"/>
  <c r="E1344" i="9"/>
  <c r="F1345" i="9" s="1"/>
  <c r="E466" i="9"/>
  <c r="F467" i="9" s="1"/>
  <c r="E784" i="9"/>
  <c r="F785" i="9" s="1"/>
  <c r="E714" i="9"/>
  <c r="F715" i="9" s="1"/>
  <c r="E1074" i="9"/>
  <c r="F1075" i="9" s="1"/>
  <c r="E963" i="9"/>
  <c r="F964" i="9" s="1"/>
  <c r="E1013" i="9"/>
  <c r="F1014" i="9" s="1"/>
  <c r="E1071" i="9"/>
  <c r="F1072" i="9" s="1"/>
  <c r="E1357" i="9"/>
  <c r="F1358" i="9" s="1"/>
  <c r="E788" i="9"/>
  <c r="F789" i="9" s="1"/>
  <c r="E718" i="9"/>
  <c r="F719" i="9" s="1"/>
  <c r="E1011" i="9"/>
  <c r="F1012" i="9" s="1"/>
  <c r="E423" i="9"/>
  <c r="F424" i="9" s="1"/>
  <c r="E1379" i="9"/>
  <c r="F1380" i="9" s="1"/>
  <c r="E986" i="9"/>
  <c r="F987" i="9" s="1"/>
  <c r="E1004" i="9"/>
  <c r="F1005" i="9" s="1"/>
  <c r="E766" i="9"/>
  <c r="F767" i="9" s="1"/>
  <c r="E513" i="9"/>
  <c r="F514" i="9" s="1"/>
  <c r="E1056" i="9"/>
  <c r="F1057" i="9" s="1"/>
  <c r="E1006" i="9"/>
  <c r="F1007" i="9" s="1"/>
  <c r="E974" i="9"/>
  <c r="F975" i="9" s="1"/>
  <c r="E1321" i="9"/>
  <c r="F1322" i="9" s="1"/>
  <c r="E785" i="9"/>
  <c r="F786" i="9" s="1"/>
  <c r="E1303" i="9"/>
  <c r="F1304" i="9" s="1"/>
  <c r="E1365" i="9"/>
  <c r="F1366" i="9" s="1"/>
  <c r="E1318" i="9"/>
  <c r="F1319" i="9" s="1"/>
  <c r="E1078" i="9"/>
  <c r="F1079" i="9" s="1"/>
  <c r="E433" i="9"/>
  <c r="F434" i="9" s="1"/>
  <c r="E388" i="9"/>
  <c r="F389" i="9" s="1"/>
  <c r="E633" i="9"/>
  <c r="F634" i="9" s="1"/>
  <c r="E1315" i="9"/>
  <c r="F1316" i="9" s="1"/>
  <c r="E1018" i="9"/>
  <c r="F1019" i="9" s="1"/>
  <c r="E1326" i="9"/>
  <c r="F1327" i="9" s="1"/>
  <c r="E1332" i="9"/>
  <c r="F1333" i="9" s="1"/>
  <c r="E973" i="9"/>
  <c r="F974" i="9" s="1"/>
  <c r="E805" i="9"/>
  <c r="F806" i="9" s="1"/>
  <c r="E796" i="9"/>
  <c r="F797" i="9" s="1"/>
  <c r="E988" i="9"/>
  <c r="F989" i="9" s="1"/>
  <c r="E991" i="9"/>
  <c r="F992" i="9" s="1"/>
  <c r="E650" i="9"/>
  <c r="F651" i="9" s="1"/>
  <c r="AE14" i="6"/>
  <c r="AB24" i="6" s="1"/>
  <c r="AC16" i="6"/>
  <c r="AE15" i="6" s="1"/>
  <c r="AB28" i="6" s="1"/>
  <c r="AF27" i="6"/>
  <c r="AB26" i="6"/>
  <c r="N75" i="2"/>
  <c r="Q75" i="2" s="1"/>
  <c r="N27" i="2"/>
  <c r="Q27" i="2" s="1"/>
  <c r="N54" i="2"/>
  <c r="Q54" i="2" s="1"/>
  <c r="J1302" i="9" l="1"/>
  <c r="K1303" i="9" s="1"/>
  <c r="E394" i="9"/>
  <c r="F395" i="9" s="1"/>
  <c r="E1273" i="9"/>
  <c r="F1274" i="9" s="1"/>
  <c r="J394" i="9"/>
  <c r="K395" i="9" s="1"/>
  <c r="J385" i="9"/>
  <c r="K386" i="9" s="1"/>
  <c r="J1273" i="9"/>
  <c r="K1274" i="9" s="1"/>
  <c r="E1302" i="9"/>
  <c r="F1303" i="9" s="1"/>
  <c r="J1153" i="9"/>
  <c r="K1154" i="9" s="1"/>
  <c r="I1153" i="9"/>
  <c r="G1154" i="9" s="1"/>
  <c r="E1153" i="9"/>
  <c r="F1154" i="9" s="1"/>
  <c r="J589" i="9"/>
  <c r="K590" i="9" s="1"/>
  <c r="I589" i="9"/>
  <c r="G590" i="9" s="1"/>
  <c r="E589" i="9"/>
  <c r="F590" i="9" s="1"/>
  <c r="I17" i="9"/>
  <c r="G18" i="9" s="1"/>
  <c r="I504" i="9"/>
  <c r="G505" i="9" s="1"/>
  <c r="I403" i="9"/>
  <c r="G404" i="9" s="1"/>
  <c r="J403" i="9"/>
  <c r="K404" i="9" s="1"/>
  <c r="E403" i="9"/>
  <c r="F404" i="9" s="1"/>
  <c r="J607" i="9"/>
  <c r="K608" i="9" s="1"/>
  <c r="I607" i="9"/>
  <c r="G608" i="9" s="1"/>
  <c r="E607" i="9"/>
  <c r="F608" i="9" s="1"/>
  <c r="J333" i="9"/>
  <c r="K334" i="9" s="1"/>
  <c r="I333" i="9"/>
  <c r="G334" i="9" s="1"/>
  <c r="E333" i="9"/>
  <c r="F334" i="9" s="1"/>
  <c r="I241" i="9"/>
  <c r="G242" i="9" s="1"/>
  <c r="J864" i="9"/>
  <c r="K865" i="9" s="1"/>
  <c r="I864" i="9"/>
  <c r="G865" i="9" s="1"/>
  <c r="E864" i="9"/>
  <c r="F865" i="9" s="1"/>
  <c r="I1668" i="9"/>
  <c r="G1669" i="9" s="1"/>
  <c r="J252" i="9"/>
  <c r="K253" i="9" s="1"/>
  <c r="I252" i="9"/>
  <c r="G253" i="9" s="1"/>
  <c r="E252" i="9"/>
  <c r="F253" i="9" s="1"/>
  <c r="I99" i="9"/>
  <c r="G100" i="9" s="1"/>
  <c r="I1264" i="9"/>
  <c r="G1265" i="9" s="1"/>
  <c r="J1264" i="9"/>
  <c r="K1265" i="9" s="1"/>
  <c r="E1264" i="9"/>
  <c r="F1265" i="9" s="1"/>
  <c r="E408" i="9"/>
  <c r="F409" i="9" s="1"/>
  <c r="J408" i="9"/>
  <c r="K409" i="9" s="1"/>
  <c r="I408" i="9"/>
  <c r="G409" i="9" s="1"/>
  <c r="J380" i="9"/>
  <c r="K381" i="9" s="1"/>
  <c r="I380" i="9"/>
  <c r="G381" i="9" s="1"/>
  <c r="E380" i="9"/>
  <c r="F381" i="9" s="1"/>
  <c r="I16" i="9"/>
  <c r="G17" i="9" s="1"/>
  <c r="I9" i="9"/>
  <c r="G10" i="9" s="1"/>
  <c r="I1623" i="9"/>
  <c r="G1624" i="9" s="1"/>
  <c r="E958" i="9"/>
  <c r="F959" i="9" s="1"/>
  <c r="I958" i="9"/>
  <c r="G959" i="9" s="1"/>
  <c r="J958" i="9"/>
  <c r="K959" i="9" s="1"/>
  <c r="I1725" i="9"/>
  <c r="G1726" i="9" s="1"/>
  <c r="I762" i="9"/>
  <c r="G763" i="9" s="1"/>
  <c r="E762" i="9"/>
  <c r="F763" i="9" s="1"/>
  <c r="J762" i="9"/>
  <c r="K763" i="9" s="1"/>
  <c r="I1660" i="9"/>
  <c r="G1661" i="9" s="1"/>
  <c r="I1661" i="9"/>
  <c r="G1662" i="9" s="1"/>
  <c r="I1110" i="9"/>
  <c r="G1111" i="9" s="1"/>
  <c r="I839" i="9"/>
  <c r="G840" i="9" s="1"/>
  <c r="J839" i="9"/>
  <c r="K840" i="9" s="1"/>
  <c r="E839" i="9"/>
  <c r="F840" i="9" s="1"/>
  <c r="I1193" i="9"/>
  <c r="G1194" i="9" s="1"/>
  <c r="I1564" i="9"/>
  <c r="G1565" i="9" s="1"/>
  <c r="I1426" i="9"/>
  <c r="G1427" i="9" s="1"/>
  <c r="I1808" i="9"/>
  <c r="G1809" i="9" s="1"/>
  <c r="J1808" i="9"/>
  <c r="K1809" i="9" s="1"/>
  <c r="E1808" i="9"/>
  <c r="F1809" i="9" s="1"/>
  <c r="I1208" i="9"/>
  <c r="G1209" i="9" s="1"/>
  <c r="I1518" i="9"/>
  <c r="G1519" i="9" s="1"/>
  <c r="I1755" i="9"/>
  <c r="G1756" i="9" s="1"/>
  <c r="E1405" i="9"/>
  <c r="F1406" i="9" s="1"/>
  <c r="J1405" i="9"/>
  <c r="K1406" i="9" s="1"/>
  <c r="I1405" i="9"/>
  <c r="G1406" i="9" s="1"/>
  <c r="I1632" i="9"/>
  <c r="G1633" i="9" s="1"/>
  <c r="I1822" i="9"/>
  <c r="G1823" i="9" s="1"/>
  <c r="I1557" i="9"/>
  <c r="G1558" i="9" s="1"/>
  <c r="J125" i="9"/>
  <c r="K126" i="9" s="1"/>
  <c r="E125" i="9"/>
  <c r="F126" i="9" s="1"/>
  <c r="I125" i="9"/>
  <c r="G126" i="9" s="1"/>
  <c r="I831" i="9"/>
  <c r="G832" i="9" s="1"/>
  <c r="I505" i="9"/>
  <c r="G506" i="9" s="1"/>
  <c r="I260" i="9"/>
  <c r="G261" i="9" s="1"/>
  <c r="J493" i="9"/>
  <c r="K494" i="9" s="1"/>
  <c r="I493" i="9"/>
  <c r="G494" i="9" s="1"/>
  <c r="E493" i="9"/>
  <c r="F494" i="9" s="1"/>
  <c r="I154" i="9"/>
  <c r="G155" i="9" s="1"/>
  <c r="I609" i="9"/>
  <c r="G610" i="9" s="1"/>
  <c r="I1689" i="9"/>
  <c r="G1690" i="9" s="1"/>
  <c r="I130" i="9"/>
  <c r="G131" i="9" s="1"/>
  <c r="I1162" i="9"/>
  <c r="G1163" i="9" s="1"/>
  <c r="J1227" i="9"/>
  <c r="K1228" i="9" s="1"/>
  <c r="I1227" i="9"/>
  <c r="G1228" i="9" s="1"/>
  <c r="E1227" i="9"/>
  <c r="F1228" i="9" s="1"/>
  <c r="I1811" i="9"/>
  <c r="G1812" i="9" s="1"/>
  <c r="I272" i="9"/>
  <c r="G273" i="9" s="1"/>
  <c r="J292" i="9"/>
  <c r="K293" i="9" s="1"/>
  <c r="I292" i="9"/>
  <c r="G293" i="9" s="1"/>
  <c r="E292" i="9"/>
  <c r="F293" i="9" s="1"/>
  <c r="E681" i="9"/>
  <c r="F682" i="9" s="1"/>
  <c r="J681" i="9"/>
  <c r="K682" i="9" s="1"/>
  <c r="I681" i="9"/>
  <c r="G682" i="9" s="1"/>
  <c r="I1424" i="9"/>
  <c r="G1425" i="9" s="1"/>
  <c r="I1460" i="9"/>
  <c r="G1461" i="9" s="1"/>
  <c r="J317" i="9"/>
  <c r="K318" i="9" s="1"/>
  <c r="I317" i="9"/>
  <c r="G318" i="9" s="1"/>
  <c r="E317" i="9"/>
  <c r="F318" i="9" s="1"/>
  <c r="I141" i="9"/>
  <c r="G142" i="9" s="1"/>
  <c r="I1462" i="9"/>
  <c r="G1463" i="9" s="1"/>
  <c r="J1462" i="9"/>
  <c r="K1463" i="9" s="1"/>
  <c r="E1462" i="9"/>
  <c r="F1463" i="9" s="1"/>
  <c r="I80" i="9"/>
  <c r="G81" i="9" s="1"/>
  <c r="I269" i="9"/>
  <c r="G270" i="9" s="1"/>
  <c r="I155" i="9"/>
  <c r="G156" i="9" s="1"/>
  <c r="J1407" i="9"/>
  <c r="K1408" i="9" s="1"/>
  <c r="I1407" i="9"/>
  <c r="G1408" i="9" s="1"/>
  <c r="E1407" i="9"/>
  <c r="F1408" i="9" s="1"/>
  <c r="I342" i="9"/>
  <c r="G343" i="9" s="1"/>
  <c r="I107" i="9"/>
  <c r="G108" i="9" s="1"/>
  <c r="I1511" i="9"/>
  <c r="G1512" i="9" s="1"/>
  <c r="I1757" i="9"/>
  <c r="G1758" i="9" s="1"/>
  <c r="J723" i="9"/>
  <c r="K724" i="9" s="1"/>
  <c r="I723" i="9"/>
  <c r="G724" i="9" s="1"/>
  <c r="E723" i="9"/>
  <c r="F724" i="9" s="1"/>
  <c r="I1723" i="9"/>
  <c r="G1724" i="9" s="1"/>
  <c r="I391" i="9"/>
  <c r="G392" i="9" s="1"/>
  <c r="E391" i="9"/>
  <c r="F392" i="9" s="1"/>
  <c r="J391" i="9"/>
  <c r="K392" i="9" s="1"/>
  <c r="I1519" i="9"/>
  <c r="G1520" i="9" s="1"/>
  <c r="I1802" i="9"/>
  <c r="G1803" i="9" s="1"/>
  <c r="I1468" i="9"/>
  <c r="G1469" i="9" s="1"/>
  <c r="I1735" i="9"/>
  <c r="G1736" i="9" s="1"/>
  <c r="I1529" i="9"/>
  <c r="G1530" i="9" s="1"/>
  <c r="I1763" i="9"/>
  <c r="G1764" i="9" s="1"/>
  <c r="I1576" i="9"/>
  <c r="G1577" i="9" s="1"/>
  <c r="I1608" i="9"/>
  <c r="G1609" i="9" s="1"/>
  <c r="I1447" i="9"/>
  <c r="G1448" i="9" s="1"/>
  <c r="E649" i="9"/>
  <c r="F650" i="9" s="1"/>
  <c r="J649" i="9"/>
  <c r="K650" i="9" s="1"/>
  <c r="I649" i="9"/>
  <c r="G650" i="9" s="1"/>
  <c r="I5" i="9"/>
  <c r="G6" i="9" s="1"/>
  <c r="I63" i="9"/>
  <c r="G64" i="9" s="1"/>
  <c r="I209" i="9"/>
  <c r="G210" i="9" s="1"/>
  <c r="I523" i="9"/>
  <c r="G524" i="9" s="1"/>
  <c r="I114" i="9"/>
  <c r="G115" i="9" s="1"/>
  <c r="I1156" i="9"/>
  <c r="G1157" i="9" s="1"/>
  <c r="I1088" i="9"/>
  <c r="G1089" i="9" s="1"/>
  <c r="E1088" i="9"/>
  <c r="F1089" i="9" s="1"/>
  <c r="J1088" i="9"/>
  <c r="K1089" i="9" s="1"/>
  <c r="I174" i="9"/>
  <c r="G175" i="9" s="1"/>
  <c r="I1643" i="9"/>
  <c r="G1644" i="9" s="1"/>
  <c r="E600" i="9"/>
  <c r="F601" i="9" s="1"/>
  <c r="J600" i="9"/>
  <c r="K601" i="9" s="1"/>
  <c r="I600" i="9"/>
  <c r="G601" i="9" s="1"/>
  <c r="I1398" i="9"/>
  <c r="G1399" i="9" s="1"/>
  <c r="J1398" i="9"/>
  <c r="K1399" i="9" s="1"/>
  <c r="E1398" i="9"/>
  <c r="F1399" i="9" s="1"/>
  <c r="I1232" i="9"/>
  <c r="G1233" i="9" s="1"/>
  <c r="J1232" i="9"/>
  <c r="K1233" i="9" s="1"/>
  <c r="E1232" i="9"/>
  <c r="F1233" i="9" s="1"/>
  <c r="J1089" i="9"/>
  <c r="K1090" i="9" s="1"/>
  <c r="I1089" i="9"/>
  <c r="G1090" i="9" s="1"/>
  <c r="E1089" i="9"/>
  <c r="F1090" i="9" s="1"/>
  <c r="E1279" i="9"/>
  <c r="F1280" i="9" s="1"/>
  <c r="J1279" i="9"/>
  <c r="K1280" i="9" s="1"/>
  <c r="I1279" i="9"/>
  <c r="G1280" i="9" s="1"/>
  <c r="I213" i="9"/>
  <c r="G214" i="9" s="1"/>
  <c r="I162" i="9"/>
  <c r="G163" i="9" s="1"/>
  <c r="I245" i="9"/>
  <c r="G246" i="9" s="1"/>
  <c r="I1092" i="9"/>
  <c r="G1093" i="9" s="1"/>
  <c r="E1092" i="9"/>
  <c r="F1093" i="9" s="1"/>
  <c r="J1092" i="9"/>
  <c r="K1093" i="9" s="1"/>
  <c r="J602" i="9"/>
  <c r="K603" i="9" s="1"/>
  <c r="I602" i="9"/>
  <c r="G603" i="9" s="1"/>
  <c r="E602" i="9"/>
  <c r="F603" i="9" s="1"/>
  <c r="I233" i="9"/>
  <c r="G234" i="9" s="1"/>
  <c r="E820" i="9"/>
  <c r="F821" i="9" s="1"/>
  <c r="J820" i="9"/>
  <c r="K821" i="9" s="1"/>
  <c r="I820" i="9"/>
  <c r="G821" i="9" s="1"/>
  <c r="I1554" i="9"/>
  <c r="G1555" i="9" s="1"/>
  <c r="I519" i="9"/>
  <c r="G520" i="9" s="1"/>
  <c r="I1516" i="9"/>
  <c r="G1517" i="9" s="1"/>
  <c r="E724" i="9"/>
  <c r="F725" i="9" s="1"/>
  <c r="J724" i="9"/>
  <c r="K725" i="9" s="1"/>
  <c r="I724" i="9"/>
  <c r="G725" i="9" s="1"/>
  <c r="I1458" i="9"/>
  <c r="G1459" i="9" s="1"/>
  <c r="I735" i="9"/>
  <c r="G736" i="9" s="1"/>
  <c r="J735" i="9"/>
  <c r="K736" i="9" s="1"/>
  <c r="E735" i="9"/>
  <c r="F736" i="9" s="1"/>
  <c r="I1594" i="9"/>
  <c r="G1595" i="9" s="1"/>
  <c r="I39" i="9"/>
  <c r="G40" i="9" s="1"/>
  <c r="I1604" i="9"/>
  <c r="G1605" i="9" s="1"/>
  <c r="I1222" i="9"/>
  <c r="G1223" i="9" s="1"/>
  <c r="I157" i="9"/>
  <c r="G158" i="9" s="1"/>
  <c r="E353" i="9"/>
  <c r="F354" i="9" s="1"/>
  <c r="J353" i="9"/>
  <c r="K354" i="9" s="1"/>
  <c r="I353" i="9"/>
  <c r="G354" i="9" s="1"/>
  <c r="I598" i="9"/>
  <c r="G599" i="9" s="1"/>
  <c r="J598" i="9"/>
  <c r="K599" i="9" s="1"/>
  <c r="E598" i="9"/>
  <c r="F599" i="9" s="1"/>
  <c r="E593" i="9"/>
  <c r="F594" i="9" s="1"/>
  <c r="I593" i="9"/>
  <c r="G594" i="9" s="1"/>
  <c r="J593" i="9"/>
  <c r="K594" i="9" s="1"/>
  <c r="J1226" i="9"/>
  <c r="K1227" i="9" s="1"/>
  <c r="I1226" i="9"/>
  <c r="G1227" i="9" s="1"/>
  <c r="E1226" i="9"/>
  <c r="F1227" i="9" s="1"/>
  <c r="J1225" i="9"/>
  <c r="K1226" i="9" s="1"/>
  <c r="I1225" i="9"/>
  <c r="G1226" i="9" s="1"/>
  <c r="E1225" i="9"/>
  <c r="F1226" i="9" s="1"/>
  <c r="J605" i="9"/>
  <c r="K606" i="9" s="1"/>
  <c r="I605" i="9"/>
  <c r="G606" i="9" s="1"/>
  <c r="E605" i="9"/>
  <c r="F606" i="9" s="1"/>
  <c r="J1203" i="9"/>
  <c r="K1204" i="9" s="1"/>
  <c r="I1203" i="9"/>
  <c r="G1204" i="9" s="1"/>
  <c r="E1203" i="9"/>
  <c r="F1204" i="9" s="1"/>
  <c r="J1218" i="9"/>
  <c r="K1219" i="9" s="1"/>
  <c r="E1218" i="9"/>
  <c r="F1219" i="9" s="1"/>
  <c r="I1218" i="9"/>
  <c r="G1219" i="9" s="1"/>
  <c r="I1144" i="9"/>
  <c r="G1145" i="9" s="1"/>
  <c r="E1144" i="9"/>
  <c r="F1145" i="9" s="1"/>
  <c r="J1144" i="9"/>
  <c r="K1145" i="9" s="1"/>
  <c r="I699" i="9"/>
  <c r="G700" i="9" s="1"/>
  <c r="E699" i="9"/>
  <c r="F700" i="9" s="1"/>
  <c r="J699" i="9"/>
  <c r="K700" i="9" s="1"/>
  <c r="J319" i="9"/>
  <c r="K320" i="9" s="1"/>
  <c r="I319" i="9"/>
  <c r="G320" i="9" s="1"/>
  <c r="E319" i="9"/>
  <c r="F320" i="9" s="1"/>
  <c r="E569" i="9"/>
  <c r="F570" i="9" s="1"/>
  <c r="J569" i="9"/>
  <c r="K570" i="9" s="1"/>
  <c r="I569" i="9"/>
  <c r="G570" i="9" s="1"/>
  <c r="J669" i="9"/>
  <c r="K670" i="9" s="1"/>
  <c r="E669" i="9"/>
  <c r="F670" i="9" s="1"/>
  <c r="I669" i="9"/>
  <c r="G670" i="9" s="1"/>
  <c r="I347" i="9"/>
  <c r="G348" i="9" s="1"/>
  <c r="E845" i="9"/>
  <c r="F846" i="9" s="1"/>
  <c r="J845" i="9"/>
  <c r="K846" i="9" s="1"/>
  <c r="I845" i="9"/>
  <c r="G846" i="9" s="1"/>
  <c r="I467" i="9"/>
  <c r="G468" i="9" s="1"/>
  <c r="J467" i="9"/>
  <c r="K468" i="9" s="1"/>
  <c r="E467" i="9"/>
  <c r="F468" i="9" s="1"/>
  <c r="I108" i="9"/>
  <c r="G109" i="9" s="1"/>
  <c r="I525" i="9"/>
  <c r="G526" i="9" s="1"/>
  <c r="I100" i="9"/>
  <c r="G101" i="9" s="1"/>
  <c r="I578" i="9"/>
  <c r="G579" i="9" s="1"/>
  <c r="J613" i="9"/>
  <c r="K614" i="9" s="1"/>
  <c r="I613" i="9"/>
  <c r="G614" i="9" s="1"/>
  <c r="E613" i="9"/>
  <c r="F614" i="9" s="1"/>
  <c r="I611" i="9"/>
  <c r="G612" i="9" s="1"/>
  <c r="E314" i="9"/>
  <c r="F315" i="9" s="1"/>
  <c r="J314" i="9"/>
  <c r="K315" i="9" s="1"/>
  <c r="I314" i="9"/>
  <c r="G315" i="9" s="1"/>
  <c r="I178" i="9"/>
  <c r="G179" i="9" s="1"/>
  <c r="I1421" i="9"/>
  <c r="G1422" i="9" s="1"/>
  <c r="I942" i="9"/>
  <c r="G943" i="9" s="1"/>
  <c r="E942" i="9"/>
  <c r="F943" i="9" s="1"/>
  <c r="J942" i="9"/>
  <c r="K943" i="9" s="1"/>
  <c r="J1276" i="9"/>
  <c r="K1277" i="9" s="1"/>
  <c r="I1276" i="9"/>
  <c r="G1277" i="9" s="1"/>
  <c r="E1276" i="9"/>
  <c r="F1277" i="9" s="1"/>
  <c r="I451" i="9"/>
  <c r="G452" i="9" s="1"/>
  <c r="J451" i="9"/>
  <c r="K452" i="9" s="1"/>
  <c r="E451" i="9"/>
  <c r="F452" i="9" s="1"/>
  <c r="I499" i="9"/>
  <c r="G500" i="9" s="1"/>
  <c r="I220" i="9"/>
  <c r="G221" i="9" s="1"/>
  <c r="I871" i="9"/>
  <c r="G872" i="9" s="1"/>
  <c r="E409" i="9"/>
  <c r="F410" i="9" s="1"/>
  <c r="J409" i="9"/>
  <c r="K410" i="9" s="1"/>
  <c r="I409" i="9"/>
  <c r="G410" i="9" s="1"/>
  <c r="J558" i="9"/>
  <c r="K559" i="9" s="1"/>
  <c r="E558" i="9"/>
  <c r="F559" i="9" s="1"/>
  <c r="I558" i="9"/>
  <c r="G559" i="9" s="1"/>
  <c r="I1127" i="9"/>
  <c r="G1128" i="9" s="1"/>
  <c r="E861" i="9"/>
  <c r="F862" i="9" s="1"/>
  <c r="I861" i="9"/>
  <c r="G862" i="9" s="1"/>
  <c r="J861" i="9"/>
  <c r="K862" i="9" s="1"/>
  <c r="E705" i="9"/>
  <c r="F706" i="9" s="1"/>
  <c r="I705" i="9"/>
  <c r="G706" i="9" s="1"/>
  <c r="J705" i="9"/>
  <c r="K706" i="9" s="1"/>
  <c r="I204" i="9"/>
  <c r="G205" i="9" s="1"/>
  <c r="I1620" i="9"/>
  <c r="G1621" i="9" s="1"/>
  <c r="E584" i="9"/>
  <c r="F585" i="9" s="1"/>
  <c r="J584" i="9"/>
  <c r="K585" i="9" s="1"/>
  <c r="I584" i="9"/>
  <c r="G585" i="9" s="1"/>
  <c r="I247" i="9"/>
  <c r="G248" i="9" s="1"/>
  <c r="J1274" i="9"/>
  <c r="K1275" i="9" s="1"/>
  <c r="I1274" i="9"/>
  <c r="G1275" i="9" s="1"/>
  <c r="E1274" i="9"/>
  <c r="F1275" i="9" s="1"/>
  <c r="I1284" i="9"/>
  <c r="G1285" i="9" s="1"/>
  <c r="J1284" i="9"/>
  <c r="K1285" i="9" s="1"/>
  <c r="E1284" i="9"/>
  <c r="F1285" i="9" s="1"/>
  <c r="J927" i="9"/>
  <c r="K928" i="9" s="1"/>
  <c r="I927" i="9"/>
  <c r="G928" i="9" s="1"/>
  <c r="E927" i="9"/>
  <c r="F928" i="9" s="1"/>
  <c r="I210" i="9"/>
  <c r="G211" i="9" s="1"/>
  <c r="E846" i="9"/>
  <c r="F847" i="9" s="1"/>
  <c r="J846" i="9"/>
  <c r="K847" i="9" s="1"/>
  <c r="I846" i="9"/>
  <c r="G847" i="9" s="1"/>
  <c r="I1448" i="9"/>
  <c r="G1449" i="9" s="1"/>
  <c r="I508" i="9"/>
  <c r="G509" i="9" s="1"/>
  <c r="I37" i="9"/>
  <c r="G38" i="9" s="1"/>
  <c r="I214" i="9"/>
  <c r="G215" i="9" s="1"/>
  <c r="E1246" i="9"/>
  <c r="F1247" i="9" s="1"/>
  <c r="I1246" i="9"/>
  <c r="G1247" i="9" s="1"/>
  <c r="J1246" i="9"/>
  <c r="K1247" i="9" s="1"/>
  <c r="I202" i="9"/>
  <c r="G203" i="9" s="1"/>
  <c r="E634" i="9"/>
  <c r="F635" i="9" s="1"/>
  <c r="J634" i="9"/>
  <c r="K635" i="9" s="1"/>
  <c r="I634" i="9"/>
  <c r="G635" i="9" s="1"/>
  <c r="J1095" i="9"/>
  <c r="K1096" i="9" s="1"/>
  <c r="I1095" i="9"/>
  <c r="G1096" i="9" s="1"/>
  <c r="E1095" i="9"/>
  <c r="F1096" i="9" s="1"/>
  <c r="I53" i="9"/>
  <c r="G54" i="9" s="1"/>
  <c r="J848" i="9"/>
  <c r="K849" i="9" s="1"/>
  <c r="I848" i="9"/>
  <c r="G849" i="9" s="1"/>
  <c r="E848" i="9"/>
  <c r="F849" i="9" s="1"/>
  <c r="I88" i="9"/>
  <c r="G89" i="9" s="1"/>
  <c r="I866" i="9"/>
  <c r="G867" i="9" s="1"/>
  <c r="I1194" i="9"/>
  <c r="G1195" i="9" s="1"/>
  <c r="I1583" i="9"/>
  <c r="G1584" i="9" s="1"/>
  <c r="I955" i="9"/>
  <c r="G956" i="9" s="1"/>
  <c r="J955" i="9"/>
  <c r="K956" i="9" s="1"/>
  <c r="E955" i="9"/>
  <c r="F956" i="9" s="1"/>
  <c r="I134" i="9"/>
  <c r="G135" i="9" s="1"/>
  <c r="I1136" i="9"/>
  <c r="G1137" i="9" s="1"/>
  <c r="J1136" i="9"/>
  <c r="K1137" i="9" s="1"/>
  <c r="E1136" i="9"/>
  <c r="F1137" i="9" s="1"/>
  <c r="I203" i="9"/>
  <c r="G204" i="9" s="1"/>
  <c r="I331" i="9"/>
  <c r="G332" i="9" s="1"/>
  <c r="E331" i="9"/>
  <c r="F332" i="9" s="1"/>
  <c r="J331" i="9"/>
  <c r="K332" i="9" s="1"/>
  <c r="J410" i="9"/>
  <c r="K411" i="9" s="1"/>
  <c r="I410" i="9"/>
  <c r="G411" i="9" s="1"/>
  <c r="E410" i="9"/>
  <c r="F411" i="9" s="1"/>
  <c r="E393" i="9"/>
  <c r="F394" i="9" s="1"/>
  <c r="I393" i="9"/>
  <c r="G394" i="9" s="1"/>
  <c r="J393" i="9"/>
  <c r="K394" i="9" s="1"/>
  <c r="J596" i="9"/>
  <c r="K597" i="9" s="1"/>
  <c r="I596" i="9"/>
  <c r="G597" i="9" s="1"/>
  <c r="E596" i="9"/>
  <c r="F597" i="9" s="1"/>
  <c r="I1291" i="9"/>
  <c r="G1292" i="9" s="1"/>
  <c r="E1291" i="9"/>
  <c r="F1292" i="9" s="1"/>
  <c r="J1291" i="9"/>
  <c r="K1292" i="9" s="1"/>
  <c r="E481" i="9"/>
  <c r="F482" i="9" s="1"/>
  <c r="I481" i="9"/>
  <c r="G482" i="9" s="1"/>
  <c r="J481" i="9"/>
  <c r="K482" i="9" s="1"/>
  <c r="J236" i="9"/>
  <c r="K237" i="9" s="1"/>
  <c r="I236" i="9"/>
  <c r="G237" i="9" s="1"/>
  <c r="E236" i="9"/>
  <c r="F237" i="9" s="1"/>
  <c r="J1113" i="9"/>
  <c r="K1114" i="9" s="1"/>
  <c r="I1113" i="9"/>
  <c r="G1114" i="9" s="1"/>
  <c r="E1113" i="9"/>
  <c r="F1114" i="9" s="1"/>
  <c r="E352" i="9"/>
  <c r="F353" i="9" s="1"/>
  <c r="J352" i="9"/>
  <c r="K353" i="9" s="1"/>
  <c r="I352" i="9"/>
  <c r="G353" i="9" s="1"/>
  <c r="I1599" i="9"/>
  <c r="G1600" i="9" s="1"/>
  <c r="E892" i="9"/>
  <c r="F893" i="9" s="1"/>
  <c r="I892" i="9"/>
  <c r="G893" i="9" s="1"/>
  <c r="J892" i="9"/>
  <c r="K893" i="9" s="1"/>
  <c r="E1085" i="9"/>
  <c r="F1086" i="9" s="1"/>
  <c r="I1085" i="9"/>
  <c r="G1086" i="9" s="1"/>
  <c r="J1085" i="9"/>
  <c r="K1086" i="9" s="1"/>
  <c r="I354" i="9"/>
  <c r="G355" i="9" s="1"/>
  <c r="I93" i="9"/>
  <c r="G94" i="9" s="1"/>
  <c r="I379" i="9"/>
  <c r="G380" i="9" s="1"/>
  <c r="E379" i="9"/>
  <c r="F380" i="9" s="1"/>
  <c r="J379" i="9"/>
  <c r="K380" i="9" s="1"/>
  <c r="I886" i="9"/>
  <c r="G887" i="9" s="1"/>
  <c r="E886" i="9"/>
  <c r="F887" i="9" s="1"/>
  <c r="J886" i="9"/>
  <c r="K887" i="9" s="1"/>
  <c r="I339" i="9"/>
  <c r="G340" i="9" s="1"/>
  <c r="J339" i="9"/>
  <c r="K340" i="9" s="1"/>
  <c r="E339" i="9"/>
  <c r="F340" i="9" s="1"/>
  <c r="J334" i="9"/>
  <c r="K335" i="9" s="1"/>
  <c r="E334" i="9"/>
  <c r="F335" i="9" s="1"/>
  <c r="I334" i="9"/>
  <c r="G335" i="9" s="1"/>
  <c r="J1250" i="9"/>
  <c r="K1251" i="9" s="1"/>
  <c r="I1250" i="9"/>
  <c r="G1251" i="9" s="1"/>
  <c r="E1250" i="9"/>
  <c r="F1251" i="9" s="1"/>
  <c r="J644" i="9"/>
  <c r="K645" i="9" s="1"/>
  <c r="I644" i="9"/>
  <c r="G645" i="9" s="1"/>
  <c r="E644" i="9"/>
  <c r="F645" i="9" s="1"/>
  <c r="J947" i="9"/>
  <c r="K948" i="9" s="1"/>
  <c r="I947" i="9"/>
  <c r="G948" i="9" s="1"/>
  <c r="E947" i="9"/>
  <c r="F948" i="9" s="1"/>
  <c r="J1239" i="9"/>
  <c r="K1240" i="9" s="1"/>
  <c r="I1239" i="9"/>
  <c r="G1240" i="9" s="1"/>
  <c r="E1239" i="9"/>
  <c r="F1240" i="9" s="1"/>
  <c r="I1115" i="9"/>
  <c r="G1116" i="9" s="1"/>
  <c r="E1115" i="9"/>
  <c r="F1116" i="9" s="1"/>
  <c r="J1115" i="9"/>
  <c r="K1116" i="9" s="1"/>
  <c r="I411" i="9"/>
  <c r="G412" i="9" s="1"/>
  <c r="E411" i="9"/>
  <c r="F412" i="9" s="1"/>
  <c r="J411" i="9"/>
  <c r="K412" i="9" s="1"/>
  <c r="I242" i="9"/>
  <c r="G243" i="9" s="1"/>
  <c r="J1305" i="9"/>
  <c r="K1306" i="9" s="1"/>
  <c r="I1305" i="9"/>
  <c r="G1306" i="9" s="1"/>
  <c r="E1305" i="9"/>
  <c r="F1306" i="9" s="1"/>
  <c r="E296" i="9"/>
  <c r="F297" i="9" s="1"/>
  <c r="J296" i="9"/>
  <c r="K297" i="9" s="1"/>
  <c r="I296" i="9"/>
  <c r="G297" i="9" s="1"/>
  <c r="I29" i="9"/>
  <c r="G30" i="9" s="1"/>
  <c r="I867" i="9"/>
  <c r="G868" i="9" s="1"/>
  <c r="J867" i="9"/>
  <c r="K868" i="9" s="1"/>
  <c r="E867" i="9"/>
  <c r="F868" i="9" s="1"/>
  <c r="I1212" i="9"/>
  <c r="G1213" i="9" s="1"/>
  <c r="I289" i="9"/>
  <c r="G290" i="9" s="1"/>
  <c r="E336" i="9"/>
  <c r="F337" i="9" s="1"/>
  <c r="I336" i="9"/>
  <c r="G337" i="9" s="1"/>
  <c r="J336" i="9"/>
  <c r="K337" i="9" s="1"/>
  <c r="I694" i="9"/>
  <c r="G695" i="9" s="1"/>
  <c r="J694" i="9"/>
  <c r="K695" i="9" s="1"/>
  <c r="E694" i="9"/>
  <c r="F695" i="9" s="1"/>
  <c r="I77" i="9"/>
  <c r="G78" i="9" s="1"/>
  <c r="I1128" i="9"/>
  <c r="G1129" i="9" s="1"/>
  <c r="J1128" i="9"/>
  <c r="K1129" i="9" s="1"/>
  <c r="E1128" i="9"/>
  <c r="F1129" i="9" s="1"/>
  <c r="I270" i="9"/>
  <c r="G271" i="9" s="1"/>
  <c r="I27" i="9"/>
  <c r="G28" i="9" s="1"/>
  <c r="I60" i="9"/>
  <c r="G61" i="9" s="1"/>
  <c r="J485" i="9"/>
  <c r="K486" i="9" s="1"/>
  <c r="I485" i="9"/>
  <c r="G486" i="9" s="1"/>
  <c r="E485" i="9"/>
  <c r="F486" i="9" s="1"/>
  <c r="I563" i="9"/>
  <c r="G564" i="9" s="1"/>
  <c r="I1630" i="9"/>
  <c r="G1631" i="9" s="1"/>
  <c r="I507" i="9"/>
  <c r="G508" i="9" s="1"/>
  <c r="J428" i="9"/>
  <c r="K429" i="9" s="1"/>
  <c r="I428" i="9"/>
  <c r="G429" i="9" s="1"/>
  <c r="E428" i="9"/>
  <c r="F429" i="9" s="1"/>
  <c r="I560" i="9"/>
  <c r="G561" i="9" s="1"/>
  <c r="I183" i="9"/>
  <c r="G184" i="9" s="1"/>
  <c r="I1184" i="9"/>
  <c r="G1185" i="9" s="1"/>
  <c r="E1184" i="9"/>
  <c r="F1185" i="9" s="1"/>
  <c r="J1184" i="9"/>
  <c r="K1185" i="9" s="1"/>
  <c r="E680" i="9"/>
  <c r="F681" i="9" s="1"/>
  <c r="J680" i="9"/>
  <c r="K681" i="9" s="1"/>
  <c r="I680" i="9"/>
  <c r="G681" i="9" s="1"/>
  <c r="I111" i="9"/>
  <c r="G112" i="9" s="1"/>
  <c r="I687" i="9"/>
  <c r="G688" i="9" s="1"/>
  <c r="I884" i="9"/>
  <c r="G885" i="9" s="1"/>
  <c r="J1082" i="9"/>
  <c r="K1083" i="9" s="1"/>
  <c r="E1082" i="9"/>
  <c r="F1083" i="9" s="1"/>
  <c r="I1082" i="9"/>
  <c r="G1083" i="9" s="1"/>
  <c r="E1205" i="9"/>
  <c r="F1206" i="9" s="1"/>
  <c r="I1205" i="9"/>
  <c r="G1206" i="9" s="1"/>
  <c r="J1205" i="9"/>
  <c r="K1206" i="9" s="1"/>
  <c r="J1140" i="9"/>
  <c r="K1141" i="9" s="1"/>
  <c r="E1140" i="9"/>
  <c r="F1141" i="9" s="1"/>
  <c r="I1140" i="9"/>
  <c r="G1141" i="9" s="1"/>
  <c r="E1499" i="9"/>
  <c r="F1500" i="9" s="1"/>
  <c r="J1499" i="9"/>
  <c r="K1500" i="9" s="1"/>
  <c r="I1499" i="9"/>
  <c r="G1500" i="9" s="1"/>
  <c r="I1618" i="9"/>
  <c r="G1619" i="9" s="1"/>
  <c r="I1766" i="9"/>
  <c r="G1767" i="9" s="1"/>
  <c r="I1728" i="9"/>
  <c r="G1729" i="9" s="1"/>
  <c r="I1434" i="9"/>
  <c r="G1435" i="9" s="1"/>
  <c r="I1420" i="9"/>
  <c r="G1421" i="9" s="1"/>
  <c r="I1653" i="9"/>
  <c r="G1654" i="9" s="1"/>
  <c r="I1812" i="9"/>
  <c r="G1813" i="9" s="1"/>
  <c r="I1794" i="9"/>
  <c r="G1795" i="9" s="1"/>
  <c r="I583" i="9"/>
  <c r="G584" i="9" s="1"/>
  <c r="J583" i="9"/>
  <c r="K584" i="9" s="1"/>
  <c r="E583" i="9"/>
  <c r="F584" i="9" s="1"/>
  <c r="I1846" i="9"/>
  <c r="G1847" i="9" s="1"/>
  <c r="I1753" i="9"/>
  <c r="G1754" i="9" s="1"/>
  <c r="I1606" i="9"/>
  <c r="G1607" i="9" s="1"/>
  <c r="I1727" i="9"/>
  <c r="G1728" i="9" s="1"/>
  <c r="I1841" i="9"/>
  <c r="G1842" i="9" s="1"/>
  <c r="J729" i="9"/>
  <c r="K730" i="9" s="1"/>
  <c r="I729" i="9"/>
  <c r="G730" i="9" s="1"/>
  <c r="E729" i="9"/>
  <c r="F730" i="9" s="1"/>
  <c r="E852" i="9"/>
  <c r="F853" i="9" s="1"/>
  <c r="J852" i="9"/>
  <c r="K853" i="9" s="1"/>
  <c r="I852" i="9"/>
  <c r="G853" i="9" s="1"/>
  <c r="I819" i="9"/>
  <c r="G820" i="9" s="1"/>
  <c r="E819" i="9"/>
  <c r="F820" i="9" s="1"/>
  <c r="J819" i="9"/>
  <c r="K820" i="9" s="1"/>
  <c r="I1748" i="9"/>
  <c r="G1749" i="9" s="1"/>
  <c r="I1108" i="9"/>
  <c r="G1109" i="9" s="1"/>
  <c r="E1108" i="9"/>
  <c r="F1109" i="9" s="1"/>
  <c r="J1108" i="9"/>
  <c r="K1109" i="9" s="1"/>
  <c r="E1403" i="9"/>
  <c r="F1404" i="9" s="1"/>
  <c r="I1403" i="9"/>
  <c r="G1404" i="9" s="1"/>
  <c r="J1403" i="9"/>
  <c r="K1404" i="9" s="1"/>
  <c r="J1137" i="9"/>
  <c r="K1138" i="9" s="1"/>
  <c r="I1137" i="9"/>
  <c r="G1138" i="9" s="1"/>
  <c r="E1137" i="9"/>
  <c r="F1138" i="9" s="1"/>
  <c r="I215" i="9"/>
  <c r="G216" i="9" s="1"/>
  <c r="I825" i="9"/>
  <c r="G826" i="9" s="1"/>
  <c r="I928" i="9"/>
  <c r="G929" i="9" s="1"/>
  <c r="E928" i="9"/>
  <c r="F929" i="9" s="1"/>
  <c r="J928" i="9"/>
  <c r="K929" i="9" s="1"/>
  <c r="I1596" i="9"/>
  <c r="G1597" i="9" s="1"/>
  <c r="E924" i="9"/>
  <c r="F925" i="9" s="1"/>
  <c r="J924" i="9"/>
  <c r="K925" i="9" s="1"/>
  <c r="I924" i="9"/>
  <c r="G925" i="9" s="1"/>
  <c r="I1539" i="9"/>
  <c r="G1540" i="9" s="1"/>
  <c r="I1656" i="9"/>
  <c r="G1657" i="9" s="1"/>
  <c r="I1824" i="9"/>
  <c r="G1825" i="9" s="1"/>
  <c r="I1744" i="9"/>
  <c r="G1745" i="9" s="1"/>
  <c r="J1474" i="9"/>
  <c r="K1475" i="9" s="1"/>
  <c r="E1474" i="9"/>
  <c r="F1475" i="9" s="1"/>
  <c r="I1474" i="9"/>
  <c r="G1475" i="9" s="1"/>
  <c r="I1839" i="9"/>
  <c r="G1840" i="9" s="1"/>
  <c r="I834" i="9"/>
  <c r="G835" i="9" s="1"/>
  <c r="I103" i="9"/>
  <c r="G104" i="9" s="1"/>
  <c r="E837" i="9"/>
  <c r="F838" i="9" s="1"/>
  <c r="J837" i="9"/>
  <c r="K838" i="9" s="1"/>
  <c r="I837" i="9"/>
  <c r="G838" i="9" s="1"/>
  <c r="J945" i="9"/>
  <c r="K946" i="9" s="1"/>
  <c r="E945" i="9"/>
  <c r="F946" i="9" s="1"/>
  <c r="I945" i="9"/>
  <c r="G946" i="9" s="1"/>
  <c r="I843" i="9"/>
  <c r="G844" i="9" s="1"/>
  <c r="I940" i="9"/>
  <c r="G941" i="9" s="1"/>
  <c r="E940" i="9"/>
  <c r="F941" i="9" s="1"/>
  <c r="J940" i="9"/>
  <c r="K941" i="9" s="1"/>
  <c r="I1427" i="9"/>
  <c r="G1428" i="9" s="1"/>
  <c r="I1546" i="9"/>
  <c r="G1547" i="9" s="1"/>
  <c r="J429" i="9"/>
  <c r="K430" i="9" s="1"/>
  <c r="I429" i="9"/>
  <c r="G430" i="9" s="1"/>
  <c r="E429" i="9"/>
  <c r="F430" i="9" s="1"/>
  <c r="I1160" i="9"/>
  <c r="G1161" i="9" s="1"/>
  <c r="J1160" i="9"/>
  <c r="K1161" i="9" s="1"/>
  <c r="E1160" i="9"/>
  <c r="F1161" i="9" s="1"/>
  <c r="E286" i="9"/>
  <c r="F287" i="9" s="1"/>
  <c r="J286" i="9"/>
  <c r="K287" i="9" s="1"/>
  <c r="I286" i="9"/>
  <c r="G287" i="9" s="1"/>
  <c r="I795" i="9"/>
  <c r="G796" i="9" s="1"/>
  <c r="I128" i="9"/>
  <c r="G129" i="9" s="1"/>
  <c r="J1290" i="9"/>
  <c r="K1291" i="9" s="1"/>
  <c r="I1290" i="9"/>
  <c r="G1291" i="9" s="1"/>
  <c r="E1290" i="9"/>
  <c r="F1291" i="9" s="1"/>
  <c r="I1444" i="9"/>
  <c r="G1445" i="9" s="1"/>
  <c r="I1477" i="9"/>
  <c r="G1478" i="9" s="1"/>
  <c r="I208" i="9"/>
  <c r="G209" i="9" s="1"/>
  <c r="I110" i="9"/>
  <c r="G111" i="9" s="1"/>
  <c r="I1520" i="9"/>
  <c r="G1521" i="9" s="1"/>
  <c r="I287" i="9"/>
  <c r="G288" i="9" s="1"/>
  <c r="I164" i="9"/>
  <c r="G165" i="9" s="1"/>
  <c r="I54" i="9"/>
  <c r="G55" i="9" s="1"/>
  <c r="I1649" i="9"/>
  <c r="G1650" i="9" s="1"/>
  <c r="J872" i="9"/>
  <c r="K873" i="9" s="1"/>
  <c r="I872" i="9"/>
  <c r="G873" i="9" s="1"/>
  <c r="E872" i="9"/>
  <c r="F873" i="9" s="1"/>
  <c r="I1223" i="9"/>
  <c r="G1224" i="9" s="1"/>
  <c r="I145" i="9"/>
  <c r="G146" i="9" s="1"/>
  <c r="E900" i="9"/>
  <c r="F901" i="9" s="1"/>
  <c r="I900" i="9"/>
  <c r="G901" i="9" s="1"/>
  <c r="J900" i="9"/>
  <c r="K901" i="9" s="1"/>
  <c r="J1235" i="9"/>
  <c r="K1236" i="9" s="1"/>
  <c r="I1235" i="9"/>
  <c r="G1236" i="9" s="1"/>
  <c r="E1235" i="9"/>
  <c r="F1236" i="9" s="1"/>
  <c r="J500" i="9"/>
  <c r="K501" i="9" s="1"/>
  <c r="I500" i="9"/>
  <c r="G501" i="9" s="1"/>
  <c r="E500" i="9"/>
  <c r="F501" i="9" s="1"/>
  <c r="I1838" i="9"/>
  <c r="G1839" i="9" s="1"/>
  <c r="J856" i="9"/>
  <c r="K857" i="9" s="1"/>
  <c r="I856" i="9"/>
  <c r="G857" i="9" s="1"/>
  <c r="E856" i="9"/>
  <c r="F857" i="9" s="1"/>
  <c r="I1715" i="9"/>
  <c r="G1716" i="9" s="1"/>
  <c r="I1775" i="9"/>
  <c r="G1776" i="9" s="1"/>
  <c r="I1570" i="9"/>
  <c r="G1571" i="9" s="1"/>
  <c r="E1292" i="9"/>
  <c r="F1293" i="9" s="1"/>
  <c r="J1292" i="9"/>
  <c r="K1293" i="9" s="1"/>
  <c r="I1292" i="9"/>
  <c r="G1293" i="9" s="1"/>
  <c r="E399" i="9"/>
  <c r="F400" i="9" s="1"/>
  <c r="I399" i="9"/>
  <c r="G400" i="9" s="1"/>
  <c r="J399" i="9"/>
  <c r="K400" i="9" s="1"/>
  <c r="I1536" i="9"/>
  <c r="G1537" i="9" s="1"/>
  <c r="I535" i="9"/>
  <c r="G536" i="9" s="1"/>
  <c r="I1466" i="9"/>
  <c r="G1467" i="9" s="1"/>
  <c r="I1569" i="9"/>
  <c r="G1570" i="9" s="1"/>
  <c r="I1454" i="9"/>
  <c r="G1455" i="9" s="1"/>
  <c r="J1809" i="9"/>
  <c r="K1810" i="9" s="1"/>
  <c r="I1809" i="9"/>
  <c r="G1810" i="9" s="1"/>
  <c r="E1809" i="9"/>
  <c r="F1810" i="9" s="1"/>
  <c r="E1253" i="9"/>
  <c r="F1254" i="9" s="1"/>
  <c r="I1253" i="9"/>
  <c r="G1254" i="9" s="1"/>
  <c r="J1253" i="9"/>
  <c r="K1254" i="9" s="1"/>
  <c r="J862" i="9"/>
  <c r="K863" i="9" s="1"/>
  <c r="I862" i="9"/>
  <c r="G863" i="9" s="1"/>
  <c r="E862" i="9"/>
  <c r="F863" i="9" s="1"/>
  <c r="I1517" i="9"/>
  <c r="G1518" i="9" s="1"/>
  <c r="I190" i="9"/>
  <c r="G191" i="9" s="1"/>
  <c r="I1641" i="9"/>
  <c r="G1642" i="9" s="1"/>
  <c r="I258" i="9"/>
  <c r="G259" i="9" s="1"/>
  <c r="E568" i="9"/>
  <c r="F569" i="9" s="1"/>
  <c r="J568" i="9"/>
  <c r="K569" i="9" s="1"/>
  <c r="I568" i="9"/>
  <c r="G569" i="9" s="1"/>
  <c r="I580" i="9"/>
  <c r="G581" i="9" s="1"/>
  <c r="I133" i="9"/>
  <c r="G134" i="9" s="1"/>
  <c r="I539" i="9"/>
  <c r="G540" i="9" s="1"/>
  <c r="E539" i="9"/>
  <c r="F540" i="9" s="1"/>
  <c r="J539" i="9"/>
  <c r="K540" i="9" s="1"/>
  <c r="I1827" i="9"/>
  <c r="G1828" i="9" s="1"/>
  <c r="I835" i="9"/>
  <c r="G836" i="9" s="1"/>
  <c r="J835" i="9"/>
  <c r="K836" i="9" s="1"/>
  <c r="E835" i="9"/>
  <c r="F836" i="9" s="1"/>
  <c r="I1805" i="9"/>
  <c r="G1806" i="9" s="1"/>
  <c r="I1441" i="9"/>
  <c r="G1442" i="9" s="1"/>
  <c r="I536" i="9"/>
  <c r="G537" i="9" s="1"/>
  <c r="I13" i="9"/>
  <c r="G14" i="9" s="1"/>
  <c r="J637" i="9"/>
  <c r="K638" i="9" s="1"/>
  <c r="I637" i="9"/>
  <c r="G638" i="9" s="1"/>
  <c r="E637" i="9"/>
  <c r="F638" i="9" s="1"/>
  <c r="J1139" i="9"/>
  <c r="K1140" i="9" s="1"/>
  <c r="I1139" i="9"/>
  <c r="G1140" i="9" s="1"/>
  <c r="E1139" i="9"/>
  <c r="F1140" i="9" s="1"/>
  <c r="I196" i="9"/>
  <c r="G197" i="9" s="1"/>
  <c r="I1512" i="9"/>
  <c r="G1513" i="9" s="1"/>
  <c r="I458" i="9"/>
  <c r="G459" i="9" s="1"/>
  <c r="E458" i="9"/>
  <c r="F459" i="9" s="1"/>
  <c r="J458" i="9"/>
  <c r="K459" i="9" s="1"/>
  <c r="I168" i="9"/>
  <c r="G169" i="9" s="1"/>
  <c r="I1502" i="9"/>
  <c r="G1503" i="9" s="1"/>
  <c r="E1502" i="9"/>
  <c r="F1503" i="9" s="1"/>
  <c r="J1502" i="9"/>
  <c r="K1503" i="9" s="1"/>
  <c r="I921" i="9"/>
  <c r="G922" i="9" s="1"/>
  <c r="I251" i="9"/>
  <c r="G252" i="9" s="1"/>
  <c r="I1124" i="9"/>
  <c r="G1125" i="9" s="1"/>
  <c r="I1638" i="9"/>
  <c r="G1639" i="9" s="1"/>
  <c r="I599" i="9"/>
  <c r="G600" i="9" s="1"/>
  <c r="I1530" i="9"/>
  <c r="G1531" i="9" s="1"/>
  <c r="I1731" i="9"/>
  <c r="G1732" i="9" s="1"/>
  <c r="E632" i="9"/>
  <c r="F633" i="9" s="1"/>
  <c r="I632" i="9"/>
  <c r="G633" i="9" s="1"/>
  <c r="J632" i="9"/>
  <c r="K633" i="9" s="1"/>
  <c r="I201" i="9"/>
  <c r="G202" i="9" s="1"/>
  <c r="J316" i="9"/>
  <c r="K317" i="9" s="1"/>
  <c r="I316" i="9"/>
  <c r="G317" i="9" s="1"/>
  <c r="E316" i="9"/>
  <c r="F317" i="9" s="1"/>
  <c r="I903" i="9"/>
  <c r="G904" i="9" s="1"/>
  <c r="J903" i="9"/>
  <c r="K904" i="9" s="1"/>
  <c r="E903" i="9"/>
  <c r="F904" i="9" s="1"/>
  <c r="J792" i="9"/>
  <c r="K793" i="9" s="1"/>
  <c r="I792" i="9"/>
  <c r="G793" i="9" s="1"/>
  <c r="E792" i="9"/>
  <c r="F793" i="9" s="1"/>
  <c r="J1378" i="9"/>
  <c r="K1379" i="9" s="1"/>
  <c r="I1378" i="9"/>
  <c r="G1379" i="9" s="1"/>
  <c r="E1378" i="9"/>
  <c r="F1379" i="9" s="1"/>
  <c r="I92" i="9"/>
  <c r="G93" i="9" s="1"/>
  <c r="E510" i="9"/>
  <c r="F511" i="9" s="1"/>
  <c r="J510" i="9"/>
  <c r="K511" i="9" s="1"/>
  <c r="I510" i="9"/>
  <c r="G511" i="9" s="1"/>
  <c r="I1567" i="9"/>
  <c r="G1568" i="9" s="1"/>
  <c r="I520" i="9"/>
  <c r="G521" i="9" s="1"/>
  <c r="I1593" i="9"/>
  <c r="G1594" i="9" s="1"/>
  <c r="I171" i="9"/>
  <c r="G172" i="9" s="1"/>
  <c r="I249" i="9"/>
  <c r="G250" i="9" s="1"/>
  <c r="I1840" i="9"/>
  <c r="G1841" i="9" s="1"/>
  <c r="I261" i="9"/>
  <c r="G262" i="9" s="1"/>
  <c r="I126" i="9"/>
  <c r="G127" i="9" s="1"/>
  <c r="I149" i="9"/>
  <c r="G150" i="9" s="1"/>
  <c r="I1648" i="9"/>
  <c r="G1649" i="9" s="1"/>
  <c r="J1485" i="9"/>
  <c r="K1486" i="9" s="1"/>
  <c r="I1485" i="9"/>
  <c r="G1486" i="9" s="1"/>
  <c r="E1485" i="9"/>
  <c r="F1486" i="9" s="1"/>
  <c r="J517" i="9"/>
  <c r="K518" i="9" s="1"/>
  <c r="I517" i="9"/>
  <c r="G518" i="9" s="1"/>
  <c r="E517" i="9"/>
  <c r="F518" i="9" s="1"/>
  <c r="I232" i="9"/>
  <c r="G233" i="9" s="1"/>
  <c r="I123" i="9"/>
  <c r="G124" i="9" s="1"/>
  <c r="E123" i="9"/>
  <c r="F124" i="9" s="1"/>
  <c r="J123" i="9"/>
  <c r="K124" i="9" s="1"/>
  <c r="J590" i="9"/>
  <c r="K591" i="9" s="1"/>
  <c r="E590" i="9"/>
  <c r="F591" i="9" s="1"/>
  <c r="I590" i="9"/>
  <c r="G591" i="9" s="1"/>
  <c r="I1821" i="9"/>
  <c r="G1822" i="9" s="1"/>
  <c r="E496" i="9"/>
  <c r="F497" i="9" s="1"/>
  <c r="I496" i="9"/>
  <c r="G497" i="9" s="1"/>
  <c r="J496" i="9"/>
  <c r="K497" i="9" s="1"/>
  <c r="I948" i="9"/>
  <c r="G949" i="9" s="1"/>
  <c r="E948" i="9"/>
  <c r="F949" i="9" s="1"/>
  <c r="J948" i="9"/>
  <c r="K949" i="9" s="1"/>
  <c r="I1825" i="9"/>
  <c r="G1826" i="9" s="1"/>
  <c r="I1549" i="9"/>
  <c r="G1550" i="9" s="1"/>
  <c r="I1749" i="9"/>
  <c r="G1750" i="9" s="1"/>
  <c r="I1813" i="9"/>
  <c r="G1814" i="9" s="1"/>
  <c r="E860" i="9"/>
  <c r="F861" i="9" s="1"/>
  <c r="J860" i="9"/>
  <c r="K861" i="9" s="1"/>
  <c r="I860" i="9"/>
  <c r="G861" i="9" s="1"/>
  <c r="I1751" i="9"/>
  <c r="G1752" i="9" s="1"/>
  <c r="E876" i="9"/>
  <c r="F877" i="9" s="1"/>
  <c r="J876" i="9"/>
  <c r="K877" i="9" s="1"/>
  <c r="I876" i="9"/>
  <c r="G877" i="9" s="1"/>
  <c r="I118" i="9"/>
  <c r="G119" i="9" s="1"/>
  <c r="I156" i="9"/>
  <c r="G157" i="9" s="1"/>
  <c r="J817" i="9"/>
  <c r="K818" i="9" s="1"/>
  <c r="E817" i="9"/>
  <c r="F818" i="9" s="1"/>
  <c r="I817" i="9"/>
  <c r="G818" i="9" s="1"/>
  <c r="E489" i="9"/>
  <c r="F490" i="9" s="1"/>
  <c r="I489" i="9"/>
  <c r="G490" i="9" s="1"/>
  <c r="J489" i="9"/>
  <c r="K490" i="9" s="1"/>
  <c r="I855" i="9"/>
  <c r="G856" i="9" s="1"/>
  <c r="E855" i="9"/>
  <c r="F856" i="9" s="1"/>
  <c r="J855" i="9"/>
  <c r="K856" i="9" s="1"/>
  <c r="I30" i="9"/>
  <c r="G31" i="9" s="1"/>
  <c r="J484" i="9"/>
  <c r="K485" i="9" s="1"/>
  <c r="I484" i="9"/>
  <c r="G485" i="9" s="1"/>
  <c r="E484" i="9"/>
  <c r="F485" i="9" s="1"/>
  <c r="I946" i="9"/>
  <c r="G947" i="9" s="1"/>
  <c r="E946" i="9"/>
  <c r="F947" i="9" s="1"/>
  <c r="J946" i="9"/>
  <c r="K947" i="9" s="1"/>
  <c r="I109" i="9"/>
  <c r="G110" i="9" s="1"/>
  <c r="I619" i="9"/>
  <c r="G620" i="9" s="1"/>
  <c r="I153" i="9"/>
  <c r="G154" i="9" s="1"/>
  <c r="I102" i="9"/>
  <c r="G103" i="9" s="1"/>
  <c r="J703" i="9"/>
  <c r="K704" i="9" s="1"/>
  <c r="I703" i="9"/>
  <c r="G704" i="9" s="1"/>
  <c r="E703" i="9"/>
  <c r="F704" i="9" s="1"/>
  <c r="I91" i="9"/>
  <c r="G92" i="9" s="1"/>
  <c r="I1831" i="9"/>
  <c r="G1832" i="9" s="1"/>
  <c r="J690" i="9"/>
  <c r="K691" i="9" s="1"/>
  <c r="I690" i="9"/>
  <c r="G691" i="9" s="1"/>
  <c r="E690" i="9"/>
  <c r="F691" i="9" s="1"/>
  <c r="I1565" i="9"/>
  <c r="G1566" i="9" s="1"/>
  <c r="I1428" i="9"/>
  <c r="G1429" i="9" s="1"/>
  <c r="E950" i="9"/>
  <c r="F951" i="9" s="1"/>
  <c r="J950" i="9"/>
  <c r="K951" i="9" s="1"/>
  <c r="I950" i="9"/>
  <c r="G951" i="9" s="1"/>
  <c r="E614" i="9"/>
  <c r="F615" i="9" s="1"/>
  <c r="J614" i="9"/>
  <c r="K615" i="9" s="1"/>
  <c r="I614" i="9"/>
  <c r="G615" i="9" s="1"/>
  <c r="J482" i="9"/>
  <c r="K483" i="9" s="1"/>
  <c r="E482" i="9"/>
  <c r="F483" i="9" s="1"/>
  <c r="I482" i="9"/>
  <c r="G483" i="9" s="1"/>
  <c r="I1754" i="9"/>
  <c r="G1755" i="9" s="1"/>
  <c r="J1247" i="9"/>
  <c r="K1248" i="9" s="1"/>
  <c r="I1247" i="9"/>
  <c r="G1248" i="9" s="1"/>
  <c r="E1247" i="9"/>
  <c r="F1248" i="9" s="1"/>
  <c r="I1224" i="9"/>
  <c r="G1225" i="9" s="1"/>
  <c r="J1106" i="9"/>
  <c r="K1107" i="9" s="1"/>
  <c r="E1106" i="9"/>
  <c r="F1107" i="9" s="1"/>
  <c r="I1106" i="9"/>
  <c r="G1107" i="9" s="1"/>
  <c r="J620" i="9"/>
  <c r="K621" i="9" s="1"/>
  <c r="I620" i="9"/>
  <c r="G621" i="9" s="1"/>
  <c r="E620" i="9"/>
  <c r="F621" i="9" s="1"/>
  <c r="E1461" i="9"/>
  <c r="F1462" i="9" s="1"/>
  <c r="I1461" i="9"/>
  <c r="G1462" i="9" s="1"/>
  <c r="J1461" i="9"/>
  <c r="K1462" i="9" s="1"/>
  <c r="I1159" i="9"/>
  <c r="G1160" i="9" s="1"/>
  <c r="E1254" i="9"/>
  <c r="F1255" i="9" s="1"/>
  <c r="J1254" i="9"/>
  <c r="K1255" i="9" s="1"/>
  <c r="I1254" i="9"/>
  <c r="G1255" i="9" s="1"/>
  <c r="I502" i="9"/>
  <c r="G503" i="9" s="1"/>
  <c r="E1270" i="9"/>
  <c r="F1271" i="9" s="1"/>
  <c r="J1270" i="9"/>
  <c r="K1271" i="9" s="1"/>
  <c r="I1270" i="9"/>
  <c r="G1271" i="9" s="1"/>
  <c r="I43" i="9"/>
  <c r="G44" i="9" s="1"/>
  <c r="J1400" i="9"/>
  <c r="K1401" i="9" s="1"/>
  <c r="E1400" i="9"/>
  <c r="F1401" i="9" s="1"/>
  <c r="I1400" i="9"/>
  <c r="G1401" i="9" s="1"/>
  <c r="I1207" i="9"/>
  <c r="G1208" i="9" s="1"/>
  <c r="I625" i="9"/>
  <c r="G626" i="9" s="1"/>
  <c r="J910" i="9"/>
  <c r="K911" i="9" s="1"/>
  <c r="I910" i="9"/>
  <c r="G911" i="9" s="1"/>
  <c r="E910" i="9"/>
  <c r="F911" i="9" s="1"/>
  <c r="I1215" i="9"/>
  <c r="G1216" i="9" s="1"/>
  <c r="I117" i="9"/>
  <c r="G118" i="9" s="1"/>
  <c r="I823" i="9"/>
  <c r="G824" i="9" s="1"/>
  <c r="E823" i="9"/>
  <c r="F824" i="9" s="1"/>
  <c r="J823" i="9"/>
  <c r="K824" i="9" s="1"/>
  <c r="E294" i="9"/>
  <c r="F295" i="9" s="1"/>
  <c r="J294" i="9"/>
  <c r="K295" i="9" s="1"/>
  <c r="I294" i="9"/>
  <c r="G295" i="9" s="1"/>
  <c r="I1768" i="9"/>
  <c r="G1769" i="9" s="1"/>
  <c r="E648" i="9"/>
  <c r="F649" i="9" s="1"/>
  <c r="J648" i="9"/>
  <c r="K649" i="9" s="1"/>
  <c r="I648" i="9"/>
  <c r="G649" i="9" s="1"/>
  <c r="J351" i="9"/>
  <c r="K352" i="9" s="1"/>
  <c r="I351" i="9"/>
  <c r="G352" i="9" s="1"/>
  <c r="E351" i="9"/>
  <c r="F352" i="9" s="1"/>
  <c r="I1664" i="9"/>
  <c r="G1665" i="9" s="1"/>
  <c r="I896" i="9"/>
  <c r="G897" i="9" s="1"/>
  <c r="I885" i="9"/>
  <c r="G886" i="9" s="1"/>
  <c r="J390" i="9"/>
  <c r="K391" i="9" s="1"/>
  <c r="E390" i="9"/>
  <c r="F391" i="9" s="1"/>
  <c r="I390" i="9"/>
  <c r="G391" i="9" s="1"/>
  <c r="I11" i="9"/>
  <c r="G12" i="9" s="1"/>
  <c r="I1847" i="9"/>
  <c r="G1848" i="9" s="1"/>
  <c r="J824" i="9"/>
  <c r="K825" i="9" s="1"/>
  <c r="I824" i="9"/>
  <c r="G825" i="9" s="1"/>
  <c r="E824" i="9"/>
  <c r="F825" i="9" s="1"/>
  <c r="I554" i="9"/>
  <c r="G555" i="9" s="1"/>
  <c r="E554" i="9"/>
  <c r="F555" i="9" s="1"/>
  <c r="J554" i="9"/>
  <c r="K555" i="9" s="1"/>
  <c r="I1486" i="9"/>
  <c r="G1487" i="9" s="1"/>
  <c r="E1486" i="9"/>
  <c r="F1487" i="9" s="1"/>
  <c r="J1486" i="9"/>
  <c r="K1487" i="9" s="1"/>
  <c r="J324" i="9"/>
  <c r="K325" i="9" s="1"/>
  <c r="I324" i="9"/>
  <c r="G325" i="9" s="1"/>
  <c r="E324" i="9"/>
  <c r="F325" i="9" s="1"/>
  <c r="J1739" i="9"/>
  <c r="K1740" i="9" s="1"/>
  <c r="I1739" i="9"/>
  <c r="G1740" i="9" s="1"/>
  <c r="E1739" i="9"/>
  <c r="F1740" i="9" s="1"/>
  <c r="J1255" i="9"/>
  <c r="K1256" i="9" s="1"/>
  <c r="I1255" i="9"/>
  <c r="G1256" i="9" s="1"/>
  <c r="E1255" i="9"/>
  <c r="F1256" i="9" s="1"/>
  <c r="I129" i="9"/>
  <c r="G130" i="9" s="1"/>
  <c r="I140" i="9"/>
  <c r="G141" i="9" s="1"/>
  <c r="E914" i="9"/>
  <c r="F915" i="9" s="1"/>
  <c r="J914" i="9"/>
  <c r="K915" i="9" s="1"/>
  <c r="I914" i="9"/>
  <c r="G915" i="9" s="1"/>
  <c r="E152" i="9"/>
  <c r="F153" i="9" s="1"/>
  <c r="J152" i="9"/>
  <c r="K153" i="9" s="1"/>
  <c r="I152" i="9"/>
  <c r="G153" i="9" s="1"/>
  <c r="E1275" i="9"/>
  <c r="F1276" i="9" s="1"/>
  <c r="I1275" i="9"/>
  <c r="G1276" i="9" s="1"/>
  <c r="J1275" i="9"/>
  <c r="K1276" i="9" s="1"/>
  <c r="I1572" i="9"/>
  <c r="G1573" i="9" s="1"/>
  <c r="E932" i="9"/>
  <c r="F933" i="9" s="1"/>
  <c r="I932" i="9"/>
  <c r="G933" i="9" s="1"/>
  <c r="J932" i="9"/>
  <c r="K933" i="9" s="1"/>
  <c r="I1430" i="9"/>
  <c r="G1431" i="9" s="1"/>
  <c r="J556" i="9"/>
  <c r="K557" i="9" s="1"/>
  <c r="I556" i="9"/>
  <c r="G557" i="9" s="1"/>
  <c r="E556" i="9"/>
  <c r="F557" i="9" s="1"/>
  <c r="I340" i="9"/>
  <c r="G341" i="9" s="1"/>
  <c r="I491" i="9"/>
  <c r="G492" i="9" s="1"/>
  <c r="J491" i="9"/>
  <c r="K492" i="9" s="1"/>
  <c r="E491" i="9"/>
  <c r="F492" i="9" s="1"/>
  <c r="I470" i="9"/>
  <c r="G471" i="9" s="1"/>
  <c r="J470" i="9"/>
  <c r="K471" i="9" s="1"/>
  <c r="E470" i="9"/>
  <c r="F471" i="9" s="1"/>
  <c r="I1122" i="9"/>
  <c r="G1123" i="9" s="1"/>
  <c r="J514" i="9"/>
  <c r="K515" i="9" s="1"/>
  <c r="E514" i="9"/>
  <c r="F515" i="9" s="1"/>
  <c r="I514" i="9"/>
  <c r="G515" i="9" s="1"/>
  <c r="J943" i="9"/>
  <c r="K944" i="9" s="1"/>
  <c r="I943" i="9"/>
  <c r="G944" i="9" s="1"/>
  <c r="E943" i="9"/>
  <c r="F944" i="9" s="1"/>
  <c r="I581" i="9"/>
  <c r="G582" i="9" s="1"/>
  <c r="I1560" i="9"/>
  <c r="G1561" i="9" s="1"/>
  <c r="I571" i="9"/>
  <c r="G572" i="9" s="1"/>
  <c r="E571" i="9"/>
  <c r="F572" i="9" s="1"/>
  <c r="J571" i="9"/>
  <c r="K572" i="9" s="1"/>
  <c r="E326" i="9"/>
  <c r="F327" i="9" s="1"/>
  <c r="J326" i="9"/>
  <c r="K327" i="9" s="1"/>
  <c r="I326" i="9"/>
  <c r="G327" i="9" s="1"/>
  <c r="I1471" i="9"/>
  <c r="G1472" i="9" s="1"/>
  <c r="E480" i="9"/>
  <c r="F481" i="9" s="1"/>
  <c r="J480" i="9"/>
  <c r="K481" i="9" s="1"/>
  <c r="I480" i="9"/>
  <c r="G481" i="9" s="1"/>
  <c r="I19" i="9"/>
  <c r="G20" i="9" s="1"/>
  <c r="I1155" i="9"/>
  <c r="G1156" i="9" s="1"/>
  <c r="I1189" i="9"/>
  <c r="G1190" i="9" s="1"/>
  <c r="J1233" i="9"/>
  <c r="K1234" i="9" s="1"/>
  <c r="I1233" i="9"/>
  <c r="G1234" i="9" s="1"/>
  <c r="E1233" i="9"/>
  <c r="F1234" i="9" s="1"/>
  <c r="I601" i="9"/>
  <c r="G602" i="9" s="1"/>
  <c r="I635" i="9"/>
  <c r="G636" i="9" s="1"/>
  <c r="E635" i="9"/>
  <c r="F636" i="9" s="1"/>
  <c r="J635" i="9"/>
  <c r="K636" i="9" s="1"/>
  <c r="J479" i="9"/>
  <c r="K480" i="9" s="1"/>
  <c r="I479" i="9"/>
  <c r="G480" i="9" s="1"/>
  <c r="E479" i="9"/>
  <c r="F480" i="9" s="1"/>
  <c r="I254" i="9"/>
  <c r="G255" i="9" s="1"/>
  <c r="E874" i="9"/>
  <c r="F875" i="9" s="1"/>
  <c r="J874" i="9"/>
  <c r="K875" i="9" s="1"/>
  <c r="I874" i="9"/>
  <c r="G875" i="9" s="1"/>
  <c r="I483" i="9"/>
  <c r="G484" i="9" s="1"/>
  <c r="J706" i="9"/>
  <c r="K707" i="9" s="1"/>
  <c r="I706" i="9"/>
  <c r="G707" i="9" s="1"/>
  <c r="E706" i="9"/>
  <c r="F707" i="9" s="1"/>
  <c r="J1087" i="9"/>
  <c r="K1088" i="9" s="1"/>
  <c r="I1087" i="9"/>
  <c r="G1088" i="9" s="1"/>
  <c r="E1087" i="9"/>
  <c r="F1088" i="9" s="1"/>
  <c r="I1651" i="9"/>
  <c r="G1652" i="9" s="1"/>
  <c r="I1605" i="9"/>
  <c r="G1606" i="9" s="1"/>
  <c r="J501" i="9"/>
  <c r="K502" i="9" s="1"/>
  <c r="E501" i="9"/>
  <c r="F502" i="9" s="1"/>
  <c r="I501" i="9"/>
  <c r="G502" i="9" s="1"/>
  <c r="J332" i="9"/>
  <c r="K333" i="9" s="1"/>
  <c r="I332" i="9"/>
  <c r="G333" i="9" s="1"/>
  <c r="E332" i="9"/>
  <c r="F333" i="9" s="1"/>
  <c r="J1497" i="9"/>
  <c r="K1498" i="9" s="1"/>
  <c r="I1497" i="9"/>
  <c r="G1498" i="9" s="1"/>
  <c r="E1497" i="9"/>
  <c r="F1498" i="9" s="1"/>
  <c r="I488" i="9"/>
  <c r="G489" i="9" s="1"/>
  <c r="I159" i="9"/>
  <c r="G160" i="9" s="1"/>
  <c r="E1476" i="9"/>
  <c r="F1477" i="9" s="1"/>
  <c r="I1476" i="9"/>
  <c r="G1477" i="9" s="1"/>
  <c r="J1476" i="9"/>
  <c r="K1477" i="9" s="1"/>
  <c r="I2" i="9"/>
  <c r="G3" i="9" s="1"/>
  <c r="E121" i="9"/>
  <c r="F122" i="9" s="1"/>
  <c r="J121" i="9"/>
  <c r="K122" i="9" s="1"/>
  <c r="I121" i="9"/>
  <c r="G122" i="9" s="1"/>
  <c r="E545" i="9"/>
  <c r="F546" i="9" s="1"/>
  <c r="J545" i="9"/>
  <c r="K546" i="9" s="1"/>
  <c r="I545" i="9"/>
  <c r="G546" i="9" s="1"/>
  <c r="E592" i="9"/>
  <c r="F593" i="9" s="1"/>
  <c r="I592" i="9"/>
  <c r="G593" i="9" s="1"/>
  <c r="J592" i="9"/>
  <c r="K593" i="9" s="1"/>
  <c r="E1102" i="9"/>
  <c r="F1103" i="9" s="1"/>
  <c r="I1102" i="9"/>
  <c r="G1103" i="9" s="1"/>
  <c r="J1102" i="9"/>
  <c r="K1103" i="9" s="1"/>
  <c r="I348" i="9"/>
  <c r="G349" i="9" s="1"/>
  <c r="I832" i="9"/>
  <c r="G833" i="9" s="1"/>
  <c r="I548" i="9"/>
  <c r="G549" i="9" s="1"/>
  <c r="I147" i="9"/>
  <c r="G148" i="9" s="1"/>
  <c r="I186" i="9"/>
  <c r="G187" i="9" s="1"/>
  <c r="J645" i="9"/>
  <c r="K646" i="9" s="1"/>
  <c r="I645" i="9"/>
  <c r="G646" i="9" s="1"/>
  <c r="E645" i="9"/>
  <c r="F646" i="9" s="1"/>
  <c r="E689" i="9"/>
  <c r="F690" i="9" s="1"/>
  <c r="J689" i="9"/>
  <c r="K690" i="9" s="1"/>
  <c r="I689" i="9"/>
  <c r="G690" i="9" s="1"/>
  <c r="I1597" i="9"/>
  <c r="G1598" i="9" s="1"/>
  <c r="J597" i="9"/>
  <c r="K598" i="9" s="1"/>
  <c r="E597" i="9"/>
  <c r="F598" i="9" s="1"/>
  <c r="I597" i="9"/>
  <c r="G598" i="9" s="1"/>
  <c r="I518" i="9"/>
  <c r="G519" i="9" s="1"/>
  <c r="E624" i="9"/>
  <c r="F625" i="9" s="1"/>
  <c r="I624" i="9"/>
  <c r="G625" i="9" s="1"/>
  <c r="J624" i="9"/>
  <c r="K625" i="9" s="1"/>
  <c r="J567" i="9"/>
  <c r="K568" i="9" s="1"/>
  <c r="I567" i="9"/>
  <c r="G568" i="9" s="1"/>
  <c r="E567" i="9"/>
  <c r="F568" i="9" s="1"/>
  <c r="I1584" i="9"/>
  <c r="G1585" i="9" s="1"/>
  <c r="J840" i="9"/>
  <c r="K841" i="9" s="1"/>
  <c r="I840" i="9"/>
  <c r="G841" i="9" s="1"/>
  <c r="E840" i="9"/>
  <c r="F841" i="9" s="1"/>
  <c r="I175" i="9"/>
  <c r="G176" i="9" s="1"/>
  <c r="J857" i="9"/>
  <c r="K858" i="9" s="1"/>
  <c r="I857" i="9"/>
  <c r="G858" i="9" s="1"/>
  <c r="E857" i="9"/>
  <c r="F858" i="9" s="1"/>
  <c r="J1129" i="9"/>
  <c r="K1130" i="9" s="1"/>
  <c r="I1129" i="9"/>
  <c r="G1130" i="9" s="1"/>
  <c r="E1129" i="9"/>
  <c r="F1130" i="9" s="1"/>
  <c r="I1158" i="9"/>
  <c r="G1159" i="9" s="1"/>
  <c r="E1269" i="9"/>
  <c r="F1270" i="9" s="1"/>
  <c r="J1269" i="9"/>
  <c r="K1270" i="9" s="1"/>
  <c r="I1269" i="9"/>
  <c r="G1270" i="9" s="1"/>
  <c r="J1268" i="9"/>
  <c r="K1269" i="9" s="1"/>
  <c r="E1268" i="9"/>
  <c r="F1269" i="9" s="1"/>
  <c r="I1268" i="9"/>
  <c r="G1269" i="9" s="1"/>
  <c r="I1563" i="9"/>
  <c r="G1564" i="9" s="1"/>
  <c r="J1856" i="9"/>
  <c r="K1857" i="9" s="1"/>
  <c r="I1856" i="9"/>
  <c r="G1857" i="9" s="1"/>
  <c r="E1856" i="9"/>
  <c r="F1857" i="9" s="1"/>
  <c r="I1498" i="9"/>
  <c r="G1499" i="9" s="1"/>
  <c r="J1498" i="9"/>
  <c r="K1499" i="9" s="1"/>
  <c r="E1498" i="9"/>
  <c r="F1499" i="9" s="1"/>
  <c r="I1646" i="9"/>
  <c r="G1647" i="9" s="1"/>
  <c r="I1510" i="9"/>
  <c r="G1511" i="9" s="1"/>
  <c r="I1729" i="9"/>
  <c r="G1730" i="9" s="1"/>
  <c r="I1655" i="9"/>
  <c r="G1656" i="9" s="1"/>
  <c r="I1769" i="9"/>
  <c r="G1770" i="9" s="1"/>
  <c r="I647" i="9"/>
  <c r="G648" i="9" s="1"/>
  <c r="E647" i="9"/>
  <c r="F648" i="9" s="1"/>
  <c r="J647" i="9"/>
  <c r="K648" i="9" s="1"/>
  <c r="E844" i="9"/>
  <c r="F845" i="9" s="1"/>
  <c r="J844" i="9"/>
  <c r="K845" i="9" s="1"/>
  <c r="I844" i="9"/>
  <c r="G845" i="9" s="1"/>
  <c r="E875" i="9"/>
  <c r="F876" i="9" s="1"/>
  <c r="J875" i="9"/>
  <c r="K876" i="9" s="1"/>
  <c r="I875" i="9"/>
  <c r="G876" i="9" s="1"/>
  <c r="E1101" i="9"/>
  <c r="F1102" i="9" s="1"/>
  <c r="J1101" i="9"/>
  <c r="K1102" i="9" s="1"/>
  <c r="I1101" i="9"/>
  <c r="G1102" i="9" s="1"/>
  <c r="I908" i="9"/>
  <c r="G909" i="9" s="1"/>
  <c r="J908" i="9"/>
  <c r="K909" i="9" s="1"/>
  <c r="E908" i="9"/>
  <c r="F909" i="9" s="1"/>
  <c r="I1732" i="9"/>
  <c r="G1733" i="9" s="1"/>
  <c r="I1450" i="9"/>
  <c r="G1451" i="9" s="1"/>
  <c r="J1807" i="9"/>
  <c r="K1808" i="9" s="1"/>
  <c r="E1807" i="9"/>
  <c r="F1808" i="9" s="1"/>
  <c r="I1807" i="9"/>
  <c r="G1808" i="9" s="1"/>
  <c r="I143" i="9"/>
  <c r="G144" i="9" s="1"/>
  <c r="I895" i="9"/>
  <c r="G896" i="9" s="1"/>
  <c r="E915" i="9"/>
  <c r="F916" i="9" s="1"/>
  <c r="J915" i="9"/>
  <c r="K916" i="9" s="1"/>
  <c r="I915" i="9"/>
  <c r="G916" i="9" s="1"/>
  <c r="J883" i="9"/>
  <c r="K884" i="9" s="1"/>
  <c r="I883" i="9"/>
  <c r="G884" i="9" s="1"/>
  <c r="E883" i="9"/>
  <c r="F884" i="9" s="1"/>
  <c r="I1109" i="9"/>
  <c r="G1110" i="9" s="1"/>
  <c r="J1172" i="9"/>
  <c r="K1173" i="9" s="1"/>
  <c r="E1172" i="9"/>
  <c r="F1173" i="9" s="1"/>
  <c r="I1172" i="9"/>
  <c r="G1173" i="9" s="1"/>
  <c r="E1467" i="9"/>
  <c r="F1468" i="9" s="1"/>
  <c r="I1467" i="9"/>
  <c r="G1468" i="9" s="1"/>
  <c r="J1467" i="9"/>
  <c r="K1468" i="9" s="1"/>
  <c r="I1586" i="9"/>
  <c r="G1587" i="9" s="1"/>
  <c r="I1734" i="9"/>
  <c r="G1735" i="9" s="1"/>
  <c r="E1259" i="9"/>
  <c r="F1260" i="9" s="1"/>
  <c r="I1259" i="9"/>
  <c r="G1260" i="9" s="1"/>
  <c r="J1259" i="9"/>
  <c r="K1260" i="9" s="1"/>
  <c r="I279" i="9"/>
  <c r="G280" i="9" s="1"/>
  <c r="E901" i="9"/>
  <c r="F902" i="9" s="1"/>
  <c r="I901" i="9"/>
  <c r="G902" i="9" s="1"/>
  <c r="J901" i="9"/>
  <c r="K902" i="9" s="1"/>
  <c r="E1007" i="9"/>
  <c r="F1008" i="9" s="1"/>
  <c r="I1007" i="9"/>
  <c r="G1008" i="9" s="1"/>
  <c r="J1007" i="9"/>
  <c r="K1008" i="9" s="1"/>
  <c r="I827" i="9"/>
  <c r="G828" i="9" s="1"/>
  <c r="I1756" i="9"/>
  <c r="G1757" i="9" s="1"/>
  <c r="J1116" i="9"/>
  <c r="K1117" i="9" s="1"/>
  <c r="I1116" i="9"/>
  <c r="G1117" i="9" s="1"/>
  <c r="E1116" i="9"/>
  <c r="F1117" i="9" s="1"/>
  <c r="I1603" i="9"/>
  <c r="G1604" i="9" s="1"/>
  <c r="I1851" i="9"/>
  <c r="G1852" i="9" s="1"/>
  <c r="I1538" i="9"/>
  <c r="G1539" i="9" s="1"/>
  <c r="E909" i="9"/>
  <c r="F910" i="9" s="1"/>
  <c r="J909" i="9"/>
  <c r="K910" i="9" s="1"/>
  <c r="I909" i="9"/>
  <c r="G910" i="9" s="1"/>
  <c r="I167" i="9"/>
  <c r="G168" i="9" s="1"/>
  <c r="J937" i="9"/>
  <c r="K938" i="9" s="1"/>
  <c r="E937" i="9"/>
  <c r="F938" i="9" s="1"/>
  <c r="I937" i="9"/>
  <c r="G938" i="9" s="1"/>
  <c r="I1123" i="9"/>
  <c r="G1124" i="9" s="1"/>
  <c r="I906" i="9"/>
  <c r="G907" i="9" s="1"/>
  <c r="I1197" i="9"/>
  <c r="G1198" i="9" s="1"/>
  <c r="I1196" i="9"/>
  <c r="G1197" i="9" s="1"/>
  <c r="E1491" i="9"/>
  <c r="F1492" i="9" s="1"/>
  <c r="J1491" i="9"/>
  <c r="K1492" i="9" s="1"/>
  <c r="I1491" i="9"/>
  <c r="G1492" i="9" s="1"/>
  <c r="I1610" i="9"/>
  <c r="G1611" i="9" s="1"/>
  <c r="I1758" i="9"/>
  <c r="G1759" i="9" s="1"/>
  <c r="I281" i="9"/>
  <c r="G282" i="9" s="1"/>
  <c r="I533" i="9"/>
  <c r="G534" i="9" s="1"/>
  <c r="I246" i="9"/>
  <c r="G247" i="9" s="1"/>
  <c r="I1552" i="9"/>
  <c r="G1553" i="9" s="1"/>
  <c r="I278" i="9"/>
  <c r="G279" i="9" s="1"/>
  <c r="J278" i="9"/>
  <c r="K279" i="9" s="1"/>
  <c r="E278" i="9"/>
  <c r="F279" i="9" s="1"/>
  <c r="E1493" i="9"/>
  <c r="F1494" i="9" s="1"/>
  <c r="J1493" i="9"/>
  <c r="K1494" i="9" s="1"/>
  <c r="I1493" i="9"/>
  <c r="G1494" i="9" s="1"/>
  <c r="I1835" i="9"/>
  <c r="G1836" i="9" s="1"/>
  <c r="E449" i="9"/>
  <c r="F450" i="9" s="1"/>
  <c r="J449" i="9"/>
  <c r="K450" i="9" s="1"/>
  <c r="I449" i="9"/>
  <c r="G450" i="9" s="1"/>
  <c r="I1513" i="9"/>
  <c r="G1514" i="9" s="1"/>
  <c r="I833" i="9"/>
  <c r="G834" i="9" s="1"/>
  <c r="I46" i="9"/>
  <c r="G47" i="9" s="1"/>
  <c r="J1090" i="9"/>
  <c r="K1091" i="9" s="1"/>
  <c r="E1090" i="9"/>
  <c r="F1091" i="9" s="1"/>
  <c r="I1090" i="9"/>
  <c r="G1091" i="9" s="1"/>
  <c r="I1815" i="9"/>
  <c r="G1816" i="9" s="1"/>
  <c r="J728" i="9"/>
  <c r="K729" i="9" s="1"/>
  <c r="I728" i="9"/>
  <c r="G729" i="9" s="1"/>
  <c r="E728" i="9"/>
  <c r="F729" i="9" s="1"/>
  <c r="I211" i="9"/>
  <c r="G212" i="9" s="1"/>
  <c r="I427" i="9"/>
  <c r="G428" i="9" s="1"/>
  <c r="J427" i="9"/>
  <c r="K428" i="9" s="1"/>
  <c r="E427" i="9"/>
  <c r="F428" i="9" s="1"/>
  <c r="I1111" i="9"/>
  <c r="G1112" i="9" s="1"/>
  <c r="E1387" i="9"/>
  <c r="F1388" i="9" s="1"/>
  <c r="I1387" i="9"/>
  <c r="G1388" i="9" s="1"/>
  <c r="J1387" i="9"/>
  <c r="K1388" i="9" s="1"/>
  <c r="I495" i="9"/>
  <c r="G496" i="9" s="1"/>
  <c r="I1414" i="9"/>
  <c r="G1415" i="9" s="1"/>
  <c r="I1280" i="9"/>
  <c r="G1281" i="9" s="1"/>
  <c r="J1280" i="9"/>
  <c r="K1281" i="9" s="1"/>
  <c r="E1280" i="9"/>
  <c r="F1281" i="9" s="1"/>
  <c r="I1853" i="9"/>
  <c r="G1854" i="9" s="1"/>
  <c r="E1286" i="9"/>
  <c r="F1287" i="9" s="1"/>
  <c r="J1286" i="9"/>
  <c r="K1287" i="9" s="1"/>
  <c r="I1286" i="9"/>
  <c r="G1287" i="9" s="1"/>
  <c r="I1819" i="9"/>
  <c r="G1820" i="9" s="1"/>
  <c r="I1826" i="9"/>
  <c r="G1827" i="9" s="1"/>
  <c r="I1535" i="9"/>
  <c r="G1536" i="9" s="1"/>
  <c r="I1695" i="9"/>
  <c r="G1696" i="9" s="1"/>
  <c r="I244" i="9"/>
  <c r="G245" i="9" s="1"/>
  <c r="E382" i="9"/>
  <c r="F383" i="9" s="1"/>
  <c r="J382" i="9"/>
  <c r="K383" i="9" s="1"/>
  <c r="I382" i="9"/>
  <c r="G383" i="9" s="1"/>
  <c r="J709" i="9"/>
  <c r="K710" i="9" s="1"/>
  <c r="I709" i="9"/>
  <c r="G710" i="9" s="1"/>
  <c r="E709" i="9"/>
  <c r="F710" i="9" s="1"/>
  <c r="J1281" i="9"/>
  <c r="K1282" i="9" s="1"/>
  <c r="I1281" i="9"/>
  <c r="G1282" i="9" s="1"/>
  <c r="E1281" i="9"/>
  <c r="F1282" i="9" s="1"/>
  <c r="I1628" i="9"/>
  <c r="G1629" i="9" s="1"/>
  <c r="J913" i="9"/>
  <c r="K914" i="9" s="1"/>
  <c r="I913" i="9"/>
  <c r="G914" i="9" s="1"/>
  <c r="E913" i="9"/>
  <c r="F914" i="9" s="1"/>
  <c r="I1829" i="9"/>
  <c r="G1830" i="9" s="1"/>
  <c r="I1629" i="9"/>
  <c r="G1630" i="9" s="1"/>
  <c r="I1803" i="9"/>
  <c r="G1804" i="9" s="1"/>
  <c r="I1647" i="9"/>
  <c r="G1648" i="9" s="1"/>
  <c r="J1496" i="9"/>
  <c r="K1497" i="9" s="1"/>
  <c r="E1496" i="9"/>
  <c r="F1497" i="9" s="1"/>
  <c r="I1496" i="9"/>
  <c r="G1497" i="9" s="1"/>
  <c r="I1440" i="9"/>
  <c r="G1441" i="9" s="1"/>
  <c r="I1666" i="9"/>
  <c r="G1667" i="9" s="1"/>
  <c r="I1612" i="9"/>
  <c r="G1613" i="9" s="1"/>
  <c r="I87" i="9"/>
  <c r="G88" i="9" s="1"/>
  <c r="I1621" i="9"/>
  <c r="G1622" i="9" s="1"/>
  <c r="I1801" i="9"/>
  <c r="G1802" i="9" s="1"/>
  <c r="I1667" i="9"/>
  <c r="G1668" i="9" s="1"/>
  <c r="I1631" i="9"/>
  <c r="G1632" i="9" s="1"/>
  <c r="E1396" i="9"/>
  <c r="F1397" i="9" s="1"/>
  <c r="J1396" i="9"/>
  <c r="K1397" i="9" s="1"/>
  <c r="I1396" i="9"/>
  <c r="G1397" i="9" s="1"/>
  <c r="I257" i="9"/>
  <c r="G258" i="9" s="1"/>
  <c r="I1195" i="9"/>
  <c r="G1196" i="9" s="1"/>
  <c r="J570" i="9"/>
  <c r="K571" i="9" s="1"/>
  <c r="E570" i="9"/>
  <c r="F571" i="9" s="1"/>
  <c r="I570" i="9"/>
  <c r="G571" i="9" s="1"/>
  <c r="E512" i="9"/>
  <c r="F513" i="9" s="1"/>
  <c r="J512" i="9"/>
  <c r="K513" i="9" s="1"/>
  <c r="I512" i="9"/>
  <c r="G513" i="9" s="1"/>
  <c r="I90" i="9"/>
  <c r="G91" i="9" s="1"/>
  <c r="I675" i="9"/>
  <c r="G676" i="9" s="1"/>
  <c r="E675" i="9"/>
  <c r="F676" i="9" s="1"/>
  <c r="J675" i="9"/>
  <c r="K676" i="9" s="1"/>
  <c r="I1633" i="9"/>
  <c r="G1634" i="9" s="1"/>
  <c r="I528" i="9"/>
  <c r="G529" i="9" s="1"/>
  <c r="I42" i="9"/>
  <c r="G43" i="9" s="1"/>
  <c r="I1614" i="9"/>
  <c r="G1615" i="9" s="1"/>
  <c r="J951" i="9"/>
  <c r="K952" i="9" s="1"/>
  <c r="I951" i="9"/>
  <c r="G952" i="9" s="1"/>
  <c r="E951" i="9"/>
  <c r="F952" i="9" s="1"/>
  <c r="I185" i="9"/>
  <c r="G186" i="9" s="1"/>
  <c r="I841" i="9"/>
  <c r="G842" i="9" s="1"/>
  <c r="I288" i="9"/>
  <c r="G289" i="9" s="1"/>
  <c r="I566" i="9"/>
  <c r="G567" i="9" s="1"/>
  <c r="J566" i="9"/>
  <c r="K567" i="9" s="1"/>
  <c r="E566" i="9"/>
  <c r="F567" i="9" s="1"/>
  <c r="E935" i="9"/>
  <c r="F936" i="9" s="1"/>
  <c r="J935" i="9"/>
  <c r="K936" i="9" s="1"/>
  <c r="I935" i="9"/>
  <c r="G936" i="9" s="1"/>
  <c r="I1121" i="9"/>
  <c r="G1122" i="9" s="1"/>
  <c r="J564" i="9"/>
  <c r="K565" i="9" s="1"/>
  <c r="I564" i="9"/>
  <c r="G565" i="9" s="1"/>
  <c r="E564" i="9"/>
  <c r="F565" i="9" s="1"/>
  <c r="I1573" i="9"/>
  <c r="G1574" i="9" s="1"/>
  <c r="J338" i="9"/>
  <c r="K339" i="9" s="1"/>
  <c r="I338" i="9"/>
  <c r="G339" i="9" s="1"/>
  <c r="E338" i="9"/>
  <c r="F339" i="9" s="1"/>
  <c r="I1220" i="9"/>
  <c r="G1221" i="9" s="1"/>
  <c r="J919" i="9"/>
  <c r="K920" i="9" s="1"/>
  <c r="I919" i="9"/>
  <c r="G920" i="9" s="1"/>
  <c r="E919" i="9"/>
  <c r="F920" i="9" s="1"/>
  <c r="E1580" i="9"/>
  <c r="F1581" i="9" s="1"/>
  <c r="I1580" i="9"/>
  <c r="G1581" i="9" s="1"/>
  <c r="J1580" i="9"/>
  <c r="K1581" i="9" s="1"/>
  <c r="I1714" i="9"/>
  <c r="G1715" i="9" s="1"/>
  <c r="I1590" i="9"/>
  <c r="G1591" i="9" s="1"/>
  <c r="E591" i="9"/>
  <c r="F592" i="9" s="1"/>
  <c r="I591" i="9"/>
  <c r="G592" i="9" s="1"/>
  <c r="J591" i="9"/>
  <c r="K592" i="9" s="1"/>
  <c r="E916" i="9"/>
  <c r="F917" i="9" s="1"/>
  <c r="I916" i="9"/>
  <c r="G917" i="9" s="1"/>
  <c r="J916" i="9"/>
  <c r="K917" i="9" s="1"/>
  <c r="E898" i="9"/>
  <c r="F899" i="9" s="1"/>
  <c r="I898" i="9"/>
  <c r="G899" i="9" s="1"/>
  <c r="J898" i="9"/>
  <c r="K899" i="9" s="1"/>
  <c r="I1470" i="9"/>
  <c r="G1471" i="9" s="1"/>
  <c r="E1475" i="9"/>
  <c r="F1476" i="9" s="1"/>
  <c r="J1475" i="9"/>
  <c r="K1476" i="9" s="1"/>
  <c r="I1475" i="9"/>
  <c r="G1476" i="9" s="1"/>
  <c r="I1410" i="9"/>
  <c r="G1411" i="9" s="1"/>
  <c r="E672" i="9"/>
  <c r="F673" i="9" s="1"/>
  <c r="J672" i="9"/>
  <c r="K673" i="9" s="1"/>
  <c r="I672" i="9"/>
  <c r="G673" i="9" s="1"/>
  <c r="J679" i="9"/>
  <c r="K680" i="9" s="1"/>
  <c r="I679" i="9"/>
  <c r="G680" i="9" s="1"/>
  <c r="E679" i="9"/>
  <c r="F680" i="9" s="1"/>
  <c r="I1837" i="9"/>
  <c r="G1838" i="9" s="1"/>
  <c r="I1774" i="9"/>
  <c r="G1775" i="9" s="1"/>
  <c r="I1482" i="9"/>
  <c r="G1483" i="9" s="1"/>
  <c r="E1482" i="9"/>
  <c r="F1483" i="9" s="1"/>
  <c r="J1482" i="9"/>
  <c r="K1483" i="9" s="1"/>
  <c r="I1845" i="9"/>
  <c r="G1846" i="9" s="1"/>
  <c r="I49" i="9"/>
  <c r="G50" i="9" s="1"/>
  <c r="I188" i="9"/>
  <c r="G189" i="9" s="1"/>
  <c r="I98" i="9"/>
  <c r="G99" i="9" s="1"/>
  <c r="E697" i="9"/>
  <c r="F698" i="9" s="1"/>
  <c r="J697" i="9"/>
  <c r="K698" i="9" s="1"/>
  <c r="I697" i="9"/>
  <c r="G698" i="9" s="1"/>
  <c r="J358" i="9"/>
  <c r="K359" i="9" s="1"/>
  <c r="I358" i="9"/>
  <c r="G359" i="9" s="1"/>
  <c r="E358" i="9"/>
  <c r="F359" i="9" s="1"/>
  <c r="E1238" i="9"/>
  <c r="F1239" i="9" s="1"/>
  <c r="J1238" i="9"/>
  <c r="K1239" i="9" s="1"/>
  <c r="I1238" i="9"/>
  <c r="G1239" i="9" s="1"/>
  <c r="I181" i="9"/>
  <c r="G182" i="9" s="1"/>
  <c r="E14" i="9"/>
  <c r="F15" i="9" s="1"/>
  <c r="J14" i="9"/>
  <c r="K15" i="9" s="1"/>
  <c r="I14" i="9"/>
  <c r="G15" i="9" s="1"/>
  <c r="J674" i="9"/>
  <c r="K675" i="9" s="1"/>
  <c r="E674" i="9"/>
  <c r="F675" i="9" s="1"/>
  <c r="I674" i="9"/>
  <c r="G675" i="9" s="1"/>
  <c r="J364" i="9"/>
  <c r="K365" i="9" s="1"/>
  <c r="I364" i="9"/>
  <c r="G365" i="9" s="1"/>
  <c r="E364" i="9"/>
  <c r="F365" i="9" s="1"/>
  <c r="I1832" i="9"/>
  <c r="G1833" i="9" s="1"/>
  <c r="I198" i="9"/>
  <c r="G199" i="9" s="1"/>
  <c r="I1566" i="9"/>
  <c r="G1567" i="9" s="1"/>
  <c r="I248" i="9"/>
  <c r="G249" i="9" s="1"/>
  <c r="J516" i="9"/>
  <c r="K517" i="9" s="1"/>
  <c r="I516" i="9"/>
  <c r="G517" i="9" s="1"/>
  <c r="E516" i="9"/>
  <c r="F517" i="9" s="1"/>
  <c r="I253" i="9"/>
  <c r="G254" i="9" s="1"/>
  <c r="E1099" i="9"/>
  <c r="F1100" i="9" s="1"/>
  <c r="I1099" i="9"/>
  <c r="G1100" i="9" s="1"/>
  <c r="J1099" i="9"/>
  <c r="K1100" i="9" s="1"/>
  <c r="I1585" i="9"/>
  <c r="G1586" i="9" s="1"/>
  <c r="I1733" i="9"/>
  <c r="G1734" i="9" s="1"/>
  <c r="I8" i="9"/>
  <c r="G9" i="9" s="1"/>
  <c r="I490" i="9"/>
  <c r="G491" i="9" s="1"/>
  <c r="E490" i="9"/>
  <c r="F491" i="9" s="1"/>
  <c r="J490" i="9"/>
  <c r="K491" i="9" s="1"/>
  <c r="I113" i="9"/>
  <c r="G114" i="9" s="1"/>
  <c r="J929" i="9"/>
  <c r="K930" i="9" s="1"/>
  <c r="E929" i="9"/>
  <c r="F930" i="9" s="1"/>
  <c r="I929" i="9"/>
  <c r="G930" i="9" s="1"/>
  <c r="I515" i="9"/>
  <c r="G516" i="9" s="1"/>
  <c r="E515" i="9"/>
  <c r="F516" i="9" s="1"/>
  <c r="J515" i="9"/>
  <c r="K516" i="9" s="1"/>
  <c r="J858" i="9"/>
  <c r="K859" i="9" s="1"/>
  <c r="E858" i="9"/>
  <c r="F859" i="9" s="1"/>
  <c r="I858" i="9"/>
  <c r="G859" i="9" s="1"/>
  <c r="I192" i="9"/>
  <c r="G193" i="9" s="1"/>
  <c r="I1469" i="9"/>
  <c r="G1470" i="9" s="1"/>
  <c r="I1598" i="9"/>
  <c r="G1599" i="9" s="1"/>
  <c r="I206" i="9"/>
  <c r="G207" i="9" s="1"/>
  <c r="I218" i="9"/>
  <c r="G219" i="9" s="1"/>
  <c r="I412" i="9"/>
  <c r="G413" i="9" s="1"/>
  <c r="I195" i="9"/>
  <c r="G196" i="9" s="1"/>
  <c r="I1616" i="9"/>
  <c r="G1617" i="9" s="1"/>
  <c r="E797" i="9"/>
  <c r="F798" i="9" s="1"/>
  <c r="I797" i="9"/>
  <c r="G798" i="9" s="1"/>
  <c r="J797" i="9"/>
  <c r="K798" i="9" s="1"/>
  <c r="E1390" i="9"/>
  <c r="F1391" i="9" s="1"/>
  <c r="J1390" i="9"/>
  <c r="K1391" i="9" s="1"/>
  <c r="I1390" i="9"/>
  <c r="G1391" i="9" s="1"/>
  <c r="E473" i="9"/>
  <c r="F474" i="9" s="1"/>
  <c r="J473" i="9"/>
  <c r="K474" i="9" s="1"/>
  <c r="I473" i="9"/>
  <c r="G474" i="9" s="1"/>
  <c r="I1465" i="9"/>
  <c r="G1466" i="9" s="1"/>
  <c r="I193" i="9"/>
  <c r="G194" i="9" s="1"/>
  <c r="I1096" i="9"/>
  <c r="G1097" i="9" s="1"/>
  <c r="E1096" i="9"/>
  <c r="F1097" i="9" s="1"/>
  <c r="J1096" i="9"/>
  <c r="K1097" i="9" s="1"/>
  <c r="J550" i="9"/>
  <c r="K551" i="9" s="1"/>
  <c r="E550" i="9"/>
  <c r="F551" i="9" s="1"/>
  <c r="I550" i="9"/>
  <c r="G551" i="9" s="1"/>
  <c r="I72" i="9"/>
  <c r="G73" i="9" s="1"/>
  <c r="E814" i="9"/>
  <c r="F815" i="9" s="1"/>
  <c r="J814" i="9"/>
  <c r="K815" i="9" s="1"/>
  <c r="I814" i="9"/>
  <c r="G815" i="9" s="1"/>
  <c r="E869" i="9"/>
  <c r="F870" i="9" s="1"/>
  <c r="I869" i="9"/>
  <c r="G870" i="9" s="1"/>
  <c r="J869" i="9"/>
  <c r="K870" i="9" s="1"/>
  <c r="I1061" i="9"/>
  <c r="G1062" i="9" s="1"/>
  <c r="I1690" i="9"/>
  <c r="G1691" i="9" s="1"/>
  <c r="E553" i="9"/>
  <c r="F554" i="9" s="1"/>
  <c r="I553" i="9"/>
  <c r="G554" i="9" s="1"/>
  <c r="J553" i="9"/>
  <c r="K554" i="9" s="1"/>
  <c r="I842" i="9"/>
  <c r="G843" i="9" s="1"/>
  <c r="I255" i="9"/>
  <c r="G256" i="9" s="1"/>
  <c r="J132" i="9"/>
  <c r="K133" i="9" s="1"/>
  <c r="I132" i="9"/>
  <c r="G133" i="9" s="1"/>
  <c r="E132" i="9"/>
  <c r="F133" i="9" s="1"/>
  <c r="I212" i="9"/>
  <c r="G213" i="9" s="1"/>
  <c r="I163" i="9"/>
  <c r="G164" i="9" s="1"/>
  <c r="I169" i="9"/>
  <c r="G170" i="9" s="1"/>
  <c r="I139" i="9"/>
  <c r="G140" i="9" s="1"/>
  <c r="J450" i="9"/>
  <c r="K451" i="9" s="1"/>
  <c r="E450" i="9"/>
  <c r="F451" i="9" s="1"/>
  <c r="I450" i="9"/>
  <c r="G451" i="9" s="1"/>
  <c r="J701" i="9"/>
  <c r="K702" i="9" s="1"/>
  <c r="I701" i="9"/>
  <c r="G702" i="9" s="1"/>
  <c r="E701" i="9"/>
  <c r="F702" i="9" s="1"/>
  <c r="I1501" i="9"/>
  <c r="G1502" i="9" s="1"/>
  <c r="I219" i="9"/>
  <c r="G220" i="9" s="1"/>
  <c r="I230" i="9"/>
  <c r="G231" i="9" s="1"/>
  <c r="J1105" i="9"/>
  <c r="K1106" i="9" s="1"/>
  <c r="I1105" i="9"/>
  <c r="G1106" i="9" s="1"/>
  <c r="E1105" i="9"/>
  <c r="F1106" i="9" s="1"/>
  <c r="I216" i="9"/>
  <c r="G217" i="9" s="1"/>
  <c r="I1561" i="9"/>
  <c r="G1562" i="9" s="1"/>
  <c r="I868" i="9"/>
  <c r="G869" i="9" s="1"/>
  <c r="I1188" i="9"/>
  <c r="G1189" i="9" s="1"/>
  <c r="J1188" i="9"/>
  <c r="K1189" i="9" s="1"/>
  <c r="E1188" i="9"/>
  <c r="F1189" i="9" s="1"/>
  <c r="I243" i="9"/>
  <c r="G244" i="9" s="1"/>
  <c r="I1083" i="9"/>
  <c r="G1084" i="9" s="1"/>
  <c r="E1083" i="9"/>
  <c r="F1084" i="9" s="1"/>
  <c r="J1083" i="9"/>
  <c r="K1084" i="9" s="1"/>
  <c r="I537" i="9"/>
  <c r="G538" i="9" s="1"/>
  <c r="I57" i="9"/>
  <c r="G58" i="9" s="1"/>
  <c r="E789" i="9"/>
  <c r="F790" i="9" s="1"/>
  <c r="J789" i="9"/>
  <c r="K790" i="9" s="1"/>
  <c r="I789" i="9"/>
  <c r="G790" i="9" s="1"/>
  <c r="E1278" i="9"/>
  <c r="F1279" i="9" s="1"/>
  <c r="I1278" i="9"/>
  <c r="G1279" i="9" s="1"/>
  <c r="J1278" i="9"/>
  <c r="K1279" i="9" s="1"/>
  <c r="J636" i="9"/>
  <c r="K637" i="9" s="1"/>
  <c r="I636" i="9"/>
  <c r="G637" i="9" s="1"/>
  <c r="E636" i="9"/>
  <c r="F637" i="9" s="1"/>
  <c r="I1657" i="9"/>
  <c r="G1658" i="9" s="1"/>
  <c r="I707" i="9"/>
  <c r="G708" i="9" s="1"/>
  <c r="E707" i="9"/>
  <c r="F708" i="9" s="1"/>
  <c r="J707" i="9"/>
  <c r="K708" i="9" s="1"/>
  <c r="I1509" i="9"/>
  <c r="G1510" i="9" s="1"/>
  <c r="E1134" i="9"/>
  <c r="F1135" i="9" s="1"/>
  <c r="J1134" i="9"/>
  <c r="K1135" i="9" s="1"/>
  <c r="I1134" i="9"/>
  <c r="G1135" i="9" s="1"/>
  <c r="J402" i="9"/>
  <c r="K403" i="9" s="1"/>
  <c r="I402" i="9"/>
  <c r="G403" i="9" s="1"/>
  <c r="E402" i="9"/>
  <c r="F403" i="9" s="1"/>
  <c r="E544" i="9"/>
  <c r="F545" i="9" s="1"/>
  <c r="J544" i="9"/>
  <c r="K545" i="9" s="1"/>
  <c r="I544" i="9"/>
  <c r="G545" i="9" s="1"/>
  <c r="I127" i="9"/>
  <c r="G128" i="9" s="1"/>
  <c r="E1393" i="9"/>
  <c r="F1394" i="9" s="1"/>
  <c r="I1393" i="9"/>
  <c r="G1394" i="9" s="1"/>
  <c r="J1393" i="9"/>
  <c r="K1394" i="9" s="1"/>
  <c r="I1589" i="9"/>
  <c r="G1590" i="9" s="1"/>
  <c r="I976" i="9"/>
  <c r="G977" i="9" s="1"/>
  <c r="J976" i="9"/>
  <c r="K977" i="9" s="1"/>
  <c r="E976" i="9"/>
  <c r="F977" i="9" s="1"/>
  <c r="J1171" i="9"/>
  <c r="K1172" i="9" s="1"/>
  <c r="I1171" i="9"/>
  <c r="G1172" i="9" s="1"/>
  <c r="E1171" i="9"/>
  <c r="F1172" i="9" s="1"/>
  <c r="I1256" i="9"/>
  <c r="G1257" i="9" s="1"/>
  <c r="J1256" i="9"/>
  <c r="K1257" i="9" s="1"/>
  <c r="E1256" i="9"/>
  <c r="F1257" i="9" s="1"/>
  <c r="J366" i="9"/>
  <c r="K367" i="9" s="1"/>
  <c r="I366" i="9"/>
  <c r="G367" i="9" s="1"/>
  <c r="E366" i="9"/>
  <c r="F367" i="9" s="1"/>
  <c r="I282" i="9"/>
  <c r="G283" i="9" s="1"/>
  <c r="J818" i="9"/>
  <c r="K819" i="9" s="1"/>
  <c r="I818" i="9"/>
  <c r="G819" i="9" s="1"/>
  <c r="E818" i="9"/>
  <c r="F819" i="9" s="1"/>
  <c r="I894" i="9"/>
  <c r="G895" i="9" s="1"/>
  <c r="E894" i="9"/>
  <c r="F895" i="9" s="1"/>
  <c r="J894" i="9"/>
  <c r="K895" i="9" s="1"/>
  <c r="I1505" i="9"/>
  <c r="G1506" i="9" s="1"/>
  <c r="I105" i="9"/>
  <c r="G106" i="9" s="1"/>
  <c r="E561" i="9"/>
  <c r="F562" i="9" s="1"/>
  <c r="J561" i="9"/>
  <c r="K562" i="9" s="1"/>
  <c r="I561" i="9"/>
  <c r="G562" i="9" s="1"/>
  <c r="I1575" i="9"/>
  <c r="G1576" i="9" s="1"/>
  <c r="E1142" i="9"/>
  <c r="F1143" i="9" s="1"/>
  <c r="J1142" i="9"/>
  <c r="K1143" i="9" s="1"/>
  <c r="I1142" i="9"/>
  <c r="G1143" i="9" s="1"/>
  <c r="I498" i="9"/>
  <c r="G499" i="9" s="1"/>
  <c r="I1789" i="9"/>
  <c r="G1790" i="9" s="1"/>
  <c r="E552" i="9"/>
  <c r="F553" i="9" s="1"/>
  <c r="J552" i="9"/>
  <c r="K553" i="9" s="1"/>
  <c r="I552" i="9"/>
  <c r="G553" i="9" s="1"/>
  <c r="J543" i="9"/>
  <c r="K544" i="9" s="1"/>
  <c r="I543" i="9"/>
  <c r="G544" i="9" s="1"/>
  <c r="E543" i="9"/>
  <c r="F544" i="9" s="1"/>
  <c r="E1093" i="9"/>
  <c r="F1094" i="9" s="1"/>
  <c r="I1093" i="9"/>
  <c r="G1094" i="9" s="1"/>
  <c r="J1093" i="9"/>
  <c r="K1094" i="9" s="1"/>
  <c r="E297" i="9"/>
  <c r="F298" i="9" s="1"/>
  <c r="J297" i="9"/>
  <c r="K298" i="9" s="1"/>
  <c r="I297" i="9"/>
  <c r="G298" i="9" s="1"/>
  <c r="I531" i="9"/>
  <c r="G532" i="9" s="1"/>
  <c r="J531" i="9"/>
  <c r="K532" i="9" s="1"/>
  <c r="E531" i="9"/>
  <c r="F532" i="9" s="1"/>
  <c r="I1104" i="9"/>
  <c r="G1105" i="9" s="1"/>
  <c r="E836" i="9"/>
  <c r="F837" i="9" s="1"/>
  <c r="J836" i="9"/>
  <c r="K837" i="9" s="1"/>
  <c r="I836" i="9"/>
  <c r="G837" i="9" s="1"/>
  <c r="I7" i="9"/>
  <c r="G8" i="9" s="1"/>
  <c r="I1500" i="9"/>
  <c r="G1501" i="9" s="1"/>
  <c r="I10" i="9"/>
  <c r="G11" i="9" s="1"/>
  <c r="I75" i="9"/>
  <c r="G76" i="9" s="1"/>
  <c r="I273" i="9"/>
  <c r="G274" i="9" s="1"/>
  <c r="E474" i="9"/>
  <c r="F475" i="9" s="1"/>
  <c r="J474" i="9"/>
  <c r="K475" i="9" s="1"/>
  <c r="I474" i="9"/>
  <c r="G475" i="9" s="1"/>
  <c r="I888" i="9"/>
  <c r="G889" i="9" s="1"/>
  <c r="E954" i="9"/>
  <c r="F955" i="9" s="1"/>
  <c r="I954" i="9"/>
  <c r="G955" i="9" s="1"/>
  <c r="J954" i="9"/>
  <c r="K955" i="9" s="1"/>
  <c r="E1489" i="9"/>
  <c r="F1490" i="9" s="1"/>
  <c r="I1489" i="9"/>
  <c r="G1490" i="9" s="1"/>
  <c r="J1489" i="9"/>
  <c r="K1490" i="9" s="1"/>
  <c r="I1150" i="9"/>
  <c r="G1151" i="9" s="1"/>
  <c r="J594" i="9"/>
  <c r="K595" i="9" s="1"/>
  <c r="I594" i="9"/>
  <c r="G595" i="9" s="1"/>
  <c r="E594" i="9"/>
  <c r="F595" i="9" s="1"/>
  <c r="I112" i="9"/>
  <c r="G113" i="9" s="1"/>
  <c r="E704" i="9"/>
  <c r="F705" i="9" s="1"/>
  <c r="J704" i="9"/>
  <c r="K705" i="9" s="1"/>
  <c r="I704" i="9"/>
  <c r="G705" i="9" s="1"/>
  <c r="J695" i="9"/>
  <c r="K696" i="9" s="1"/>
  <c r="I695" i="9"/>
  <c r="G696" i="9" s="1"/>
  <c r="E695" i="9"/>
  <c r="F696" i="9" s="1"/>
  <c r="I1125" i="9"/>
  <c r="G1126" i="9" s="1"/>
  <c r="J1145" i="9"/>
  <c r="K1146" i="9" s="1"/>
  <c r="I1145" i="9"/>
  <c r="G1146" i="9" s="1"/>
  <c r="E1145" i="9"/>
  <c r="F1146" i="9" s="1"/>
  <c r="I239" i="9"/>
  <c r="G240" i="9" s="1"/>
  <c r="J939" i="9"/>
  <c r="K940" i="9" s="1"/>
  <c r="I939" i="9"/>
  <c r="G940" i="9" s="1"/>
  <c r="E939" i="9"/>
  <c r="F940" i="9" s="1"/>
  <c r="E1219" i="9"/>
  <c r="F1220" i="9" s="1"/>
  <c r="I1219" i="9"/>
  <c r="G1220" i="9" s="1"/>
  <c r="J1219" i="9"/>
  <c r="K1220" i="9" s="1"/>
  <c r="I1248" i="9"/>
  <c r="G1249" i="9" s="1"/>
  <c r="J1248" i="9"/>
  <c r="K1249" i="9" s="1"/>
  <c r="E1248" i="9"/>
  <c r="F1249" i="9" s="1"/>
  <c r="E1397" i="9"/>
  <c r="F1398" i="9" s="1"/>
  <c r="I1397" i="9"/>
  <c r="G1398" i="9" s="1"/>
  <c r="J1397" i="9"/>
  <c r="K1398" i="9" s="1"/>
  <c r="J1408" i="9"/>
  <c r="K1409" i="9" s="1"/>
  <c r="I1408" i="9"/>
  <c r="G1409" i="9" s="1"/>
  <c r="E1408" i="9"/>
  <c r="F1409" i="9" s="1"/>
  <c r="I1627" i="9"/>
  <c r="G1628" i="9" s="1"/>
  <c r="I1806" i="9"/>
  <c r="G1807" i="9" s="1"/>
  <c r="I1778" i="9"/>
  <c r="G1779" i="9" s="1"/>
  <c r="I1443" i="9"/>
  <c r="G1444" i="9" s="1"/>
  <c r="I1562" i="9"/>
  <c r="G1563" i="9" s="1"/>
  <c r="J1600" i="9"/>
  <c r="K1601" i="9" s="1"/>
  <c r="E1600" i="9"/>
  <c r="F1601" i="9" s="1"/>
  <c r="I1600" i="9"/>
  <c r="G1601" i="9" s="1"/>
  <c r="I1773" i="9"/>
  <c r="G1774" i="9" s="1"/>
  <c r="I1833" i="9"/>
  <c r="G1834" i="9" s="1"/>
  <c r="I711" i="9"/>
  <c r="G712" i="9" s="1"/>
  <c r="J711" i="9"/>
  <c r="K712" i="9" s="1"/>
  <c r="E711" i="9"/>
  <c r="F712" i="9" s="1"/>
  <c r="E911" i="9"/>
  <c r="F912" i="9" s="1"/>
  <c r="J911" i="9"/>
  <c r="K912" i="9" s="1"/>
  <c r="I911" i="9"/>
  <c r="G912" i="9" s="1"/>
  <c r="E949" i="9"/>
  <c r="F950" i="9" s="1"/>
  <c r="J949" i="9"/>
  <c r="K950" i="9" s="1"/>
  <c r="I949" i="9"/>
  <c r="G950" i="9" s="1"/>
  <c r="E1165" i="9"/>
  <c r="F1166" i="9" s="1"/>
  <c r="J1165" i="9"/>
  <c r="K1166" i="9" s="1"/>
  <c r="I1165" i="9"/>
  <c r="G1166" i="9" s="1"/>
  <c r="E1100" i="9"/>
  <c r="F1101" i="9" s="1"/>
  <c r="I1100" i="9"/>
  <c r="G1101" i="9" s="1"/>
  <c r="J1100" i="9"/>
  <c r="K1101" i="9" s="1"/>
  <c r="E1395" i="9"/>
  <c r="F1396" i="9" s="1"/>
  <c r="J1395" i="9"/>
  <c r="K1396" i="9" s="1"/>
  <c r="I1395" i="9"/>
  <c r="G1396" i="9" s="1"/>
  <c r="I1514" i="9"/>
  <c r="G1515" i="9" s="1"/>
  <c r="I1662" i="9"/>
  <c r="G1663" i="9" s="1"/>
  <c r="I207" i="9"/>
  <c r="G208" i="9" s="1"/>
  <c r="I1064" i="9"/>
  <c r="G1065" i="9" s="1"/>
  <c r="E1064" i="9"/>
  <c r="F1065" i="9" s="1"/>
  <c r="J1064" i="9"/>
  <c r="K1065" i="9" s="1"/>
  <c r="E1091" i="9"/>
  <c r="F1092" i="9" s="1"/>
  <c r="J1091" i="9"/>
  <c r="K1092" i="9" s="1"/>
  <c r="I1091" i="9"/>
  <c r="G1092" i="9" s="1"/>
  <c r="J953" i="9"/>
  <c r="K954" i="9" s="1"/>
  <c r="I953" i="9"/>
  <c r="G954" i="9" s="1"/>
  <c r="E953" i="9"/>
  <c r="F954" i="9" s="1"/>
  <c r="I1237" i="9"/>
  <c r="G1238" i="9" s="1"/>
  <c r="I1236" i="9"/>
  <c r="G1237" i="9" s="1"/>
  <c r="J1236" i="9"/>
  <c r="K1237" i="9" s="1"/>
  <c r="E1236" i="9"/>
  <c r="F1237" i="9" s="1"/>
  <c r="I1531" i="9"/>
  <c r="G1532" i="9" s="1"/>
  <c r="I1650" i="9"/>
  <c r="G1651" i="9" s="1"/>
  <c r="I1804" i="9"/>
  <c r="G1805" i="9" s="1"/>
  <c r="J1287" i="9"/>
  <c r="K1288" i="9" s="1"/>
  <c r="I1287" i="9"/>
  <c r="G1288" i="9" s="1"/>
  <c r="E1287" i="9"/>
  <c r="F1288" i="9" s="1"/>
  <c r="J343" i="9"/>
  <c r="K344" i="9" s="1"/>
  <c r="I343" i="9"/>
  <c r="G344" i="9" s="1"/>
  <c r="E343" i="9"/>
  <c r="F344" i="9" s="1"/>
  <c r="J1066" i="9"/>
  <c r="K1067" i="9" s="1"/>
  <c r="I1066" i="9"/>
  <c r="G1067" i="9" s="1"/>
  <c r="E1066" i="9"/>
  <c r="F1067" i="9" s="1"/>
  <c r="J1097" i="9"/>
  <c r="K1098" i="9" s="1"/>
  <c r="I1097" i="9"/>
  <c r="G1098" i="9" s="1"/>
  <c r="E1097" i="9"/>
  <c r="F1098" i="9" s="1"/>
  <c r="I891" i="9"/>
  <c r="G892" i="9" s="1"/>
  <c r="E1117" i="9"/>
  <c r="F1118" i="9" s="1"/>
  <c r="J1117" i="9"/>
  <c r="K1118" i="9" s="1"/>
  <c r="I1117" i="9"/>
  <c r="G1118" i="9" s="1"/>
  <c r="J1244" i="9"/>
  <c r="K1245" i="9" s="1"/>
  <c r="I1244" i="9"/>
  <c r="G1245" i="9" s="1"/>
  <c r="E1244" i="9"/>
  <c r="F1245" i="9" s="1"/>
  <c r="I1820" i="9"/>
  <c r="G1821" i="9" s="1"/>
  <c r="I1818" i="9"/>
  <c r="G1819" i="9" s="1"/>
  <c r="E1483" i="9"/>
  <c r="F1484" i="9" s="1"/>
  <c r="J1483" i="9"/>
  <c r="K1484" i="9" s="1"/>
  <c r="I1483" i="9"/>
  <c r="G1484" i="9" s="1"/>
  <c r="I1602" i="9"/>
  <c r="G1603" i="9" s="1"/>
  <c r="I1750" i="9"/>
  <c r="G1751" i="9" s="1"/>
  <c r="E1143" i="9"/>
  <c r="F1144" i="9" s="1"/>
  <c r="I1143" i="9"/>
  <c r="G1144" i="9" s="1"/>
  <c r="J1143" i="9"/>
  <c r="K1144" i="9" s="1"/>
  <c r="I231" i="9"/>
  <c r="G232" i="9" s="1"/>
  <c r="E1198" i="9"/>
  <c r="F1199" i="9" s="1"/>
  <c r="J1198" i="9"/>
  <c r="K1199" i="9" s="1"/>
  <c r="I1198" i="9"/>
  <c r="G1199" i="9" s="1"/>
  <c r="E1199" i="9"/>
  <c r="F1200" i="9" s="1"/>
  <c r="I1199" i="9"/>
  <c r="G1200" i="9" s="1"/>
  <c r="J1199" i="9"/>
  <c r="K1200" i="9" s="1"/>
  <c r="E1062" i="9"/>
  <c r="F1063" i="9" s="1"/>
  <c r="J1062" i="9"/>
  <c r="K1063" i="9" s="1"/>
  <c r="I1062" i="9"/>
  <c r="G1063" i="9" s="1"/>
  <c r="E1261" i="9"/>
  <c r="F1262" i="9" s="1"/>
  <c r="J1261" i="9"/>
  <c r="K1262" i="9" s="1"/>
  <c r="I1261" i="9"/>
  <c r="G1262" i="9" s="1"/>
  <c r="E1260" i="9"/>
  <c r="F1261" i="9" s="1"/>
  <c r="J1260" i="9"/>
  <c r="K1261" i="9" s="1"/>
  <c r="I1260" i="9"/>
  <c r="G1261" i="9" s="1"/>
  <c r="I1555" i="9"/>
  <c r="G1556" i="9" s="1"/>
  <c r="I1836" i="9"/>
  <c r="G1837" i="9" s="1"/>
  <c r="J849" i="9"/>
  <c r="K850" i="9" s="1"/>
  <c r="E849" i="9"/>
  <c r="F850" i="9" s="1"/>
  <c r="I849" i="9"/>
  <c r="G850" i="9" s="1"/>
  <c r="E312" i="9"/>
  <c r="F313" i="9" s="1"/>
  <c r="I312" i="9"/>
  <c r="G313" i="9" s="1"/>
  <c r="J312" i="9"/>
  <c r="K313" i="9" s="1"/>
  <c r="J1179" i="9"/>
  <c r="K1180" i="9" s="1"/>
  <c r="I1179" i="9"/>
  <c r="G1180" i="9" s="1"/>
  <c r="E1179" i="9"/>
  <c r="F1180" i="9" s="1"/>
  <c r="I86" i="9"/>
  <c r="G87" i="9" s="1"/>
  <c r="I274" i="9"/>
  <c r="G275" i="9" s="1"/>
  <c r="E384" i="9"/>
  <c r="F385" i="9" s="1"/>
  <c r="J384" i="9"/>
  <c r="K385" i="9" s="1"/>
  <c r="I384" i="9"/>
  <c r="G385" i="9" s="1"/>
  <c r="J1282" i="9"/>
  <c r="K1283" i="9" s="1"/>
  <c r="I1282" i="9"/>
  <c r="G1283" i="9" s="1"/>
  <c r="E1282" i="9"/>
  <c r="F1283" i="9" s="1"/>
  <c r="E877" i="9"/>
  <c r="F878" i="9" s="1"/>
  <c r="I877" i="9"/>
  <c r="G878" i="9" s="1"/>
  <c r="J877" i="9"/>
  <c r="K878" i="9" s="1"/>
  <c r="I264" i="9"/>
  <c r="G265" i="9" s="1"/>
  <c r="I31" i="9"/>
  <c r="G32" i="9" s="1"/>
  <c r="J285" i="9"/>
  <c r="K286" i="9" s="1"/>
  <c r="I285" i="9"/>
  <c r="G286" i="9" s="1"/>
  <c r="E285" i="9"/>
  <c r="F286" i="9" s="1"/>
  <c r="I555" i="9"/>
  <c r="G556" i="9" s="1"/>
  <c r="E555" i="9"/>
  <c r="F556" i="9" s="1"/>
  <c r="J555" i="9"/>
  <c r="K556" i="9" s="1"/>
  <c r="I1741" i="9"/>
  <c r="G1742" i="9" s="1"/>
  <c r="J677" i="9"/>
  <c r="K678" i="9" s="1"/>
  <c r="I677" i="9"/>
  <c r="G678" i="9" s="1"/>
  <c r="E677" i="9"/>
  <c r="F678" i="9" s="1"/>
  <c r="E702" i="9"/>
  <c r="F703" i="9" s="1"/>
  <c r="J702" i="9"/>
  <c r="K703" i="9" s="1"/>
  <c r="I702" i="9"/>
  <c r="G703" i="9" s="1"/>
  <c r="J557" i="9"/>
  <c r="K558" i="9" s="1"/>
  <c r="I557" i="9"/>
  <c r="G558" i="9" s="1"/>
  <c r="E557" i="9"/>
  <c r="F558" i="9" s="1"/>
  <c r="I96" i="9"/>
  <c r="G97" i="9" s="1"/>
  <c r="I83" i="9"/>
  <c r="G84" i="9" s="1"/>
  <c r="J83" i="9"/>
  <c r="K84" i="9" s="1"/>
  <c r="E83" i="9"/>
  <c r="F84" i="9" s="1"/>
  <c r="I234" i="9"/>
  <c r="G235" i="9" s="1"/>
  <c r="I1433" i="9"/>
  <c r="G1434" i="9" s="1"/>
  <c r="I104" i="9"/>
  <c r="G105" i="9" s="1"/>
  <c r="J897" i="9"/>
  <c r="K898" i="9" s="1"/>
  <c r="I897" i="9"/>
  <c r="G898" i="9" s="1"/>
  <c r="E897" i="9"/>
  <c r="F898" i="9" s="1"/>
  <c r="J692" i="9"/>
  <c r="K693" i="9" s="1"/>
  <c r="I692" i="9"/>
  <c r="G693" i="9" s="1"/>
  <c r="E692" i="9"/>
  <c r="F693" i="9" s="1"/>
  <c r="I161" i="9"/>
  <c r="G162" i="9" s="1"/>
  <c r="E368" i="9"/>
  <c r="F369" i="9" s="1"/>
  <c r="I368" i="9"/>
  <c r="G369" i="9" s="1"/>
  <c r="J368" i="9"/>
  <c r="K369" i="9" s="1"/>
  <c r="I1591" i="9"/>
  <c r="G1592" i="9" s="1"/>
  <c r="I1724" i="9"/>
  <c r="G1725" i="9" s="1"/>
  <c r="I1451" i="9"/>
  <c r="G1452" i="9" s="1"/>
  <c r="J1399" i="9"/>
  <c r="K1400" i="9" s="1"/>
  <c r="I1399" i="9"/>
  <c r="G1400" i="9" s="1"/>
  <c r="E1399" i="9"/>
  <c r="F1400" i="9" s="1"/>
  <c r="I1720" i="9"/>
  <c r="G1721" i="9" s="1"/>
  <c r="I1615" i="9"/>
  <c r="G1616" i="9" s="1"/>
  <c r="I1216" i="9"/>
  <c r="G1217" i="9" s="1"/>
  <c r="I1691" i="9"/>
  <c r="G1692" i="9" s="1"/>
  <c r="I1760" i="9"/>
  <c r="G1761" i="9" s="1"/>
  <c r="J1568" i="9"/>
  <c r="K1569" i="9" s="1"/>
  <c r="I1568" i="9"/>
  <c r="G1569" i="9" s="1"/>
  <c r="E1568" i="9"/>
  <c r="F1569" i="9" s="1"/>
  <c r="I617" i="9"/>
  <c r="G618" i="9" s="1"/>
  <c r="I693" i="9"/>
  <c r="G694" i="9" s="1"/>
  <c r="E712" i="9"/>
  <c r="F713" i="9" s="1"/>
  <c r="J712" i="9"/>
  <c r="K713" i="9" s="1"/>
  <c r="I712" i="9"/>
  <c r="G713" i="9" s="1"/>
  <c r="J346" i="9"/>
  <c r="K347" i="9" s="1"/>
  <c r="I346" i="9"/>
  <c r="G347" i="9" s="1"/>
  <c r="E346" i="9"/>
  <c r="F347" i="9" s="1"/>
  <c r="I138" i="9"/>
  <c r="G139" i="9" s="1"/>
  <c r="J926" i="9"/>
  <c r="K927" i="9" s="1"/>
  <c r="I926" i="9"/>
  <c r="G927" i="9" s="1"/>
  <c r="E926" i="9"/>
  <c r="F927" i="9" s="1"/>
  <c r="E448" i="9"/>
  <c r="F449" i="9" s="1"/>
  <c r="J448" i="9"/>
  <c r="K449" i="9" s="1"/>
  <c r="I448" i="9"/>
  <c r="G449" i="9" s="1"/>
  <c r="E1014" i="9"/>
  <c r="F1015" i="9" s="1"/>
  <c r="J1014" i="9"/>
  <c r="K1015" i="9" s="1"/>
  <c r="I1014" i="9"/>
  <c r="G1015" i="9" s="1"/>
  <c r="J365" i="9"/>
  <c r="K366" i="9" s="1"/>
  <c r="I365" i="9"/>
  <c r="G366" i="9" s="1"/>
  <c r="E365" i="9"/>
  <c r="F366" i="9" s="1"/>
  <c r="E328" i="9"/>
  <c r="F329" i="9" s="1"/>
  <c r="J328" i="9"/>
  <c r="K329" i="9" s="1"/>
  <c r="I328" i="9"/>
  <c r="G329" i="9" s="1"/>
  <c r="I829" i="9"/>
  <c r="G830" i="9" s="1"/>
  <c r="I1154" i="9"/>
  <c r="G1155" i="9" s="1"/>
  <c r="I221" i="9"/>
  <c r="G222" i="9" s="1"/>
  <c r="I562" i="9"/>
  <c r="G563" i="9" s="1"/>
  <c r="I503" i="9"/>
  <c r="G504" i="9" s="1"/>
  <c r="J372" i="9"/>
  <c r="K373" i="9" s="1"/>
  <c r="I372" i="9"/>
  <c r="G373" i="9" s="1"/>
  <c r="E372" i="9"/>
  <c r="F373" i="9" s="1"/>
  <c r="I180" i="9"/>
  <c r="G181" i="9" s="1"/>
  <c r="I160" i="9"/>
  <c r="G161" i="9" s="1"/>
  <c r="I534" i="9"/>
  <c r="G535" i="9" s="1"/>
  <c r="I526" i="9"/>
  <c r="G527" i="9" s="1"/>
  <c r="I1107" i="9"/>
  <c r="G1108" i="9" s="1"/>
  <c r="I150" i="9"/>
  <c r="G151" i="9" s="1"/>
  <c r="I1625" i="9"/>
  <c r="G1626" i="9" s="1"/>
  <c r="I938" i="9"/>
  <c r="G939" i="9" s="1"/>
  <c r="J938" i="9"/>
  <c r="K939" i="9" s="1"/>
  <c r="E938" i="9"/>
  <c r="F939" i="9" s="1"/>
  <c r="E432" i="9"/>
  <c r="F433" i="9" s="1"/>
  <c r="I432" i="9"/>
  <c r="G433" i="9" s="1"/>
  <c r="J432" i="9"/>
  <c r="K433" i="9" s="1"/>
  <c r="E559" i="9"/>
  <c r="F560" i="9" s="1"/>
  <c r="J559" i="9"/>
  <c r="K560" i="9" s="1"/>
  <c r="I559" i="9"/>
  <c r="G560" i="9" s="1"/>
  <c r="E1848" i="9"/>
  <c r="F1849" i="9" s="1"/>
  <c r="I1848" i="9"/>
  <c r="G1849" i="9" s="1"/>
  <c r="J1848" i="9"/>
  <c r="K1849" i="9" s="1"/>
  <c r="I1504" i="9"/>
  <c r="G1505" i="9" s="1"/>
  <c r="I1634" i="9"/>
  <c r="G1635" i="9" s="1"/>
  <c r="I1521" i="9"/>
  <c r="G1522" i="9" s="1"/>
  <c r="I1659" i="9"/>
  <c r="G1660" i="9" s="1"/>
  <c r="I527" i="9"/>
  <c r="G528" i="9" s="1"/>
  <c r="I1849" i="9"/>
  <c r="G1850" i="9" s="1"/>
  <c r="J1306" i="9"/>
  <c r="K1307" i="9" s="1"/>
  <c r="E1306" i="9"/>
  <c r="F1307" i="9" s="1"/>
  <c r="I1306" i="9"/>
  <c r="G1307" i="9" s="1"/>
  <c r="I1548" i="9"/>
  <c r="G1549" i="9" s="1"/>
  <c r="I615" i="9"/>
  <c r="G616" i="9" s="1"/>
  <c r="I1418" i="9"/>
  <c r="G1419" i="9" s="1"/>
  <c r="I238" i="9"/>
  <c r="G239" i="9" s="1"/>
  <c r="I187" i="9"/>
  <c r="G188" i="9" s="1"/>
  <c r="I1436" i="9"/>
  <c r="G1437" i="9" s="1"/>
  <c r="I603" i="9"/>
  <c r="G604" i="9" s="1"/>
  <c r="E603" i="9"/>
  <c r="F604" i="9" s="1"/>
  <c r="J603" i="9"/>
  <c r="K604" i="9" s="1"/>
  <c r="E478" i="9"/>
  <c r="F479" i="9" s="1"/>
  <c r="J478" i="9"/>
  <c r="K479" i="9" s="1"/>
  <c r="I478" i="9"/>
  <c r="G479" i="9" s="1"/>
  <c r="J1480" i="9"/>
  <c r="K1481" i="9" s="1"/>
  <c r="E1480" i="9"/>
  <c r="F1481" i="9" s="1"/>
  <c r="I1480" i="9"/>
  <c r="G1481" i="9" s="1"/>
  <c r="I259" i="9"/>
  <c r="G260" i="9" s="1"/>
  <c r="J629" i="9"/>
  <c r="K630" i="9" s="1"/>
  <c r="E629" i="9"/>
  <c r="F630" i="9" s="1"/>
  <c r="I629" i="9"/>
  <c r="G630" i="9" s="1"/>
  <c r="I79" i="9"/>
  <c r="G80" i="9" s="1"/>
  <c r="I506" i="9"/>
  <c r="G507" i="9" s="1"/>
  <c r="I298" i="9"/>
  <c r="G299" i="9" s="1"/>
  <c r="E298" i="9"/>
  <c r="F299" i="9" s="1"/>
  <c r="J298" i="9"/>
  <c r="K299" i="9" s="1"/>
  <c r="J822" i="9"/>
  <c r="K823" i="9" s="1"/>
  <c r="I822" i="9"/>
  <c r="G823" i="9" s="1"/>
  <c r="E822" i="9"/>
  <c r="F823" i="9" s="1"/>
  <c r="J905" i="9"/>
  <c r="K906" i="9" s="1"/>
  <c r="I905" i="9"/>
  <c r="G906" i="9" s="1"/>
  <c r="E905" i="9"/>
  <c r="F906" i="9" s="1"/>
  <c r="J722" i="9"/>
  <c r="K723" i="9" s="1"/>
  <c r="I722" i="9"/>
  <c r="G723" i="9" s="1"/>
  <c r="E722" i="9"/>
  <c r="F723" i="9" s="1"/>
  <c r="I1776" i="9"/>
  <c r="G1777" i="9" s="1"/>
  <c r="I529" i="9"/>
  <c r="G530" i="9" s="1"/>
  <c r="I267" i="9"/>
  <c r="G268" i="9" s="1"/>
  <c r="I146" i="9"/>
  <c r="G147" i="9" s="1"/>
  <c r="I622" i="9"/>
  <c r="G623" i="9" s="1"/>
  <c r="I189" i="9"/>
  <c r="G190" i="9" s="1"/>
  <c r="I1607" i="9"/>
  <c r="G1608" i="9" s="1"/>
  <c r="I144" i="9"/>
  <c r="G145" i="9" s="1"/>
  <c r="J1098" i="9"/>
  <c r="K1099" i="9" s="1"/>
  <c r="I1098" i="9"/>
  <c r="G1099" i="9" s="1"/>
  <c r="E1098" i="9"/>
  <c r="F1099" i="9" s="1"/>
  <c r="I1119" i="9"/>
  <c r="G1120" i="9" s="1"/>
  <c r="J1119" i="9"/>
  <c r="K1120" i="9" s="1"/>
  <c r="E1119" i="9"/>
  <c r="F1120" i="9" s="1"/>
  <c r="I1823" i="9"/>
  <c r="G1824" i="9" s="1"/>
  <c r="E1141" i="9"/>
  <c r="F1142" i="9" s="1"/>
  <c r="J1141" i="9"/>
  <c r="K1142" i="9" s="1"/>
  <c r="I1141" i="9"/>
  <c r="G1142" i="9" s="1"/>
  <c r="I1771" i="9"/>
  <c r="G1772" i="9" s="1"/>
  <c r="I1854" i="9"/>
  <c r="G1855" i="9" s="1"/>
  <c r="I1609" i="9"/>
  <c r="G1610" i="9" s="1"/>
  <c r="I1592" i="9"/>
  <c r="G1593" i="9" s="1"/>
  <c r="I151" i="9"/>
  <c r="G152" i="9" s="1"/>
  <c r="I1742" i="9"/>
  <c r="G1743" i="9" s="1"/>
  <c r="I34" i="9"/>
  <c r="G35" i="9" s="1"/>
  <c r="J621" i="9"/>
  <c r="K622" i="9" s="1"/>
  <c r="I621" i="9"/>
  <c r="G622" i="9" s="1"/>
  <c r="E621" i="9"/>
  <c r="F622" i="9" s="1"/>
  <c r="I1252" i="9"/>
  <c r="G1253" i="9" s="1"/>
  <c r="J1252" i="9"/>
  <c r="K1253" i="9" s="1"/>
  <c r="E1252" i="9"/>
  <c r="F1253" i="9" s="1"/>
  <c r="J710" i="9"/>
  <c r="K711" i="9" s="1"/>
  <c r="E710" i="9"/>
  <c r="F711" i="9" s="1"/>
  <c r="I710" i="9"/>
  <c r="G711" i="9" s="1"/>
  <c r="J301" i="9"/>
  <c r="K302" i="9" s="1"/>
  <c r="I301" i="9"/>
  <c r="G302" i="9" s="1"/>
  <c r="E301" i="9"/>
  <c r="F302" i="9" s="1"/>
  <c r="E853" i="9"/>
  <c r="F854" i="9" s="1"/>
  <c r="J853" i="9"/>
  <c r="K854" i="9" s="1"/>
  <c r="I853" i="9"/>
  <c r="G854" i="9" s="1"/>
  <c r="I524" i="9"/>
  <c r="G525" i="9" s="1"/>
  <c r="E1262" i="9"/>
  <c r="F1263" i="9" s="1"/>
  <c r="J1262" i="9"/>
  <c r="K1263" i="9" s="1"/>
  <c r="I1262" i="9"/>
  <c r="G1263" i="9" s="1"/>
  <c r="J268" i="9"/>
  <c r="K269" i="9" s="1"/>
  <c r="I268" i="9"/>
  <c r="G269" i="9" s="1"/>
  <c r="E268" i="9"/>
  <c r="F269" i="9" s="1"/>
  <c r="I323" i="9"/>
  <c r="G324" i="9" s="1"/>
  <c r="E323" i="9"/>
  <c r="F324" i="9" s="1"/>
  <c r="J323" i="9"/>
  <c r="K324" i="9" s="1"/>
  <c r="I235" i="9"/>
  <c r="G236" i="9" s="1"/>
  <c r="I530" i="9"/>
  <c r="G531" i="9" s="1"/>
  <c r="E923" i="9"/>
  <c r="F924" i="9" s="1"/>
  <c r="I923" i="9"/>
  <c r="G924" i="9" s="1"/>
  <c r="J923" i="9"/>
  <c r="K924" i="9" s="1"/>
  <c r="I184" i="9"/>
  <c r="G185" i="9" s="1"/>
  <c r="I61" i="9"/>
  <c r="G62" i="9" s="1"/>
  <c r="I284" i="9"/>
  <c r="G285" i="9" s="1"/>
  <c r="I197" i="9"/>
  <c r="G198" i="9" s="1"/>
  <c r="J922" i="9"/>
  <c r="K923" i="9" s="1"/>
  <c r="I922" i="9"/>
  <c r="G923" i="9" s="1"/>
  <c r="E922" i="9"/>
  <c r="F923" i="9" s="1"/>
  <c r="I547" i="9"/>
  <c r="G548" i="9" s="1"/>
  <c r="E547" i="9"/>
  <c r="F548" i="9" s="1"/>
  <c r="J547" i="9"/>
  <c r="K548" i="9" s="1"/>
  <c r="I120" i="9"/>
  <c r="G121" i="9" s="1"/>
  <c r="I1532" i="9"/>
  <c r="G1533" i="9" s="1"/>
  <c r="I97" i="9"/>
  <c r="G98" i="9" s="1"/>
  <c r="E1230" i="9"/>
  <c r="F1231" i="9" s="1"/>
  <c r="I1230" i="9"/>
  <c r="G1231" i="9" s="1"/>
  <c r="J1230" i="9"/>
  <c r="K1231" i="9" s="1"/>
  <c r="I847" i="9"/>
  <c r="G848" i="9" s="1"/>
  <c r="J847" i="9"/>
  <c r="K848" i="9" s="1"/>
  <c r="E847" i="9"/>
  <c r="F848" i="9" s="1"/>
  <c r="I94" i="9"/>
  <c r="G95" i="9" s="1"/>
  <c r="I952" i="9"/>
  <c r="G953" i="9" s="1"/>
  <c r="J952" i="9"/>
  <c r="K953" i="9" s="1"/>
  <c r="E952" i="9"/>
  <c r="F953" i="9" s="1"/>
  <c r="J1183" i="9"/>
  <c r="K1184" i="9" s="1"/>
  <c r="I1183" i="9"/>
  <c r="G1184" i="9" s="1"/>
  <c r="E1183" i="9"/>
  <c r="F1184" i="9" s="1"/>
  <c r="I256" i="9"/>
  <c r="G257" i="9" s="1"/>
  <c r="I1149" i="9"/>
  <c r="G1150" i="9" s="1"/>
  <c r="I116" i="9"/>
  <c r="G117" i="9" s="1"/>
  <c r="J538" i="9"/>
  <c r="K539" i="9" s="1"/>
  <c r="E538" i="9"/>
  <c r="F539" i="9" s="1"/>
  <c r="I538" i="9"/>
  <c r="G539" i="9" s="1"/>
  <c r="J708" i="9"/>
  <c r="K709" i="9" s="1"/>
  <c r="I708" i="9"/>
  <c r="G709" i="9" s="1"/>
  <c r="E708" i="9"/>
  <c r="F709" i="9" s="1"/>
  <c r="J325" i="9"/>
  <c r="K326" i="9" s="1"/>
  <c r="I325" i="9"/>
  <c r="G326" i="9" s="1"/>
  <c r="E325" i="9"/>
  <c r="F326" i="9" s="1"/>
  <c r="J959" i="9"/>
  <c r="K960" i="9" s="1"/>
  <c r="I959" i="9"/>
  <c r="G960" i="9" s="1"/>
  <c r="E959" i="9"/>
  <c r="F960" i="9" s="1"/>
  <c r="J934" i="9"/>
  <c r="K935" i="9" s="1"/>
  <c r="I934" i="9"/>
  <c r="G935" i="9" s="1"/>
  <c r="E934" i="9"/>
  <c r="F935" i="9" s="1"/>
  <c r="I18" i="9"/>
  <c r="G19" i="9" s="1"/>
  <c r="I595" i="9"/>
  <c r="G596" i="9" s="1"/>
  <c r="J595" i="9"/>
  <c r="K596" i="9" s="1"/>
  <c r="E595" i="9"/>
  <c r="F596" i="9" s="1"/>
  <c r="I1209" i="9"/>
  <c r="G1210" i="9" s="1"/>
  <c r="I283" i="9"/>
  <c r="G284" i="9" s="1"/>
  <c r="J1234" i="9"/>
  <c r="K1235" i="9" s="1"/>
  <c r="E1234" i="9"/>
  <c r="F1235" i="9" s="1"/>
  <c r="I1234" i="9"/>
  <c r="G1235" i="9" s="1"/>
  <c r="E626" i="9"/>
  <c r="F627" i="9" s="1"/>
  <c r="J626" i="9"/>
  <c r="K627" i="9" s="1"/>
  <c r="I626" i="9"/>
  <c r="G627" i="9" s="1"/>
  <c r="I136" i="9"/>
  <c r="G137" i="9" s="1"/>
  <c r="I944" i="9"/>
  <c r="G945" i="9" s="1"/>
  <c r="E944" i="9"/>
  <c r="F945" i="9" s="1"/>
  <c r="J944" i="9"/>
  <c r="K945" i="9" s="1"/>
  <c r="J1488" i="9"/>
  <c r="K1489" i="9" s="1"/>
  <c r="I1488" i="9"/>
  <c r="G1489" i="9" s="1"/>
  <c r="E1488" i="9"/>
  <c r="F1489" i="9" s="1"/>
  <c r="E1157" i="9"/>
  <c r="F1158" i="9" s="1"/>
  <c r="I1157" i="9"/>
  <c r="G1158" i="9" s="1"/>
  <c r="J1157" i="9"/>
  <c r="K1158" i="9" s="1"/>
  <c r="I1296" i="9"/>
  <c r="G1297" i="9" s="1"/>
  <c r="J1296" i="9"/>
  <c r="K1297" i="9" s="1"/>
  <c r="E1296" i="9"/>
  <c r="F1297" i="9" s="1"/>
  <c r="J1479" i="9"/>
  <c r="K1480" i="9" s="1"/>
  <c r="I1479" i="9"/>
  <c r="G1480" i="9" s="1"/>
  <c r="E1479" i="9"/>
  <c r="F1480" i="9" s="1"/>
  <c r="J1453" i="9"/>
  <c r="K1454" i="9" s="1"/>
  <c r="I1453" i="9"/>
  <c r="G1454" i="9" s="1"/>
  <c r="E1453" i="9"/>
  <c r="F1454" i="9" s="1"/>
  <c r="I918" i="9"/>
  <c r="G919" i="9" s="1"/>
  <c r="J918" i="9"/>
  <c r="K919" i="9" s="1"/>
  <c r="E918" i="9"/>
  <c r="F919" i="9" s="1"/>
  <c r="I122" i="9"/>
  <c r="G123" i="9" s="1"/>
  <c r="I497" i="9"/>
  <c r="G498" i="9" s="1"/>
  <c r="I494" i="9"/>
  <c r="G495" i="9" s="1"/>
  <c r="I374" i="9"/>
  <c r="G375" i="9" s="1"/>
  <c r="J374" i="9"/>
  <c r="K375" i="9" s="1"/>
  <c r="E374" i="9"/>
  <c r="F375" i="9" s="1"/>
  <c r="I265" i="9"/>
  <c r="G266" i="9" s="1"/>
  <c r="J768" i="9"/>
  <c r="K769" i="9" s="1"/>
  <c r="I768" i="9"/>
  <c r="G769" i="9" s="1"/>
  <c r="E768" i="9"/>
  <c r="F769" i="9" s="1"/>
  <c r="I893" i="9"/>
  <c r="G894" i="9" s="1"/>
  <c r="J1249" i="9"/>
  <c r="K1250" i="9" s="1"/>
  <c r="I1249" i="9"/>
  <c r="G1250" i="9" s="1"/>
  <c r="E1249" i="9"/>
  <c r="F1250" i="9" s="1"/>
  <c r="J565" i="9"/>
  <c r="K566" i="9" s="1"/>
  <c r="E565" i="9"/>
  <c r="F566" i="9" s="1"/>
  <c r="I565" i="9"/>
  <c r="G566" i="9" s="1"/>
  <c r="E306" i="9"/>
  <c r="F307" i="9" s="1"/>
  <c r="J306" i="9"/>
  <c r="K307" i="9" s="1"/>
  <c r="I306" i="9"/>
  <c r="G307" i="9" s="1"/>
  <c r="I1243" i="9"/>
  <c r="G1244" i="9" s="1"/>
  <c r="J1243" i="9"/>
  <c r="K1244" i="9" s="1"/>
  <c r="E1243" i="9"/>
  <c r="F1244" i="9" s="1"/>
  <c r="I280" i="9"/>
  <c r="G281" i="9" s="1"/>
  <c r="I15" i="9"/>
  <c r="G16" i="9" s="1"/>
  <c r="E1391" i="9"/>
  <c r="F1392" i="9" s="1"/>
  <c r="J1391" i="9"/>
  <c r="K1392" i="9" s="1"/>
  <c r="I1391" i="9"/>
  <c r="G1392" i="9" s="1"/>
  <c r="I643" i="9"/>
  <c r="G644" i="9" s="1"/>
  <c r="J643" i="9"/>
  <c r="K644" i="9" s="1"/>
  <c r="E643" i="9"/>
  <c r="F644" i="9" s="1"/>
  <c r="I1217" i="9"/>
  <c r="G1218" i="9" s="1"/>
  <c r="E400" i="9"/>
  <c r="F401" i="9" s="1"/>
  <c r="I400" i="9"/>
  <c r="G401" i="9" s="1"/>
  <c r="J400" i="9"/>
  <c r="K401" i="9" s="1"/>
  <c r="J865" i="9"/>
  <c r="K866" i="9" s="1"/>
  <c r="I865" i="9"/>
  <c r="G866" i="9" s="1"/>
  <c r="E865" i="9"/>
  <c r="F866" i="9" s="1"/>
  <c r="I173" i="9"/>
  <c r="G174" i="9" s="1"/>
  <c r="I45" i="9"/>
  <c r="G46" i="9" s="1"/>
  <c r="J698" i="9"/>
  <c r="K699" i="9" s="1"/>
  <c r="I698" i="9"/>
  <c r="G699" i="9" s="1"/>
  <c r="E698" i="9"/>
  <c r="F699" i="9" s="1"/>
  <c r="J873" i="9"/>
  <c r="K874" i="9" s="1"/>
  <c r="I873" i="9"/>
  <c r="G874" i="9" s="1"/>
  <c r="E873" i="9"/>
  <c r="F874" i="9" s="1"/>
  <c r="I101" i="9"/>
  <c r="G102" i="9" s="1"/>
  <c r="J1185" i="9"/>
  <c r="K1186" i="9" s="1"/>
  <c r="I1185" i="9"/>
  <c r="G1186" i="9" s="1"/>
  <c r="E1185" i="9"/>
  <c r="F1186" i="9" s="1"/>
  <c r="I1524" i="9"/>
  <c r="G1525" i="9" s="1"/>
  <c r="I1272" i="9"/>
  <c r="G1273" i="9" s="1"/>
  <c r="E1272" i="9"/>
  <c r="F1273" i="9" s="1"/>
  <c r="J1272" i="9"/>
  <c r="K1273" i="9" s="1"/>
  <c r="J492" i="9"/>
  <c r="K493" i="9" s="1"/>
  <c r="I492" i="9"/>
  <c r="G493" i="9" s="1"/>
  <c r="E492" i="9"/>
  <c r="F493" i="9" s="1"/>
  <c r="I1640" i="9"/>
  <c r="G1641" i="9" s="1"/>
  <c r="I608" i="9"/>
  <c r="G609" i="9" s="1"/>
  <c r="I511" i="9"/>
  <c r="G512" i="9" s="1"/>
  <c r="I771" i="9"/>
  <c r="G772" i="9" s="1"/>
  <c r="J771" i="9"/>
  <c r="K772" i="9" s="1"/>
  <c r="E771" i="9"/>
  <c r="F772" i="9" s="1"/>
  <c r="J956" i="9"/>
  <c r="K957" i="9" s="1"/>
  <c r="E956" i="9"/>
  <c r="F957" i="9" s="1"/>
  <c r="I956" i="9"/>
  <c r="G957" i="9" s="1"/>
  <c r="I137" i="9"/>
  <c r="G138" i="9" s="1"/>
  <c r="J1081" i="9"/>
  <c r="K1082" i="9" s="1"/>
  <c r="I1081" i="9"/>
  <c r="G1082" i="9" s="1"/>
  <c r="E1081" i="9"/>
  <c r="F1082" i="9" s="1"/>
  <c r="E646" i="9"/>
  <c r="F647" i="9" s="1"/>
  <c r="J646" i="9"/>
  <c r="K647" i="9" s="1"/>
  <c r="I646" i="9"/>
  <c r="G647" i="9" s="1"/>
  <c r="I179" i="9"/>
  <c r="G180" i="9" s="1"/>
  <c r="E337" i="9"/>
  <c r="F338" i="9" s="1"/>
  <c r="J337" i="9"/>
  <c r="K338" i="9" s="1"/>
  <c r="I337" i="9"/>
  <c r="G338" i="9" s="1"/>
  <c r="E542" i="9"/>
  <c r="F543" i="9" s="1"/>
  <c r="J542" i="9"/>
  <c r="K543" i="9" s="1"/>
  <c r="I542" i="9"/>
  <c r="G543" i="9" s="1"/>
  <c r="I81" i="9"/>
  <c r="G82" i="9" s="1"/>
  <c r="I1304" i="9"/>
  <c r="G1305" i="9" s="1"/>
  <c r="E1304" i="9"/>
  <c r="F1305" i="9" s="1"/>
  <c r="J1304" i="9"/>
  <c r="K1305" i="9" s="1"/>
  <c r="I58" i="9"/>
  <c r="G59" i="9" s="1"/>
  <c r="I229" i="9"/>
  <c r="G230" i="9" s="1"/>
  <c r="J685" i="9"/>
  <c r="K686" i="9" s="1"/>
  <c r="I685" i="9"/>
  <c r="G686" i="9" s="1"/>
  <c r="E685" i="9"/>
  <c r="F686" i="9" s="1"/>
  <c r="I1463" i="9"/>
  <c r="G1464" i="9" s="1"/>
  <c r="E1294" i="9"/>
  <c r="F1295" i="9" s="1"/>
  <c r="J1294" i="9"/>
  <c r="K1295" i="9" s="1"/>
  <c r="I1294" i="9"/>
  <c r="G1295" i="9" s="1"/>
  <c r="J588" i="9"/>
  <c r="K589" i="9" s="1"/>
  <c r="I588" i="9"/>
  <c r="G589" i="9" s="1"/>
  <c r="E588" i="9"/>
  <c r="F589" i="9" s="1"/>
  <c r="I1658" i="9"/>
  <c r="G1659" i="9" s="1"/>
  <c r="E616" i="9"/>
  <c r="F617" i="9" s="1"/>
  <c r="J616" i="9"/>
  <c r="K617" i="9" s="1"/>
  <c r="I616" i="9"/>
  <c r="G617" i="9" s="1"/>
  <c r="I1206" i="9"/>
  <c r="G1207" i="9" s="1"/>
  <c r="I1213" i="9"/>
  <c r="G1214" i="9" s="1"/>
  <c r="I142" i="9"/>
  <c r="G143" i="9" s="1"/>
  <c r="I1543" i="9"/>
  <c r="G1544" i="9" s="1"/>
  <c r="J404" i="9"/>
  <c r="K405" i="9" s="1"/>
  <c r="I404" i="9"/>
  <c r="G405" i="9" s="1"/>
  <c r="E404" i="9"/>
  <c r="F405" i="9" s="1"/>
  <c r="J546" i="9"/>
  <c r="K547" i="9" s="1"/>
  <c r="E546" i="9"/>
  <c r="F547" i="9" s="1"/>
  <c r="I546" i="9"/>
  <c r="G547" i="9" s="1"/>
  <c r="I165" i="9"/>
  <c r="G166" i="9" s="1"/>
  <c r="I205" i="9"/>
  <c r="G206" i="9" s="1"/>
  <c r="I522" i="9"/>
  <c r="G523" i="9" s="1"/>
  <c r="I612" i="9"/>
  <c r="G613" i="9" s="1"/>
  <c r="I1406" i="9"/>
  <c r="G1407" i="9" s="1"/>
  <c r="E1406" i="9"/>
  <c r="F1407" i="9" s="1"/>
  <c r="J1406" i="9"/>
  <c r="K1407" i="9" s="1"/>
  <c r="I1211" i="9"/>
  <c r="G1212" i="9" s="1"/>
  <c r="I1528" i="9"/>
  <c r="G1529" i="9" s="1"/>
  <c r="J684" i="9"/>
  <c r="K685" i="9" s="1"/>
  <c r="I684" i="9"/>
  <c r="G685" i="9" s="1"/>
  <c r="E684" i="9"/>
  <c r="F685" i="9" s="1"/>
  <c r="I176" i="9"/>
  <c r="G177" i="9" s="1"/>
  <c r="I904" i="9"/>
  <c r="G905" i="9" s="1"/>
  <c r="I1221" i="9"/>
  <c r="G1222" i="9" s="1"/>
  <c r="I1271" i="9"/>
  <c r="G1272" i="9" s="1"/>
  <c r="E367" i="9"/>
  <c r="F368" i="9" s="1"/>
  <c r="I367" i="9"/>
  <c r="G368" i="9" s="1"/>
  <c r="J367" i="9"/>
  <c r="K368" i="9" s="1"/>
  <c r="I1200" i="9"/>
  <c r="G1201" i="9" s="1"/>
  <c r="J1200" i="9"/>
  <c r="K1201" i="9" s="1"/>
  <c r="E1200" i="9"/>
  <c r="F1201" i="9" s="1"/>
  <c r="I1413" i="9"/>
  <c r="G1414" i="9" s="1"/>
  <c r="I1456" i="9"/>
  <c r="G1457" i="9" s="1"/>
  <c r="J1487" i="9"/>
  <c r="K1488" i="9" s="1"/>
  <c r="I1487" i="9"/>
  <c r="G1488" i="9" s="1"/>
  <c r="E1487" i="9"/>
  <c r="F1488" i="9" s="1"/>
  <c r="E1484" i="9"/>
  <c r="F1485" i="9" s="1"/>
  <c r="I1484" i="9"/>
  <c r="G1485" i="9" s="1"/>
  <c r="J1484" i="9"/>
  <c r="K1485" i="9" s="1"/>
  <c r="I1639" i="9"/>
  <c r="G1640" i="9" s="1"/>
  <c r="I1842" i="9"/>
  <c r="G1843" i="9" s="1"/>
  <c r="I1507" i="9"/>
  <c r="G1508" i="9" s="1"/>
  <c r="I1626" i="9"/>
  <c r="G1627" i="9" s="1"/>
  <c r="I1772" i="9"/>
  <c r="G1773" i="9" s="1"/>
  <c r="I1730" i="9"/>
  <c r="G1731" i="9" s="1"/>
  <c r="I1442" i="9"/>
  <c r="G1443" i="9" s="1"/>
  <c r="I135" i="9"/>
  <c r="G136" i="9" s="1"/>
  <c r="J889" i="9"/>
  <c r="K890" i="9" s="1"/>
  <c r="I889" i="9"/>
  <c r="G890" i="9" s="1"/>
  <c r="E889" i="9"/>
  <c r="F890" i="9" s="1"/>
  <c r="I1161" i="9"/>
  <c r="G1162" i="9" s="1"/>
  <c r="J1114" i="9"/>
  <c r="K1115" i="9" s="1"/>
  <c r="I1114" i="9"/>
  <c r="G1115" i="9" s="1"/>
  <c r="E1114" i="9"/>
  <c r="F1115" i="9" s="1"/>
  <c r="E1229" i="9"/>
  <c r="F1230" i="9" s="1"/>
  <c r="J1229" i="9"/>
  <c r="K1230" i="9" s="1"/>
  <c r="I1229" i="9"/>
  <c r="G1230" i="9" s="1"/>
  <c r="E1164" i="9"/>
  <c r="F1165" i="9" s="1"/>
  <c r="J1164" i="9"/>
  <c r="K1165" i="9" s="1"/>
  <c r="I1164" i="9"/>
  <c r="G1165" i="9" s="1"/>
  <c r="I1459" i="9"/>
  <c r="G1460" i="9" s="1"/>
  <c r="I1578" i="9"/>
  <c r="G1579" i="9" s="1"/>
  <c r="I1726" i="9"/>
  <c r="G1727" i="9" s="1"/>
  <c r="I271" i="9"/>
  <c r="G272" i="9" s="1"/>
  <c r="J1186" i="9"/>
  <c r="K1187" i="9" s="1"/>
  <c r="E1186" i="9"/>
  <c r="F1187" i="9" s="1"/>
  <c r="I1186" i="9"/>
  <c r="G1187" i="9" s="1"/>
  <c r="J1257" i="9"/>
  <c r="K1258" i="9" s="1"/>
  <c r="I1257" i="9"/>
  <c r="G1258" i="9" s="1"/>
  <c r="E1257" i="9"/>
  <c r="F1258" i="9" s="1"/>
  <c r="I1120" i="9"/>
  <c r="G1121" i="9" s="1"/>
  <c r="J1120" i="9"/>
  <c r="K1121" i="9" s="1"/>
  <c r="E1120" i="9"/>
  <c r="F1121" i="9" s="1"/>
  <c r="I1449" i="9"/>
  <c r="G1450" i="9" s="1"/>
  <c r="E1300" i="9"/>
  <c r="F1301" i="9" s="1"/>
  <c r="J1300" i="9"/>
  <c r="K1301" i="9" s="1"/>
  <c r="I1300" i="9"/>
  <c r="G1301" i="9" s="1"/>
  <c r="I1595" i="9"/>
  <c r="G1596" i="9" s="1"/>
  <c r="I1740" i="9"/>
  <c r="G1741" i="9" s="1"/>
  <c r="I1852" i="9"/>
  <c r="G1853" i="9" s="1"/>
  <c r="I1553" i="9"/>
  <c r="G1554" i="9" s="1"/>
  <c r="I407" i="9"/>
  <c r="G408" i="9" s="1"/>
  <c r="E407" i="9"/>
  <c r="F408" i="9" s="1"/>
  <c r="J407" i="9"/>
  <c r="K408" i="9" s="1"/>
  <c r="I1192" i="9"/>
  <c r="G1193" i="9" s="1"/>
  <c r="E1187" i="9"/>
  <c r="F1188" i="9" s="1"/>
  <c r="J1187" i="9"/>
  <c r="K1188" i="9" s="1"/>
  <c r="I1187" i="9"/>
  <c r="G1188" i="9" s="1"/>
  <c r="I960" i="9"/>
  <c r="G961" i="9" s="1"/>
  <c r="E960" i="9"/>
  <c r="F961" i="9" s="1"/>
  <c r="J960" i="9"/>
  <c r="K961" i="9" s="1"/>
  <c r="E1245" i="9"/>
  <c r="F1246" i="9" s="1"/>
  <c r="I1245" i="9"/>
  <c r="G1246" i="9" s="1"/>
  <c r="J1245" i="9"/>
  <c r="K1246" i="9" s="1"/>
  <c r="I1452" i="9"/>
  <c r="G1453" i="9" s="1"/>
  <c r="I1761" i="9"/>
  <c r="G1762" i="9" s="1"/>
  <c r="E1547" i="9"/>
  <c r="F1548" i="9" s="1"/>
  <c r="J1547" i="9"/>
  <c r="K1548" i="9" s="1"/>
  <c r="I1547" i="9"/>
  <c r="G1548" i="9" s="1"/>
  <c r="I1830" i="9"/>
  <c r="G1831" i="9" s="1"/>
  <c r="I1267" i="9"/>
  <c r="G1268" i="9" s="1"/>
  <c r="J359" i="9"/>
  <c r="K360" i="9" s="1"/>
  <c r="I359" i="9"/>
  <c r="G360" i="9" s="1"/>
  <c r="E359" i="9"/>
  <c r="F360" i="9" s="1"/>
  <c r="E1404" i="9"/>
  <c r="F1405" i="9" s="1"/>
  <c r="J1404" i="9"/>
  <c r="K1405" i="9" s="1"/>
  <c r="I1404" i="9"/>
  <c r="G1405" i="9" s="1"/>
  <c r="J1289" i="9"/>
  <c r="K1290" i="9" s="1"/>
  <c r="I1289" i="9"/>
  <c r="G1290" i="9" s="1"/>
  <c r="E1289" i="9"/>
  <c r="F1290" i="9" s="1"/>
  <c r="I1152" i="9"/>
  <c r="G1153" i="9" s="1"/>
  <c r="J1152" i="9"/>
  <c r="K1153" i="9" s="1"/>
  <c r="E1152" i="9"/>
  <c r="F1153" i="9" s="1"/>
  <c r="E1389" i="9"/>
  <c r="F1390" i="9" s="1"/>
  <c r="J1389" i="9"/>
  <c r="K1390" i="9" s="1"/>
  <c r="I1389" i="9"/>
  <c r="G1390" i="9" s="1"/>
  <c r="E1388" i="9"/>
  <c r="F1389" i="9" s="1"/>
  <c r="J1388" i="9"/>
  <c r="K1389" i="9" s="1"/>
  <c r="I1388" i="9"/>
  <c r="G1389" i="9" s="1"/>
  <c r="I1619" i="9"/>
  <c r="G1620" i="9" s="1"/>
  <c r="I1770" i="9"/>
  <c r="G1771" i="9" s="1"/>
  <c r="I217" i="9"/>
  <c r="G218" i="9" s="1"/>
  <c r="I35" i="9"/>
  <c r="G36" i="9" s="1"/>
  <c r="I237" i="9"/>
  <c r="G238" i="9" s="1"/>
  <c r="J731" i="9"/>
  <c r="K732" i="9" s="1"/>
  <c r="I731" i="9"/>
  <c r="G732" i="9" s="1"/>
  <c r="E731" i="9"/>
  <c r="F732" i="9" s="1"/>
  <c r="J356" i="9"/>
  <c r="K357" i="9" s="1"/>
  <c r="I356" i="9"/>
  <c r="G357" i="9" s="1"/>
  <c r="E356" i="9"/>
  <c r="F357" i="9" s="1"/>
  <c r="I32" i="9"/>
  <c r="G33" i="9" s="1"/>
  <c r="I1559" i="9"/>
  <c r="G1560" i="9" s="1"/>
  <c r="E1283" i="9"/>
  <c r="F1284" i="9" s="1"/>
  <c r="I1283" i="9"/>
  <c r="G1284" i="9" s="1"/>
  <c r="J1283" i="9"/>
  <c r="K1284" i="9" s="1"/>
  <c r="E1103" i="9"/>
  <c r="F1104" i="9" s="1"/>
  <c r="I1103" i="9"/>
  <c r="G1104" i="9" s="1"/>
  <c r="J1103" i="9"/>
  <c r="K1104" i="9" s="1"/>
  <c r="J1258" i="9"/>
  <c r="K1259" i="9" s="1"/>
  <c r="I1258" i="9"/>
  <c r="G1259" i="9" s="1"/>
  <c r="E1258" i="9"/>
  <c r="F1259" i="9" s="1"/>
  <c r="E486" i="9"/>
  <c r="F487" i="9" s="1"/>
  <c r="J486" i="9"/>
  <c r="K487" i="9" s="1"/>
  <c r="I486" i="9"/>
  <c r="G487" i="9" s="1"/>
  <c r="E1094" i="9"/>
  <c r="F1095" i="9" s="1"/>
  <c r="I1094" i="9"/>
  <c r="G1095" i="9" s="1"/>
  <c r="J1094" i="9"/>
  <c r="K1095" i="9" s="1"/>
  <c r="J676" i="9"/>
  <c r="K677" i="9" s="1"/>
  <c r="I676" i="9"/>
  <c r="G677" i="9" s="1"/>
  <c r="E676" i="9"/>
  <c r="F677" i="9" s="1"/>
  <c r="E377" i="9"/>
  <c r="F378" i="9" s="1"/>
  <c r="J377" i="9"/>
  <c r="K378" i="9" s="1"/>
  <c r="I377" i="9"/>
  <c r="G378" i="9" s="1"/>
  <c r="E726" i="9"/>
  <c r="F727" i="9" s="1"/>
  <c r="J726" i="9"/>
  <c r="K727" i="9" s="1"/>
  <c r="I726" i="9"/>
  <c r="G727" i="9" s="1"/>
  <c r="I1146" i="9"/>
  <c r="G1147" i="9" s="1"/>
  <c r="E1540" i="9"/>
  <c r="F1541" i="9" s="1"/>
  <c r="I1540" i="9"/>
  <c r="G1541" i="9" s="1"/>
  <c r="J1540" i="9"/>
  <c r="K1541" i="9" s="1"/>
  <c r="J430" i="9"/>
  <c r="K431" i="9" s="1"/>
  <c r="E430" i="9"/>
  <c r="F431" i="9" s="1"/>
  <c r="I430" i="9"/>
  <c r="G431" i="9" s="1"/>
  <c r="I1147" i="9"/>
  <c r="G1148" i="9" s="1"/>
  <c r="I1551" i="9"/>
  <c r="G1552" i="9" s="1"/>
  <c r="I887" i="9"/>
  <c r="G888" i="9" s="1"/>
  <c r="I172" i="9"/>
  <c r="G173" i="9" s="1"/>
  <c r="I1642" i="9"/>
  <c r="G1643" i="9" s="1"/>
  <c r="I1635" i="9"/>
  <c r="G1636" i="9" s="1"/>
  <c r="I263" i="9"/>
  <c r="G264" i="9" s="1"/>
  <c r="I1587" i="9"/>
  <c r="G1588" i="9" s="1"/>
  <c r="I1527" i="9"/>
  <c r="G1528" i="9" s="1"/>
  <c r="I1545" i="9"/>
  <c r="G1546" i="9" s="1"/>
  <c r="I1472" i="9"/>
  <c r="G1473" i="9" s="1"/>
  <c r="J551" i="9"/>
  <c r="K552" i="9" s="1"/>
  <c r="I551" i="9"/>
  <c r="G552" i="9" s="1"/>
  <c r="E551" i="9"/>
  <c r="F552" i="9" s="1"/>
  <c r="I1765" i="9"/>
  <c r="G1766" i="9" s="1"/>
  <c r="I1617" i="9"/>
  <c r="G1618" i="9" s="1"/>
  <c r="I131" i="9"/>
  <c r="G132" i="9" s="1"/>
  <c r="E131" i="9"/>
  <c r="F132" i="9" s="1"/>
  <c r="J131" i="9"/>
  <c r="K132" i="9" s="1"/>
  <c r="I691" i="9"/>
  <c r="G692" i="9" s="1"/>
  <c r="J691" i="9"/>
  <c r="K692" i="9" s="1"/>
  <c r="E691" i="9"/>
  <c r="F692" i="9" s="1"/>
  <c r="I830" i="9"/>
  <c r="G831" i="9" s="1"/>
  <c r="I277" i="9"/>
  <c r="G278" i="9" s="1"/>
  <c r="I158" i="9"/>
  <c r="G159" i="9" s="1"/>
  <c r="I863" i="9"/>
  <c r="G864" i="9" s="1"/>
  <c r="J863" i="9"/>
  <c r="K864" i="9" s="1"/>
  <c r="E863" i="9"/>
  <c r="F864" i="9" s="1"/>
  <c r="E933" i="9"/>
  <c r="F934" i="9" s="1"/>
  <c r="J933" i="9"/>
  <c r="K934" i="9" s="1"/>
  <c r="I933" i="9"/>
  <c r="G934" i="9" s="1"/>
  <c r="I38" i="9"/>
  <c r="G39" i="9" s="1"/>
  <c r="E1541" i="9"/>
  <c r="F1542" i="9" s="1"/>
  <c r="J1541" i="9"/>
  <c r="K1542" i="9" s="1"/>
  <c r="I1541" i="9"/>
  <c r="G1542" i="9" s="1"/>
  <c r="I170" i="9"/>
  <c r="G171" i="9" s="1"/>
  <c r="I52" i="9"/>
  <c r="G53" i="9" s="1"/>
  <c r="I1636" i="9"/>
  <c r="G1637" i="9" s="1"/>
  <c r="I1240" i="9"/>
  <c r="G1241" i="9" s="1"/>
  <c r="E1240" i="9"/>
  <c r="F1241" i="9" s="1"/>
  <c r="J1240" i="9"/>
  <c r="K1241" i="9" s="1"/>
  <c r="J700" i="9"/>
  <c r="K701" i="9" s="1"/>
  <c r="I700" i="9"/>
  <c r="G701" i="9" s="1"/>
  <c r="E700" i="9"/>
  <c r="F701" i="9" s="1"/>
  <c r="I1163" i="9"/>
  <c r="G1164" i="9" s="1"/>
  <c r="J850" i="9"/>
  <c r="K851" i="9" s="1"/>
  <c r="I850" i="9"/>
  <c r="G851" i="9" s="1"/>
  <c r="E850" i="9"/>
  <c r="F851" i="9" s="1"/>
  <c r="J1202" i="9"/>
  <c r="K1203" i="9" s="1"/>
  <c r="E1202" i="9"/>
  <c r="F1203" i="9" s="1"/>
  <c r="I1202" i="9"/>
  <c r="G1203" i="9" s="1"/>
  <c r="I1601" i="9"/>
  <c r="G1602" i="9" s="1"/>
  <c r="I36" i="9"/>
  <c r="G37" i="9" s="1"/>
  <c r="J854" i="9"/>
  <c r="K855" i="9" s="1"/>
  <c r="I854" i="9"/>
  <c r="G855" i="9" s="1"/>
  <c r="E854" i="9"/>
  <c r="F855" i="9" s="1"/>
  <c r="I964" i="9"/>
  <c r="G965" i="9" s="1"/>
  <c r="E964" i="9"/>
  <c r="F965" i="9" s="1"/>
  <c r="J964" i="9"/>
  <c r="K965" i="9" s="1"/>
  <c r="I26" i="9"/>
  <c r="G27" i="9" s="1"/>
  <c r="J1138" i="9"/>
  <c r="K1139" i="9" s="1"/>
  <c r="E1138" i="9"/>
  <c r="F1139" i="9" s="1"/>
  <c r="I1138" i="9"/>
  <c r="G1139" i="9" s="1"/>
  <c r="I262" i="9"/>
  <c r="G263" i="9" s="1"/>
  <c r="I1415" i="9"/>
  <c r="G1416" i="9" s="1"/>
  <c r="E1490" i="9"/>
  <c r="F1491" i="9" s="1"/>
  <c r="I1490" i="9"/>
  <c r="G1491" i="9" s="1"/>
  <c r="J1490" i="9"/>
  <c r="K1491" i="9" s="1"/>
  <c r="E1850" i="9"/>
  <c r="F1851" i="9" s="1"/>
  <c r="I1850" i="9"/>
  <c r="G1851" i="9" s="1"/>
  <c r="J1850" i="9"/>
  <c r="K1851" i="9" s="1"/>
  <c r="I1792" i="9"/>
  <c r="G1793" i="9" s="1"/>
  <c r="I1464" i="9"/>
  <c r="G1465" i="9" s="1"/>
  <c r="I1814" i="9"/>
  <c r="G1815" i="9" s="1"/>
  <c r="I1637" i="9"/>
  <c r="G1638" i="9" s="1"/>
  <c r="E1394" i="9"/>
  <c r="F1395" i="9" s="1"/>
  <c r="J1394" i="9"/>
  <c r="K1395" i="9" s="1"/>
  <c r="I1394" i="9"/>
  <c r="G1395" i="9" s="1"/>
  <c r="E732" i="9"/>
  <c r="F733" i="9" s="1"/>
  <c r="J732" i="9"/>
  <c r="K733" i="9" s="1"/>
  <c r="I732" i="9"/>
  <c r="G733" i="9" s="1"/>
  <c r="I1411" i="9"/>
  <c r="G1412" i="9" s="1"/>
  <c r="E812" i="9"/>
  <c r="F813" i="9" s="1"/>
  <c r="J812" i="9"/>
  <c r="K813" i="9" s="1"/>
  <c r="I812" i="9"/>
  <c r="G813" i="9" s="1"/>
  <c r="I1759" i="9"/>
  <c r="G1760" i="9" s="1"/>
  <c r="AC17" i="9"/>
  <c r="AA18" i="9" s="1"/>
  <c r="I1558" i="9"/>
  <c r="G1559" i="9" s="1"/>
  <c r="E821" i="9"/>
  <c r="F822" i="9" s="1"/>
  <c r="J821" i="9"/>
  <c r="K822" i="9" s="1"/>
  <c r="I821" i="9"/>
  <c r="G822" i="9" s="1"/>
  <c r="J760" i="9"/>
  <c r="K761" i="9" s="1"/>
  <c r="I760" i="9"/>
  <c r="G761" i="9" s="1"/>
  <c r="E760" i="9"/>
  <c r="F761" i="9" s="1"/>
  <c r="I1494" i="9"/>
  <c r="G1495" i="9" s="1"/>
  <c r="J1494" i="9"/>
  <c r="K1495" i="9" s="1"/>
  <c r="E1494" i="9"/>
  <c r="F1495" i="9" s="1"/>
  <c r="I177" i="9"/>
  <c r="G178" i="9" s="1"/>
  <c r="I1148" i="9"/>
  <c r="G1149" i="9" s="1"/>
  <c r="I194" i="9"/>
  <c r="G195" i="9" s="1"/>
  <c r="E966" i="9"/>
  <c r="F967" i="9" s="1"/>
  <c r="I966" i="9"/>
  <c r="G967" i="9" s="1"/>
  <c r="J966" i="9"/>
  <c r="K967" i="9" s="1"/>
  <c r="J452" i="9"/>
  <c r="K453" i="9" s="1"/>
  <c r="I452" i="9"/>
  <c r="G453" i="9" s="1"/>
  <c r="E452" i="9"/>
  <c r="F453" i="9" s="1"/>
  <c r="J961" i="9"/>
  <c r="K962" i="9" s="1"/>
  <c r="I961" i="9"/>
  <c r="G962" i="9" s="1"/>
  <c r="E961" i="9"/>
  <c r="F962" i="9" s="1"/>
  <c r="E957" i="9"/>
  <c r="F958" i="9" s="1"/>
  <c r="J957" i="9"/>
  <c r="K958" i="9" s="1"/>
  <c r="I957" i="9"/>
  <c r="G958" i="9" s="1"/>
  <c r="J572" i="9"/>
  <c r="K573" i="9" s="1"/>
  <c r="I572" i="9"/>
  <c r="G573" i="9" s="1"/>
  <c r="E572" i="9"/>
  <c r="F573" i="9" s="1"/>
  <c r="J604" i="9"/>
  <c r="K605" i="9" s="1"/>
  <c r="I604" i="9"/>
  <c r="G605" i="9" s="1"/>
  <c r="E604" i="9"/>
  <c r="F605" i="9" s="1"/>
  <c r="I826" i="9"/>
  <c r="G827" i="9" s="1"/>
  <c r="I84" i="9"/>
  <c r="G85" i="9" s="1"/>
  <c r="J341" i="9"/>
  <c r="K342" i="9" s="1"/>
  <c r="E341" i="9"/>
  <c r="F342" i="9" s="1"/>
  <c r="I341" i="9"/>
  <c r="G342" i="9" s="1"/>
  <c r="E623" i="9"/>
  <c r="F624" i="9" s="1"/>
  <c r="I623" i="9"/>
  <c r="G624" i="9" s="1"/>
  <c r="J623" i="9"/>
  <c r="K624" i="9" s="1"/>
  <c r="I1435" i="9"/>
  <c r="G1436" i="9" s="1"/>
  <c r="I1579" i="9"/>
  <c r="G1580" i="9" s="1"/>
  <c r="I1652" i="9"/>
  <c r="G1653" i="9" s="1"/>
  <c r="I1777" i="9"/>
  <c r="G1778" i="9" s="1"/>
  <c r="I1736" i="9"/>
  <c r="G1737" i="9" s="1"/>
  <c r="I1645" i="9"/>
  <c r="G1646" i="9" s="1"/>
  <c r="E638" i="9"/>
  <c r="F639" i="9" s="1"/>
  <c r="J638" i="9"/>
  <c r="K639" i="9" s="1"/>
  <c r="I638" i="9"/>
  <c r="G639" i="9" s="1"/>
  <c r="J124" i="9"/>
  <c r="K125" i="9" s="1"/>
  <c r="I124" i="9"/>
  <c r="G125" i="9" s="1"/>
  <c r="E124" i="9"/>
  <c r="F125" i="9" s="1"/>
  <c r="I912" i="9"/>
  <c r="G913" i="9" s="1"/>
  <c r="J912" i="9"/>
  <c r="K913" i="9" s="1"/>
  <c r="E912" i="9"/>
  <c r="F913" i="9" s="1"/>
  <c r="I1503" i="9"/>
  <c r="G1504" i="9" s="1"/>
  <c r="I56" i="9"/>
  <c r="G57" i="9" s="1"/>
  <c r="E925" i="9"/>
  <c r="F926" i="9" s="1"/>
  <c r="I925" i="9"/>
  <c r="G926" i="9" s="1"/>
  <c r="J925" i="9"/>
  <c r="K926" i="9" s="1"/>
  <c r="I1588" i="9"/>
  <c r="G1589" i="9" s="1"/>
  <c r="J902" i="9"/>
  <c r="K903" i="9" s="1"/>
  <c r="I902" i="9"/>
  <c r="G903" i="9" s="1"/>
  <c r="E902" i="9"/>
  <c r="F903" i="9" s="1"/>
  <c r="J386" i="9"/>
  <c r="K387" i="9" s="1"/>
  <c r="I386" i="9"/>
  <c r="G387" i="9" s="1"/>
  <c r="E386" i="9"/>
  <c r="F387" i="9" s="1"/>
  <c r="J541" i="9"/>
  <c r="K542" i="9" s="1"/>
  <c r="I541" i="9"/>
  <c r="G542" i="9" s="1"/>
  <c r="E541" i="9"/>
  <c r="F542" i="9" s="1"/>
  <c r="E734" i="9"/>
  <c r="F735" i="9" s="1"/>
  <c r="J734" i="9"/>
  <c r="K735" i="9" s="1"/>
  <c r="I734" i="9"/>
  <c r="G735" i="9" s="1"/>
  <c r="I627" i="9"/>
  <c r="G628" i="9" s="1"/>
  <c r="J627" i="9"/>
  <c r="K628" i="9" s="1"/>
  <c r="E627" i="9"/>
  <c r="F628" i="9" s="1"/>
  <c r="I191" i="9"/>
  <c r="G192" i="9" s="1"/>
  <c r="I33" i="9"/>
  <c r="G34" i="9" s="1"/>
  <c r="I882" i="9"/>
  <c r="G883" i="9" s="1"/>
  <c r="E345" i="9"/>
  <c r="F346" i="9" s="1"/>
  <c r="J345" i="9"/>
  <c r="K346" i="9" s="1"/>
  <c r="I345" i="9"/>
  <c r="G346" i="9" s="1"/>
  <c r="J1201" i="9"/>
  <c r="K1202" i="9" s="1"/>
  <c r="I1201" i="9"/>
  <c r="G1202" i="9" s="1"/>
  <c r="E1201" i="9"/>
  <c r="F1202" i="9" s="1"/>
  <c r="E376" i="9"/>
  <c r="F377" i="9" s="1"/>
  <c r="J376" i="9"/>
  <c r="K377" i="9" s="1"/>
  <c r="I376" i="9"/>
  <c r="G377" i="9" s="1"/>
  <c r="I1191" i="9"/>
  <c r="G1192" i="9" s="1"/>
  <c r="I1550" i="9"/>
  <c r="G1551" i="9" s="1"/>
  <c r="I1622" i="9"/>
  <c r="G1623" i="9" s="1"/>
  <c r="I1288" i="9"/>
  <c r="G1289" i="9" s="1"/>
  <c r="J1288" i="9"/>
  <c r="K1289" i="9" s="1"/>
  <c r="E1288" i="9"/>
  <c r="F1289" i="9" s="1"/>
  <c r="I275" i="9"/>
  <c r="G276" i="9" s="1"/>
  <c r="I1118" i="9"/>
  <c r="G1119" i="9" s="1"/>
  <c r="I1624" i="9"/>
  <c r="G1625" i="9" s="1"/>
  <c r="E320" i="9"/>
  <c r="F321" i="9" s="1"/>
  <c r="J320" i="9"/>
  <c r="K321" i="9" s="1"/>
  <c r="I320" i="9"/>
  <c r="G321" i="9" s="1"/>
  <c r="E1277" i="9"/>
  <c r="F1278" i="9" s="1"/>
  <c r="J1277" i="9"/>
  <c r="K1278" i="9" s="1"/>
  <c r="I1277" i="9"/>
  <c r="G1278" i="9" s="1"/>
  <c r="I727" i="9"/>
  <c r="G728" i="9" s="1"/>
  <c r="E727" i="9"/>
  <c r="F728" i="9" s="1"/>
  <c r="J727" i="9"/>
  <c r="K728" i="9" s="1"/>
  <c r="J810" i="9"/>
  <c r="K811" i="9" s="1"/>
  <c r="E810" i="9"/>
  <c r="F811" i="9" s="1"/>
  <c r="I810" i="9"/>
  <c r="G811" i="9" s="1"/>
  <c r="I618" i="9"/>
  <c r="G619" i="9" s="1"/>
  <c r="E1182" i="9"/>
  <c r="F1183" i="9" s="1"/>
  <c r="I1182" i="9"/>
  <c r="G1183" i="9" s="1"/>
  <c r="J1182" i="9"/>
  <c r="K1183" i="9" s="1"/>
  <c r="I1266" i="9"/>
  <c r="G1267" i="9" s="1"/>
  <c r="I115" i="9"/>
  <c r="G116" i="9" s="1"/>
  <c r="E725" i="9"/>
  <c r="F726" i="9" s="1"/>
  <c r="J725" i="9"/>
  <c r="K726" i="9" s="1"/>
  <c r="I725" i="9"/>
  <c r="G726" i="9" s="1"/>
  <c r="I1437" i="9"/>
  <c r="G1438" i="9" s="1"/>
  <c r="J373" i="9"/>
  <c r="K374" i="9" s="1"/>
  <c r="E373" i="9"/>
  <c r="F374" i="9" s="1"/>
  <c r="I373" i="9"/>
  <c r="G374" i="9" s="1"/>
  <c r="J1386" i="9"/>
  <c r="K1387" i="9" s="1"/>
  <c r="I1386" i="9"/>
  <c r="G1387" i="9" s="1"/>
  <c r="E1386" i="9"/>
  <c r="F1387" i="9" s="1"/>
  <c r="J742" i="9"/>
  <c r="K743" i="9" s="1"/>
  <c r="I742" i="9"/>
  <c r="G743" i="9" s="1"/>
  <c r="E742" i="9"/>
  <c r="F743" i="9" s="1"/>
  <c r="I200" i="9"/>
  <c r="G201" i="9" s="1"/>
  <c r="J1265" i="9"/>
  <c r="K1266" i="9" s="1"/>
  <c r="I1265" i="9"/>
  <c r="G1266" i="9" s="1"/>
  <c r="E1265" i="9"/>
  <c r="F1266" i="9" s="1"/>
  <c r="I828" i="9"/>
  <c r="G829" i="9" s="1"/>
  <c r="E1285" i="9"/>
  <c r="F1286" i="9" s="1"/>
  <c r="J1285" i="9"/>
  <c r="K1286" i="9" s="1"/>
  <c r="I1285" i="9"/>
  <c r="G1286" i="9" s="1"/>
  <c r="J540" i="9"/>
  <c r="K541" i="9" s="1"/>
  <c r="I540" i="9"/>
  <c r="G541" i="9" s="1"/>
  <c r="E540" i="9"/>
  <c r="F541" i="9" s="1"/>
  <c r="I1473" i="9"/>
  <c r="G1474" i="9" s="1"/>
  <c r="I1534" i="9"/>
  <c r="G1535" i="9" s="1"/>
  <c r="I290" i="9"/>
  <c r="G291" i="9" s="1"/>
  <c r="I1581" i="9"/>
  <c r="G1582" i="9" s="1"/>
  <c r="I1166" i="9"/>
  <c r="G1167" i="9" s="1"/>
  <c r="J610" i="9"/>
  <c r="K611" i="9" s="1"/>
  <c r="I610" i="9"/>
  <c r="G611" i="9" s="1"/>
  <c r="E610" i="9"/>
  <c r="F611" i="9" s="1"/>
  <c r="I509" i="9"/>
  <c r="G510" i="9" s="1"/>
  <c r="I1544" i="9"/>
  <c r="G1545" i="9" s="1"/>
  <c r="I1432" i="9"/>
  <c r="G1433" i="9" s="1"/>
  <c r="J1495" i="9"/>
  <c r="K1496" i="9" s="1"/>
  <c r="I1495" i="9"/>
  <c r="G1496" i="9" s="1"/>
  <c r="E1495" i="9"/>
  <c r="F1496" i="9" s="1"/>
  <c r="I1112" i="9"/>
  <c r="G1113" i="9" s="1"/>
  <c r="J396" i="9"/>
  <c r="K397" i="9" s="1"/>
  <c r="I396" i="9"/>
  <c r="G397" i="9" s="1"/>
  <c r="E396" i="9"/>
  <c r="F397" i="9" s="1"/>
  <c r="I1457" i="9"/>
  <c r="G1458" i="9" s="1"/>
  <c r="E344" i="9"/>
  <c r="F345" i="9" s="1"/>
  <c r="J344" i="9"/>
  <c r="K345" i="9" s="1"/>
  <c r="I344" i="9"/>
  <c r="G345" i="9" s="1"/>
  <c r="I119" i="9"/>
  <c r="G120" i="9" s="1"/>
  <c r="I106" i="9"/>
  <c r="G107" i="9" s="1"/>
  <c r="E733" i="9"/>
  <c r="F734" i="9" s="1"/>
  <c r="I733" i="9"/>
  <c r="G734" i="9" s="1"/>
  <c r="J733" i="9"/>
  <c r="K734" i="9" s="1"/>
  <c r="I148" i="9"/>
  <c r="G149" i="9" s="1"/>
  <c r="I532" i="9"/>
  <c r="G533" i="9" s="1"/>
  <c r="I521" i="9"/>
  <c r="G522" i="9" s="1"/>
  <c r="I250" i="9"/>
  <c r="G251" i="9" s="1"/>
  <c r="I890" i="9"/>
  <c r="G891" i="9" s="1"/>
  <c r="I1422" i="9"/>
  <c r="G1423" i="9" s="1"/>
  <c r="J349" i="9"/>
  <c r="K350" i="9" s="1"/>
  <c r="E349" i="9"/>
  <c r="F350" i="9" s="1"/>
  <c r="I349" i="9"/>
  <c r="G350" i="9" s="1"/>
  <c r="I1613" i="9"/>
  <c r="G1614" i="9" s="1"/>
  <c r="I1445" i="9"/>
  <c r="G1446" i="9" s="1"/>
  <c r="I1438" i="9"/>
  <c r="G1439" i="9" s="1"/>
  <c r="I582" i="9"/>
  <c r="G583" i="9" s="1"/>
  <c r="I28" i="9"/>
  <c r="G29" i="9" s="1"/>
  <c r="E688" i="9"/>
  <c r="F689" i="9" s="1"/>
  <c r="I688" i="9"/>
  <c r="G689" i="9" s="1"/>
  <c r="J688" i="9"/>
  <c r="K689" i="9" s="1"/>
  <c r="J793" i="9"/>
  <c r="K794" i="9" s="1"/>
  <c r="E793" i="9"/>
  <c r="F794" i="9" s="1"/>
  <c r="I793" i="9"/>
  <c r="G794" i="9" s="1"/>
  <c r="J859" i="9"/>
  <c r="K860" i="9" s="1"/>
  <c r="I859" i="9"/>
  <c r="G860" i="9" s="1"/>
  <c r="E859" i="9"/>
  <c r="F860" i="9" s="1"/>
  <c r="J1084" i="9"/>
  <c r="K1085" i="9" s="1"/>
  <c r="E1084" i="9"/>
  <c r="F1085" i="9" s="1"/>
  <c r="I1084" i="9"/>
  <c r="G1085" i="9" s="1"/>
  <c r="J628" i="9"/>
  <c r="K629" i="9" s="1"/>
  <c r="I628" i="9"/>
  <c r="G629" i="9" s="1"/>
  <c r="E628" i="9"/>
  <c r="F629" i="9" s="1"/>
  <c r="J1241" i="9"/>
  <c r="K1242" i="9" s="1"/>
  <c r="I1241" i="9"/>
  <c r="G1242" i="9" s="1"/>
  <c r="E1241" i="9"/>
  <c r="F1242" i="9" s="1"/>
  <c r="J870" i="9"/>
  <c r="K871" i="9" s="1"/>
  <c r="I870" i="9"/>
  <c r="G871" i="9" s="1"/>
  <c r="E870" i="9"/>
  <c r="F871" i="9" s="1"/>
  <c r="I879" i="9"/>
  <c r="G880" i="9" s="1"/>
  <c r="J879" i="9"/>
  <c r="K880" i="9" s="1"/>
  <c r="E879" i="9"/>
  <c r="F880" i="9" s="1"/>
  <c r="I1416" i="9"/>
  <c r="G1417" i="9" s="1"/>
  <c r="J686" i="9"/>
  <c r="K687" i="9" s="1"/>
  <c r="I686" i="9"/>
  <c r="G687" i="9" s="1"/>
  <c r="E686" i="9"/>
  <c r="F687" i="9" s="1"/>
  <c r="I266" i="9"/>
  <c r="G267" i="9" s="1"/>
  <c r="E266" i="9"/>
  <c r="F267" i="9" s="1"/>
  <c r="J266" i="9"/>
  <c r="K267" i="9" s="1"/>
  <c r="I12" i="9"/>
  <c r="G13" i="9" s="1"/>
  <c r="I182" i="9"/>
  <c r="G183" i="9" s="1"/>
  <c r="J881" i="9"/>
  <c r="K882" i="9" s="1"/>
  <c r="E881" i="9"/>
  <c r="F882" i="9" s="1"/>
  <c r="I881" i="9"/>
  <c r="G882" i="9" s="1"/>
  <c r="I920" i="9"/>
  <c r="G921" i="9" s="1"/>
  <c r="E920" i="9"/>
  <c r="F921" i="9" s="1"/>
  <c r="J920" i="9"/>
  <c r="K921" i="9" s="1"/>
  <c r="E1492" i="9"/>
  <c r="F1493" i="9" s="1"/>
  <c r="I1492" i="9"/>
  <c r="G1493" i="9" s="1"/>
  <c r="J1492" i="9"/>
  <c r="K1493" i="9" s="1"/>
  <c r="J678" i="9"/>
  <c r="K679" i="9" s="1"/>
  <c r="I678" i="9"/>
  <c r="G679" i="9" s="1"/>
  <c r="E678" i="9"/>
  <c r="F679" i="9" s="1"/>
  <c r="I40" i="9"/>
  <c r="G41" i="9" s="1"/>
  <c r="E696" i="9"/>
  <c r="F697" i="9" s="1"/>
  <c r="J696" i="9"/>
  <c r="K697" i="9" s="1"/>
  <c r="I696" i="9"/>
  <c r="G697" i="9" s="1"/>
  <c r="I1706" i="9"/>
  <c r="G1707" i="9" s="1"/>
  <c r="I1417" i="9"/>
  <c r="G1418" i="9" s="1"/>
  <c r="J1392" i="9"/>
  <c r="K1393" i="9" s="1"/>
  <c r="I1392" i="9"/>
  <c r="G1393" i="9" s="1"/>
  <c r="E1392" i="9"/>
  <c r="F1393" i="9" s="1"/>
  <c r="I1425" i="9"/>
  <c r="G1426" i="9" s="1"/>
  <c r="I720" i="9"/>
  <c r="G721" i="9" s="1"/>
  <c r="E606" i="9"/>
  <c r="F607" i="9" s="1"/>
  <c r="J606" i="9"/>
  <c r="K607" i="9" s="1"/>
  <c r="I606" i="9"/>
  <c r="G607" i="9" s="1"/>
  <c r="I89" i="9"/>
  <c r="G90" i="9" s="1"/>
  <c r="E350" i="9"/>
  <c r="F351" i="9" s="1"/>
  <c r="J350" i="9"/>
  <c r="K351" i="9" s="1"/>
  <c r="I350" i="9"/>
  <c r="G351" i="9" s="1"/>
  <c r="I426" i="9"/>
  <c r="G427" i="9" s="1"/>
  <c r="E426" i="9"/>
  <c r="F427" i="9" s="1"/>
  <c r="J426" i="9"/>
  <c r="K427" i="9" s="1"/>
  <c r="J721" i="9"/>
  <c r="K722" i="9" s="1"/>
  <c r="E721" i="9"/>
  <c r="F722" i="9" s="1"/>
  <c r="I721" i="9"/>
  <c r="G722" i="9" s="1"/>
  <c r="J816" i="9"/>
  <c r="K817" i="9" s="1"/>
  <c r="I816" i="9"/>
  <c r="G817" i="9" s="1"/>
  <c r="E816" i="9"/>
  <c r="F817" i="9" s="1"/>
  <c r="I1843" i="9"/>
  <c r="G1844" i="9" s="1"/>
  <c r="I1508" i="9"/>
  <c r="G1509" i="9" s="1"/>
  <c r="I85" i="9"/>
  <c r="G86" i="9" s="1"/>
  <c r="J82" i="9"/>
  <c r="K83" i="9" s="1"/>
  <c r="I82" i="9"/>
  <c r="G83" i="9" s="1"/>
  <c r="E82" i="9"/>
  <c r="F83" i="9" s="1"/>
  <c r="J730" i="9"/>
  <c r="K731" i="9" s="1"/>
  <c r="I730" i="9"/>
  <c r="G731" i="9" s="1"/>
  <c r="E730" i="9"/>
  <c r="F731" i="9" s="1"/>
  <c r="I240" i="9"/>
  <c r="G241" i="9" s="1"/>
  <c r="I1151" i="9"/>
  <c r="G1152" i="9" s="1"/>
  <c r="E941" i="9"/>
  <c r="F942" i="9" s="1"/>
  <c r="J941" i="9"/>
  <c r="K942" i="9" s="1"/>
  <c r="I941" i="9"/>
  <c r="G942" i="9" s="1"/>
  <c r="I1423" i="9"/>
  <c r="G1424" i="9" s="1"/>
  <c r="I1439" i="9"/>
  <c r="G1440" i="9" s="1"/>
  <c r="E431" i="9"/>
  <c r="F432" i="9" s="1"/>
  <c r="J431" i="9"/>
  <c r="K432" i="9" s="1"/>
  <c r="I431" i="9"/>
  <c r="G432" i="9" s="1"/>
  <c r="I1412" i="9"/>
  <c r="G1413" i="9" s="1"/>
  <c r="I1537" i="9"/>
  <c r="G1538" i="9" s="1"/>
  <c r="I1582" i="9"/>
  <c r="G1583" i="9" s="1"/>
  <c r="I1577" i="9"/>
  <c r="G1578" i="9" s="1"/>
  <c r="I1574" i="9"/>
  <c r="G1575" i="9" s="1"/>
  <c r="I1767" i="9"/>
  <c r="G1768" i="9" s="1"/>
  <c r="I1817" i="9"/>
  <c r="G1818" i="9" s="1"/>
  <c r="I1571" i="9"/>
  <c r="G1572" i="9" s="1"/>
  <c r="J1855" i="9"/>
  <c r="K1856" i="9" s="1"/>
  <c r="I1855" i="9"/>
  <c r="G1856" i="9" s="1"/>
  <c r="E1855" i="9"/>
  <c r="F1856" i="9" s="1"/>
  <c r="I1844" i="9"/>
  <c r="G1845" i="9" s="1"/>
  <c r="I1506" i="9"/>
  <c r="G1507" i="9" s="1"/>
  <c r="I1654" i="9"/>
  <c r="G1655" i="9" s="1"/>
  <c r="I199" i="9"/>
  <c r="G200" i="9" s="1"/>
  <c r="E1086" i="9"/>
  <c r="F1087" i="9" s="1"/>
  <c r="I1086" i="9"/>
  <c r="G1087" i="9" s="1"/>
  <c r="J1086" i="9"/>
  <c r="K1087" i="9" s="1"/>
  <c r="E1251" i="9"/>
  <c r="F1252" i="9" s="1"/>
  <c r="I1251" i="9"/>
  <c r="G1252" i="9" s="1"/>
  <c r="J1251" i="9"/>
  <c r="K1252" i="9" s="1"/>
  <c r="I1190" i="9"/>
  <c r="G1191" i="9" s="1"/>
  <c r="E1293" i="9"/>
  <c r="F1294" i="9" s="1"/>
  <c r="J1293" i="9"/>
  <c r="K1294" i="9" s="1"/>
  <c r="I1293" i="9"/>
  <c r="G1294" i="9" s="1"/>
  <c r="E1228" i="9"/>
  <c r="F1229" i="9" s="1"/>
  <c r="I1228" i="9"/>
  <c r="G1229" i="9" s="1"/>
  <c r="J1228" i="9"/>
  <c r="K1229" i="9" s="1"/>
  <c r="I1523" i="9"/>
  <c r="G1524" i="9" s="1"/>
  <c r="I1644" i="9"/>
  <c r="G1645" i="9" s="1"/>
  <c r="E335" i="9"/>
  <c r="F336" i="9" s="1"/>
  <c r="J335" i="9"/>
  <c r="K336" i="9" s="1"/>
  <c r="I335" i="9"/>
  <c r="G336" i="9" s="1"/>
  <c r="I1214" i="9"/>
  <c r="G1215" i="9" s="1"/>
  <c r="J1401" i="9"/>
  <c r="K1402" i="9" s="1"/>
  <c r="I1401" i="9"/>
  <c r="G1402" i="9" s="1"/>
  <c r="E1401" i="9"/>
  <c r="F1402" i="9" s="1"/>
  <c r="I1210" i="9"/>
  <c r="G1211" i="9" s="1"/>
  <c r="I1525" i="9"/>
  <c r="G1526" i="9" s="1"/>
  <c r="I1446" i="9"/>
  <c r="G1447" i="9" s="1"/>
  <c r="I1816" i="9"/>
  <c r="G1817" i="9" s="1"/>
  <c r="E1810" i="9"/>
  <c r="F1811" i="9" s="1"/>
  <c r="J1810" i="9"/>
  <c r="K1811" i="9" s="1"/>
  <c r="I1810" i="9"/>
  <c r="G1811" i="9" s="1"/>
  <c r="I1709" i="9"/>
  <c r="G1710" i="9" s="1"/>
  <c r="I471" i="9"/>
  <c r="G472" i="9" s="1"/>
  <c r="E471" i="9"/>
  <c r="F472" i="9" s="1"/>
  <c r="J471" i="9"/>
  <c r="K472" i="9" s="1"/>
  <c r="I1526" i="9"/>
  <c r="G1527" i="9" s="1"/>
  <c r="E1263" i="9"/>
  <c r="F1264" i="9" s="1"/>
  <c r="I1263" i="9"/>
  <c r="G1264" i="9" s="1"/>
  <c r="J1263" i="9"/>
  <c r="K1264" i="9" s="1"/>
  <c r="I1126" i="9"/>
  <c r="G1127" i="9" s="1"/>
  <c r="I1455" i="9"/>
  <c r="G1456" i="9" s="1"/>
  <c r="I1542" i="9"/>
  <c r="G1543" i="9" s="1"/>
  <c r="E1542" i="9"/>
  <c r="F1543" i="9" s="1"/>
  <c r="J1542" i="9"/>
  <c r="K1543" i="9" s="1"/>
  <c r="J1402" i="9"/>
  <c r="K1403" i="9" s="1"/>
  <c r="E1402" i="9"/>
  <c r="F1403" i="9" s="1"/>
  <c r="I1402" i="9"/>
  <c r="G1403" i="9" s="1"/>
  <c r="I1743" i="9"/>
  <c r="G1744" i="9" s="1"/>
  <c r="I1857" i="9"/>
  <c r="I1611" i="9"/>
  <c r="G1612" i="9" s="1"/>
  <c r="I1752" i="9"/>
  <c r="G1753" i="9" s="1"/>
  <c r="I1762" i="9"/>
  <c r="G1763" i="9" s="1"/>
  <c r="I1431" i="9"/>
  <c r="G1432" i="9" s="1"/>
  <c r="I487" i="9"/>
  <c r="G488" i="9" s="1"/>
  <c r="J487" i="9"/>
  <c r="K488" i="9" s="1"/>
  <c r="E487" i="9"/>
  <c r="F488" i="9" s="1"/>
  <c r="I1556" i="9"/>
  <c r="G1557" i="9" s="1"/>
  <c r="E1409" i="9"/>
  <c r="F1410" i="9" s="1"/>
  <c r="J1409" i="9"/>
  <c r="K1410" i="9" s="1"/>
  <c r="I1409" i="9"/>
  <c r="G1410" i="9" s="1"/>
  <c r="J1242" i="9"/>
  <c r="K1243" i="9" s="1"/>
  <c r="I1242" i="9"/>
  <c r="G1243" i="9" s="1"/>
  <c r="E1242" i="9"/>
  <c r="F1243" i="9" s="1"/>
  <c r="E1481" i="9"/>
  <c r="F1482" i="9" s="1"/>
  <c r="I1481" i="9"/>
  <c r="G1482" i="9" s="1"/>
  <c r="J1481" i="9"/>
  <c r="K1482" i="9" s="1"/>
  <c r="I1478" i="9"/>
  <c r="G1479" i="9" s="1"/>
  <c r="E1478" i="9"/>
  <c r="F1479" i="9" s="1"/>
  <c r="J1478" i="9"/>
  <c r="K1479" i="9" s="1"/>
  <c r="I1828" i="9"/>
  <c r="G1829" i="9" s="1"/>
  <c r="I1834" i="9"/>
  <c r="G1835" i="9" s="1"/>
  <c r="AG24" i="6"/>
  <c r="AF24" i="6"/>
  <c r="J658" i="6" s="1"/>
  <c r="K659" i="6" s="1"/>
  <c r="J657" i="6"/>
  <c r="K658" i="6" s="1"/>
  <c r="J406" i="6"/>
  <c r="K407" i="6" s="1"/>
  <c r="J1017" i="6"/>
  <c r="K1018" i="6" s="1"/>
  <c r="J1328" i="6"/>
  <c r="K1329" i="6" s="1"/>
  <c r="J642" i="6"/>
  <c r="K643" i="6" s="1"/>
  <c r="J397" i="6"/>
  <c r="K398" i="6" s="1"/>
  <c r="J1302" i="6"/>
  <c r="K1303" i="6" s="1"/>
  <c r="J1073" i="6"/>
  <c r="K1074" i="6" s="1"/>
  <c r="J973" i="6"/>
  <c r="K974" i="6" s="1"/>
  <c r="J363" i="6"/>
  <c r="K364" i="6" s="1"/>
  <c r="J736" i="6"/>
  <c r="K737" i="6" s="1"/>
  <c r="J1013" i="6"/>
  <c r="K1014" i="6" s="1"/>
  <c r="J1301" i="6"/>
  <c r="K1302" i="6" s="1"/>
  <c r="J998" i="6"/>
  <c r="K999" i="6" s="1"/>
  <c r="J1003" i="6"/>
  <c r="K1004" i="6" s="1"/>
  <c r="J1361" i="6"/>
  <c r="K1362" i="6" s="1"/>
  <c r="J389" i="6"/>
  <c r="K390" i="6" s="1"/>
  <c r="J1130" i="6"/>
  <c r="K1131" i="6" s="1"/>
  <c r="J773" i="6"/>
  <c r="K774" i="6" s="1"/>
  <c r="J424" i="6"/>
  <c r="K425" i="6" s="1"/>
  <c r="J744" i="6"/>
  <c r="K745" i="6" s="1"/>
  <c r="J1362" i="6"/>
  <c r="K1363" i="6" s="1"/>
  <c r="J439" i="6"/>
  <c r="K440" i="6" s="1"/>
  <c r="J313" i="6"/>
  <c r="K314" i="6" s="1"/>
  <c r="J653" i="6"/>
  <c r="K654" i="6" s="1"/>
  <c r="J1133" i="6"/>
  <c r="K1134" i="6" s="1"/>
  <c r="J978" i="6"/>
  <c r="K979" i="6" s="1"/>
  <c r="J1020" i="6"/>
  <c r="K1021" i="6" s="1"/>
  <c r="J476" i="6"/>
  <c r="K477" i="6" s="1"/>
  <c r="J1368" i="6"/>
  <c r="K1369" i="6" s="1"/>
  <c r="J993" i="6"/>
  <c r="K994" i="6" s="1"/>
  <c r="J972" i="6"/>
  <c r="K973" i="6" s="1"/>
  <c r="J1065" i="6"/>
  <c r="K1066" i="6" s="1"/>
  <c r="J1052" i="6"/>
  <c r="K1053" i="6" s="1"/>
  <c r="J995" i="6"/>
  <c r="K996" i="6" s="1"/>
  <c r="J475" i="6"/>
  <c r="K476" i="6" s="1"/>
  <c r="J769" i="6"/>
  <c r="K770" i="6" s="1"/>
  <c r="J1385" i="6"/>
  <c r="K1386" i="6" s="1"/>
  <c r="J781" i="6"/>
  <c r="K782" i="6" s="1"/>
  <c r="J1016" i="6"/>
  <c r="K1017" i="6" s="1"/>
  <c r="J738" i="6"/>
  <c r="K739" i="6" s="1"/>
  <c r="J437" i="6"/>
  <c r="K438" i="6" s="1"/>
  <c r="J782" i="6"/>
  <c r="K783" i="6" s="1"/>
  <c r="J1356" i="6"/>
  <c r="K1357" i="6" s="1"/>
  <c r="J1377" i="6"/>
  <c r="K1378" i="6" s="1"/>
  <c r="J1383" i="6"/>
  <c r="K1384" i="6" s="1"/>
  <c r="J472" i="6"/>
  <c r="K473" i="6" s="1"/>
  <c r="J466" i="6"/>
  <c r="K467" i="6" s="1"/>
  <c r="J1344" i="6"/>
  <c r="K1345" i="6" s="1"/>
  <c r="J307" i="6"/>
  <c r="K308" i="6" s="1"/>
  <c r="J1314" i="6"/>
  <c r="K1315" i="6" s="1"/>
  <c r="J460" i="6"/>
  <c r="K461" i="6" s="1"/>
  <c r="J1358" i="6"/>
  <c r="K1359" i="6" s="1"/>
  <c r="J994" i="6"/>
  <c r="K995" i="6" s="1"/>
  <c r="J999" i="6"/>
  <c r="K1000" i="6" s="1"/>
  <c r="J360" i="6"/>
  <c r="K361" i="6" s="1"/>
  <c r="J791" i="6"/>
  <c r="K792" i="6" s="1"/>
  <c r="J398" i="6"/>
  <c r="K399" i="6" s="1"/>
  <c r="J1307" i="6"/>
  <c r="K1308" i="6" s="1"/>
  <c r="J405" i="6"/>
  <c r="K406" i="6" s="1"/>
  <c r="J1352" i="6"/>
  <c r="K1353" i="6" s="1"/>
  <c r="J416" i="6"/>
  <c r="K417" i="6" s="1"/>
  <c r="J758" i="6"/>
  <c r="K759" i="6" s="1"/>
  <c r="J1054" i="6"/>
  <c r="K1055" i="6" s="1"/>
  <c r="J1071" i="6"/>
  <c r="K1072" i="6" s="1"/>
  <c r="J423" i="6"/>
  <c r="K424" i="6" s="1"/>
  <c r="J1357" i="6"/>
  <c r="K1358" i="6" s="1"/>
  <c r="J392" i="6"/>
  <c r="K393" i="6" s="1"/>
  <c r="J228" i="6"/>
  <c r="K229" i="6" s="1"/>
  <c r="J808" i="6"/>
  <c r="K809" i="6" s="1"/>
  <c r="J974" i="6"/>
  <c r="K975" i="6" s="1"/>
  <c r="J815" i="6"/>
  <c r="K816" i="6" s="1"/>
  <c r="J436" i="6"/>
  <c r="K437" i="6" s="1"/>
  <c r="J1366" i="6"/>
  <c r="K1367" i="6" s="1"/>
  <c r="J716" i="6"/>
  <c r="K717" i="6" s="1"/>
  <c r="J1174" i="6"/>
  <c r="K1175" i="6" s="1"/>
  <c r="J1178" i="6"/>
  <c r="K1179" i="6" s="1"/>
  <c r="J986" i="6"/>
  <c r="K987" i="6" s="1"/>
  <c r="J1074" i="6"/>
  <c r="K1075" i="6" s="1"/>
  <c r="J1319" i="6"/>
  <c r="K1320" i="6" s="1"/>
  <c r="J1369" i="6"/>
  <c r="K1370" i="6" s="1"/>
  <c r="J421" i="6"/>
  <c r="K422" i="6" s="1"/>
  <c r="J673" i="6"/>
  <c r="K674" i="6" s="1"/>
  <c r="J989" i="6"/>
  <c r="K990" i="6" s="1"/>
  <c r="J1370" i="6"/>
  <c r="K1371" i="6" s="1"/>
  <c r="J415" i="6"/>
  <c r="K416" i="6" s="1"/>
  <c r="J790" i="6"/>
  <c r="K791" i="6" s="1"/>
  <c r="J1315" i="6"/>
  <c r="K1316" i="6" s="1"/>
  <c r="J777" i="6"/>
  <c r="K778" i="6" s="1"/>
  <c r="J573" i="6"/>
  <c r="K574" i="6" s="1"/>
  <c r="J917" i="6"/>
  <c r="K918" i="6" s="1"/>
  <c r="J1038" i="6"/>
  <c r="K1039" i="6" s="1"/>
  <c r="J719" i="6"/>
  <c r="K720" i="6" s="1"/>
  <c r="J395" i="6"/>
  <c r="K396" i="6" s="1"/>
  <c r="J549" i="6"/>
  <c r="K550" i="6" s="1"/>
  <c r="J1330" i="6"/>
  <c r="K1331" i="6" s="1"/>
  <c r="J1338" i="6"/>
  <c r="K1339" i="6" s="1"/>
  <c r="J315" i="6"/>
  <c r="K316" i="6" s="1"/>
  <c r="J930" i="6"/>
  <c r="K931" i="6" s="1"/>
  <c r="J761" i="6"/>
  <c r="K762" i="6" s="1"/>
  <c r="J1316" i="6"/>
  <c r="K1317" i="6" s="1"/>
  <c r="J1009" i="6"/>
  <c r="K1010" i="6" s="1"/>
  <c r="J388" i="6"/>
  <c r="K389" i="6" s="1"/>
  <c r="J1367" i="6"/>
  <c r="K1368" i="6" s="1"/>
  <c r="J1057" i="6"/>
  <c r="K1058" i="6" s="1"/>
  <c r="J1308" i="6"/>
  <c r="K1309" i="6" s="1"/>
  <c r="J445" i="6"/>
  <c r="K446" i="6" s="1"/>
  <c r="J1347" i="6"/>
  <c r="K1348" i="6" s="1"/>
  <c r="J1303" i="6"/>
  <c r="K1304" i="6" s="1"/>
  <c r="J1053" i="6"/>
  <c r="K1054" i="6" s="1"/>
  <c r="J740" i="6"/>
  <c r="K741" i="6" s="1"/>
  <c r="J1181" i="6"/>
  <c r="K1182" i="6" s="1"/>
  <c r="J1380" i="6"/>
  <c r="K1381" i="6" s="1"/>
  <c r="J442" i="6"/>
  <c r="K443" i="6" s="1"/>
  <c r="J654" i="6"/>
  <c r="K655" i="6" s="1"/>
  <c r="J1321" i="6"/>
  <c r="K1322" i="6" s="1"/>
  <c r="J434" i="6"/>
  <c r="K435" i="6" s="1"/>
  <c r="J968" i="6"/>
  <c r="K969" i="6" s="1"/>
  <c r="J463" i="6"/>
  <c r="K464" i="6" s="1"/>
  <c r="J425" i="6"/>
  <c r="K426" i="6" s="1"/>
  <c r="J454" i="6"/>
  <c r="K455" i="6" s="1"/>
  <c r="J308" i="6"/>
  <c r="K309" i="6" s="1"/>
  <c r="J291" i="6"/>
  <c r="K292" i="6" s="1"/>
  <c r="J743" i="6"/>
  <c r="K744" i="6" s="1"/>
  <c r="J1297" i="6"/>
  <c r="K1298" i="6" s="1"/>
  <c r="J1332" i="6"/>
  <c r="K1333" i="6" s="1"/>
  <c r="J383" i="6"/>
  <c r="K384" i="6" s="1"/>
  <c r="J1359" i="6"/>
  <c r="K1360" i="6" s="1"/>
  <c r="J899" i="6"/>
  <c r="K900" i="6" s="1"/>
  <c r="J983" i="6"/>
  <c r="K984" i="6" s="1"/>
  <c r="J321" i="6"/>
  <c r="K322" i="6" s="1"/>
  <c r="J1059" i="6"/>
  <c r="K1060" i="6" s="1"/>
  <c r="J757" i="6"/>
  <c r="K758" i="6" s="1"/>
  <c r="J1169" i="6"/>
  <c r="K1170" i="6" s="1"/>
  <c r="J1354" i="6"/>
  <c r="K1355" i="6" s="1"/>
  <c r="J718" i="6"/>
  <c r="K719" i="6" s="1"/>
  <c r="J371" i="6"/>
  <c r="K372" i="6" s="1"/>
  <c r="J304" i="6"/>
  <c r="K305" i="6" s="1"/>
  <c r="J755" i="6"/>
  <c r="K756" i="6" s="1"/>
  <c r="J357" i="6"/>
  <c r="K358" i="6" s="1"/>
  <c r="J1331" i="6"/>
  <c r="K1332" i="6" s="1"/>
  <c r="J774" i="6"/>
  <c r="K775" i="6" s="1"/>
  <c r="J1336" i="6"/>
  <c r="K1337" i="6" s="1"/>
  <c r="J639" i="6"/>
  <c r="K640" i="6" s="1"/>
  <c r="J682" i="6"/>
  <c r="K683" i="6" s="1"/>
  <c r="J799" i="6"/>
  <c r="K800" i="6" s="1"/>
  <c r="J745" i="6"/>
  <c r="K746" i="6" s="1"/>
  <c r="J1021" i="6"/>
  <c r="K1022" i="6" s="1"/>
  <c r="J318" i="6"/>
  <c r="K319" i="6" s="1"/>
  <c r="J456" i="6"/>
  <c r="K457" i="6" s="1"/>
  <c r="J1022" i="6"/>
  <c r="K1023" i="6" s="1"/>
  <c r="J1000" i="6"/>
  <c r="K1001" i="6" s="1"/>
  <c r="J1080" i="6"/>
  <c r="K1081" i="6" s="1"/>
  <c r="J1333" i="6"/>
  <c r="K1334" i="6" s="1"/>
  <c r="J1072" i="6"/>
  <c r="K1073" i="6" s="1"/>
  <c r="J1374" i="6"/>
  <c r="K1375" i="6" s="1"/>
  <c r="J1031" i="6"/>
  <c r="K1032" i="6" s="1"/>
  <c r="J737" i="6"/>
  <c r="K738" i="6" s="1"/>
  <c r="J754" i="6"/>
  <c r="K755" i="6" s="1"/>
  <c r="J992" i="6"/>
  <c r="K993" i="6" s="1"/>
  <c r="J1037" i="6"/>
  <c r="K1038" i="6" s="1"/>
  <c r="J1231" i="6"/>
  <c r="K1232" i="6" s="1"/>
  <c r="J1351" i="6"/>
  <c r="K1352" i="6" s="1"/>
  <c r="J453" i="6"/>
  <c r="K454" i="6" s="1"/>
  <c r="J1384" i="6"/>
  <c r="K1385" i="6" s="1"/>
  <c r="J971" i="6"/>
  <c r="K972" i="6" s="1"/>
  <c r="J1004" i="6"/>
  <c r="K1005" i="6" s="1"/>
  <c r="J671" i="6"/>
  <c r="K672" i="6" s="1"/>
  <c r="J783" i="6"/>
  <c r="K784" i="6" s="1"/>
  <c r="J811" i="6"/>
  <c r="K812" i="6" s="1"/>
  <c r="J1024" i="6"/>
  <c r="K1025" i="6" s="1"/>
  <c r="J1077" i="6"/>
  <c r="K1078" i="6" s="1"/>
  <c r="J1058" i="6"/>
  <c r="K1059" i="6" s="1"/>
  <c r="J794" i="6"/>
  <c r="K795" i="6" s="1"/>
  <c r="J1371" i="6"/>
  <c r="K1372" i="6" s="1"/>
  <c r="J303" i="6"/>
  <c r="K304" i="6" s="1"/>
  <c r="J381" i="6"/>
  <c r="K382" i="6" s="1"/>
  <c r="J455" i="6"/>
  <c r="K456" i="6" s="1"/>
  <c r="J1050" i="6"/>
  <c r="K1051" i="6" s="1"/>
  <c r="J770" i="6"/>
  <c r="K771" i="6" s="1"/>
  <c r="J401" i="6"/>
  <c r="K402" i="6" s="1"/>
  <c r="J587" i="6"/>
  <c r="K588" i="6" s="1"/>
  <c r="J981" i="6"/>
  <c r="K982" i="6" s="1"/>
  <c r="J785" i="6"/>
  <c r="K786" i="6" s="1"/>
  <c r="J477" i="6"/>
  <c r="K478" i="6" s="1"/>
  <c r="J741" i="6"/>
  <c r="K742" i="6" s="1"/>
  <c r="J1173" i="6"/>
  <c r="K1174" i="6" s="1"/>
  <c r="J330" i="6"/>
  <c r="K331" i="6" s="1"/>
  <c r="J1060" i="6"/>
  <c r="K1061" i="6" s="1"/>
  <c r="J299" i="6"/>
  <c r="K300" i="6" s="1"/>
  <c r="J394" i="6"/>
  <c r="K395" i="6" s="1"/>
  <c r="J295" i="6"/>
  <c r="K296" i="6" s="1"/>
  <c r="J1055" i="6"/>
  <c r="K1056" i="6" s="1"/>
  <c r="J1326" i="6"/>
  <c r="K1327" i="6" s="1"/>
  <c r="J1298" i="6"/>
  <c r="K1299" i="6" s="1"/>
  <c r="J784" i="6"/>
  <c r="K785" i="6" s="1"/>
  <c r="J683" i="6"/>
  <c r="K684" i="6" s="1"/>
  <c r="J969" i="6"/>
  <c r="K970" i="6" s="1"/>
  <c r="J1343" i="6"/>
  <c r="K1344" i="6" s="1"/>
  <c r="J293" i="6"/>
  <c r="K294" i="6" s="1"/>
  <c r="J806" i="6"/>
  <c r="K807" i="6" s="1"/>
  <c r="J513" i="6"/>
  <c r="K514" i="6" s="1"/>
  <c r="J327" i="6"/>
  <c r="K328" i="6" s="1"/>
  <c r="J310" i="6"/>
  <c r="K311" i="6" s="1"/>
  <c r="J1299" i="6"/>
  <c r="K1300" i="6" s="1"/>
  <c r="J714" i="6"/>
  <c r="K715" i="6" s="1"/>
  <c r="J633" i="6"/>
  <c r="K634" i="6" s="1"/>
  <c r="J630" i="6"/>
  <c r="K631" i="6" s="1"/>
  <c r="J1310" i="6"/>
  <c r="K1311" i="6" s="1"/>
  <c r="J979" i="6"/>
  <c r="K980" i="6" s="1"/>
  <c r="J631" i="6"/>
  <c r="K632" i="6" s="1"/>
  <c r="J1313" i="6"/>
  <c r="K1314" i="6" s="1"/>
  <c r="J413" i="6"/>
  <c r="K414" i="6" s="1"/>
  <c r="J1001" i="6"/>
  <c r="K1002" i="6" s="1"/>
  <c r="J1015" i="6"/>
  <c r="K1016" i="6" s="1"/>
  <c r="J1341" i="6"/>
  <c r="K1342" i="6" s="1"/>
  <c r="J1340" i="6"/>
  <c r="K1341" i="6" s="1"/>
  <c r="J438" i="6"/>
  <c r="K439" i="6" s="1"/>
  <c r="J1079" i="6"/>
  <c r="K1080" i="6" s="1"/>
  <c r="J1175" i="6"/>
  <c r="K1176" i="6" s="1"/>
  <c r="J772" i="6"/>
  <c r="K773" i="6" s="1"/>
  <c r="J1018" i="6"/>
  <c r="K1019" i="6" s="1"/>
  <c r="J1048" i="6"/>
  <c r="K1049" i="6" s="1"/>
  <c r="J375" i="6"/>
  <c r="K376" i="6" s="1"/>
  <c r="J739" i="6"/>
  <c r="K740" i="6" s="1"/>
  <c r="J1334" i="6"/>
  <c r="K1335" i="6" s="1"/>
  <c r="J1056" i="6"/>
  <c r="K1057" i="6" s="1"/>
  <c r="J796" i="6"/>
  <c r="K797" i="6" s="1"/>
  <c r="J1273" i="6"/>
  <c r="K1274" i="6" s="1"/>
  <c r="J813" i="6"/>
  <c r="K814" i="6" s="1"/>
  <c r="J980" i="6"/>
  <c r="K981" i="6" s="1"/>
  <c r="J1177" i="6"/>
  <c r="K1178" i="6" s="1"/>
  <c r="J990" i="6"/>
  <c r="K991" i="6" s="1"/>
  <c r="J809" i="6"/>
  <c r="K810" i="6" s="1"/>
  <c r="J462" i="6"/>
  <c r="K463" i="6" s="1"/>
  <c r="J767" i="6"/>
  <c r="K768" i="6" s="1"/>
  <c r="J464" i="6"/>
  <c r="K465" i="6" s="1"/>
  <c r="J907" i="6"/>
  <c r="K908" i="6" s="1"/>
  <c r="J996" i="6"/>
  <c r="K997" i="6" s="1"/>
  <c r="J975" i="6"/>
  <c r="K976" i="6" s="1"/>
  <c r="J414" i="6"/>
  <c r="K415" i="6" s="1"/>
  <c r="J798" i="6"/>
  <c r="K799" i="6" s="1"/>
  <c r="J800" i="6"/>
  <c r="K801" i="6" s="1"/>
  <c r="J435" i="6"/>
  <c r="K436" i="6" s="1"/>
  <c r="J1010" i="6"/>
  <c r="K1011" i="6" s="1"/>
  <c r="J1078" i="6"/>
  <c r="K1079" i="6" s="1"/>
  <c r="J805" i="6"/>
  <c r="K806" i="6" s="1"/>
  <c r="J1348" i="6"/>
  <c r="K1349" i="6" s="1"/>
  <c r="J970" i="6"/>
  <c r="K971" i="6" s="1"/>
  <c r="J764" i="6"/>
  <c r="K765" i="6" s="1"/>
  <c r="J385" i="6"/>
  <c r="K386" i="6" s="1"/>
  <c r="J962" i="6"/>
  <c r="K963" i="6" s="1"/>
  <c r="J433" i="6"/>
  <c r="K434" i="6" s="1"/>
  <c r="J579" i="6"/>
  <c r="K580" i="6" s="1"/>
  <c r="J1360" i="6"/>
  <c r="K1361" i="6" s="1"/>
  <c r="J1364" i="6"/>
  <c r="K1365" i="6" s="1"/>
  <c r="J655" i="6"/>
  <c r="K656" i="6" s="1"/>
  <c r="J641" i="6"/>
  <c r="K642" i="6" s="1"/>
  <c r="J1005" i="6"/>
  <c r="K1006" i="6" s="1"/>
  <c r="J1345" i="6"/>
  <c r="K1346" i="6" s="1"/>
  <c r="J465" i="6"/>
  <c r="K466" i="6" s="1"/>
  <c r="J803" i="6"/>
  <c r="K804" i="6" s="1"/>
  <c r="J1012" i="6"/>
  <c r="K1013" i="6" s="1"/>
  <c r="J640" i="6"/>
  <c r="K641" i="6" s="1"/>
  <c r="J322" i="6"/>
  <c r="K323" i="6" s="1"/>
  <c r="J985" i="6"/>
  <c r="K986" i="6" s="1"/>
  <c r="J387" i="6"/>
  <c r="K388" i="6" s="1"/>
  <c r="J982" i="6"/>
  <c r="K983" i="6" s="1"/>
  <c r="J309" i="6"/>
  <c r="K310" i="6" s="1"/>
  <c r="J1008" i="6"/>
  <c r="K1009" i="6" s="1"/>
  <c r="J1002" i="6"/>
  <c r="K1003" i="6" s="1"/>
  <c r="J441" i="6"/>
  <c r="K442" i="6" s="1"/>
  <c r="J361" i="6"/>
  <c r="K362" i="6" s="1"/>
  <c r="J1180" i="6"/>
  <c r="K1181" i="6" s="1"/>
  <c r="J776" i="6"/>
  <c r="K777" i="6" s="1"/>
  <c r="J1311" i="6"/>
  <c r="K1312" i="6" s="1"/>
  <c r="J1075" i="6"/>
  <c r="K1076" i="6" s="1"/>
  <c r="J766" i="6"/>
  <c r="K767" i="6" s="1"/>
  <c r="J370" i="6"/>
  <c r="K371" i="6" s="1"/>
  <c r="J1337" i="6"/>
  <c r="K1338" i="6" s="1"/>
  <c r="J418" i="6"/>
  <c r="K419" i="6" s="1"/>
  <c r="J1320" i="6"/>
  <c r="K1321" i="6" s="1"/>
  <c r="J329" i="6"/>
  <c r="K330" i="6" s="1"/>
  <c r="J311" i="6"/>
  <c r="K312" i="6" s="1"/>
  <c r="J1349" i="6"/>
  <c r="K1350" i="6" s="1"/>
  <c r="J936" i="6"/>
  <c r="K937" i="6" s="1"/>
  <c r="J1373" i="6"/>
  <c r="K1374" i="6" s="1"/>
  <c r="J759" i="6"/>
  <c r="K760" i="6" s="1"/>
  <c r="J444" i="6"/>
  <c r="K445" i="6" s="1"/>
  <c r="J651" i="6"/>
  <c r="K652" i="6" s="1"/>
  <c r="J1049" i="6"/>
  <c r="K1050" i="6" s="1"/>
  <c r="J300" i="6"/>
  <c r="K301" i="6" s="1"/>
  <c r="J1372" i="6"/>
  <c r="K1373" i="6" s="1"/>
  <c r="J1376" i="6"/>
  <c r="K1377" i="6" s="1"/>
  <c r="J457" i="6"/>
  <c r="K458" i="6" s="1"/>
  <c r="J1051" i="6"/>
  <c r="K1052" i="6" s="1"/>
  <c r="J991" i="6"/>
  <c r="K992" i="6" s="1"/>
  <c r="J459" i="6"/>
  <c r="K460" i="6" s="1"/>
  <c r="J447" i="6"/>
  <c r="K448" i="6" s="1"/>
  <c r="J440" i="6"/>
  <c r="K441" i="6" s="1"/>
  <c r="J786" i="6"/>
  <c r="K787" i="6" s="1"/>
  <c r="J963" i="6"/>
  <c r="K964" i="6" s="1"/>
  <c r="J469" i="6"/>
  <c r="K470" i="6" s="1"/>
  <c r="J1011" i="6"/>
  <c r="K1012" i="6" s="1"/>
  <c r="J977" i="6"/>
  <c r="K978" i="6" s="1"/>
  <c r="J1135" i="6"/>
  <c r="K1136" i="6" s="1"/>
  <c r="J1131" i="6"/>
  <c r="K1132" i="6" s="1"/>
  <c r="J988" i="6"/>
  <c r="K989" i="6" s="1"/>
  <c r="J1355" i="6"/>
  <c r="K1356" i="6" s="1"/>
  <c r="J965" i="6"/>
  <c r="K966" i="6" s="1"/>
  <c r="J984" i="6"/>
  <c r="K985" i="6" s="1"/>
  <c r="J420" i="6"/>
  <c r="K421" i="6" s="1"/>
  <c r="J967" i="6"/>
  <c r="K968" i="6" s="1"/>
  <c r="J1063" i="6"/>
  <c r="K1064" i="6" s="1"/>
  <c r="J369" i="6"/>
  <c r="K370" i="6" s="1"/>
  <c r="J1346" i="6"/>
  <c r="K1347" i="6" s="1"/>
  <c r="J1170" i="6"/>
  <c r="K1171" i="6" s="1"/>
  <c r="J765" i="6"/>
  <c r="K766" i="6" s="1"/>
  <c r="J1030" i="6"/>
  <c r="K1031" i="6" s="1"/>
  <c r="J422" i="6"/>
  <c r="K423" i="6" s="1"/>
  <c r="J880" i="6"/>
  <c r="K881" i="6" s="1"/>
  <c r="J1204" i="6"/>
  <c r="K1205" i="6" s="1"/>
  <c r="J650" i="6"/>
  <c r="K651" i="6" s="1"/>
  <c r="J305" i="6"/>
  <c r="K306" i="6" s="1"/>
  <c r="J987" i="6"/>
  <c r="K988" i="6" s="1"/>
  <c r="J787" i="6"/>
  <c r="K788" i="6" s="1"/>
  <c r="J468" i="6"/>
  <c r="K469" i="6" s="1"/>
  <c r="J1329" i="6"/>
  <c r="K1330" i="6" s="1"/>
  <c r="J1295" i="6"/>
  <c r="K1296" i="6" s="1"/>
  <c r="J931" i="6"/>
  <c r="K932" i="6" s="1"/>
  <c r="J763" i="6"/>
  <c r="K764" i="6" s="1"/>
  <c r="J1365" i="6"/>
  <c r="K1366" i="6" s="1"/>
  <c r="J1382" i="6"/>
  <c r="K1383" i="6" s="1"/>
  <c r="J1381" i="6"/>
  <c r="K1382" i="6" s="1"/>
  <c r="J1379" i="6"/>
  <c r="K1380" i="6" s="1"/>
  <c r="J1317" i="6"/>
  <c r="K1318" i="6" s="1"/>
  <c r="J838" i="6"/>
  <c r="K839" i="6" s="1"/>
  <c r="J997" i="6"/>
  <c r="K998" i="6" s="1"/>
  <c r="J851" i="6"/>
  <c r="K852" i="6" s="1"/>
  <c r="J1318" i="6"/>
  <c r="K1319" i="6" s="1"/>
  <c r="J788" i="6"/>
  <c r="K789" i="6" s="1"/>
  <c r="J355" i="6"/>
  <c r="K356" i="6" s="1"/>
  <c r="J878" i="6"/>
  <c r="K879" i="6" s="1"/>
  <c r="J775" i="6"/>
  <c r="K776" i="6" s="1"/>
  <c r="J302" i="6"/>
  <c r="K303" i="6" s="1"/>
  <c r="J1327" i="6"/>
  <c r="K1328" i="6" s="1"/>
  <c r="J778" i="6"/>
  <c r="K779" i="6" s="1"/>
  <c r="J717" i="6"/>
  <c r="K718" i="6" s="1"/>
  <c r="J419" i="6"/>
  <c r="K420" i="6" s="1"/>
  <c r="J1019" i="6"/>
  <c r="K1020" i="6" s="1"/>
  <c r="J652" i="6"/>
  <c r="K653" i="6" s="1"/>
  <c r="J715" i="6"/>
  <c r="K716" i="6" s="1"/>
  <c r="J1006" i="6"/>
  <c r="K1007" i="6" s="1"/>
  <c r="J1176" i="6"/>
  <c r="K1177" i="6" s="1"/>
  <c r="J1375" i="6"/>
  <c r="K1376" i="6" s="1"/>
  <c r="AF26" i="6"/>
  <c r="AB27" i="6"/>
  <c r="E1036" i="6"/>
  <c r="F1037" i="6" s="1"/>
  <c r="E780" i="6"/>
  <c r="F781" i="6" s="1"/>
  <c r="E1070" i="6"/>
  <c r="F1071" i="6" s="1"/>
  <c r="E668" i="6"/>
  <c r="F669" i="6" s="1"/>
  <c r="E575" i="6"/>
  <c r="F576" i="6" s="1"/>
  <c r="E1035" i="6"/>
  <c r="F1036" i="6" s="1"/>
  <c r="E227" i="6"/>
  <c r="F228" i="6" s="1"/>
  <c r="E461" i="6"/>
  <c r="F462" i="6" s="1"/>
  <c r="E1325" i="6"/>
  <c r="F1326" i="6" s="1"/>
  <c r="E1069" i="6"/>
  <c r="F1070" i="6" s="1"/>
  <c r="E1167" i="6"/>
  <c r="F1168" i="6" s="1"/>
  <c r="E1324" i="6"/>
  <c r="F1325" i="6" s="1"/>
  <c r="E586" i="6"/>
  <c r="F587" i="6" s="1"/>
  <c r="E659" i="6"/>
  <c r="F660" i="6" s="1"/>
  <c r="E801" i="6"/>
  <c r="F802" i="6" s="1"/>
  <c r="E1043" i="6"/>
  <c r="F1044" i="6" s="1"/>
  <c r="E746" i="6"/>
  <c r="F747" i="6" s="1"/>
  <c r="E1737" i="6"/>
  <c r="F1738" i="6" s="1"/>
  <c r="E1041" i="6"/>
  <c r="F1042" i="6" s="1"/>
  <c r="E1363" i="6"/>
  <c r="F1364" i="6" s="1"/>
  <c r="E664" i="6"/>
  <c r="F665" i="6" s="1"/>
  <c r="E713" i="6"/>
  <c r="F714" i="6" s="1"/>
  <c r="E807" i="6"/>
  <c r="F808" i="6" s="1"/>
  <c r="E752" i="6"/>
  <c r="F753" i="6" s="1"/>
  <c r="E1032" i="6"/>
  <c r="F1033" i="6" s="1"/>
  <c r="E804" i="6"/>
  <c r="F805" i="6" s="1"/>
  <c r="E1029" i="6"/>
  <c r="F1030" i="6" s="1"/>
  <c r="E753" i="6"/>
  <c r="F754" i="6" s="1"/>
  <c r="E417" i="6"/>
  <c r="F418" i="6" s="1"/>
  <c r="E1738" i="6"/>
  <c r="F1739" i="6" s="1"/>
  <c r="E1339" i="6"/>
  <c r="F1340" i="6" s="1"/>
  <c r="E667" i="6"/>
  <c r="F668" i="6" s="1"/>
  <c r="E574" i="6"/>
  <c r="F575" i="6" s="1"/>
  <c r="E1044" i="6"/>
  <c r="F1045" i="6" s="1"/>
  <c r="E443" i="6"/>
  <c r="F444" i="6" s="1"/>
  <c r="E661" i="6"/>
  <c r="F662" i="6" s="1"/>
  <c r="E1323" i="6"/>
  <c r="F1324" i="6" s="1"/>
  <c r="E779" i="6"/>
  <c r="F780" i="6" s="1"/>
  <c r="E1026" i="6"/>
  <c r="F1027" i="6" s="1"/>
  <c r="E1076" i="6"/>
  <c r="F1077" i="6" s="1"/>
  <c r="E1047" i="6"/>
  <c r="F1048" i="6" s="1"/>
  <c r="E666" i="6"/>
  <c r="F667" i="6" s="1"/>
  <c r="E802" i="6"/>
  <c r="F803" i="6" s="1"/>
  <c r="E1033" i="6"/>
  <c r="F1034" i="6" s="1"/>
  <c r="E1132" i="6"/>
  <c r="F1133" i="6" s="1"/>
  <c r="E1027" i="6"/>
  <c r="F1028" i="6" s="1"/>
  <c r="E670" i="6"/>
  <c r="F671" i="6" s="1"/>
  <c r="E1025" i="6"/>
  <c r="F1026" i="6" s="1"/>
  <c r="E665" i="6"/>
  <c r="F666" i="6" s="1"/>
  <c r="E1028" i="6"/>
  <c r="F1029" i="6" s="1"/>
  <c r="E756" i="6"/>
  <c r="F757" i="6" s="1"/>
  <c r="E1045" i="6"/>
  <c r="F1046" i="6" s="1"/>
  <c r="E1353" i="6"/>
  <c r="F1354" i="6" s="1"/>
  <c r="E1067" i="6"/>
  <c r="F1068" i="6" s="1"/>
  <c r="E1350" i="6"/>
  <c r="F1351" i="6" s="1"/>
  <c r="E1312" i="6"/>
  <c r="F1313" i="6" s="1"/>
  <c r="E748" i="6"/>
  <c r="F749" i="6" s="1"/>
  <c r="E362" i="6"/>
  <c r="F363" i="6" s="1"/>
  <c r="E1023" i="6"/>
  <c r="F1024" i="6" s="1"/>
  <c r="E576" i="6"/>
  <c r="F577" i="6" s="1"/>
  <c r="E577" i="6"/>
  <c r="F578" i="6" s="1"/>
  <c r="E1046" i="6"/>
  <c r="F1047" i="6" s="1"/>
  <c r="E378" i="6"/>
  <c r="F379" i="6" s="1"/>
  <c r="E1342" i="6"/>
  <c r="F1343" i="6" s="1"/>
  <c r="E662" i="6"/>
  <c r="F663" i="6" s="1"/>
  <c r="E747" i="6"/>
  <c r="F748" i="6" s="1"/>
  <c r="E1335" i="6"/>
  <c r="F1336" i="6" s="1"/>
  <c r="E1309" i="6"/>
  <c r="F1310" i="6" s="1"/>
  <c r="E663" i="6"/>
  <c r="F664" i="6" s="1"/>
  <c r="E1034" i="6"/>
  <c r="F1035" i="6" s="1"/>
  <c r="E1042" i="6"/>
  <c r="F1043" i="6" s="1"/>
  <c r="E660" i="6"/>
  <c r="F661" i="6" s="1"/>
  <c r="E749" i="6"/>
  <c r="F750" i="6" s="1"/>
  <c r="E1039" i="6"/>
  <c r="F1040" i="6" s="1"/>
  <c r="E276" i="6"/>
  <c r="F277" i="6" s="1"/>
  <c r="E226" i="6"/>
  <c r="F227" i="6" s="1"/>
  <c r="E657" i="6"/>
  <c r="F658" i="6" s="1"/>
  <c r="E658" i="6"/>
  <c r="F659" i="6" s="1"/>
  <c r="AF28" i="6"/>
  <c r="D492" i="6"/>
  <c r="D390" i="6"/>
  <c r="D855" i="6"/>
  <c r="D323" i="6"/>
  <c r="D1444" i="6"/>
  <c r="D278" i="6"/>
  <c r="D1409" i="6"/>
  <c r="D816" i="6"/>
  <c r="J816" i="6" s="1"/>
  <c r="K817" i="6" s="1"/>
  <c r="D85" i="6"/>
  <c r="D1219" i="6"/>
  <c r="D494" i="6"/>
  <c r="D1276" i="6"/>
  <c r="D729" i="6"/>
  <c r="D1639" i="6"/>
  <c r="D113" i="6"/>
  <c r="D1213" i="6"/>
  <c r="D1269" i="6"/>
  <c r="D177" i="6"/>
  <c r="D1829" i="6"/>
  <c r="D1770" i="6"/>
  <c r="D198" i="6"/>
  <c r="D1007" i="6"/>
  <c r="D960" i="6"/>
  <c r="D1241" i="6"/>
  <c r="J1241" i="6" s="1"/>
  <c r="K1242" i="6" s="1"/>
  <c r="D112" i="6"/>
  <c r="D1284" i="6"/>
  <c r="D140" i="6"/>
  <c r="D646" i="6"/>
  <c r="D181" i="6"/>
  <c r="D860" i="6"/>
  <c r="D175" i="6"/>
  <c r="D144" i="6"/>
  <c r="D1778" i="6"/>
  <c r="D99" i="6"/>
  <c r="D722" i="6"/>
  <c r="D384" i="6"/>
  <c r="D1658" i="6"/>
  <c r="D1182" i="6"/>
  <c r="D52" i="6"/>
  <c r="D15" i="6"/>
  <c r="D690" i="6"/>
  <c r="D927" i="6"/>
  <c r="D240" i="6"/>
  <c r="D1014" i="6"/>
  <c r="D1849" i="6"/>
  <c r="D1198" i="6"/>
  <c r="D219" i="6"/>
  <c r="D1218" i="6"/>
  <c r="J1218" i="6" s="1"/>
  <c r="K1219" i="6" s="1"/>
  <c r="D365" i="6"/>
  <c r="D1612" i="6"/>
  <c r="D854" i="6"/>
  <c r="D1294" i="6"/>
  <c r="D16" i="6"/>
  <c r="D1655" i="6"/>
  <c r="D352" i="6"/>
  <c r="D1233" i="6"/>
  <c r="J1233" i="6" s="1"/>
  <c r="K1234" i="6" s="1"/>
  <c r="D1740" i="6"/>
  <c r="D819" i="6"/>
  <c r="D1288" i="6"/>
  <c r="D260" i="6"/>
  <c r="D672" i="6"/>
  <c r="D1609" i="6"/>
  <c r="D120" i="6"/>
  <c r="D13" i="6"/>
  <c r="D705" i="6"/>
  <c r="D1112" i="6"/>
  <c r="D123" i="6"/>
  <c r="D620" i="6"/>
  <c r="D609" i="6"/>
  <c r="D1111" i="6"/>
  <c r="D611" i="6"/>
  <c r="D1585" i="6"/>
  <c r="D565" i="6"/>
  <c r="D1554" i="6"/>
  <c r="D1108" i="6"/>
  <c r="D346" i="6"/>
  <c r="D1512" i="6"/>
  <c r="D843" i="6"/>
  <c r="D1539" i="6"/>
  <c r="D622" i="6"/>
  <c r="D1847" i="6"/>
  <c r="D482" i="6"/>
  <c r="D1598" i="6"/>
  <c r="D117" i="6"/>
  <c r="D1274" i="6"/>
  <c r="D1549" i="6"/>
  <c r="D196" i="6"/>
  <c r="D490" i="6"/>
  <c r="J490" i="6" s="1"/>
  <c r="K491" i="6" s="1"/>
  <c r="D1391" i="6"/>
  <c r="D1545" i="6"/>
  <c r="D522" i="6"/>
  <c r="D606" i="6"/>
  <c r="D607" i="6"/>
  <c r="D396" i="6"/>
  <c r="D515" i="6"/>
  <c r="D562" i="6"/>
  <c r="D137" i="6"/>
  <c r="D793" i="6"/>
  <c r="D1530" i="6"/>
  <c r="D1484" i="6"/>
  <c r="D212" i="6"/>
  <c r="D359" i="6"/>
  <c r="D1417" i="6"/>
  <c r="D410" i="6"/>
  <c r="J410" i="6" s="1"/>
  <c r="K411" i="6" s="1"/>
  <c r="D1568" i="6"/>
  <c r="D180" i="6"/>
  <c r="D179" i="6"/>
  <c r="D150" i="6"/>
  <c r="D1183" i="6"/>
  <c r="D431" i="6"/>
  <c r="D1161" i="6"/>
  <c r="D194" i="6"/>
  <c r="D1418" i="6"/>
  <c r="D473" i="6"/>
  <c r="D1510" i="6"/>
  <c r="D617" i="6"/>
  <c r="D1846" i="6"/>
  <c r="D1147" i="6"/>
  <c r="D1552" i="6"/>
  <c r="D643" i="6"/>
  <c r="J643" i="6" s="1"/>
  <c r="K644" i="6" s="1"/>
  <c r="D294" i="6"/>
  <c r="D771" i="6"/>
  <c r="D1614" i="6"/>
  <c r="D451" i="6"/>
  <c r="D1576" i="6"/>
  <c r="D1516" i="6"/>
  <c r="D121" i="6"/>
  <c r="D1199" i="6"/>
  <c r="J1199" i="6" s="1"/>
  <c r="K1200" i="6" s="1"/>
  <c r="D119" i="6"/>
  <c r="D852" i="6"/>
  <c r="D1582" i="6"/>
  <c r="D958" i="6"/>
  <c r="D172" i="6"/>
  <c r="D243" i="6"/>
  <c r="D919" i="6"/>
  <c r="D859" i="6"/>
  <c r="J859" i="6" s="1"/>
  <c r="K860" i="6" s="1"/>
  <c r="D77" i="6"/>
  <c r="D1482" i="6"/>
  <c r="D1497" i="6"/>
  <c r="D926" i="6"/>
  <c r="D619" i="6"/>
  <c r="D1759" i="6"/>
  <c r="D1394" i="6"/>
  <c r="D530" i="6"/>
  <c r="D449" i="6"/>
  <c r="D910" i="6"/>
  <c r="D1187" i="6"/>
  <c r="D452" i="6"/>
  <c r="D589" i="6"/>
  <c r="D1179" i="6"/>
  <c r="D542" i="6"/>
  <c r="D1640" i="6"/>
  <c r="D268" i="6"/>
  <c r="D1271" i="6"/>
  <c r="D325" i="6"/>
  <c r="D557" i="6"/>
  <c r="D645" i="6"/>
  <c r="D1504" i="6"/>
  <c r="D103" i="6"/>
  <c r="D1817" i="6"/>
  <c r="D427" i="6"/>
  <c r="D116" i="6"/>
  <c r="D326" i="6"/>
  <c r="D728" i="6"/>
  <c r="D336" i="6"/>
  <c r="D1453" i="6"/>
  <c r="D906" i="6"/>
  <c r="D345" i="6"/>
  <c r="J345" i="6" s="1"/>
  <c r="K346" i="6" s="1"/>
  <c r="D1763" i="6"/>
  <c r="D1425" i="6"/>
  <c r="D953" i="6"/>
  <c r="D1771" i="6"/>
  <c r="D1410" i="6"/>
  <c r="D550" i="6"/>
  <c r="D1823" i="6"/>
  <c r="D1648" i="6"/>
  <c r="D126" i="6"/>
  <c r="D563" i="6"/>
  <c r="D1252" i="6"/>
  <c r="D506" i="6"/>
  <c r="D691" i="6"/>
  <c r="D1559" i="6"/>
  <c r="D334" i="6"/>
  <c r="D182" i="6"/>
  <c r="D134" i="6"/>
  <c r="D1644" i="6"/>
  <c r="D1470" i="6"/>
  <c r="D1813" i="6"/>
  <c r="D35" i="6"/>
  <c r="D1471" i="6"/>
  <c r="D337" i="6"/>
  <c r="D1084" i="6"/>
  <c r="J1084" i="6" s="1"/>
  <c r="K1085" i="6" s="1"/>
  <c r="D252" i="6"/>
  <c r="D262" i="6"/>
  <c r="D160" i="6"/>
  <c r="D1127" i="6"/>
  <c r="D539" i="6"/>
  <c r="D1462" i="6"/>
  <c r="D684" i="6"/>
  <c r="D1500" i="6"/>
  <c r="D1229" i="6"/>
  <c r="D507" i="6"/>
  <c r="D1855" i="6"/>
  <c r="D1158" i="6"/>
  <c r="D727" i="6"/>
  <c r="D1154" i="6"/>
  <c r="D1300" i="6"/>
  <c r="D191" i="6"/>
  <c r="D1835" i="6"/>
  <c r="D1066" i="6"/>
  <c r="D178" i="6"/>
  <c r="D893" i="6"/>
  <c r="D8" i="6"/>
  <c r="D948" i="6"/>
  <c r="D976" i="6"/>
  <c r="D830" i="6"/>
  <c r="D712" i="6"/>
  <c r="D1207" i="6"/>
  <c r="D704" i="6"/>
  <c r="D1156" i="6"/>
  <c r="D543" i="6"/>
  <c r="D1802" i="6"/>
  <c r="D1762" i="6"/>
  <c r="D143" i="6"/>
  <c r="D288" i="6"/>
  <c r="D942" i="6"/>
  <c r="D555" i="6"/>
  <c r="D161" i="6"/>
  <c r="D158" i="6"/>
  <c r="D1474" i="6"/>
  <c r="D1209" i="6"/>
  <c r="D110" i="6"/>
  <c r="D61" i="6"/>
  <c r="D695" i="6"/>
  <c r="D856" i="6"/>
  <c r="D217" i="6"/>
  <c r="D1832" i="6"/>
  <c r="D894" i="6"/>
  <c r="D1110" i="6"/>
  <c r="D548" i="6"/>
  <c r="D956" i="6"/>
  <c r="D1531" i="6"/>
  <c r="D1142" i="6"/>
  <c r="D163" i="6"/>
  <c r="D1259" i="6"/>
  <c r="D379" i="6"/>
  <c r="D1499" i="6"/>
  <c r="D1109" i="6"/>
  <c r="D1752" i="6"/>
  <c r="D862" i="6"/>
  <c r="D1128" i="6"/>
  <c r="D916" i="6"/>
  <c r="D38" i="6"/>
  <c r="D648" i="6"/>
  <c r="D1637" i="6"/>
  <c r="D1092" i="6"/>
  <c r="J1092" i="6" s="1"/>
  <c r="K1093" i="6" s="1"/>
  <c r="D1591" i="6"/>
  <c r="D1488" i="6"/>
  <c r="D247" i="6"/>
  <c r="D600" i="6"/>
  <c r="D314" i="6"/>
  <c r="D1489" i="6"/>
  <c r="D678" i="6"/>
  <c r="D354" i="6"/>
  <c r="D1501" i="6"/>
  <c r="D205" i="6"/>
  <c r="D889" i="6"/>
  <c r="D1724" i="6"/>
  <c r="D1423" i="6"/>
  <c r="D928" i="6"/>
  <c r="D909" i="6"/>
  <c r="D26" i="6"/>
  <c r="D857" i="6"/>
  <c r="D1287" i="6"/>
  <c r="D1388" i="6"/>
  <c r="D1572" i="6"/>
  <c r="D92" i="6"/>
  <c r="D63" i="6"/>
  <c r="D1532" i="6"/>
  <c r="D364" i="6"/>
  <c r="J364" i="6" s="1"/>
  <c r="K365" i="6" s="1"/>
  <c r="D536" i="6"/>
  <c r="D1152" i="6"/>
  <c r="D201" i="6"/>
  <c r="D1413" i="6"/>
  <c r="D1397" i="6"/>
  <c r="D342" i="6"/>
  <c r="D872" i="6"/>
  <c r="D644" i="6"/>
  <c r="J644" i="6" s="1"/>
  <c r="K645" i="6" s="1"/>
  <c r="D504" i="6"/>
  <c r="D588" i="6"/>
  <c r="D1518" i="6"/>
  <c r="D1656" i="6"/>
  <c r="D895" i="6"/>
  <c r="D1278" i="6"/>
  <c r="D545" i="6"/>
  <c r="D623" i="6"/>
  <c r="J623" i="6" s="1"/>
  <c r="K624" i="6" s="1"/>
  <c r="D1272" i="6"/>
  <c r="D1773" i="6"/>
  <c r="D1448" i="6"/>
  <c r="D1760" i="6"/>
  <c r="D1214" i="6"/>
  <c r="D534" i="6"/>
  <c r="D1801" i="6"/>
  <c r="D402" i="6"/>
  <c r="J402" i="6" s="1"/>
  <c r="K403" i="6" s="1"/>
  <c r="D91" i="6"/>
  <c r="D267" i="6"/>
  <c r="D1616" i="6"/>
  <c r="D289" i="6"/>
  <c r="D869" i="6"/>
  <c r="D380" i="6"/>
  <c r="D328" i="6"/>
  <c r="D724" i="6"/>
  <c r="J724" i="6" s="1"/>
  <c r="K725" i="6" s="1"/>
  <c r="D915" i="6"/>
  <c r="D1611" i="6"/>
  <c r="D949" i="6"/>
  <c r="D1514" i="6"/>
  <c r="D1428" i="6"/>
  <c r="D944" i="6"/>
  <c r="D1403" i="6"/>
  <c r="D1433" i="6"/>
  <c r="D1854" i="6"/>
  <c r="D1117" i="6"/>
  <c r="D467" i="6"/>
  <c r="D848" i="6"/>
  <c r="D1815" i="6"/>
  <c r="D1270" i="6"/>
  <c r="D1475" i="6"/>
  <c r="D725" i="6"/>
  <c r="J725" i="6" s="1"/>
  <c r="K726" i="6" s="1"/>
  <c r="D185" i="6"/>
  <c r="D1148" i="6"/>
  <c r="D1768" i="6"/>
  <c r="D1850" i="6"/>
  <c r="D450" i="6"/>
  <c r="D760" i="6"/>
  <c r="D1744" i="6"/>
  <c r="D1767" i="6"/>
  <c r="D735" i="6"/>
  <c r="D1627" i="6"/>
  <c r="D947" i="6"/>
  <c r="D208" i="6"/>
  <c r="D1492" i="6"/>
  <c r="D1083" i="6"/>
  <c r="D118" i="6"/>
  <c r="D567" i="6"/>
  <c r="J567" i="6" s="1"/>
  <c r="K568" i="6" s="1"/>
  <c r="D1224" i="6"/>
  <c r="D1569" i="6"/>
  <c r="D320" i="6"/>
  <c r="D581" i="6"/>
  <c r="D913" i="6"/>
  <c r="D312" i="6"/>
  <c r="D32" i="6"/>
  <c r="D1244" i="6"/>
  <c r="J1244" i="6" s="1"/>
  <c r="K1245" i="6" s="1"/>
  <c r="D138" i="6"/>
  <c r="D1225" i="6"/>
  <c r="D458" i="6"/>
  <c r="D1600" i="6"/>
  <c r="D1789" i="6"/>
  <c r="D546" i="6"/>
  <c r="D1607" i="6"/>
  <c r="D37" i="6"/>
  <c r="D694" i="6"/>
  <c r="D1483" i="6"/>
  <c r="D1527" i="6"/>
  <c r="D1587" i="6"/>
  <c r="D340" i="6"/>
  <c r="D1454" i="6"/>
  <c r="D500" i="6"/>
  <c r="D795" i="6"/>
  <c r="D1491" i="6"/>
  <c r="D237" i="6"/>
  <c r="D669" i="6"/>
  <c r="D677" i="6"/>
  <c r="D1494" i="6"/>
  <c r="D732" i="6"/>
  <c r="D409" i="6"/>
  <c r="D1123" i="6"/>
  <c r="D204" i="6"/>
  <c r="D649" i="6"/>
  <c r="D1451" i="6"/>
  <c r="D509" i="6"/>
  <c r="D1528" i="6"/>
  <c r="D508" i="6"/>
  <c r="D411" i="6"/>
  <c r="D877" i="6"/>
  <c r="J877" i="6" s="1"/>
  <c r="K878" i="6" s="1"/>
  <c r="D1061" i="6"/>
  <c r="D1695" i="6"/>
  <c r="D523" i="6"/>
  <c r="D58" i="6"/>
  <c r="D167" i="6"/>
  <c r="D1529" i="6"/>
  <c r="D1619" i="6"/>
  <c r="D1290" i="6"/>
  <c r="J1290" i="6" s="1"/>
  <c r="K1291" i="6" s="1"/>
  <c r="D1574" i="6"/>
  <c r="D12" i="6"/>
  <c r="D1226" i="6"/>
  <c r="D430" i="6"/>
  <c r="D1851" i="6"/>
  <c r="D692" i="6"/>
  <c r="D282" i="6"/>
  <c r="D1253" i="6"/>
  <c r="J1253" i="6" s="1"/>
  <c r="K1254" i="6" s="1"/>
  <c r="D1613" i="6"/>
  <c r="D1405" i="6"/>
  <c r="D1731" i="6"/>
  <c r="D403" i="6"/>
  <c r="D257" i="6"/>
  <c r="D1506" i="6"/>
  <c r="D1304" i="6"/>
  <c r="D1805" i="6"/>
  <c r="D814" i="6"/>
  <c r="D195" i="6"/>
  <c r="D1452" i="6"/>
  <c r="D1091" i="6"/>
  <c r="D1099" i="6"/>
  <c r="D885" i="6"/>
  <c r="D1387" i="6"/>
  <c r="D1216" i="6"/>
  <c r="D920" i="6"/>
  <c r="D1852" i="6"/>
  <c r="D1769" i="6"/>
  <c r="D1443" i="6"/>
  <c r="D1476" i="6"/>
  <c r="D593" i="6"/>
  <c r="D841" i="6"/>
  <c r="D39" i="6"/>
  <c r="D553" i="6"/>
  <c r="D556" i="6"/>
  <c r="D130" i="6"/>
  <c r="D897" i="6"/>
  <c r="D221" i="6"/>
  <c r="D232" i="6"/>
  <c r="D626" i="6"/>
  <c r="D1630" i="6"/>
  <c r="D1258" i="6"/>
  <c r="D168" i="6"/>
  <c r="D1776" i="6"/>
  <c r="D280" i="6"/>
  <c r="D864" i="6"/>
  <c r="D1221" i="6"/>
  <c r="D1520" i="6"/>
  <c r="D404" i="6"/>
  <c r="J404" i="6" s="1"/>
  <c r="K405" i="6" s="1"/>
  <c r="D1407" i="6"/>
  <c r="D9" i="6"/>
  <c r="D319" i="6"/>
  <c r="D564" i="6"/>
  <c r="D54" i="6"/>
  <c r="D1439" i="6"/>
  <c r="D868" i="6"/>
  <c r="D93" i="6"/>
  <c r="D1562" i="6"/>
  <c r="D925" i="6"/>
  <c r="D489" i="6"/>
  <c r="D256" i="6"/>
  <c r="D837" i="6"/>
  <c r="D1268" i="6"/>
  <c r="D368" i="6"/>
  <c r="D149" i="6"/>
  <c r="D83" i="6"/>
  <c r="D601" i="6"/>
  <c r="D625" i="6"/>
  <c r="D332" i="6"/>
  <c r="D1254" i="6"/>
  <c r="D1603" i="6"/>
  <c r="D582" i="6"/>
  <c r="D154" i="6"/>
  <c r="D572" i="6"/>
  <c r="D495" i="6"/>
  <c r="D950" i="6"/>
  <c r="D1134" i="6"/>
  <c r="D1772" i="6"/>
  <c r="D768" i="6"/>
  <c r="D42" i="6"/>
  <c r="D789" i="6"/>
  <c r="J789" i="6" s="1"/>
  <c r="K790" i="6" s="1"/>
  <c r="D1249" i="6"/>
  <c r="D836" i="6"/>
  <c r="D1386" i="6"/>
  <c r="D496" i="6"/>
  <c r="D499" i="6"/>
  <c r="D1445" i="6"/>
  <c r="D519" i="6"/>
  <c r="D1149" i="6"/>
  <c r="D1689" i="6"/>
  <c r="D190" i="6"/>
  <c r="D1486" i="6"/>
  <c r="D1430" i="6"/>
  <c r="D940" i="6"/>
  <c r="D1653" i="6"/>
  <c r="D847" i="6"/>
  <c r="D961" i="6"/>
  <c r="J961" i="6" s="1"/>
  <c r="K962" i="6" s="1"/>
  <c r="D604" i="6"/>
  <c r="D501" i="6"/>
  <c r="D407" i="6"/>
  <c r="D1220" i="6"/>
  <c r="D1496" i="6"/>
  <c r="D867" i="6"/>
  <c r="D566" i="6"/>
  <c r="D1556" i="6"/>
  <c r="D570" i="6"/>
  <c r="D1508" i="6"/>
  <c r="D1093" i="6"/>
  <c r="D687" i="6"/>
  <c r="D266" i="6"/>
  <c r="D720" i="6"/>
  <c r="D1107" i="6"/>
  <c r="D1479" i="6"/>
  <c r="J1479" i="6" s="1"/>
  <c r="K1480" i="6" s="1"/>
  <c r="D79" i="6"/>
  <c r="D135" i="6"/>
  <c r="D701" i="6"/>
  <c r="D391" i="6"/>
  <c r="D1649" i="6"/>
  <c r="D708" i="6"/>
  <c r="D106" i="6"/>
  <c r="D957" i="6"/>
  <c r="J957" i="6" s="1"/>
  <c r="K958" i="6" s="1"/>
  <c r="D904" i="6"/>
  <c r="D1245" i="6"/>
  <c r="D637" i="6"/>
  <c r="D377" i="6"/>
  <c r="D1661" i="6"/>
  <c r="D822" i="6"/>
  <c r="D1583" i="6"/>
  <c r="D532" i="6"/>
  <c r="D1460" i="6"/>
  <c r="D628" i="6"/>
  <c r="D1503" i="6"/>
  <c r="D290" i="6"/>
  <c r="D1120" i="6"/>
  <c r="D382" i="6"/>
  <c r="D821" i="6"/>
  <c r="D921" i="6"/>
  <c r="D1240" i="6"/>
  <c r="D1455" i="6"/>
  <c r="D1632" i="6"/>
  <c r="D614" i="6"/>
  <c r="D1188" i="6"/>
  <c r="D129" i="6"/>
  <c r="D835" i="6"/>
  <c r="D1561" i="6"/>
  <c r="D60" i="6"/>
  <c r="D627" i="6"/>
  <c r="D157" i="6"/>
  <c r="D1097" i="6"/>
  <c r="D1208" i="6"/>
  <c r="D1845" i="6"/>
  <c r="D866" i="6"/>
  <c r="D261" i="6"/>
  <c r="D1082" i="6"/>
  <c r="D176" i="6"/>
  <c r="D1286" i="6"/>
  <c r="D1642" i="6"/>
  <c r="D1442" i="6"/>
  <c r="D432" i="6"/>
  <c r="D1586" i="6"/>
  <c r="D882" i="6"/>
  <c r="D1203" i="6"/>
  <c r="D34" i="6"/>
  <c r="D571" i="6"/>
  <c r="D186" i="6"/>
  <c r="D1629" i="6"/>
  <c r="D1141" i="6"/>
  <c r="D115" i="6"/>
  <c r="D151" i="6"/>
  <c r="D1502" i="6"/>
  <c r="D53" i="6"/>
  <c r="D1195" i="6"/>
  <c r="D156" i="6"/>
  <c r="D297" i="6"/>
  <c r="D1645" i="6"/>
  <c r="D274" i="6"/>
  <c r="D1237" i="6"/>
  <c r="D1521" i="6"/>
  <c r="D56" i="6"/>
  <c r="D1402" i="6"/>
  <c r="D1761" i="6"/>
  <c r="D215" i="6"/>
  <c r="D1185" i="6"/>
  <c r="D635" i="6"/>
  <c r="D1588" i="6"/>
  <c r="D1285" i="6"/>
  <c r="D301" i="6"/>
  <c r="D518" i="6"/>
  <c r="D1248" i="6"/>
  <c r="D911" i="6"/>
  <c r="D474" i="6"/>
  <c r="D1777" i="6"/>
  <c r="D912" i="6"/>
  <c r="J912" i="6" s="1"/>
  <c r="K913" i="6" s="1"/>
  <c r="D238" i="6"/>
  <c r="D1114" i="6"/>
  <c r="D1477" i="6"/>
  <c r="D1186" i="6"/>
  <c r="D706" i="6"/>
  <c r="D269" i="6"/>
  <c r="D214" i="6"/>
  <c r="D265" i="6"/>
  <c r="D1267" i="6"/>
  <c r="D1757" i="6"/>
  <c r="D1197" i="6"/>
  <c r="D902" i="6"/>
  <c r="D485" i="6"/>
  <c r="D1088" i="6"/>
  <c r="D1690" i="6"/>
  <c r="D938" i="6"/>
  <c r="J938" i="6" s="1"/>
  <c r="K939" i="6" s="1"/>
  <c r="D1422" i="6"/>
  <c r="D1137" i="6"/>
  <c r="D1493" i="6"/>
  <c r="D1581" i="6"/>
  <c r="D580" i="6"/>
  <c r="D1436" i="6"/>
  <c r="D1750" i="6"/>
  <c r="D353" i="6"/>
  <c r="J353" i="6" s="1"/>
  <c r="K354" i="6" s="1"/>
  <c r="D1408" i="6"/>
  <c r="D733" i="6"/>
  <c r="D231" i="6"/>
  <c r="D1753" i="6"/>
  <c r="D124" i="6"/>
  <c r="D698" i="6"/>
  <c r="D251" i="6"/>
  <c r="D206" i="6"/>
  <c r="D616" i="6"/>
  <c r="D1534" i="6"/>
  <c r="D1441" i="6"/>
  <c r="D343" i="6"/>
  <c r="D1628" i="6"/>
  <c r="D1420" i="6"/>
  <c r="D1620" i="6"/>
  <c r="D249" i="6"/>
  <c r="D1573" i="6"/>
  <c r="D951" i="6"/>
  <c r="D1714" i="6"/>
  <c r="D1192" i="6"/>
  <c r="D1743" i="6"/>
  <c r="D241" i="6"/>
  <c r="D100" i="6"/>
  <c r="D569" i="6"/>
  <c r="J569" i="6" s="1"/>
  <c r="K570" i="6" s="1"/>
  <c r="D273" i="6"/>
  <c r="D1563" i="6"/>
  <c r="D676" i="6"/>
  <c r="D812" i="6"/>
  <c r="D797" i="6"/>
  <c r="D1102" i="6"/>
  <c r="D1638" i="6"/>
  <c r="D80" i="6"/>
  <c r="D1485" i="6"/>
  <c r="D1646" i="6"/>
  <c r="D1166" i="6"/>
  <c r="D699" i="6"/>
  <c r="D1251" i="6"/>
  <c r="D1843" i="6"/>
  <c r="D605" i="6"/>
  <c r="D162" i="6"/>
  <c r="D1659" i="6"/>
  <c r="D213" i="6"/>
  <c r="D341" i="6"/>
  <c r="D901" i="6"/>
  <c r="D1459" i="6"/>
  <c r="D471" i="6"/>
  <c r="D1473" i="6"/>
  <c r="D1662" i="6"/>
  <c r="D1396" i="6"/>
  <c r="D108" i="6"/>
  <c r="D558" i="6"/>
  <c r="D1841" i="6"/>
  <c r="D1401" i="6"/>
  <c r="D366" i="6"/>
  <c r="D1652" i="6"/>
  <c r="D1478" i="6"/>
  <c r="J1478" i="6" s="1"/>
  <c r="K1479" i="6" s="1"/>
  <c r="D258" i="6"/>
  <c r="D1538" i="6"/>
  <c r="D255" i="6"/>
  <c r="D159" i="6"/>
  <c r="D27" i="6"/>
  <c r="D1481" i="6"/>
  <c r="D18" i="6"/>
  <c r="D1625" i="6"/>
  <c r="D131" i="6"/>
  <c r="D568" i="6"/>
  <c r="D1234" i="6"/>
  <c r="D82" i="6"/>
  <c r="D1230" i="6"/>
  <c r="D1668" i="6"/>
  <c r="D147" i="6"/>
  <c r="D279" i="6"/>
  <c r="D271" i="6"/>
  <c r="D1578" i="6"/>
  <c r="D597" i="6"/>
  <c r="D90" i="6"/>
  <c r="D1461" i="6"/>
  <c r="D1411" i="6"/>
  <c r="D1279" i="6"/>
  <c r="D680" i="6"/>
  <c r="J680" i="6" s="1"/>
  <c r="K681" i="6" s="1"/>
  <c r="D188" i="6"/>
  <c r="D762" i="6"/>
  <c r="D347" i="6"/>
  <c r="D493" i="6"/>
  <c r="D937" i="6"/>
  <c r="D1622" i="6"/>
  <c r="D1566" i="6"/>
  <c r="D700" i="6"/>
  <c r="J700" i="6" s="1"/>
  <c r="K701" i="6" s="1"/>
  <c r="D1739" i="6"/>
  <c r="D533" i="6"/>
  <c r="D1472" i="6"/>
  <c r="D285" i="6"/>
  <c r="D1550" i="6"/>
  <c r="D517" i="6"/>
  <c r="D685" i="6"/>
  <c r="D1541" i="6"/>
  <c r="J1541" i="6" s="1"/>
  <c r="K1542" i="6" s="1"/>
  <c r="D1535" i="6"/>
  <c r="D174" i="6"/>
  <c r="D1435" i="6"/>
  <c r="D818" i="6"/>
  <c r="D1606" i="6"/>
  <c r="D1139" i="6"/>
  <c r="D918" i="6"/>
  <c r="D1464" i="6"/>
  <c r="D1122" i="6"/>
  <c r="D1543" i="6"/>
  <c r="D1584" i="6"/>
  <c r="D1206" i="6"/>
  <c r="D1818" i="6"/>
  <c r="D263" i="6"/>
  <c r="D298" i="6"/>
  <c r="D1825" i="6"/>
  <c r="D1205" i="6"/>
  <c r="D470" i="6"/>
  <c r="D234" i="6"/>
  <c r="D1246" i="6"/>
  <c r="D1544" i="6"/>
  <c r="D1415" i="6"/>
  <c r="D594" i="6"/>
  <c r="D1664" i="6"/>
  <c r="D1633" i="6"/>
  <c r="D1839" i="6"/>
  <c r="D1277" i="6"/>
  <c r="D1551" i="6"/>
  <c r="D153" i="6"/>
  <c r="D236" i="6"/>
  <c r="D317" i="6"/>
  <c r="D1239" i="6"/>
  <c r="J1239" i="6" s="1"/>
  <c r="K1240" i="6" s="1"/>
  <c r="D932" i="6"/>
  <c r="D183" i="6"/>
  <c r="D1618" i="6"/>
  <c r="D1589" i="6"/>
  <c r="D1121" i="6"/>
  <c r="D939" i="6"/>
  <c r="D2" i="6"/>
  <c r="D1524" i="6"/>
  <c r="D136" i="6"/>
  <c r="D846" i="6"/>
  <c r="D1647" i="6"/>
  <c r="D1830" i="6"/>
  <c r="D516" i="6"/>
  <c r="D879" i="6"/>
  <c r="D218" i="6"/>
  <c r="D1190" i="6"/>
  <c r="D1848" i="6"/>
  <c r="D524" i="6"/>
  <c r="D1399" i="6"/>
  <c r="D613" i="6"/>
  <c r="D1184" i="6"/>
  <c r="D1138" i="6"/>
  <c r="D954" i="6"/>
  <c r="D610" i="6"/>
  <c r="J610" i="6" s="1"/>
  <c r="K611" i="6" s="1"/>
  <c r="D1089" i="6"/>
  <c r="D792" i="6"/>
  <c r="D244" i="6"/>
  <c r="D399" i="6"/>
  <c r="D863" i="6"/>
  <c r="D528" i="6"/>
  <c r="D1526" i="6"/>
  <c r="D1125" i="6"/>
  <c r="D602" i="6"/>
  <c r="D1836" i="6"/>
  <c r="D1523" i="6"/>
  <c r="D40" i="6"/>
  <c r="D87" i="6"/>
  <c r="D1540" i="6"/>
  <c r="D1730" i="6"/>
  <c r="D498" i="6"/>
  <c r="D96" i="6"/>
  <c r="D1840" i="6"/>
  <c r="D171" i="6"/>
  <c r="D1398" i="6"/>
  <c r="D1145" i="6"/>
  <c r="D1571" i="6"/>
  <c r="D199" i="6"/>
  <c r="D1592" i="6"/>
  <c r="D349" i="6"/>
  <c r="D1650" i="6"/>
  <c r="D31" i="6"/>
  <c r="D1807" i="6"/>
  <c r="D686" i="6"/>
  <c r="D148" i="6"/>
  <c r="D193" i="6"/>
  <c r="D624" i="6"/>
  <c r="J624" i="6" s="1"/>
  <c r="K625" i="6" s="1"/>
  <c r="D1654" i="6"/>
  <c r="D316" i="6"/>
  <c r="D335" i="6"/>
  <c r="D245" i="6"/>
  <c r="D1191" i="6"/>
  <c r="D634" i="6"/>
  <c r="D1536" i="6"/>
  <c r="D842" i="6"/>
  <c r="D1570" i="6"/>
  <c r="D1424" i="6"/>
  <c r="D853" i="6"/>
  <c r="D142" i="6"/>
  <c r="D72" i="6"/>
  <c r="D1140" i="6"/>
  <c r="D1296" i="6"/>
  <c r="D1542" i="6"/>
  <c r="J1542" i="6" s="1"/>
  <c r="K1543" i="6" s="1"/>
  <c r="D595" i="6"/>
  <c r="D945" i="6"/>
  <c r="D1434" i="6"/>
  <c r="D873" i="6"/>
  <c r="D1667" i="6"/>
  <c r="D924" i="6"/>
  <c r="D1437" i="6"/>
  <c r="D1172" i="6"/>
  <c r="J1172" i="6" s="1"/>
  <c r="K1173" i="6" s="1"/>
  <c r="D1814" i="6"/>
  <c r="D1806" i="6"/>
  <c r="D277" i="6"/>
  <c r="D933" i="6"/>
  <c r="D1449" i="6"/>
  <c r="D1596" i="6"/>
  <c r="D629" i="6"/>
  <c r="D1466" i="6"/>
  <c r="D275" i="6"/>
  <c r="D832" i="6"/>
  <c r="D1162" i="6"/>
  <c r="D890" i="6"/>
  <c r="D730" i="6"/>
  <c r="D552" i="6"/>
  <c r="D1808" i="6"/>
  <c r="D1723" i="6"/>
  <c r="D520" i="6"/>
  <c r="D1575" i="6"/>
  <c r="D817" i="6"/>
  <c r="D1227" i="6"/>
  <c r="D888" i="6"/>
  <c r="D1212" i="6"/>
  <c r="D1164" i="6"/>
  <c r="D1811" i="6"/>
  <c r="D296" i="6"/>
  <c r="D908" i="6"/>
  <c r="D892" i="6"/>
  <c r="D173" i="6"/>
  <c r="D1597" i="6"/>
  <c r="D1565" i="6"/>
  <c r="D621" i="6"/>
  <c r="D169" i="6"/>
  <c r="D1498" i="6"/>
  <c r="D544" i="6"/>
  <c r="D1155" i="6"/>
  <c r="D1792" i="6"/>
  <c r="D1505" i="6"/>
  <c r="D1605" i="6"/>
  <c r="D1193" i="6"/>
  <c r="D1831" i="6"/>
  <c r="D1844" i="6"/>
  <c r="D350" i="6"/>
  <c r="D1537" i="6"/>
  <c r="D1560" i="6"/>
  <c r="D202" i="6"/>
  <c r="D679" i="6"/>
  <c r="D1748" i="6"/>
  <c r="D1201" i="6"/>
  <c r="J1201" i="6" s="1"/>
  <c r="K1202" i="6" s="1"/>
  <c r="D1564" i="6"/>
  <c r="D707" i="6"/>
  <c r="D1280" i="6"/>
  <c r="D1579" i="6"/>
  <c r="D702" i="6"/>
  <c r="D681" i="6"/>
  <c r="D210" i="6"/>
  <c r="D1758" i="6"/>
  <c r="D203" i="6"/>
  <c r="D1794" i="6"/>
  <c r="D1487" i="6"/>
  <c r="D590" i="6"/>
  <c r="D246" i="6"/>
  <c r="D152" i="6"/>
  <c r="D541" i="6"/>
  <c r="D688" i="6"/>
  <c r="J688" i="6" s="1"/>
  <c r="K689" i="6" s="1"/>
  <c r="D1431" i="6"/>
  <c r="D374" i="6"/>
  <c r="D1754" i="6"/>
  <c r="D1136" i="6"/>
  <c r="D1749" i="6"/>
  <c r="D1465" i="6"/>
  <c r="D1202" i="6"/>
  <c r="D1263" i="6"/>
  <c r="J1263" i="6" s="1"/>
  <c r="K1264" i="6" s="1"/>
  <c r="D1457" i="6"/>
  <c r="D1741" i="6"/>
  <c r="D1463" i="6"/>
  <c r="D339" i="6"/>
  <c r="D84" i="6"/>
  <c r="D1235" i="6"/>
  <c r="D372" i="6"/>
  <c r="D1119" i="6"/>
  <c r="J1119" i="6" s="1"/>
  <c r="K1120" i="6" s="1"/>
  <c r="D1593" i="6"/>
  <c r="D721" i="6"/>
  <c r="D102" i="6"/>
  <c r="D259" i="6"/>
  <c r="D559" i="6"/>
  <c r="D1238" i="6"/>
  <c r="D338" i="6"/>
  <c r="D1621" i="6"/>
  <c r="D1440" i="6"/>
  <c r="D599" i="6"/>
  <c r="D429" i="6"/>
  <c r="D1165" i="6"/>
  <c r="D479" i="6"/>
  <c r="D11" i="6"/>
  <c r="D408" i="6"/>
  <c r="D1255" i="6"/>
  <c r="J1255" i="6" s="1"/>
  <c r="K1256" i="6" s="1"/>
  <c r="D1601" i="6"/>
  <c r="D1634" i="6"/>
  <c r="D270" i="6"/>
  <c r="D287" i="6"/>
  <c r="D1751" i="6"/>
  <c r="D1250" i="6"/>
  <c r="D1275" i="6"/>
  <c r="D1144" i="6"/>
  <c r="J1144" i="6" s="1"/>
  <c r="K1145" i="6" s="1"/>
  <c r="D881" i="6"/>
  <c r="D1636" i="6"/>
  <c r="D1153" i="6"/>
  <c r="D1631" i="6"/>
  <c r="D870" i="6"/>
  <c r="D526" i="6"/>
  <c r="D1594" i="6"/>
  <c r="D114" i="6"/>
  <c r="D331" i="6"/>
  <c r="D845" i="6"/>
  <c r="D86" i="6"/>
  <c r="D1400" i="6"/>
  <c r="D540" i="6"/>
  <c r="D1095" i="6"/>
  <c r="D1732" i="6"/>
  <c r="D1834" i="6"/>
  <c r="D1159" i="6"/>
  <c r="D1828" i="6"/>
  <c r="D1064" i="6"/>
  <c r="D502" i="6"/>
  <c r="D1853" i="6"/>
  <c r="D1456" i="6"/>
  <c r="D1735" i="6"/>
  <c r="D497" i="6"/>
  <c r="D1567" i="6"/>
  <c r="D94" i="6"/>
  <c r="D128" i="6"/>
  <c r="D1590" i="6"/>
  <c r="D1289" i="6"/>
  <c r="D1635" i="6"/>
  <c r="D1305" i="6"/>
  <c r="D615" i="6"/>
  <c r="D527" i="6"/>
  <c r="D1733" i="6"/>
  <c r="D428" i="6"/>
  <c r="D1495" i="6"/>
  <c r="D824" i="6"/>
  <c r="D1827" i="6"/>
  <c r="D14" i="6"/>
  <c r="D272" i="6"/>
  <c r="D1715" i="6"/>
  <c r="D1804" i="6"/>
  <c r="D1519" i="6"/>
  <c r="D861" i="6"/>
  <c r="D133" i="6"/>
  <c r="D521" i="6"/>
  <c r="D898" i="6"/>
  <c r="D1215" i="6"/>
  <c r="D1810" i="6"/>
  <c r="D618" i="6"/>
  <c r="D1247" i="6"/>
  <c r="D1657" i="6"/>
  <c r="D827" i="6"/>
  <c r="D125" i="6"/>
  <c r="D1826" i="6"/>
  <c r="D165" i="6"/>
  <c r="D1856" i="6"/>
  <c r="D505" i="6"/>
  <c r="D141" i="6"/>
  <c r="D483" i="6"/>
  <c r="D823" i="6"/>
  <c r="D891" i="6"/>
  <c r="D109" i="6"/>
  <c r="D905" i="6"/>
  <c r="J905" i="6" s="1"/>
  <c r="K906" i="6" s="1"/>
  <c r="D75" i="6"/>
  <c r="D481" i="6"/>
  <c r="D1447" i="6"/>
  <c r="D1729" i="6"/>
  <c r="D98" i="6"/>
  <c r="D1146" i="6"/>
  <c r="D487" i="6"/>
  <c r="D1555" i="6"/>
  <c r="D1100" i="6"/>
  <c r="D1720" i="6"/>
  <c r="D1469" i="6"/>
  <c r="D865" i="6"/>
  <c r="D1525" i="6"/>
  <c r="D1115" i="6"/>
  <c r="D283" i="6"/>
  <c r="D1126" i="6"/>
  <c r="D1490" i="6"/>
  <c r="D1736" i="6"/>
  <c r="D547" i="6"/>
  <c r="D1096" i="6"/>
  <c r="D400" i="6"/>
  <c r="D1821" i="6"/>
  <c r="D900" i="6"/>
  <c r="D286" i="6"/>
  <c r="J286" i="6" s="1"/>
  <c r="K287" i="6" s="1"/>
  <c r="D503" i="6"/>
  <c r="D292" i="6"/>
  <c r="D1446" i="6"/>
  <c r="D104" i="6"/>
  <c r="D829" i="6"/>
  <c r="D1615" i="6"/>
  <c r="D1378" i="6"/>
  <c r="D412" i="6"/>
  <c r="D358" i="6"/>
  <c r="D1421" i="6"/>
  <c r="D46" i="6"/>
  <c r="D675" i="6"/>
  <c r="D107" i="6"/>
  <c r="D726" i="6"/>
  <c r="D1577" i="6"/>
  <c r="D28" i="6"/>
  <c r="D36" i="6"/>
  <c r="D1624" i="6"/>
  <c r="D30" i="6"/>
  <c r="AA17" i="6"/>
  <c r="D306" i="6"/>
  <c r="D1517" i="6"/>
  <c r="D584" i="6"/>
  <c r="D1837" i="6"/>
  <c r="D211" i="6"/>
  <c r="D742" i="6"/>
  <c r="D200" i="6"/>
  <c r="D344" i="6"/>
  <c r="D1706" i="6"/>
  <c r="D1651" i="6"/>
  <c r="D373" i="6"/>
  <c r="D239" i="6"/>
  <c r="D834" i="6"/>
  <c r="D943" i="6"/>
  <c r="D1450" i="6"/>
  <c r="D1404" i="6"/>
  <c r="D896" i="6"/>
  <c r="D1085" i="6"/>
  <c r="D386" i="6"/>
  <c r="D1124" i="6"/>
  <c r="D139" i="6"/>
  <c r="D554" i="6"/>
  <c r="D1511" i="6"/>
  <c r="D1857" i="6"/>
  <c r="D235" i="6"/>
  <c r="D1242" i="6"/>
  <c r="D689" i="6"/>
  <c r="D1774" i="6"/>
  <c r="D1765" i="6"/>
  <c r="D874" i="6"/>
  <c r="D1509" i="6"/>
  <c r="D1157" i="6"/>
  <c r="D1432" i="6"/>
  <c r="D1617" i="6"/>
  <c r="D538" i="6"/>
  <c r="D448" i="6"/>
  <c r="J448" i="6" s="1"/>
  <c r="K449" i="6" s="1"/>
  <c r="D831" i="6"/>
  <c r="D535" i="6"/>
  <c r="D710" i="6"/>
  <c r="D1546" i="6"/>
  <c r="D1118" i="6"/>
  <c r="D511" i="6"/>
  <c r="D849" i="6"/>
  <c r="D1838" i="6"/>
  <c r="D486" i="6"/>
  <c r="D1414" i="6"/>
  <c r="D333" i="6"/>
  <c r="D43" i="6"/>
  <c r="D1602" i="6"/>
  <c r="D1160" i="6"/>
  <c r="D608" i="6"/>
  <c r="D1105" i="6"/>
  <c r="J1105" i="6" s="1"/>
  <c r="K1106" i="6" s="1"/>
  <c r="D1833" i="6"/>
  <c r="D1113" i="6"/>
  <c r="D1090" i="6"/>
  <c r="D1580" i="6"/>
  <c r="D883" i="6"/>
  <c r="D220" i="6"/>
  <c r="D184" i="6"/>
  <c r="D884" i="6"/>
  <c r="D1608" i="6"/>
  <c r="D1641" i="6"/>
  <c r="D1257" i="6"/>
  <c r="D1291" i="6"/>
  <c r="D5" i="6"/>
  <c r="D229" i="6"/>
  <c r="D1116" i="6"/>
  <c r="D603" i="6"/>
  <c r="J603" i="6" s="1"/>
  <c r="K604" i="6" s="1"/>
  <c r="D820" i="6"/>
  <c r="D922" i="6"/>
  <c r="D376" i="6"/>
  <c r="D1842" i="6"/>
  <c r="D551" i="6"/>
  <c r="D1480" i="6"/>
  <c r="D426" i="6"/>
  <c r="D155" i="6"/>
  <c r="D583" i="6"/>
  <c r="D88" i="6"/>
  <c r="D697" i="6"/>
  <c r="D233" i="6"/>
  <c r="D941" i="6"/>
  <c r="D1626" i="6"/>
  <c r="D840" i="6"/>
  <c r="D1150" i="6"/>
  <c r="D1513" i="6"/>
  <c r="D1392" i="6"/>
  <c r="D132" i="6"/>
  <c r="D1217" i="6"/>
  <c r="D1395" i="6"/>
  <c r="D207" i="6"/>
  <c r="D1547" i="6"/>
  <c r="D1163" i="6"/>
  <c r="D192" i="6"/>
  <c r="D1266" i="6"/>
  <c r="D636" i="6"/>
  <c r="D578" i="6"/>
  <c r="D105" i="6"/>
  <c r="D488" i="6"/>
  <c r="D1438" i="6"/>
  <c r="D858" i="6"/>
  <c r="J858" i="6" s="1"/>
  <c r="K859" i="6" s="1"/>
  <c r="D81" i="6"/>
  <c r="D1507" i="6"/>
  <c r="D1691" i="6"/>
  <c r="D19" i="6"/>
  <c r="D1256" i="6"/>
  <c r="D561" i="6"/>
  <c r="D1809" i="6"/>
  <c r="D876" i="6"/>
  <c r="J876" i="6" s="1"/>
  <c r="K877" i="6" s="1"/>
  <c r="D825" i="6"/>
  <c r="D959" i="6"/>
  <c r="D875" i="6"/>
  <c r="D7" i="6"/>
  <c r="D1819" i="6"/>
  <c r="D248" i="6"/>
  <c r="D1824" i="6"/>
  <c r="D696" i="6"/>
  <c r="J696" i="6" s="1"/>
  <c r="K697" i="6" s="1"/>
  <c r="D491" i="6"/>
  <c r="D45" i="6"/>
  <c r="D537" i="6"/>
  <c r="D966" i="6"/>
  <c r="D598" i="6"/>
  <c r="D1228" i="6"/>
  <c r="D934" i="6"/>
  <c r="D484" i="6"/>
  <c r="J484" i="6" s="1"/>
  <c r="K485" i="6" s="1"/>
  <c r="D1171" i="6"/>
  <c r="D1822" i="6"/>
  <c r="D164" i="6"/>
  <c r="D711" i="6"/>
  <c r="D1101" i="6"/>
  <c r="D356" i="6"/>
  <c r="D1260" i="6"/>
  <c r="D187" i="6"/>
  <c r="D1232" i="6"/>
  <c r="D49" i="6"/>
  <c r="D592" i="6"/>
  <c r="D1755" i="6"/>
  <c r="D89" i="6"/>
  <c r="D514" i="6"/>
  <c r="D1189" i="6"/>
  <c r="D723" i="6"/>
  <c r="J723" i="6" s="1"/>
  <c r="K724" i="6" s="1"/>
  <c r="D1406" i="6"/>
  <c r="D1236" i="6"/>
  <c r="D955" i="6"/>
  <c r="D1210" i="6"/>
  <c r="D734" i="6"/>
  <c r="D1595" i="6"/>
  <c r="D1261" i="6"/>
  <c r="D1081" i="6"/>
  <c r="J1081" i="6" s="1"/>
  <c r="K1082" i="6" s="1"/>
  <c r="D57" i="6"/>
  <c r="D1643" i="6"/>
  <c r="D101" i="6"/>
  <c r="D33" i="6"/>
  <c r="D480" i="6"/>
  <c r="D1412" i="6"/>
  <c r="D510" i="6"/>
  <c r="D1728" i="6"/>
  <c r="D731" i="6"/>
  <c r="D264" i="6"/>
  <c r="D97" i="6"/>
  <c r="D281" i="6"/>
  <c r="D10" i="6"/>
  <c r="D242" i="6"/>
  <c r="D1087" i="6"/>
  <c r="D1557" i="6"/>
  <c r="D111" i="6"/>
  <c r="D871" i="6"/>
  <c r="D1243" i="6"/>
  <c r="D1281" i="6"/>
  <c r="D122" i="6"/>
  <c r="D964" i="6"/>
  <c r="D674" i="6"/>
  <c r="D1416" i="6"/>
  <c r="D531" i="6"/>
  <c r="D1106" i="6"/>
  <c r="D1548" i="6"/>
  <c r="D1756" i="6"/>
  <c r="D230" i="6"/>
  <c r="D1727" i="6"/>
  <c r="D1283" i="6"/>
  <c r="D1151" i="6"/>
  <c r="D1726" i="6"/>
  <c r="D914" i="6"/>
  <c r="D351" i="6"/>
  <c r="D1306" i="6"/>
  <c r="D1196" i="6"/>
  <c r="D1194" i="6"/>
  <c r="D952" i="6"/>
  <c r="D1292" i="6"/>
  <c r="J1292" i="6" s="1"/>
  <c r="K1293" i="6" s="1"/>
  <c r="D1103" i="6"/>
  <c r="D591" i="6"/>
  <c r="D923" i="6"/>
  <c r="D1393" i="6"/>
  <c r="D1709" i="6"/>
  <c r="D1223" i="6"/>
  <c r="D709" i="6"/>
  <c r="D478" i="6"/>
  <c r="J478" i="6" s="1"/>
  <c r="K479" i="6" s="1"/>
  <c r="D348" i="6"/>
  <c r="D254" i="6"/>
  <c r="D826" i="6"/>
  <c r="D1820" i="6"/>
  <c r="D1390" i="6"/>
  <c r="D1293" i="6"/>
  <c r="D693" i="6"/>
  <c r="D17" i="6"/>
  <c r="D525" i="6"/>
  <c r="D850" i="6"/>
  <c r="D170" i="6"/>
  <c r="D703" i="6"/>
  <c r="D1262" i="6"/>
  <c r="D828" i="6"/>
  <c r="D1264" i="6"/>
  <c r="D1812" i="6"/>
  <c r="D324" i="6"/>
  <c r="D886" i="6"/>
  <c r="D1265" i="6"/>
  <c r="D887" i="6"/>
  <c r="D1558" i="6"/>
  <c r="D1623" i="6"/>
  <c r="D216" i="6"/>
  <c r="D29" i="6"/>
  <c r="D253" i="6"/>
  <c r="D145" i="6"/>
  <c r="D833" i="6"/>
  <c r="D1599" i="6"/>
  <c r="D638" i="6"/>
  <c r="D1282" i="6"/>
  <c r="D1725" i="6"/>
  <c r="D209" i="6"/>
  <c r="D647" i="6"/>
  <c r="D810" i="6"/>
  <c r="D1467" i="6"/>
  <c r="D1553" i="6"/>
  <c r="D1211" i="6"/>
  <c r="D1742" i="6"/>
  <c r="D146" i="6"/>
  <c r="D189" i="6"/>
  <c r="D935" i="6"/>
  <c r="D1389" i="6"/>
  <c r="D1427" i="6"/>
  <c r="D250" i="6"/>
  <c r="D1062" i="6"/>
  <c r="D844" i="6"/>
  <c r="D1766" i="6"/>
  <c r="D560" i="6"/>
  <c r="D512" i="6"/>
  <c r="D632" i="6"/>
  <c r="D197" i="6"/>
  <c r="D1143" i="6"/>
  <c r="D393" i="6"/>
  <c r="D1458" i="6"/>
  <c r="D596" i="6"/>
  <c r="D529" i="6"/>
  <c r="D612" i="6"/>
  <c r="D1094" i="6"/>
  <c r="D1604" i="6"/>
  <c r="D1098" i="6"/>
  <c r="D839" i="6"/>
  <c r="D1086" i="6"/>
  <c r="D284" i="6"/>
  <c r="D1222" i="6"/>
  <c r="J1222" i="6" s="1"/>
  <c r="K1223" i="6" s="1"/>
  <c r="D1660" i="6"/>
  <c r="D127" i="6"/>
  <c r="D1734" i="6"/>
  <c r="D1816" i="6"/>
  <c r="D1775" i="6"/>
  <c r="D367" i="6"/>
  <c r="D1129" i="6"/>
  <c r="D946" i="6"/>
  <c r="J946" i="6" s="1"/>
  <c r="K947" i="6" s="1"/>
  <c r="D1610" i="6"/>
  <c r="D1200" i="6"/>
  <c r="D1104" i="6"/>
  <c r="D1666" i="6"/>
  <c r="D1468" i="6"/>
  <c r="D1803" i="6"/>
  <c r="D903" i="6"/>
  <c r="D929" i="6"/>
  <c r="J929" i="6" s="1"/>
  <c r="K930" i="6" s="1"/>
  <c r="D1426" i="6"/>
  <c r="AC18" i="9" l="1"/>
  <c r="AE16" i="9"/>
  <c r="J276" i="6"/>
  <c r="K277" i="6" s="1"/>
  <c r="J226" i="6"/>
  <c r="K227" i="6" s="1"/>
  <c r="J512" i="6"/>
  <c r="K513" i="6" s="1"/>
  <c r="J935" i="6"/>
  <c r="K936" i="6" s="1"/>
  <c r="J647" i="6"/>
  <c r="K648" i="6" s="1"/>
  <c r="J324" i="6"/>
  <c r="K325" i="6" s="1"/>
  <c r="J1103" i="6"/>
  <c r="K1104" i="6" s="1"/>
  <c r="J531" i="6"/>
  <c r="K532" i="6" s="1"/>
  <c r="J731" i="6"/>
  <c r="K732" i="6" s="1"/>
  <c r="J1406" i="6"/>
  <c r="K1407" i="6" s="1"/>
  <c r="J1232" i="6"/>
  <c r="K1233" i="6" s="1"/>
  <c r="J1171" i="6"/>
  <c r="K1172" i="6" s="1"/>
  <c r="J491" i="6"/>
  <c r="K492" i="6" s="1"/>
  <c r="J583" i="6"/>
  <c r="K584" i="6" s="1"/>
  <c r="J820" i="6"/>
  <c r="K821" i="6" s="1"/>
  <c r="J486" i="6"/>
  <c r="K487" i="6" s="1"/>
  <c r="J358" i="6"/>
  <c r="K359" i="6" s="1"/>
  <c r="J1490" i="6"/>
  <c r="K1491" i="6" s="1"/>
  <c r="J1100" i="6"/>
  <c r="K1101" i="6" s="1"/>
  <c r="J1856" i="6"/>
  <c r="K1857" i="6" s="1"/>
  <c r="J1810" i="6"/>
  <c r="K1811" i="6" s="1"/>
  <c r="J331" i="6"/>
  <c r="K332" i="6" s="1"/>
  <c r="J881" i="6"/>
  <c r="K882" i="6" s="1"/>
  <c r="J1498" i="6"/>
  <c r="K1499" i="6" s="1"/>
  <c r="J296" i="6"/>
  <c r="K297" i="6" s="1"/>
  <c r="J595" i="6"/>
  <c r="K596" i="6" s="1"/>
  <c r="J349" i="6"/>
  <c r="K350" i="6" s="1"/>
  <c r="J602" i="6"/>
  <c r="K603" i="6" s="1"/>
  <c r="J1089" i="6"/>
  <c r="K1090" i="6" s="1"/>
  <c r="J1848" i="6"/>
  <c r="K1849" i="6" s="1"/>
  <c r="J932" i="6"/>
  <c r="K933" i="6" s="1"/>
  <c r="J1205" i="6"/>
  <c r="K1206" i="6" s="1"/>
  <c r="J1739" i="6"/>
  <c r="K1740" i="6" s="1"/>
  <c r="J131" i="6"/>
  <c r="K132" i="6" s="1"/>
  <c r="J1396" i="6"/>
  <c r="K1397" i="6" s="1"/>
  <c r="J1485" i="6"/>
  <c r="K1486" i="6" s="1"/>
  <c r="J616" i="6"/>
  <c r="K617" i="6" s="1"/>
  <c r="J1408" i="6"/>
  <c r="K1409" i="6" s="1"/>
  <c r="J1285" i="6"/>
  <c r="K1286" i="6" s="1"/>
  <c r="J1502" i="6"/>
  <c r="K1503" i="6" s="1"/>
  <c r="J1203" i="6"/>
  <c r="K1204" i="6" s="1"/>
  <c r="J1082" i="6"/>
  <c r="K1083" i="6" s="1"/>
  <c r="J1240" i="6"/>
  <c r="K1241" i="6" s="1"/>
  <c r="J570" i="6"/>
  <c r="K571" i="6" s="1"/>
  <c r="J604" i="6"/>
  <c r="K605" i="6" s="1"/>
  <c r="J1249" i="6"/>
  <c r="K1250" i="6" s="1"/>
  <c r="J572" i="6"/>
  <c r="K573" i="6" s="1"/>
  <c r="J83" i="6"/>
  <c r="K84" i="6" s="1"/>
  <c r="J1407" i="6"/>
  <c r="K1408" i="6" s="1"/>
  <c r="J1258" i="6"/>
  <c r="K1259" i="6" s="1"/>
  <c r="J553" i="6"/>
  <c r="K554" i="6" s="1"/>
  <c r="J920" i="6"/>
  <c r="K921" i="6" s="1"/>
  <c r="J814" i="6"/>
  <c r="K815" i="6" s="1"/>
  <c r="J1491" i="6"/>
  <c r="K1492" i="6" s="1"/>
  <c r="J694" i="6"/>
  <c r="K695" i="6" s="1"/>
  <c r="J735" i="6"/>
  <c r="K736" i="6" s="1"/>
  <c r="J915" i="6"/>
  <c r="K916" i="6" s="1"/>
  <c r="J1272" i="6"/>
  <c r="K1273" i="6" s="1"/>
  <c r="J857" i="6"/>
  <c r="K858" i="6" s="1"/>
  <c r="J956" i="6"/>
  <c r="K957" i="6" s="1"/>
  <c r="J712" i="6"/>
  <c r="K713" i="6" s="1"/>
  <c r="J1229" i="6"/>
  <c r="K1230" i="6" s="1"/>
  <c r="J252" i="6"/>
  <c r="K253" i="6" s="1"/>
  <c r="J427" i="6"/>
  <c r="K428" i="6" s="1"/>
  <c r="J268" i="6"/>
  <c r="K269" i="6" s="1"/>
  <c r="J449" i="6"/>
  <c r="K450" i="6" s="1"/>
  <c r="J294" i="6"/>
  <c r="K295" i="6" s="1"/>
  <c r="J1568" i="6"/>
  <c r="K1569" i="6" s="1"/>
  <c r="J1391" i="6"/>
  <c r="K1392" i="6" s="1"/>
  <c r="J565" i="6"/>
  <c r="K566" i="6" s="1"/>
  <c r="J705" i="6"/>
  <c r="K706" i="6" s="1"/>
  <c r="J365" i="6"/>
  <c r="K366" i="6" s="1"/>
  <c r="J690" i="6"/>
  <c r="K691" i="6" s="1"/>
  <c r="J1269" i="6"/>
  <c r="K1270" i="6" s="1"/>
  <c r="J492" i="6"/>
  <c r="K493" i="6" s="1"/>
  <c r="J664" i="6"/>
  <c r="K665" i="6" s="1"/>
  <c r="J756" i="6"/>
  <c r="K757" i="6" s="1"/>
  <c r="J663" i="6"/>
  <c r="K664" i="6" s="1"/>
  <c r="J1026" i="6"/>
  <c r="K1027" i="6" s="1"/>
  <c r="J1039" i="6"/>
  <c r="K1040" i="6" s="1"/>
  <c r="J670" i="6"/>
  <c r="K671" i="6" s="1"/>
  <c r="J779" i="6"/>
  <c r="K780" i="6" s="1"/>
  <c r="J586" i="6"/>
  <c r="K587" i="6" s="1"/>
  <c r="J801" i="6"/>
  <c r="K802" i="6" s="1"/>
  <c r="J1132" i="6"/>
  <c r="K1133" i="6" s="1"/>
  <c r="J1350" i="6"/>
  <c r="K1351" i="6" s="1"/>
  <c r="J1023" i="6"/>
  <c r="K1024" i="6" s="1"/>
  <c r="J780" i="6"/>
  <c r="K781" i="6" s="1"/>
  <c r="J1070" i="6"/>
  <c r="K1071" i="6" s="1"/>
  <c r="J1324" i="6"/>
  <c r="K1325" i="6" s="1"/>
  <c r="J1043" i="6"/>
  <c r="K1044" i="6" s="1"/>
  <c r="J746" i="6"/>
  <c r="K747" i="6" s="1"/>
  <c r="J659" i="6"/>
  <c r="K660" i="6" s="1"/>
  <c r="J461" i="6"/>
  <c r="K462" i="6" s="1"/>
  <c r="J1325" i="6"/>
  <c r="K1326" i="6" s="1"/>
  <c r="J1067" i="6"/>
  <c r="K1068" i="6" s="1"/>
  <c r="J575" i="6"/>
  <c r="K576" i="6" s="1"/>
  <c r="J1312" i="6"/>
  <c r="K1313" i="6" s="1"/>
  <c r="J1028" i="6"/>
  <c r="K1029" i="6" s="1"/>
  <c r="J1309" i="6"/>
  <c r="K1310" i="6" s="1"/>
  <c r="J1034" i="6"/>
  <c r="K1035" i="6" s="1"/>
  <c r="J713" i="6"/>
  <c r="K714" i="6" s="1"/>
  <c r="J1353" i="6"/>
  <c r="K1354" i="6" s="1"/>
  <c r="J1076" i="6"/>
  <c r="K1077" i="6" s="1"/>
  <c r="J1342" i="6"/>
  <c r="K1343" i="6" s="1"/>
  <c r="J662" i="6"/>
  <c r="K663" i="6" s="1"/>
  <c r="J1339" i="6"/>
  <c r="K1340" i="6" s="1"/>
  <c r="J748" i="6"/>
  <c r="K749" i="6" s="1"/>
  <c r="J1035" i="6"/>
  <c r="K1036" i="6" s="1"/>
  <c r="J802" i="6"/>
  <c r="K803" i="6" s="1"/>
  <c r="J362" i="6"/>
  <c r="K363" i="6" s="1"/>
  <c r="J227" i="6"/>
  <c r="K228" i="6" s="1"/>
  <c r="J1047" i="6"/>
  <c r="K1048" i="6" s="1"/>
  <c r="J749" i="6"/>
  <c r="K750" i="6" s="1"/>
  <c r="J752" i="6"/>
  <c r="K753" i="6" s="1"/>
  <c r="J1069" i="6"/>
  <c r="K1070" i="6" s="1"/>
  <c r="J1167" i="6"/>
  <c r="K1168" i="6" s="1"/>
  <c r="J747" i="6"/>
  <c r="K748" i="6" s="1"/>
  <c r="J1032" i="6"/>
  <c r="K1033" i="6" s="1"/>
  <c r="J804" i="6"/>
  <c r="K805" i="6" s="1"/>
  <c r="J443" i="6"/>
  <c r="K444" i="6" s="1"/>
  <c r="J660" i="6"/>
  <c r="K661" i="6" s="1"/>
  <c r="J1737" i="6"/>
  <c r="K1738" i="6" s="1"/>
  <c r="J1046" i="6"/>
  <c r="K1047" i="6" s="1"/>
  <c r="J1041" i="6"/>
  <c r="K1042" i="6" s="1"/>
  <c r="J1045" i="6"/>
  <c r="K1046" i="6" s="1"/>
  <c r="J665" i="6"/>
  <c r="K666" i="6" s="1"/>
  <c r="J1363" i="6"/>
  <c r="K1364" i="6" s="1"/>
  <c r="J1042" i="6"/>
  <c r="K1043" i="6" s="1"/>
  <c r="J667" i="6"/>
  <c r="K668" i="6" s="1"/>
  <c r="J576" i="6"/>
  <c r="K577" i="6" s="1"/>
  <c r="J1027" i="6"/>
  <c r="K1028" i="6" s="1"/>
  <c r="J1323" i="6"/>
  <c r="K1324" i="6" s="1"/>
  <c r="J1029" i="6"/>
  <c r="K1030" i="6" s="1"/>
  <c r="J753" i="6"/>
  <c r="K754" i="6" s="1"/>
  <c r="J807" i="6"/>
  <c r="K808" i="6" s="1"/>
  <c r="J1044" i="6"/>
  <c r="K1045" i="6" s="1"/>
  <c r="J668" i="6"/>
  <c r="K669" i="6" s="1"/>
  <c r="J1025" i="6"/>
  <c r="K1026" i="6" s="1"/>
  <c r="J1335" i="6"/>
  <c r="K1336" i="6" s="1"/>
  <c r="J574" i="6"/>
  <c r="K575" i="6" s="1"/>
  <c r="J577" i="6"/>
  <c r="K578" i="6" s="1"/>
  <c r="J661" i="6"/>
  <c r="K662" i="6" s="1"/>
  <c r="J1033" i="6"/>
  <c r="K1034" i="6" s="1"/>
  <c r="J1738" i="6"/>
  <c r="K1739" i="6" s="1"/>
  <c r="J666" i="6"/>
  <c r="K667" i="6" s="1"/>
  <c r="J417" i="6"/>
  <c r="K418" i="6" s="1"/>
  <c r="J1036" i="6"/>
  <c r="K1037" i="6" s="1"/>
  <c r="J378" i="6"/>
  <c r="K379" i="6" s="1"/>
  <c r="J1264" i="6"/>
  <c r="K1265" i="6" s="1"/>
  <c r="J952" i="6"/>
  <c r="K953" i="6" s="1"/>
  <c r="J1087" i="6"/>
  <c r="K1088" i="6" s="1"/>
  <c r="J1260" i="6"/>
  <c r="K1261" i="6" s="1"/>
  <c r="J1809" i="6"/>
  <c r="K1810" i="6" s="1"/>
  <c r="J840" i="6"/>
  <c r="K841" i="6" s="1"/>
  <c r="J538" i="6"/>
  <c r="K539" i="6" s="1"/>
  <c r="J373" i="6"/>
  <c r="K374" i="6" s="1"/>
  <c r="J1378" i="6"/>
  <c r="K1379" i="6" s="1"/>
  <c r="J14" i="6"/>
  <c r="K15" i="6" s="1"/>
  <c r="J1275" i="6"/>
  <c r="K1276" i="6" s="1"/>
  <c r="J372" i="6"/>
  <c r="K373" i="6" s="1"/>
  <c r="J621" i="6"/>
  <c r="K622" i="6" s="1"/>
  <c r="J298" i="6"/>
  <c r="K299" i="6" s="1"/>
  <c r="J605" i="6"/>
  <c r="K606" i="6" s="1"/>
  <c r="J635" i="6"/>
  <c r="K636" i="6" s="1"/>
  <c r="J821" i="6"/>
  <c r="K822" i="6" s="1"/>
  <c r="J500" i="6"/>
  <c r="K501" i="6" s="1"/>
  <c r="J1475" i="6"/>
  <c r="K1476" i="6" s="1"/>
  <c r="J328" i="6"/>
  <c r="K329" i="6" s="1"/>
  <c r="J684" i="6"/>
  <c r="K685" i="6" s="1"/>
  <c r="J542" i="6"/>
  <c r="K543" i="6" s="1"/>
  <c r="J515" i="6"/>
  <c r="K516" i="6" s="1"/>
  <c r="J960" i="6"/>
  <c r="K961" i="6" s="1"/>
  <c r="J514" i="6"/>
  <c r="K515" i="6" s="1"/>
  <c r="J561" i="6"/>
  <c r="K562" i="6" s="1"/>
  <c r="J1085" i="6"/>
  <c r="K1086" i="6" s="1"/>
  <c r="J726" i="6"/>
  <c r="K727" i="6" s="1"/>
  <c r="J1238" i="6"/>
  <c r="K1239" i="6" s="1"/>
  <c r="J681" i="6"/>
  <c r="K682" i="6" s="1"/>
  <c r="J924" i="6"/>
  <c r="K925" i="6" s="1"/>
  <c r="J1140" i="6"/>
  <c r="K1141" i="6" s="1"/>
  <c r="J634" i="6"/>
  <c r="K635" i="6" s="1"/>
  <c r="J1540" i="6"/>
  <c r="K1541" i="6" s="1"/>
  <c r="J1138" i="6"/>
  <c r="K1139" i="6" s="1"/>
  <c r="J879" i="6"/>
  <c r="K880" i="6" s="1"/>
  <c r="J939" i="6"/>
  <c r="K940" i="6" s="1"/>
  <c r="J236" i="6"/>
  <c r="K237" i="6" s="1"/>
  <c r="J1139" i="6"/>
  <c r="K1140" i="6" s="1"/>
  <c r="J517" i="6"/>
  <c r="K518" i="6" s="1"/>
  <c r="J1481" i="6"/>
  <c r="K1482" i="6" s="1"/>
  <c r="J366" i="6"/>
  <c r="K367" i="6" s="1"/>
  <c r="J471" i="6"/>
  <c r="K472" i="6" s="1"/>
  <c r="J1102" i="6"/>
  <c r="K1103" i="6" s="1"/>
  <c r="J698" i="6"/>
  <c r="K699" i="6" s="1"/>
  <c r="J1088" i="6"/>
  <c r="K1089" i="6" s="1"/>
  <c r="J474" i="6"/>
  <c r="K475" i="6" s="1"/>
  <c r="J1185" i="6"/>
  <c r="K1186" i="6" s="1"/>
  <c r="J1141" i="6"/>
  <c r="K1142" i="6" s="1"/>
  <c r="J432" i="6"/>
  <c r="K433" i="6" s="1"/>
  <c r="J382" i="6"/>
  <c r="K383" i="6" s="1"/>
  <c r="J822" i="6"/>
  <c r="K823" i="6" s="1"/>
  <c r="J708" i="6"/>
  <c r="K709" i="6" s="1"/>
  <c r="J867" i="6"/>
  <c r="K868" i="6" s="1"/>
  <c r="J768" i="6"/>
  <c r="K769" i="6" s="1"/>
  <c r="J1268" i="6"/>
  <c r="K1269" i="6" s="1"/>
  <c r="J593" i="6"/>
  <c r="K594" i="6" s="1"/>
  <c r="J692" i="6"/>
  <c r="K693" i="6" s="1"/>
  <c r="J732" i="6"/>
  <c r="K733" i="6" s="1"/>
  <c r="J546" i="6"/>
  <c r="K547" i="6" s="1"/>
  <c r="J312" i="6"/>
  <c r="K313" i="6" s="1"/>
  <c r="J1083" i="6"/>
  <c r="K1084" i="6" s="1"/>
  <c r="J760" i="6"/>
  <c r="K761" i="6" s="1"/>
  <c r="J1270" i="6"/>
  <c r="K1271" i="6" s="1"/>
  <c r="J944" i="6"/>
  <c r="K945" i="6" s="1"/>
  <c r="J380" i="6"/>
  <c r="K381" i="6" s="1"/>
  <c r="J1278" i="6"/>
  <c r="K1279" i="6" s="1"/>
  <c r="J928" i="6"/>
  <c r="K929" i="6" s="1"/>
  <c r="J1489" i="6"/>
  <c r="K1490" i="6" s="1"/>
  <c r="J648" i="6"/>
  <c r="K649" i="6" s="1"/>
  <c r="J379" i="6"/>
  <c r="K380" i="6" s="1"/>
  <c r="J894" i="6"/>
  <c r="K895" i="6" s="1"/>
  <c r="J1474" i="6"/>
  <c r="K1475" i="6" s="1"/>
  <c r="J948" i="6"/>
  <c r="K949" i="6" s="1"/>
  <c r="J1462" i="6"/>
  <c r="K1463" i="6" s="1"/>
  <c r="J550" i="6"/>
  <c r="K551" i="6" s="1"/>
  <c r="J1453" i="6"/>
  <c r="K1454" i="6" s="1"/>
  <c r="J1179" i="6"/>
  <c r="K1180" i="6" s="1"/>
  <c r="E716" i="6"/>
  <c r="F717" i="6" s="1"/>
  <c r="E739" i="6"/>
  <c r="F740" i="6" s="1"/>
  <c r="E1344" i="6"/>
  <c r="F1345" i="6" s="1"/>
  <c r="E385" i="6"/>
  <c r="F386" i="6" s="1"/>
  <c r="E715" i="6"/>
  <c r="F716" i="6" s="1"/>
  <c r="E1175" i="6"/>
  <c r="F1176" i="6" s="1"/>
  <c r="E387" i="6"/>
  <c r="F388" i="6" s="1"/>
  <c r="E1356" i="6"/>
  <c r="F1357" i="6" s="1"/>
  <c r="E1327" i="6"/>
  <c r="F1328" i="6" s="1"/>
  <c r="E440" i="6"/>
  <c r="F441" i="6" s="1"/>
  <c r="E654" i="6"/>
  <c r="F655" i="6" s="1"/>
  <c r="E811" i="6"/>
  <c r="F812" i="6" s="1"/>
  <c r="E1030" i="6"/>
  <c r="F1031" i="6" s="1"/>
  <c r="E414" i="6"/>
  <c r="F415" i="6" s="1"/>
  <c r="E444" i="6"/>
  <c r="F445" i="6" s="1"/>
  <c r="E1313" i="6"/>
  <c r="F1314" i="6" s="1"/>
  <c r="E1330" i="6"/>
  <c r="F1331" i="6" s="1"/>
  <c r="E813" i="6"/>
  <c r="F814" i="6" s="1"/>
  <c r="E469" i="6"/>
  <c r="F470" i="6" s="1"/>
  <c r="E460" i="6"/>
  <c r="F461" i="6" s="1"/>
  <c r="E650" i="6"/>
  <c r="F651" i="6" s="1"/>
  <c r="E767" i="6"/>
  <c r="F768" i="6" s="1"/>
  <c r="E1010" i="6"/>
  <c r="F1011" i="6" s="1"/>
  <c r="E468" i="6"/>
  <c r="F469" i="6" s="1"/>
  <c r="E434" i="6"/>
  <c r="F435" i="6" s="1"/>
  <c r="E651" i="6"/>
  <c r="F652" i="6" s="1"/>
  <c r="E1354" i="6"/>
  <c r="F1355" i="6" s="1"/>
  <c r="E1037" i="6"/>
  <c r="F1038" i="6" s="1"/>
  <c r="E880" i="6"/>
  <c r="F881" i="6" s="1"/>
  <c r="E455" i="6"/>
  <c r="F456" i="6" s="1"/>
  <c r="E1349" i="6"/>
  <c r="F1350" i="6" s="1"/>
  <c r="E1073" i="6"/>
  <c r="F1074" i="6" s="1"/>
  <c r="E990" i="6"/>
  <c r="F991" i="6" s="1"/>
  <c r="E1374" i="6"/>
  <c r="F1375" i="6" s="1"/>
  <c r="E454" i="6"/>
  <c r="F455" i="6" s="1"/>
  <c r="E1298" i="6"/>
  <c r="F1299" i="6" s="1"/>
  <c r="E631" i="6"/>
  <c r="F632" i="6" s="1"/>
  <c r="E1371" i="6"/>
  <c r="F1372" i="6" s="1"/>
  <c r="E1380" i="6"/>
  <c r="F1381" i="6" s="1"/>
  <c r="E1004" i="6"/>
  <c r="F1005" i="6" s="1"/>
  <c r="E459" i="6"/>
  <c r="F460" i="6" s="1"/>
  <c r="E1078" i="6"/>
  <c r="F1079" i="6" s="1"/>
  <c r="E994" i="6"/>
  <c r="F995" i="6" s="1"/>
  <c r="E1352" i="6"/>
  <c r="F1353" i="6" s="1"/>
  <c r="E293" i="6"/>
  <c r="F294" i="6" s="1"/>
  <c r="E1174" i="6"/>
  <c r="F1175" i="6" s="1"/>
  <c r="E997" i="6"/>
  <c r="F998" i="6" s="1"/>
  <c r="E465" i="6"/>
  <c r="F466" i="6" s="1"/>
  <c r="E360" i="6"/>
  <c r="F361" i="6" s="1"/>
  <c r="E1316" i="6"/>
  <c r="F1317" i="6" s="1"/>
  <c r="E1055" i="6"/>
  <c r="F1056" i="6" s="1"/>
  <c r="E778" i="6"/>
  <c r="F779" i="6" s="1"/>
  <c r="E388" i="6"/>
  <c r="F389" i="6" s="1"/>
  <c r="E761" i="6"/>
  <c r="F762" i="6" s="1"/>
  <c r="E770" i="6"/>
  <c r="F771" i="6" s="1"/>
  <c r="E438" i="6"/>
  <c r="F439" i="6" s="1"/>
  <c r="E1364" i="6"/>
  <c r="F1365" i="6" s="1"/>
  <c r="E1299" i="6"/>
  <c r="F1300" i="6" s="1"/>
  <c r="E1319" i="6"/>
  <c r="F1320" i="6" s="1"/>
  <c r="E433" i="6"/>
  <c r="F434" i="6" s="1"/>
  <c r="E977" i="6"/>
  <c r="F978" i="6" s="1"/>
  <c r="E309" i="6"/>
  <c r="F310" i="6" s="1"/>
  <c r="E974" i="6"/>
  <c r="F975" i="6" s="1"/>
  <c r="E979" i="6"/>
  <c r="F980" i="6" s="1"/>
  <c r="E1326" i="6"/>
  <c r="F1327" i="6" s="1"/>
  <c r="E1176" i="6"/>
  <c r="F1177" i="6" s="1"/>
  <c r="E1308" i="6"/>
  <c r="F1309" i="6" s="1"/>
  <c r="E413" i="6"/>
  <c r="F414" i="6" s="1"/>
  <c r="E357" i="6"/>
  <c r="F358" i="6" s="1"/>
  <c r="E1006" i="6"/>
  <c r="F1007" i="6" s="1"/>
  <c r="E794" i="6"/>
  <c r="F795" i="6" s="1"/>
  <c r="E772" i="6"/>
  <c r="F773" i="6" s="1"/>
  <c r="E782" i="6"/>
  <c r="F783" i="6" s="1"/>
  <c r="E1077" i="6"/>
  <c r="F1078" i="6" s="1"/>
  <c r="E1050" i="6"/>
  <c r="F1051" i="6" s="1"/>
  <c r="E936" i="6"/>
  <c r="F937" i="6" s="1"/>
  <c r="E392" i="6"/>
  <c r="F393" i="6" s="1"/>
  <c r="E1347" i="6"/>
  <c r="F1348" i="6" s="1"/>
  <c r="E737" i="6"/>
  <c r="F738" i="6" s="1"/>
  <c r="E1054" i="6"/>
  <c r="F1055" i="6" s="1"/>
  <c r="E717" i="6"/>
  <c r="F718" i="6" s="1"/>
  <c r="E987" i="6"/>
  <c r="F988" i="6" s="1"/>
  <c r="E999" i="6"/>
  <c r="F1000" i="6" s="1"/>
  <c r="E419" i="6"/>
  <c r="F420" i="6" s="1"/>
  <c r="E1348" i="6"/>
  <c r="F1349" i="6" s="1"/>
  <c r="E1341" i="6"/>
  <c r="F1342" i="6" s="1"/>
  <c r="E805" i="6"/>
  <c r="F806" i="6" s="1"/>
  <c r="E1336" i="6"/>
  <c r="F1337" i="6" s="1"/>
  <c r="E683" i="6"/>
  <c r="F684" i="6" s="1"/>
  <c r="E394" i="6"/>
  <c r="F395" i="6" s="1"/>
  <c r="E931" i="6"/>
  <c r="F932" i="6" s="1"/>
  <c r="E736" i="6"/>
  <c r="F737" i="6" s="1"/>
  <c r="E303" i="6"/>
  <c r="F304" i="6" s="1"/>
  <c r="E418" i="6"/>
  <c r="F419" i="6" s="1"/>
  <c r="E930" i="6"/>
  <c r="F931" i="6" s="1"/>
  <c r="E984" i="6"/>
  <c r="F985" i="6" s="1"/>
  <c r="E1273" i="6"/>
  <c r="F1274" i="6" s="1"/>
  <c r="E1370" i="6"/>
  <c r="F1371" i="6" s="1"/>
  <c r="E310" i="6"/>
  <c r="F311" i="6" s="1"/>
  <c r="E1365" i="6"/>
  <c r="F1366" i="6" s="1"/>
  <c r="E1011" i="6"/>
  <c r="F1012" i="6" s="1"/>
  <c r="E1307" i="6"/>
  <c r="F1308" i="6" s="1"/>
  <c r="E758" i="6"/>
  <c r="F759" i="6" s="1"/>
  <c r="E423" i="6"/>
  <c r="F424" i="6" s="1"/>
  <c r="E1057" i="6"/>
  <c r="F1058" i="6" s="1"/>
  <c r="E513" i="6"/>
  <c r="F514" i="6" s="1"/>
  <c r="E305" i="6"/>
  <c r="F306" i="6" s="1"/>
  <c r="E1204" i="6"/>
  <c r="F1205" i="6" s="1"/>
  <c r="E416" i="6"/>
  <c r="F417" i="6" s="1"/>
  <c r="E769" i="6"/>
  <c r="F770" i="6" s="1"/>
  <c r="E1385" i="6"/>
  <c r="F1386" i="6" s="1"/>
  <c r="E424" i="6"/>
  <c r="F425" i="6" s="1"/>
  <c r="E1135" i="6"/>
  <c r="F1136" i="6" s="1"/>
  <c r="E1346" i="6"/>
  <c r="F1347" i="6" s="1"/>
  <c r="E1009" i="6"/>
  <c r="F1010" i="6" s="1"/>
  <c r="E363" i="6"/>
  <c r="F364" i="6" s="1"/>
  <c r="E1019" i="6"/>
  <c r="F1020" i="6" s="1"/>
  <c r="E1334" i="6"/>
  <c r="F1335" i="6" s="1"/>
  <c r="E633" i="6"/>
  <c r="F634" i="6" s="1"/>
  <c r="E806" i="6"/>
  <c r="F807" i="6" s="1"/>
  <c r="E1315" i="6"/>
  <c r="F1316" i="6" s="1"/>
  <c r="E973" i="6"/>
  <c r="F974" i="6" s="1"/>
  <c r="E1008" i="6"/>
  <c r="F1009" i="6" s="1"/>
  <c r="E1367" i="6"/>
  <c r="F1368" i="6" s="1"/>
  <c r="E1131" i="6"/>
  <c r="F1132" i="6" s="1"/>
  <c r="E1075" i="6"/>
  <c r="F1076" i="6" s="1"/>
  <c r="E774" i="6"/>
  <c r="F775" i="6" s="1"/>
  <c r="E655" i="6"/>
  <c r="F656" i="6" s="1"/>
  <c r="E776" i="6"/>
  <c r="F777" i="6" s="1"/>
  <c r="E1303" i="6"/>
  <c r="F1304" i="6" s="1"/>
  <c r="E1359" i="6"/>
  <c r="F1360" i="6" s="1"/>
  <c r="E1379" i="6"/>
  <c r="F1380" i="6" s="1"/>
  <c r="E398" i="6"/>
  <c r="F399" i="6" s="1"/>
  <c r="E1170" i="6"/>
  <c r="F1171" i="6" s="1"/>
  <c r="E330" i="6"/>
  <c r="F331" i="6" s="1"/>
  <c r="E579" i="6"/>
  <c r="F580" i="6" s="1"/>
  <c r="E1377" i="6"/>
  <c r="F1378" i="6" s="1"/>
  <c r="E744" i="6"/>
  <c r="F745" i="6" s="1"/>
  <c r="E302" i="6"/>
  <c r="F303" i="6" s="1"/>
  <c r="E1329" i="6"/>
  <c r="F1330" i="6" s="1"/>
  <c r="E437" i="6"/>
  <c r="F438" i="6" s="1"/>
  <c r="E381" i="6"/>
  <c r="F382" i="6" s="1"/>
  <c r="E982" i="6"/>
  <c r="F983" i="6" s="1"/>
  <c r="E968" i="6"/>
  <c r="F969" i="6" s="1"/>
  <c r="E462" i="6"/>
  <c r="F463" i="6" s="1"/>
  <c r="E1180" i="6"/>
  <c r="F1181" i="6" s="1"/>
  <c r="E1052" i="6"/>
  <c r="F1053" i="6" s="1"/>
  <c r="E355" i="6"/>
  <c r="F356" i="6" s="1"/>
  <c r="E738" i="6"/>
  <c r="F739" i="6" s="1"/>
  <c r="E992" i="6"/>
  <c r="F993" i="6" s="1"/>
  <c r="E457" i="6"/>
  <c r="F458" i="6" s="1"/>
  <c r="E315" i="6"/>
  <c r="F316" i="6" s="1"/>
  <c r="E787" i="6"/>
  <c r="F788" i="6" s="1"/>
  <c r="E1295" i="6"/>
  <c r="F1296" i="6" s="1"/>
  <c r="E442" i="6"/>
  <c r="F443" i="6" s="1"/>
  <c r="E395" i="6"/>
  <c r="F396" i="6" s="1"/>
  <c r="E1366" i="6"/>
  <c r="F1367" i="6" s="1"/>
  <c r="E463" i="6"/>
  <c r="F464" i="6" s="1"/>
  <c r="E228" i="6"/>
  <c r="F229" i="6" s="1"/>
  <c r="E420" i="6"/>
  <c r="F421" i="6" s="1"/>
  <c r="E800" i="6"/>
  <c r="F801" i="6" s="1"/>
  <c r="E851" i="6"/>
  <c r="F852" i="6" s="1"/>
  <c r="E1021" i="6"/>
  <c r="F1022" i="6" s="1"/>
  <c r="E878" i="6"/>
  <c r="F879" i="6" s="1"/>
  <c r="E1048" i="6"/>
  <c r="F1049" i="6" s="1"/>
  <c r="E311" i="6"/>
  <c r="F312" i="6" s="1"/>
  <c r="E1005" i="6"/>
  <c r="F1006" i="6" s="1"/>
  <c r="E1018" i="6"/>
  <c r="F1019" i="6" s="1"/>
  <c r="E996" i="6"/>
  <c r="F997" i="6" s="1"/>
  <c r="E1020" i="6"/>
  <c r="F1021" i="6" s="1"/>
  <c r="E304" i="6"/>
  <c r="F305" i="6" s="1"/>
  <c r="E963" i="6"/>
  <c r="F964" i="6" s="1"/>
  <c r="E425" i="6"/>
  <c r="F426" i="6" s="1"/>
  <c r="E989" i="6"/>
  <c r="F990" i="6" s="1"/>
  <c r="E1013" i="6"/>
  <c r="F1014" i="6" s="1"/>
  <c r="E759" i="6"/>
  <c r="F760" i="6" s="1"/>
  <c r="E307" i="6"/>
  <c r="F308" i="6" s="1"/>
  <c r="E741" i="6"/>
  <c r="F742" i="6" s="1"/>
  <c r="E809" i="6"/>
  <c r="F810" i="6" s="1"/>
  <c r="E375" i="6"/>
  <c r="F376" i="6" s="1"/>
  <c r="E755" i="6"/>
  <c r="F756" i="6" s="1"/>
  <c r="E719" i="6"/>
  <c r="F720" i="6" s="1"/>
  <c r="E308" i="6"/>
  <c r="F309" i="6" s="1"/>
  <c r="E1362" i="6"/>
  <c r="F1363" i="6" s="1"/>
  <c r="E1351" i="6"/>
  <c r="F1352" i="6" s="1"/>
  <c r="E988" i="6"/>
  <c r="F989" i="6" s="1"/>
  <c r="E975" i="6"/>
  <c r="F976" i="6" s="1"/>
  <c r="E1368" i="6"/>
  <c r="F1369" i="6" s="1"/>
  <c r="E1369" i="6"/>
  <c r="F1370" i="6" s="1"/>
  <c r="E371" i="6"/>
  <c r="F372" i="6" s="1"/>
  <c r="E1318" i="6"/>
  <c r="F1319" i="6" s="1"/>
  <c r="E1016" i="6"/>
  <c r="F1017" i="6" s="1"/>
  <c r="E445" i="6"/>
  <c r="F446" i="6" s="1"/>
  <c r="E788" i="6"/>
  <c r="F789" i="6" s="1"/>
  <c r="E1331" i="6"/>
  <c r="F1332" i="6" s="1"/>
  <c r="E1173" i="6"/>
  <c r="F1174" i="6" s="1"/>
  <c r="E1311" i="6"/>
  <c r="F1312" i="6" s="1"/>
  <c r="E838" i="6"/>
  <c r="F839" i="6" s="1"/>
  <c r="E1178" i="6"/>
  <c r="F1179" i="6" s="1"/>
  <c r="E995" i="6"/>
  <c r="F996" i="6" s="1"/>
  <c r="E991" i="6"/>
  <c r="F992" i="6" s="1"/>
  <c r="E369" i="6"/>
  <c r="F370" i="6" s="1"/>
  <c r="E972" i="6"/>
  <c r="F973" i="6" s="1"/>
  <c r="E773" i="6"/>
  <c r="F774" i="6" s="1"/>
  <c r="E757" i="6"/>
  <c r="F758" i="6" s="1"/>
  <c r="E815" i="6"/>
  <c r="F816" i="6" s="1"/>
  <c r="E1177" i="6"/>
  <c r="F1178" i="6" s="1"/>
  <c r="E370" i="6"/>
  <c r="F371" i="6" s="1"/>
  <c r="E1058" i="6"/>
  <c r="F1059" i="6" s="1"/>
  <c r="E978" i="6"/>
  <c r="F979" i="6" s="1"/>
  <c r="E1072" i="6"/>
  <c r="F1073" i="6" s="1"/>
  <c r="E415" i="6"/>
  <c r="F416" i="6" s="1"/>
  <c r="E1333" i="6"/>
  <c r="F1334" i="6" s="1"/>
  <c r="E1071" i="6"/>
  <c r="F1072" i="6" s="1"/>
  <c r="E389" i="6"/>
  <c r="F390" i="6" s="1"/>
  <c r="E1302" i="6"/>
  <c r="F1303" i="6" s="1"/>
  <c r="E640" i="6"/>
  <c r="F641" i="6" s="1"/>
  <c r="E1133" i="6"/>
  <c r="F1134" i="6" s="1"/>
  <c r="E775" i="6"/>
  <c r="F776" i="6" s="1"/>
  <c r="E808" i="6"/>
  <c r="F809" i="6" s="1"/>
  <c r="E1384" i="6"/>
  <c r="F1385" i="6" s="1"/>
  <c r="E1357" i="6"/>
  <c r="F1358" i="6" s="1"/>
  <c r="E1038" i="6"/>
  <c r="F1039" i="6" s="1"/>
  <c r="E1317" i="6"/>
  <c r="F1318" i="6" s="1"/>
  <c r="E1056" i="6"/>
  <c r="F1057" i="6" s="1"/>
  <c r="E967" i="6"/>
  <c r="F968" i="6" s="1"/>
  <c r="E980" i="6"/>
  <c r="F981" i="6" s="1"/>
  <c r="E1383" i="6"/>
  <c r="F1384" i="6" s="1"/>
  <c r="E965" i="6"/>
  <c r="F966" i="6" s="1"/>
  <c r="E1002" i="6"/>
  <c r="F1003" i="6" s="1"/>
  <c r="E718" i="6"/>
  <c r="F719" i="6" s="1"/>
  <c r="E743" i="6"/>
  <c r="F744" i="6" s="1"/>
  <c r="E1231" i="6"/>
  <c r="F1232" i="6" s="1"/>
  <c r="E1332" i="6"/>
  <c r="F1333" i="6" s="1"/>
  <c r="E641" i="6"/>
  <c r="F642" i="6" s="1"/>
  <c r="E1031" i="6"/>
  <c r="F1032" i="6" s="1"/>
  <c r="E798" i="6"/>
  <c r="F799" i="6" s="1"/>
  <c r="E791" i="6"/>
  <c r="F792" i="6" s="1"/>
  <c r="E1001" i="6"/>
  <c r="F1002" i="6" s="1"/>
  <c r="E1301" i="6"/>
  <c r="F1302" i="6" s="1"/>
  <c r="E783" i="6"/>
  <c r="F784" i="6" s="1"/>
  <c r="E1060" i="6"/>
  <c r="F1061" i="6" s="1"/>
  <c r="E907" i="6"/>
  <c r="F908" i="6" s="1"/>
  <c r="E1375" i="6"/>
  <c r="F1376" i="6" s="1"/>
  <c r="E1015" i="6"/>
  <c r="F1016" i="6" s="1"/>
  <c r="E1328" i="6"/>
  <c r="F1329" i="6" s="1"/>
  <c r="E1355" i="6"/>
  <c r="F1356" i="6" s="1"/>
  <c r="E790" i="6"/>
  <c r="F791" i="6" s="1"/>
  <c r="E1360" i="6"/>
  <c r="F1361" i="6" s="1"/>
  <c r="E899" i="6"/>
  <c r="F900" i="6" s="1"/>
  <c r="E796" i="6"/>
  <c r="F797" i="6" s="1"/>
  <c r="E397" i="6"/>
  <c r="F398" i="6" s="1"/>
  <c r="E766" i="6"/>
  <c r="F767" i="6" s="1"/>
  <c r="E1017" i="6"/>
  <c r="F1018" i="6" s="1"/>
  <c r="E745" i="6"/>
  <c r="F746" i="6" s="1"/>
  <c r="E313" i="6"/>
  <c r="F314" i="6" s="1"/>
  <c r="E1320" i="6"/>
  <c r="F1321" i="6" s="1"/>
  <c r="E763" i="6"/>
  <c r="F764" i="6" s="1"/>
  <c r="E1381" i="6"/>
  <c r="F1382" i="6" s="1"/>
  <c r="E1373" i="6"/>
  <c r="F1374" i="6" s="1"/>
  <c r="E784" i="6"/>
  <c r="F785" i="6" s="1"/>
  <c r="E477" i="6"/>
  <c r="F478" i="6" s="1"/>
  <c r="E803" i="6"/>
  <c r="F804" i="6" s="1"/>
  <c r="E476" i="6"/>
  <c r="F477" i="6" s="1"/>
  <c r="E1074" i="6"/>
  <c r="F1075" i="6" s="1"/>
  <c r="E436" i="6"/>
  <c r="F437" i="6" s="1"/>
  <c r="E1181" i="6"/>
  <c r="F1182" i="6" s="1"/>
  <c r="E642" i="6"/>
  <c r="F643" i="6" s="1"/>
  <c r="E917" i="6"/>
  <c r="F918" i="6" s="1"/>
  <c r="E361" i="6"/>
  <c r="F362" i="6" s="1"/>
  <c r="E439" i="6"/>
  <c r="F440" i="6" s="1"/>
  <c r="E985" i="6"/>
  <c r="F986" i="6" s="1"/>
  <c r="E1337" i="6"/>
  <c r="F1338" i="6" s="1"/>
  <c r="E981" i="6"/>
  <c r="F982" i="6" s="1"/>
  <c r="E1051" i="6"/>
  <c r="F1052" i="6" s="1"/>
  <c r="E998" i="6"/>
  <c r="F999" i="6" s="1"/>
  <c r="E714" i="6"/>
  <c r="F715" i="6" s="1"/>
  <c r="E969" i="6"/>
  <c r="F970" i="6" s="1"/>
  <c r="E740" i="6"/>
  <c r="F741" i="6" s="1"/>
  <c r="E318" i="6"/>
  <c r="F319" i="6" s="1"/>
  <c r="E321" i="6"/>
  <c r="F322" i="6" s="1"/>
  <c r="E441" i="6"/>
  <c r="F442" i="6" s="1"/>
  <c r="E1063" i="6"/>
  <c r="F1064" i="6" s="1"/>
  <c r="E295" i="6"/>
  <c r="F296" i="6" s="1"/>
  <c r="E653" i="6"/>
  <c r="F654" i="6" s="1"/>
  <c r="E453" i="6"/>
  <c r="F454" i="6" s="1"/>
  <c r="E422" i="6"/>
  <c r="F423" i="6" s="1"/>
  <c r="E300" i="6"/>
  <c r="F301" i="6" s="1"/>
  <c r="E1314" i="6"/>
  <c r="F1315" i="6" s="1"/>
  <c r="E993" i="6"/>
  <c r="F994" i="6" s="1"/>
  <c r="E1382" i="6"/>
  <c r="F1383" i="6" s="1"/>
  <c r="E799" i="6"/>
  <c r="F800" i="6" s="1"/>
  <c r="E299" i="6"/>
  <c r="F300" i="6" s="1"/>
  <c r="E456" i="6"/>
  <c r="F457" i="6" s="1"/>
  <c r="E1340" i="6"/>
  <c r="F1341" i="6" s="1"/>
  <c r="E986" i="6"/>
  <c r="F987" i="6" s="1"/>
  <c r="E383" i="6"/>
  <c r="F384" i="6" s="1"/>
  <c r="E971" i="6"/>
  <c r="F972" i="6" s="1"/>
  <c r="E464" i="6"/>
  <c r="F465" i="6" s="1"/>
  <c r="E764" i="6"/>
  <c r="F765" i="6" s="1"/>
  <c r="E630" i="6"/>
  <c r="F631" i="6" s="1"/>
  <c r="E1003" i="6"/>
  <c r="F1004" i="6" s="1"/>
  <c r="E1376" i="6"/>
  <c r="F1377" i="6" s="1"/>
  <c r="E671" i="6"/>
  <c r="F672" i="6" s="1"/>
  <c r="E962" i="6"/>
  <c r="F963" i="6" s="1"/>
  <c r="E1022" i="6"/>
  <c r="F1023" i="6" s="1"/>
  <c r="E1059" i="6"/>
  <c r="F1060" i="6" s="1"/>
  <c r="E1000" i="6"/>
  <c r="F1001" i="6" s="1"/>
  <c r="E682" i="6"/>
  <c r="F683" i="6" s="1"/>
  <c r="E1053" i="6"/>
  <c r="F1054" i="6" s="1"/>
  <c r="E327" i="6"/>
  <c r="F328" i="6" s="1"/>
  <c r="E573" i="6"/>
  <c r="F574" i="6" s="1"/>
  <c r="E785" i="6"/>
  <c r="F786" i="6" s="1"/>
  <c r="E1372" i="6"/>
  <c r="F1373" i="6" s="1"/>
  <c r="E1079" i="6"/>
  <c r="F1080" i="6" s="1"/>
  <c r="E1065" i="6"/>
  <c r="F1066" i="6" s="1"/>
  <c r="E983" i="6"/>
  <c r="F984" i="6" s="1"/>
  <c r="E1338" i="6"/>
  <c r="F1339" i="6" s="1"/>
  <c r="E1343" i="6"/>
  <c r="F1344" i="6" s="1"/>
  <c r="E1345" i="6"/>
  <c r="F1346" i="6" s="1"/>
  <c r="E781" i="6"/>
  <c r="F782" i="6" s="1"/>
  <c r="E466" i="6"/>
  <c r="F467" i="6" s="1"/>
  <c r="E777" i="6"/>
  <c r="F778" i="6" s="1"/>
  <c r="E421" i="6"/>
  <c r="F422" i="6" s="1"/>
  <c r="E1361" i="6"/>
  <c r="F1362" i="6" s="1"/>
  <c r="E1130" i="6"/>
  <c r="F1131" i="6" s="1"/>
  <c r="E549" i="6"/>
  <c r="F550" i="6" s="1"/>
  <c r="E1080" i="6"/>
  <c r="F1081" i="6" s="1"/>
  <c r="E475" i="6"/>
  <c r="F476" i="6" s="1"/>
  <c r="E587" i="6"/>
  <c r="F588" i="6" s="1"/>
  <c r="E1358" i="6"/>
  <c r="F1359" i="6" s="1"/>
  <c r="E406" i="6"/>
  <c r="F407" i="6" s="1"/>
  <c r="E1012" i="6"/>
  <c r="F1013" i="6" s="1"/>
  <c r="E1024" i="6"/>
  <c r="F1025" i="6" s="1"/>
  <c r="E1310" i="6"/>
  <c r="F1311" i="6" s="1"/>
  <c r="E1297" i="6"/>
  <c r="F1298" i="6" s="1"/>
  <c r="E435" i="6"/>
  <c r="F436" i="6" s="1"/>
  <c r="E673" i="6"/>
  <c r="F674" i="6" s="1"/>
  <c r="E401" i="6"/>
  <c r="F402" i="6" s="1"/>
  <c r="E447" i="6"/>
  <c r="F448" i="6" s="1"/>
  <c r="E765" i="6"/>
  <c r="F766" i="6" s="1"/>
  <c r="E472" i="6"/>
  <c r="F473" i="6" s="1"/>
  <c r="E1049" i="6"/>
  <c r="F1050" i="6" s="1"/>
  <c r="E291" i="6"/>
  <c r="F292" i="6" s="1"/>
  <c r="E1321" i="6"/>
  <c r="F1322" i="6" s="1"/>
  <c r="E652" i="6"/>
  <c r="F653" i="6" s="1"/>
  <c r="E1169" i="6"/>
  <c r="F1170" i="6" s="1"/>
  <c r="E970" i="6"/>
  <c r="F971" i="6" s="1"/>
  <c r="E329" i="6"/>
  <c r="F330" i="6" s="1"/>
  <c r="E786" i="6"/>
  <c r="F787" i="6" s="1"/>
  <c r="E754" i="6"/>
  <c r="F755" i="6" s="1"/>
  <c r="E322" i="6"/>
  <c r="F323" i="6" s="1"/>
  <c r="E639" i="6"/>
  <c r="F640" i="6" s="1"/>
  <c r="E405" i="6"/>
  <c r="F406" i="6" s="1"/>
  <c r="J1129" i="6"/>
  <c r="K1130" i="6" s="1"/>
  <c r="J596" i="6"/>
  <c r="K597" i="6" s="1"/>
  <c r="J1283" i="6"/>
  <c r="K1284" i="6" s="1"/>
  <c r="J510" i="6"/>
  <c r="K511" i="6" s="1"/>
  <c r="J1547" i="6"/>
  <c r="K1548" i="6" s="1"/>
  <c r="J426" i="6"/>
  <c r="K427" i="6" s="1"/>
  <c r="J689" i="6"/>
  <c r="K690" i="6" s="1"/>
  <c r="J584" i="6"/>
  <c r="K585" i="6" s="1"/>
  <c r="J900" i="6"/>
  <c r="K901" i="6" s="1"/>
  <c r="J487" i="6"/>
  <c r="K488" i="6" s="1"/>
  <c r="J1305" i="6"/>
  <c r="K1306" i="6" s="1"/>
  <c r="J338" i="6"/>
  <c r="K339" i="6" s="1"/>
  <c r="J541" i="6"/>
  <c r="K542" i="6" s="1"/>
  <c r="J1164" i="6"/>
  <c r="K1165" i="6" s="1"/>
  <c r="J629" i="6"/>
  <c r="K630" i="6" s="1"/>
  <c r="J594" i="6"/>
  <c r="K595" i="6" s="1"/>
  <c r="J685" i="6"/>
  <c r="K686" i="6" s="1"/>
  <c r="J566" i="6"/>
  <c r="K567" i="6" s="1"/>
  <c r="J368" i="6"/>
  <c r="K369" i="6" s="1"/>
  <c r="J1387" i="6"/>
  <c r="K1388" i="6" s="1"/>
  <c r="J411" i="6"/>
  <c r="K412" i="6" s="1"/>
  <c r="J872" i="6"/>
  <c r="K873" i="6" s="1"/>
  <c r="J678" i="6"/>
  <c r="K679" i="6" s="1"/>
  <c r="J1300" i="6"/>
  <c r="K1301" i="6" s="1"/>
  <c r="J334" i="6"/>
  <c r="K335" i="6" s="1"/>
  <c r="J919" i="6"/>
  <c r="K920" i="6" s="1"/>
  <c r="J121" i="6"/>
  <c r="K122" i="6" s="1"/>
  <c r="J352" i="6"/>
  <c r="K353" i="6" s="1"/>
  <c r="J1086" i="6"/>
  <c r="K1087" i="6" s="1"/>
  <c r="J1293" i="6"/>
  <c r="K1294" i="6" s="1"/>
  <c r="J356" i="6"/>
  <c r="K357" i="6" s="1"/>
  <c r="J1480" i="6"/>
  <c r="K1481" i="6" s="1"/>
  <c r="J1160" i="6"/>
  <c r="K1161" i="6" s="1"/>
  <c r="J1242" i="6"/>
  <c r="K1243" i="6" s="1"/>
  <c r="J1115" i="6"/>
  <c r="K1116" i="6" s="1"/>
  <c r="J125" i="6"/>
  <c r="K126" i="6" s="1"/>
  <c r="J1250" i="6"/>
  <c r="K1251" i="6" s="1"/>
  <c r="J1235" i="6"/>
  <c r="K1236" i="6" s="1"/>
  <c r="J152" i="6"/>
  <c r="K153" i="6" s="1"/>
  <c r="J1467" i="6"/>
  <c r="K1468" i="6" s="1"/>
  <c r="J1265" i="6"/>
  <c r="K1266" i="6" s="1"/>
  <c r="J351" i="6"/>
  <c r="K352" i="6" s="1"/>
  <c r="J955" i="6"/>
  <c r="K956" i="6" s="1"/>
  <c r="J132" i="6"/>
  <c r="K133" i="6" s="1"/>
  <c r="J376" i="6"/>
  <c r="K377" i="6" s="1"/>
  <c r="J1090" i="6"/>
  <c r="K1091" i="6" s="1"/>
  <c r="J710" i="6"/>
  <c r="K711" i="6" s="1"/>
  <c r="J1487" i="6"/>
  <c r="K1488" i="6" s="1"/>
  <c r="J892" i="6"/>
  <c r="K893" i="6" s="1"/>
  <c r="J853" i="6"/>
  <c r="K854" i="6" s="1"/>
  <c r="J1399" i="6"/>
  <c r="K1400" i="6" s="1"/>
  <c r="J1277" i="6"/>
  <c r="K1278" i="6" s="1"/>
  <c r="J597" i="6"/>
  <c r="K598" i="6" s="1"/>
  <c r="J558" i="6"/>
  <c r="K559" i="6" s="1"/>
  <c r="J1286" i="6"/>
  <c r="K1287" i="6" s="1"/>
  <c r="J637" i="6"/>
  <c r="K638" i="6" s="1"/>
  <c r="J701" i="6"/>
  <c r="K702" i="6" s="1"/>
  <c r="J407" i="6"/>
  <c r="K408" i="6" s="1"/>
  <c r="J1386" i="6"/>
  <c r="K1387" i="6" s="1"/>
  <c r="J950" i="6"/>
  <c r="K951" i="6" s="1"/>
  <c r="J489" i="6"/>
  <c r="K490" i="6" s="1"/>
  <c r="J1226" i="6"/>
  <c r="K1227" i="6" s="1"/>
  <c r="J320" i="6"/>
  <c r="K321" i="6" s="1"/>
  <c r="J947" i="6"/>
  <c r="K948" i="6" s="1"/>
  <c r="J467" i="6"/>
  <c r="K468" i="6" s="1"/>
  <c r="J1388" i="6"/>
  <c r="K1389" i="6" s="1"/>
  <c r="J889" i="6"/>
  <c r="K890" i="6" s="1"/>
  <c r="J1128" i="6"/>
  <c r="K1129" i="6" s="1"/>
  <c r="J856" i="6"/>
  <c r="K857" i="6" s="1"/>
  <c r="J704" i="6"/>
  <c r="K705" i="6" s="1"/>
  <c r="J1855" i="6"/>
  <c r="K1856" i="6" s="1"/>
  <c r="J953" i="6"/>
  <c r="K954" i="6" s="1"/>
  <c r="J325" i="6"/>
  <c r="K326" i="6" s="1"/>
  <c r="J1497" i="6"/>
  <c r="K1498" i="6" s="1"/>
  <c r="J123" i="6"/>
  <c r="K124" i="6" s="1"/>
  <c r="J854" i="6"/>
  <c r="K855" i="6" s="1"/>
  <c r="J903" i="6"/>
  <c r="K904" i="6" s="1"/>
  <c r="J709" i="6"/>
  <c r="K710" i="6" s="1"/>
  <c r="J674" i="6"/>
  <c r="K675" i="6" s="1"/>
  <c r="J1261" i="6"/>
  <c r="K1262" i="6" s="1"/>
  <c r="J934" i="6"/>
  <c r="K935" i="6" s="1"/>
  <c r="J1116" i="6"/>
  <c r="K1117" i="6" s="1"/>
  <c r="J849" i="6"/>
  <c r="K850" i="6" s="1"/>
  <c r="J386" i="6"/>
  <c r="K387" i="6" s="1"/>
  <c r="J898" i="6"/>
  <c r="K899" i="6" s="1"/>
  <c r="J408" i="6"/>
  <c r="K409" i="6" s="1"/>
  <c r="J1202" i="6"/>
  <c r="K1203" i="6" s="1"/>
  <c r="J1808" i="6"/>
  <c r="K1809" i="6" s="1"/>
  <c r="J1296" i="6"/>
  <c r="K1297" i="6" s="1"/>
  <c r="J954" i="6"/>
  <c r="K955" i="6" s="1"/>
  <c r="J317" i="6"/>
  <c r="K318" i="6" s="1"/>
  <c r="J918" i="6"/>
  <c r="K919" i="6" s="1"/>
  <c r="J1279" i="6"/>
  <c r="K1280" i="6" s="1"/>
  <c r="J835" i="6"/>
  <c r="K836" i="6" s="1"/>
  <c r="J847" i="6"/>
  <c r="K848" i="6" s="1"/>
  <c r="J626" i="6"/>
  <c r="K627" i="6" s="1"/>
  <c r="J1304" i="6"/>
  <c r="K1305" i="6" s="1"/>
  <c r="J409" i="6"/>
  <c r="K410" i="6" s="1"/>
  <c r="J1403" i="6"/>
  <c r="K1404" i="6" s="1"/>
  <c r="J545" i="6"/>
  <c r="K546" i="6" s="1"/>
  <c r="J909" i="6"/>
  <c r="K910" i="6" s="1"/>
  <c r="J1499" i="6"/>
  <c r="K1500" i="6" s="1"/>
  <c r="J976" i="6"/>
  <c r="K977" i="6" s="1"/>
  <c r="J337" i="6"/>
  <c r="K338" i="6" s="1"/>
  <c r="J1394" i="6"/>
  <c r="K1395" i="6" s="1"/>
  <c r="J1409" i="6"/>
  <c r="K1410" i="6" s="1"/>
  <c r="J367" i="6"/>
  <c r="K368" i="6" s="1"/>
  <c r="J844" i="6"/>
  <c r="K845" i="6" s="1"/>
  <c r="J1282" i="6"/>
  <c r="K1283" i="6" s="1"/>
  <c r="J964" i="6"/>
  <c r="K965" i="6" s="1"/>
  <c r="J1228" i="6"/>
  <c r="K1229" i="6" s="1"/>
  <c r="J1095" i="6"/>
  <c r="K1096" i="6" s="1"/>
  <c r="J679" i="6"/>
  <c r="K680" i="6" s="1"/>
  <c r="J552" i="6"/>
  <c r="K553" i="6" s="1"/>
  <c r="J923" i="6"/>
  <c r="K924" i="6" s="1"/>
  <c r="J1243" i="6"/>
  <c r="K1244" i="6" s="1"/>
  <c r="J592" i="6"/>
  <c r="K593" i="6" s="1"/>
  <c r="J875" i="6"/>
  <c r="K876" i="6" s="1"/>
  <c r="J636" i="6"/>
  <c r="K637" i="6" s="1"/>
  <c r="J697" i="6"/>
  <c r="K698" i="6" s="1"/>
  <c r="J1257" i="6"/>
  <c r="K1258" i="6" s="1"/>
  <c r="J333" i="6"/>
  <c r="K334" i="6" s="1"/>
  <c r="J547" i="6"/>
  <c r="K548" i="6" s="1"/>
  <c r="J1247" i="6"/>
  <c r="K1248" i="6" s="1"/>
  <c r="J428" i="6"/>
  <c r="K429" i="6" s="1"/>
  <c r="J1064" i="6"/>
  <c r="K1065" i="6" s="1"/>
  <c r="J1153" i="6"/>
  <c r="K1154" i="6" s="1"/>
  <c r="J429" i="6"/>
  <c r="K430" i="6" s="1"/>
  <c r="J1280" i="6"/>
  <c r="K1281" i="6" s="1"/>
  <c r="J817" i="6"/>
  <c r="K818" i="6" s="1"/>
  <c r="J335" i="6"/>
  <c r="K336" i="6" s="1"/>
  <c r="J1234" i="6"/>
  <c r="K1235" i="6" s="1"/>
  <c r="J341" i="6"/>
  <c r="K342" i="6" s="1"/>
  <c r="J676" i="6"/>
  <c r="K677" i="6" s="1"/>
  <c r="J1493" i="6"/>
  <c r="K1494" i="6" s="1"/>
  <c r="J1402" i="6"/>
  <c r="K1403" i="6" s="1"/>
  <c r="J571" i="6"/>
  <c r="K572" i="6" s="1"/>
  <c r="J1093" i="6"/>
  <c r="K1094" i="6" s="1"/>
  <c r="J1486" i="6"/>
  <c r="K1487" i="6" s="1"/>
  <c r="J319" i="6"/>
  <c r="K320" i="6" s="1"/>
  <c r="J669" i="6"/>
  <c r="K670" i="6" s="1"/>
  <c r="J458" i="6"/>
  <c r="K459" i="6" s="1"/>
  <c r="J949" i="6"/>
  <c r="K950" i="6" s="1"/>
  <c r="J1142" i="6"/>
  <c r="K1143" i="6" s="1"/>
  <c r="J555" i="6"/>
  <c r="K556" i="6" s="1"/>
  <c r="J1252" i="6"/>
  <c r="K1253" i="6" s="1"/>
  <c r="J326" i="6"/>
  <c r="K327" i="6" s="1"/>
  <c r="J1187" i="6"/>
  <c r="K1188" i="6" s="1"/>
  <c r="J1108" i="6"/>
  <c r="K1109" i="6" s="1"/>
  <c r="J1288" i="6"/>
  <c r="K1289" i="6" s="1"/>
  <c r="J722" i="6"/>
  <c r="K723" i="6" s="1"/>
  <c r="J855" i="6"/>
  <c r="K856" i="6" s="1"/>
  <c r="J431" i="6"/>
  <c r="K432" i="6" s="1"/>
  <c r="J396" i="6"/>
  <c r="K397" i="6" s="1"/>
  <c r="J1198" i="6"/>
  <c r="K1199" i="6" s="1"/>
  <c r="J860" i="6"/>
  <c r="K861" i="6" s="1"/>
  <c r="J839" i="6"/>
  <c r="K840" i="6" s="1"/>
  <c r="J393" i="6"/>
  <c r="K394" i="6" s="1"/>
  <c r="J1062" i="6"/>
  <c r="K1063" i="6" s="1"/>
  <c r="J638" i="6"/>
  <c r="K639" i="6" s="1"/>
  <c r="J1262" i="6"/>
  <c r="K1263" i="6" s="1"/>
  <c r="J1390" i="6"/>
  <c r="K1391" i="6" s="1"/>
  <c r="J480" i="6"/>
  <c r="K481" i="6" s="1"/>
  <c r="J734" i="6"/>
  <c r="K735" i="6" s="1"/>
  <c r="J1101" i="6"/>
  <c r="K1102" i="6" s="1"/>
  <c r="J598" i="6"/>
  <c r="K599" i="6" s="1"/>
  <c r="J1256" i="6"/>
  <c r="K1257" i="6" s="1"/>
  <c r="J1395" i="6"/>
  <c r="K1396" i="6" s="1"/>
  <c r="J941" i="6"/>
  <c r="K942" i="6" s="1"/>
  <c r="J551" i="6"/>
  <c r="K552" i="6" s="1"/>
  <c r="J883" i="6"/>
  <c r="K884" i="6" s="1"/>
  <c r="J306" i="6"/>
  <c r="K307" i="6" s="1"/>
  <c r="J400" i="6"/>
  <c r="K401" i="6" s="1"/>
  <c r="J823" i="6"/>
  <c r="K824" i="6" s="1"/>
  <c r="J824" i="6"/>
  <c r="K825" i="6" s="1"/>
  <c r="J1289" i="6"/>
  <c r="K1290" i="6" s="1"/>
  <c r="J540" i="6"/>
  <c r="K541" i="6" s="1"/>
  <c r="J870" i="6"/>
  <c r="K871" i="6" s="1"/>
  <c r="J479" i="6"/>
  <c r="K480" i="6" s="1"/>
  <c r="J559" i="6"/>
  <c r="K560" i="6" s="1"/>
  <c r="J702" i="6"/>
  <c r="K703" i="6" s="1"/>
  <c r="J730" i="6"/>
  <c r="K731" i="6" s="1"/>
  <c r="J686" i="6"/>
  <c r="K687" i="6" s="1"/>
  <c r="J1145" i="6"/>
  <c r="K1146" i="6" s="1"/>
  <c r="J863" i="6"/>
  <c r="K864" i="6" s="1"/>
  <c r="J1184" i="6"/>
  <c r="K1185" i="6" s="1"/>
  <c r="J516" i="6"/>
  <c r="K517" i="6" s="1"/>
  <c r="J937" i="6"/>
  <c r="K938" i="6" s="1"/>
  <c r="J1461" i="6"/>
  <c r="K1462" i="6" s="1"/>
  <c r="J1230" i="6"/>
  <c r="K1231" i="6" s="1"/>
  <c r="J1401" i="6"/>
  <c r="K1402" i="6" s="1"/>
  <c r="J1251" i="6"/>
  <c r="K1252" i="6" s="1"/>
  <c r="J797" i="6"/>
  <c r="K798" i="6" s="1"/>
  <c r="J124" i="6"/>
  <c r="K125" i="6" s="1"/>
  <c r="J485" i="6"/>
  <c r="K486" i="6" s="1"/>
  <c r="J706" i="6"/>
  <c r="K707" i="6" s="1"/>
  <c r="J911" i="6"/>
  <c r="K912" i="6" s="1"/>
  <c r="J297" i="6"/>
  <c r="K298" i="6" s="1"/>
  <c r="J1188" i="6"/>
  <c r="K1189" i="6" s="1"/>
  <c r="J1120" i="6"/>
  <c r="K1121" i="6" s="1"/>
  <c r="J266" i="6"/>
  <c r="K267" i="6" s="1"/>
  <c r="J1496" i="6"/>
  <c r="K1497" i="6" s="1"/>
  <c r="J940" i="6"/>
  <c r="K941" i="6" s="1"/>
  <c r="J1254" i="6"/>
  <c r="K1255" i="6" s="1"/>
  <c r="J837" i="6"/>
  <c r="K838" i="6" s="1"/>
  <c r="J864" i="6"/>
  <c r="K865" i="6" s="1"/>
  <c r="J1476" i="6"/>
  <c r="K1477" i="6" s="1"/>
  <c r="J1099" i="6"/>
  <c r="K1100" i="6" s="1"/>
  <c r="J1494" i="6"/>
  <c r="K1495" i="6" s="1"/>
  <c r="J913" i="6"/>
  <c r="K914" i="6" s="1"/>
  <c r="J1492" i="6"/>
  <c r="K1493" i="6" s="1"/>
  <c r="J450" i="6"/>
  <c r="K451" i="6" s="1"/>
  <c r="J869" i="6"/>
  <c r="K870" i="6" s="1"/>
  <c r="J1397" i="6"/>
  <c r="K1398" i="6" s="1"/>
  <c r="J314" i="6"/>
  <c r="K315" i="6" s="1"/>
  <c r="J1259" i="6"/>
  <c r="K1260" i="6" s="1"/>
  <c r="J543" i="6"/>
  <c r="K544" i="6" s="1"/>
  <c r="J727" i="6"/>
  <c r="K728" i="6" s="1"/>
  <c r="J539" i="6"/>
  <c r="K540" i="6" s="1"/>
  <c r="J691" i="6"/>
  <c r="K692" i="6" s="1"/>
  <c r="J336" i="6"/>
  <c r="K337" i="6" s="1"/>
  <c r="J645" i="6"/>
  <c r="K646" i="6" s="1"/>
  <c r="J589" i="6"/>
  <c r="K590" i="6" s="1"/>
  <c r="J1183" i="6"/>
  <c r="K1184" i="6" s="1"/>
  <c r="J607" i="6"/>
  <c r="K608" i="6" s="1"/>
  <c r="J1274" i="6"/>
  <c r="K1275" i="6" s="1"/>
  <c r="J672" i="6"/>
  <c r="K673" i="6" s="1"/>
  <c r="J729" i="6"/>
  <c r="K730" i="6" s="1"/>
  <c r="J359" i="6"/>
  <c r="K360" i="6" s="1"/>
  <c r="J1182" i="6"/>
  <c r="K1183" i="6" s="1"/>
  <c r="J1007" i="6"/>
  <c r="K1008" i="6" s="1"/>
  <c r="J278" i="6"/>
  <c r="K279" i="6" s="1"/>
  <c r="J1098" i="6"/>
  <c r="K1099" i="6" s="1"/>
  <c r="J1143" i="6"/>
  <c r="K1144" i="6" s="1"/>
  <c r="J703" i="6"/>
  <c r="K704" i="6" s="1"/>
  <c r="J1393" i="6"/>
  <c r="K1394" i="6" s="1"/>
  <c r="J1306" i="6"/>
  <c r="K1307" i="6" s="1"/>
  <c r="J1281" i="6"/>
  <c r="K1282" i="6" s="1"/>
  <c r="J711" i="6"/>
  <c r="K712" i="6" s="1"/>
  <c r="J966" i="6"/>
  <c r="K967" i="6" s="1"/>
  <c r="J1291" i="6"/>
  <c r="K1292" i="6" s="1"/>
  <c r="J1580" i="6"/>
  <c r="K1581" i="6" s="1"/>
  <c r="J1157" i="6"/>
  <c r="K1158" i="6" s="1"/>
  <c r="J1404" i="6"/>
  <c r="K1405" i="6" s="1"/>
  <c r="J344" i="6"/>
  <c r="K345" i="6" s="1"/>
  <c r="J675" i="6"/>
  <c r="K676" i="6" s="1"/>
  <c r="J1096" i="6"/>
  <c r="K1097" i="6" s="1"/>
  <c r="J865" i="6"/>
  <c r="K866" i="6" s="1"/>
  <c r="J861" i="6"/>
  <c r="K862" i="6" s="1"/>
  <c r="J1495" i="6"/>
  <c r="K1496" i="6" s="1"/>
  <c r="J1400" i="6"/>
  <c r="K1401" i="6" s="1"/>
  <c r="J1165" i="6"/>
  <c r="K1166" i="6" s="1"/>
  <c r="J339" i="6"/>
  <c r="K340" i="6" s="1"/>
  <c r="J1136" i="6"/>
  <c r="K1137" i="6" s="1"/>
  <c r="J590" i="6"/>
  <c r="K591" i="6" s="1"/>
  <c r="J1227" i="6"/>
  <c r="K1228" i="6" s="1"/>
  <c r="J933" i="6"/>
  <c r="K934" i="6" s="1"/>
  <c r="J873" i="6"/>
  <c r="K874" i="6" s="1"/>
  <c r="J1807" i="6"/>
  <c r="K1808" i="6" s="1"/>
  <c r="J1398" i="6"/>
  <c r="K1399" i="6" s="1"/>
  <c r="J399" i="6"/>
  <c r="K400" i="6" s="1"/>
  <c r="J613" i="6"/>
  <c r="K614" i="6" s="1"/>
  <c r="J1246" i="6"/>
  <c r="K1247" i="6" s="1"/>
  <c r="J818" i="6"/>
  <c r="K819" i="6" s="1"/>
  <c r="J285" i="6"/>
  <c r="K286" i="6" s="1"/>
  <c r="J493" i="6"/>
  <c r="K494" i="6" s="1"/>
  <c r="J82" i="6"/>
  <c r="K83" i="6" s="1"/>
  <c r="J901" i="6"/>
  <c r="K902" i="6" s="1"/>
  <c r="J699" i="6"/>
  <c r="K700" i="6" s="1"/>
  <c r="J812" i="6"/>
  <c r="K813" i="6" s="1"/>
  <c r="J343" i="6"/>
  <c r="K344" i="6" s="1"/>
  <c r="J902" i="6"/>
  <c r="K903" i="6" s="1"/>
  <c r="J1186" i="6"/>
  <c r="K1187" i="6" s="1"/>
  <c r="J1248" i="6"/>
  <c r="K1249" i="6" s="1"/>
  <c r="J1097" i="6"/>
  <c r="K1098" i="6" s="1"/>
  <c r="J614" i="6"/>
  <c r="K615" i="6" s="1"/>
  <c r="J377" i="6"/>
  <c r="K378" i="6" s="1"/>
  <c r="J391" i="6"/>
  <c r="K392" i="6" s="1"/>
  <c r="J496" i="6"/>
  <c r="K497" i="6" s="1"/>
  <c r="J1134" i="6"/>
  <c r="K1135" i="6" s="1"/>
  <c r="J332" i="6"/>
  <c r="K333" i="6" s="1"/>
  <c r="J564" i="6"/>
  <c r="K565" i="6" s="1"/>
  <c r="J897" i="6"/>
  <c r="K898" i="6" s="1"/>
  <c r="J1091" i="6"/>
  <c r="K1092" i="6" s="1"/>
  <c r="J403" i="6"/>
  <c r="K404" i="6" s="1"/>
  <c r="J430" i="6"/>
  <c r="K431" i="6" s="1"/>
  <c r="J677" i="6"/>
  <c r="K678" i="6" s="1"/>
  <c r="J1600" i="6"/>
  <c r="K1601" i="6" s="1"/>
  <c r="J1850" i="6"/>
  <c r="K1851" i="6" s="1"/>
  <c r="J848" i="6"/>
  <c r="K849" i="6" s="1"/>
  <c r="J600" i="6"/>
  <c r="K601" i="6" s="1"/>
  <c r="J916" i="6"/>
  <c r="K917" i="6" s="1"/>
  <c r="J728" i="6"/>
  <c r="K729" i="6" s="1"/>
  <c r="J557" i="6"/>
  <c r="K558" i="6" s="1"/>
  <c r="J452" i="6"/>
  <c r="K453" i="6" s="1"/>
  <c r="J926" i="6"/>
  <c r="K927" i="6" s="1"/>
  <c r="J958" i="6"/>
  <c r="K959" i="6" s="1"/>
  <c r="J451" i="6"/>
  <c r="K452" i="6" s="1"/>
  <c r="J1484" i="6"/>
  <c r="K1485" i="6" s="1"/>
  <c r="J606" i="6"/>
  <c r="K607" i="6" s="1"/>
  <c r="J346" i="6"/>
  <c r="K347" i="6" s="1"/>
  <c r="J620" i="6"/>
  <c r="K621" i="6" s="1"/>
  <c r="J1294" i="6"/>
  <c r="K1295" i="6" s="1"/>
  <c r="J1014" i="6"/>
  <c r="K1015" i="6" s="1"/>
  <c r="J384" i="6"/>
  <c r="K385" i="6" s="1"/>
  <c r="J646" i="6"/>
  <c r="K647" i="6" s="1"/>
  <c r="J1276" i="6"/>
  <c r="K1277" i="6" s="1"/>
  <c r="J323" i="6"/>
  <c r="K324" i="6" s="1"/>
  <c r="J1200" i="6"/>
  <c r="K1201" i="6" s="1"/>
  <c r="J1094" i="6"/>
  <c r="K1095" i="6" s="1"/>
  <c r="J632" i="6"/>
  <c r="K633" i="6" s="1"/>
  <c r="J1389" i="6"/>
  <c r="K1390" i="6" s="1"/>
  <c r="J810" i="6"/>
  <c r="K811" i="6" s="1"/>
  <c r="J886" i="6"/>
  <c r="K887" i="6" s="1"/>
  <c r="J850" i="6"/>
  <c r="K851" i="6" s="1"/>
  <c r="J591" i="6"/>
  <c r="K592" i="6" s="1"/>
  <c r="J914" i="6"/>
  <c r="K915" i="6" s="1"/>
  <c r="J1106" i="6"/>
  <c r="K1107" i="6" s="1"/>
  <c r="J1236" i="6"/>
  <c r="K1237" i="6" s="1"/>
  <c r="J959" i="6"/>
  <c r="K960" i="6" s="1"/>
  <c r="J1392" i="6"/>
  <c r="K1393" i="6" s="1"/>
  <c r="J922" i="6"/>
  <c r="K923" i="6" s="1"/>
  <c r="J1113" i="6"/>
  <c r="K1114" i="6" s="1"/>
  <c r="J874" i="6"/>
  <c r="K875" i="6" s="1"/>
  <c r="J554" i="6"/>
  <c r="K555" i="6" s="1"/>
  <c r="J943" i="6"/>
  <c r="K944" i="6" s="1"/>
  <c r="J742" i="6"/>
  <c r="K743" i="6" s="1"/>
  <c r="J292" i="6"/>
  <c r="K293" i="6" s="1"/>
  <c r="J481" i="6"/>
  <c r="K482" i="6" s="1"/>
  <c r="J845" i="6"/>
  <c r="K846" i="6" s="1"/>
  <c r="J721" i="6"/>
  <c r="K722" i="6" s="1"/>
  <c r="J374" i="6"/>
  <c r="K375" i="6" s="1"/>
  <c r="J707" i="6"/>
  <c r="K708" i="6" s="1"/>
  <c r="J350" i="6"/>
  <c r="K351" i="6" s="1"/>
  <c r="J544" i="6"/>
  <c r="K545" i="6" s="1"/>
  <c r="J908" i="6"/>
  <c r="K909" i="6" s="1"/>
  <c r="J945" i="6"/>
  <c r="K946" i="6" s="1"/>
  <c r="J316" i="6"/>
  <c r="K317" i="6" s="1"/>
  <c r="J792" i="6"/>
  <c r="K793" i="6" s="1"/>
  <c r="J846" i="6"/>
  <c r="K847" i="6" s="1"/>
  <c r="J470" i="6"/>
  <c r="K471" i="6" s="1"/>
  <c r="J762" i="6"/>
  <c r="K763" i="6" s="1"/>
  <c r="J568" i="6"/>
  <c r="K569" i="6" s="1"/>
  <c r="J951" i="6"/>
  <c r="K952" i="6" s="1"/>
  <c r="J733" i="6"/>
  <c r="K734" i="6" s="1"/>
  <c r="J1137" i="6"/>
  <c r="K1138" i="6" s="1"/>
  <c r="J1114" i="6"/>
  <c r="K1115" i="6" s="1"/>
  <c r="J301" i="6"/>
  <c r="K302" i="6" s="1"/>
  <c r="J627" i="6"/>
  <c r="K628" i="6" s="1"/>
  <c r="J628" i="6"/>
  <c r="K629" i="6" s="1"/>
  <c r="J1245" i="6"/>
  <c r="K1246" i="6" s="1"/>
  <c r="J501" i="6"/>
  <c r="K502" i="6" s="1"/>
  <c r="J836" i="6"/>
  <c r="K837" i="6" s="1"/>
  <c r="J925" i="6"/>
  <c r="K926" i="6" s="1"/>
  <c r="J556" i="6"/>
  <c r="K557" i="6" s="1"/>
  <c r="J1405" i="6"/>
  <c r="K1406" i="6" s="1"/>
  <c r="J649" i="6"/>
  <c r="K650" i="6" s="1"/>
  <c r="J1483" i="6"/>
  <c r="K1484" i="6" s="1"/>
  <c r="J1225" i="6"/>
  <c r="K1226" i="6" s="1"/>
  <c r="J1117" i="6"/>
  <c r="K1118" i="6" s="1"/>
  <c r="J588" i="6"/>
  <c r="K589" i="6" s="1"/>
  <c r="J1152" i="6"/>
  <c r="K1153" i="6" s="1"/>
  <c r="J1287" i="6"/>
  <c r="K1288" i="6" s="1"/>
  <c r="J1488" i="6"/>
  <c r="K1489" i="6" s="1"/>
  <c r="J862" i="6"/>
  <c r="K863" i="6" s="1"/>
  <c r="J695" i="6"/>
  <c r="K696" i="6" s="1"/>
  <c r="J942" i="6"/>
  <c r="K943" i="6" s="1"/>
  <c r="J1066" i="6"/>
  <c r="K1067" i="6" s="1"/>
  <c r="J910" i="6"/>
  <c r="K911" i="6" s="1"/>
  <c r="J1482" i="6"/>
  <c r="K1483" i="6" s="1"/>
  <c r="J852" i="6"/>
  <c r="K853" i="6" s="1"/>
  <c r="J771" i="6"/>
  <c r="K772" i="6" s="1"/>
  <c r="J473" i="6"/>
  <c r="K474" i="6" s="1"/>
  <c r="J793" i="6"/>
  <c r="K794" i="6" s="1"/>
  <c r="J482" i="6"/>
  <c r="K483" i="6" s="1"/>
  <c r="J819" i="6"/>
  <c r="K820" i="6" s="1"/>
  <c r="J927" i="6"/>
  <c r="K928" i="6" s="1"/>
  <c r="J1284" i="6"/>
  <c r="K1285" i="6" s="1"/>
  <c r="J1219" i="6"/>
  <c r="K1220" i="6" s="1"/>
  <c r="J390" i="6"/>
  <c r="K391" i="6" s="1"/>
  <c r="I367" i="6"/>
  <c r="G368" i="6" s="1"/>
  <c r="E367" i="6"/>
  <c r="F368" i="6" s="1"/>
  <c r="I844" i="6"/>
  <c r="G845" i="6" s="1"/>
  <c r="E844" i="6"/>
  <c r="F845" i="6" s="1"/>
  <c r="I1623" i="6"/>
  <c r="G1624" i="6" s="1"/>
  <c r="I1223" i="6"/>
  <c r="G1224" i="6" s="1"/>
  <c r="I964" i="6"/>
  <c r="G965" i="6" s="1"/>
  <c r="E964" i="6"/>
  <c r="F965" i="6" s="1"/>
  <c r="I1595" i="6"/>
  <c r="G1596" i="6" s="1"/>
  <c r="I1228" i="6"/>
  <c r="G1229" i="6" s="1"/>
  <c r="E1228" i="6"/>
  <c r="F1229" i="6" s="1"/>
  <c r="I488" i="6"/>
  <c r="G489" i="6" s="1"/>
  <c r="I1480" i="6"/>
  <c r="G1481" i="6" s="1"/>
  <c r="E1480" i="6"/>
  <c r="F1481" i="6" s="1"/>
  <c r="I1160" i="6"/>
  <c r="G1161" i="6" s="1"/>
  <c r="E1160" i="6"/>
  <c r="F1161" i="6" s="1"/>
  <c r="I1617" i="6"/>
  <c r="G1618" i="6" s="1"/>
  <c r="I1517" i="6"/>
  <c r="G1518" i="6" s="1"/>
  <c r="I1615" i="6"/>
  <c r="G1616" i="6" s="1"/>
  <c r="I1146" i="6"/>
  <c r="G1147" i="6" s="1"/>
  <c r="I125" i="6"/>
  <c r="G126" i="6" s="1"/>
  <c r="E125" i="6"/>
  <c r="F126" i="6" s="1"/>
  <c r="I1635" i="6"/>
  <c r="G1636" i="6" s="1"/>
  <c r="I1095" i="6"/>
  <c r="G1096" i="6" s="1"/>
  <c r="E1095" i="6"/>
  <c r="F1096" i="6" s="1"/>
  <c r="I1250" i="6"/>
  <c r="G1251" i="6" s="1"/>
  <c r="E1250" i="6"/>
  <c r="F1251" i="6" s="1"/>
  <c r="I1235" i="6"/>
  <c r="G1236" i="6" s="1"/>
  <c r="E1235" i="6"/>
  <c r="F1236" i="6" s="1"/>
  <c r="I681" i="6"/>
  <c r="G682" i="6" s="1"/>
  <c r="E681" i="6"/>
  <c r="F682" i="6" s="1"/>
  <c r="I1565" i="6"/>
  <c r="G1566" i="6" s="1"/>
  <c r="I1596" i="6"/>
  <c r="G1597" i="6" s="1"/>
  <c r="I634" i="6"/>
  <c r="G635" i="6" s="1"/>
  <c r="E634" i="6"/>
  <c r="F635" i="6" s="1"/>
  <c r="I1540" i="6"/>
  <c r="G1541" i="6" s="1"/>
  <c r="E1540" i="6"/>
  <c r="F1541" i="6" s="1"/>
  <c r="I879" i="6"/>
  <c r="G880" i="6" s="1"/>
  <c r="E879" i="6"/>
  <c r="F880" i="6" s="1"/>
  <c r="I236" i="6"/>
  <c r="G237" i="6" s="1"/>
  <c r="E236" i="6"/>
  <c r="F237" i="6" s="1"/>
  <c r="I1139" i="6"/>
  <c r="G1140" i="6" s="1"/>
  <c r="E1139" i="6"/>
  <c r="F1140" i="6" s="1"/>
  <c r="I1411" i="6"/>
  <c r="G1412" i="6" s="1"/>
  <c r="I366" i="6"/>
  <c r="G367" i="6" s="1"/>
  <c r="E366" i="6"/>
  <c r="F367" i="6" s="1"/>
  <c r="I1843" i="6"/>
  <c r="G1844" i="6" s="1"/>
  <c r="I698" i="6"/>
  <c r="G699" i="6" s="1"/>
  <c r="E698" i="6"/>
  <c r="F699" i="6" s="1"/>
  <c r="I269" i="6"/>
  <c r="G270" i="6" s="1"/>
  <c r="I1645" i="6"/>
  <c r="G1646" i="6" s="1"/>
  <c r="I1845" i="6"/>
  <c r="G1846" i="6" s="1"/>
  <c r="I822" i="6"/>
  <c r="G823" i="6" s="1"/>
  <c r="E822" i="6"/>
  <c r="F823" i="6" s="1"/>
  <c r="I720" i="6"/>
  <c r="G721" i="6" s="1"/>
  <c r="I1445" i="6"/>
  <c r="G1446" i="6" s="1"/>
  <c r="I1268" i="6"/>
  <c r="G1269" i="6" s="1"/>
  <c r="E1268" i="6"/>
  <c r="F1269" i="6" s="1"/>
  <c r="I593" i="6"/>
  <c r="G594" i="6" s="1"/>
  <c r="E593" i="6"/>
  <c r="F594" i="6" s="1"/>
  <c r="I692" i="6"/>
  <c r="G693" i="6" s="1"/>
  <c r="E692" i="6"/>
  <c r="F693" i="6" s="1"/>
  <c r="I732" i="6"/>
  <c r="G733" i="6" s="1"/>
  <c r="E732" i="6"/>
  <c r="F733" i="6" s="1"/>
  <c r="I312" i="6"/>
  <c r="G313" i="6" s="1"/>
  <c r="E312" i="6"/>
  <c r="F313" i="6" s="1"/>
  <c r="I1270" i="6"/>
  <c r="G1271" i="6" s="1"/>
  <c r="E1270" i="6"/>
  <c r="F1271" i="6" s="1"/>
  <c r="I534" i="6"/>
  <c r="G535" i="6" s="1"/>
  <c r="I63" i="6"/>
  <c r="G64" i="6" s="1"/>
  <c r="I648" i="6"/>
  <c r="G649" i="6" s="1"/>
  <c r="E648" i="6"/>
  <c r="F649" i="6" s="1"/>
  <c r="I1474" i="6"/>
  <c r="G1475" i="6" s="1"/>
  <c r="E1474" i="6"/>
  <c r="F1475" i="6" s="1"/>
  <c r="I1154" i="6"/>
  <c r="G1155" i="6" s="1"/>
  <c r="I1559" i="6"/>
  <c r="G1560" i="6" s="1"/>
  <c r="I1504" i="6"/>
  <c r="G1505" i="6" s="1"/>
  <c r="I243" i="6"/>
  <c r="G244" i="6" s="1"/>
  <c r="I1147" i="6"/>
  <c r="G1148" i="6" s="1"/>
  <c r="I396" i="6"/>
  <c r="G397" i="6" s="1"/>
  <c r="E396" i="6"/>
  <c r="F397" i="6" s="1"/>
  <c r="I1111" i="6"/>
  <c r="G1112" i="6" s="1"/>
  <c r="I1198" i="6"/>
  <c r="G1199" i="6" s="1"/>
  <c r="E1198" i="6"/>
  <c r="F1199" i="6" s="1"/>
  <c r="I860" i="6"/>
  <c r="G861" i="6" s="1"/>
  <c r="E860" i="6"/>
  <c r="F861" i="6" s="1"/>
  <c r="I278" i="6"/>
  <c r="G279" i="6" s="1"/>
  <c r="E278" i="6"/>
  <c r="F279" i="6" s="1"/>
  <c r="I1468" i="6"/>
  <c r="G1469" i="6" s="1"/>
  <c r="I839" i="6"/>
  <c r="G840" i="6" s="1"/>
  <c r="E839" i="6"/>
  <c r="F840" i="6" s="1"/>
  <c r="I1211" i="6"/>
  <c r="G1212" i="6" s="1"/>
  <c r="I1262" i="6"/>
  <c r="G1263" i="6" s="1"/>
  <c r="E1262" i="6"/>
  <c r="F1263" i="6" s="1"/>
  <c r="I1196" i="6"/>
  <c r="G1197" i="6" s="1"/>
  <c r="I10" i="6"/>
  <c r="G11" i="6" s="1"/>
  <c r="I89" i="6"/>
  <c r="G90" i="6" s="1"/>
  <c r="I1819" i="6"/>
  <c r="G1820" i="6" s="1"/>
  <c r="I1395" i="6"/>
  <c r="G1396" i="6" s="1"/>
  <c r="E1395" i="6"/>
  <c r="F1396" i="6" s="1"/>
  <c r="I5" i="6"/>
  <c r="G6" i="6" s="1"/>
  <c r="I1118" i="6"/>
  <c r="G1119" i="6" s="1"/>
  <c r="I235" i="6"/>
  <c r="G236" i="6" s="1"/>
  <c r="I306" i="6"/>
  <c r="G307" i="6" s="1"/>
  <c r="E306" i="6"/>
  <c r="F307" i="6" s="1"/>
  <c r="I829" i="6"/>
  <c r="G830" i="6" s="1"/>
  <c r="I400" i="6"/>
  <c r="G401" i="6" s="1"/>
  <c r="E400" i="6"/>
  <c r="F401" i="6" s="1"/>
  <c r="I98" i="6"/>
  <c r="G99" i="6" s="1"/>
  <c r="I827" i="6"/>
  <c r="G828" i="6" s="1"/>
  <c r="I824" i="6"/>
  <c r="G825" i="6" s="1"/>
  <c r="E824" i="6"/>
  <c r="F825" i="6" s="1"/>
  <c r="I1853" i="6"/>
  <c r="G1854" i="6" s="1"/>
  <c r="I540" i="6"/>
  <c r="G541" i="6" s="1"/>
  <c r="E540" i="6"/>
  <c r="F541" i="6" s="1"/>
  <c r="I479" i="6"/>
  <c r="G480" i="6" s="1"/>
  <c r="E479" i="6"/>
  <c r="F480" i="6" s="1"/>
  <c r="I84" i="6"/>
  <c r="G85" i="6" s="1"/>
  <c r="I702" i="6"/>
  <c r="G703" i="6" s="1"/>
  <c r="E702" i="6"/>
  <c r="F703" i="6" s="1"/>
  <c r="I1597" i="6"/>
  <c r="G1598" i="6" s="1"/>
  <c r="I1449" i="6"/>
  <c r="G1450" i="6" s="1"/>
  <c r="I72" i="6"/>
  <c r="G73" i="6" s="1"/>
  <c r="I1145" i="6"/>
  <c r="G1146" i="6" s="1"/>
  <c r="E1145" i="6"/>
  <c r="F1146" i="6" s="1"/>
  <c r="I1184" i="6"/>
  <c r="G1185" i="6" s="1"/>
  <c r="E1184" i="6"/>
  <c r="F1185" i="6" s="1"/>
  <c r="I153" i="6"/>
  <c r="G154" i="6" s="1"/>
  <c r="I1606" i="6"/>
  <c r="G1607" i="6" s="1"/>
  <c r="I1461" i="6"/>
  <c r="G1462" i="6" s="1"/>
  <c r="E1461" i="6"/>
  <c r="F1462" i="6" s="1"/>
  <c r="I1401" i="6"/>
  <c r="G1402" i="6" s="1"/>
  <c r="E1401" i="6"/>
  <c r="F1402" i="6" s="1"/>
  <c r="I797" i="6"/>
  <c r="G798" i="6" s="1"/>
  <c r="E797" i="6"/>
  <c r="F798" i="6" s="1"/>
  <c r="I1628" i="6"/>
  <c r="G1629" i="6" s="1"/>
  <c r="I485" i="6"/>
  <c r="G486" i="6" s="1"/>
  <c r="E485" i="6"/>
  <c r="F486" i="6" s="1"/>
  <c r="I215" i="6"/>
  <c r="G216" i="6" s="1"/>
  <c r="I1629" i="6"/>
  <c r="G1630" i="6" s="1"/>
  <c r="I1208" i="6"/>
  <c r="G1209" i="6" s="1"/>
  <c r="I1661" i="6"/>
  <c r="G1662" i="6" s="1"/>
  <c r="I1496" i="6"/>
  <c r="G1497" i="6" s="1"/>
  <c r="E1496" i="6"/>
  <c r="F1497" i="6" s="1"/>
  <c r="I1772" i="6"/>
  <c r="G1773" i="6" s="1"/>
  <c r="I54" i="6"/>
  <c r="G55" i="6" s="1"/>
  <c r="I1476" i="6"/>
  <c r="G1477" i="6" s="1"/>
  <c r="E1476" i="6"/>
  <c r="F1477" i="6" s="1"/>
  <c r="I1851" i="6"/>
  <c r="G1852" i="6" s="1"/>
  <c r="I1494" i="6"/>
  <c r="G1495" i="6" s="1"/>
  <c r="E1494" i="6"/>
  <c r="F1495" i="6" s="1"/>
  <c r="I913" i="6"/>
  <c r="G914" i="6" s="1"/>
  <c r="E913" i="6"/>
  <c r="F914" i="6" s="1"/>
  <c r="I1815" i="6"/>
  <c r="G1816" i="6" s="1"/>
  <c r="I1214" i="6"/>
  <c r="G1215" i="6" s="1"/>
  <c r="I92" i="6"/>
  <c r="G93" i="6" s="1"/>
  <c r="I38" i="6"/>
  <c r="G39" i="6" s="1"/>
  <c r="I1832" i="6"/>
  <c r="G1833" i="6" s="1"/>
  <c r="I727" i="6"/>
  <c r="G728" i="6" s="1"/>
  <c r="E727" i="6"/>
  <c r="F728" i="6" s="1"/>
  <c r="I691" i="6"/>
  <c r="G692" i="6" s="1"/>
  <c r="E691" i="6"/>
  <c r="F692" i="6" s="1"/>
  <c r="I645" i="6"/>
  <c r="G646" i="6" s="1"/>
  <c r="E645" i="6"/>
  <c r="F646" i="6" s="1"/>
  <c r="I172" i="6"/>
  <c r="G173" i="6" s="1"/>
  <c r="I1183" i="6"/>
  <c r="G1184" i="6" s="1"/>
  <c r="E1183" i="6"/>
  <c r="F1184" i="6" s="1"/>
  <c r="I607" i="6"/>
  <c r="G608" i="6" s="1"/>
  <c r="E607" i="6"/>
  <c r="F608" i="6" s="1"/>
  <c r="I609" i="6"/>
  <c r="G610" i="6" s="1"/>
  <c r="I16" i="6"/>
  <c r="G17" i="6" s="1"/>
  <c r="I181" i="6"/>
  <c r="G182" i="6" s="1"/>
  <c r="I1444" i="6"/>
  <c r="G1445" i="6" s="1"/>
  <c r="I1098" i="6"/>
  <c r="G1099" i="6" s="1"/>
  <c r="E1098" i="6"/>
  <c r="F1099" i="6" s="1"/>
  <c r="I1553" i="6"/>
  <c r="G1554" i="6" s="1"/>
  <c r="I703" i="6"/>
  <c r="G704" i="6" s="1"/>
  <c r="E703" i="6"/>
  <c r="F704" i="6" s="1"/>
  <c r="I1306" i="6"/>
  <c r="G1307" i="6" s="1"/>
  <c r="E1306" i="6"/>
  <c r="F1307" i="6" s="1"/>
  <c r="I281" i="6"/>
  <c r="G282" i="6" s="1"/>
  <c r="I1755" i="6"/>
  <c r="G1756" i="6" s="1"/>
  <c r="I7" i="6"/>
  <c r="G8" i="6" s="1"/>
  <c r="I1217" i="6"/>
  <c r="G1218" i="6" s="1"/>
  <c r="I1842" i="6"/>
  <c r="G1843" i="6" s="1"/>
  <c r="I43" i="6"/>
  <c r="G44" i="6" s="1"/>
  <c r="I1157" i="6"/>
  <c r="G1158" i="6" s="1"/>
  <c r="E1157" i="6"/>
  <c r="F1158" i="6" s="1"/>
  <c r="I344" i="6"/>
  <c r="G345" i="6" s="1"/>
  <c r="E344" i="6"/>
  <c r="F345" i="6" s="1"/>
  <c r="I104" i="6"/>
  <c r="G105" i="6" s="1"/>
  <c r="I865" i="6"/>
  <c r="G866" i="6" s="1"/>
  <c r="E865" i="6"/>
  <c r="F866" i="6" s="1"/>
  <c r="I483" i="6"/>
  <c r="G484" i="6" s="1"/>
  <c r="I1495" i="6"/>
  <c r="G1496" i="6" s="1"/>
  <c r="E1495" i="6"/>
  <c r="F1496" i="6" s="1"/>
  <c r="I1400" i="6"/>
  <c r="G1401" i="6" s="1"/>
  <c r="E1400" i="6"/>
  <c r="F1401" i="6" s="1"/>
  <c r="I1165" i="6"/>
  <c r="G1166" i="6" s="1"/>
  <c r="E1165" i="6"/>
  <c r="F1166" i="6" s="1"/>
  <c r="I1136" i="6"/>
  <c r="G1137" i="6" s="1"/>
  <c r="E1136" i="6"/>
  <c r="F1137" i="6" s="1"/>
  <c r="I1560" i="6"/>
  <c r="G1561" i="6" s="1"/>
  <c r="I1227" i="6"/>
  <c r="G1228" i="6" s="1"/>
  <c r="E1227" i="6"/>
  <c r="F1228" i="6" s="1"/>
  <c r="I873" i="6"/>
  <c r="G874" i="6" s="1"/>
  <c r="E873" i="6"/>
  <c r="F874" i="6" s="1"/>
  <c r="I1807" i="6"/>
  <c r="G1808" i="6" s="1"/>
  <c r="E1807" i="6"/>
  <c r="F1808" i="6" s="1"/>
  <c r="I399" i="6"/>
  <c r="G400" i="6" s="1"/>
  <c r="E399" i="6"/>
  <c r="F400" i="6" s="1"/>
  <c r="I1589" i="6"/>
  <c r="G1590" i="6" s="1"/>
  <c r="I1206" i="6"/>
  <c r="G1207" i="6" s="1"/>
  <c r="I493" i="6"/>
  <c r="G494" i="6" s="1"/>
  <c r="E493" i="6"/>
  <c r="F494" i="6" s="1"/>
  <c r="I159" i="6"/>
  <c r="G160" i="6" s="1"/>
  <c r="I699" i="6"/>
  <c r="G700" i="6" s="1"/>
  <c r="E699" i="6"/>
  <c r="F700" i="6" s="1"/>
  <c r="I343" i="6"/>
  <c r="G344" i="6" s="1"/>
  <c r="E343" i="6"/>
  <c r="F344" i="6" s="1"/>
  <c r="I902" i="6"/>
  <c r="G903" i="6" s="1"/>
  <c r="E902" i="6"/>
  <c r="F903" i="6" s="1"/>
  <c r="I1761" i="6"/>
  <c r="G1762" i="6" s="1"/>
  <c r="I1642" i="6"/>
  <c r="G1643" i="6" s="1"/>
  <c r="I290" i="6"/>
  <c r="G291" i="6" s="1"/>
  <c r="I687" i="6"/>
  <c r="G688" i="6" s="1"/>
  <c r="I496" i="6"/>
  <c r="G497" i="6" s="1"/>
  <c r="E496" i="6"/>
  <c r="F497" i="6" s="1"/>
  <c r="I256" i="6"/>
  <c r="G257" i="6" s="1"/>
  <c r="I1443" i="6"/>
  <c r="G1444" i="6" s="1"/>
  <c r="I430" i="6"/>
  <c r="G431" i="6" s="1"/>
  <c r="E430" i="6"/>
  <c r="F431" i="6" s="1"/>
  <c r="I677" i="6"/>
  <c r="G678" i="6" s="1"/>
  <c r="E677" i="6"/>
  <c r="F678" i="6" s="1"/>
  <c r="I581" i="6"/>
  <c r="G582" i="6" s="1"/>
  <c r="I1850" i="6"/>
  <c r="G1851" i="6" s="1"/>
  <c r="E1850" i="6"/>
  <c r="F1851" i="6" s="1"/>
  <c r="I289" i="6"/>
  <c r="G290" i="6" s="1"/>
  <c r="I1572" i="6"/>
  <c r="G1573" i="6" s="1"/>
  <c r="I916" i="6"/>
  <c r="G917" i="6" s="1"/>
  <c r="E916" i="6"/>
  <c r="F917" i="6" s="1"/>
  <c r="I217" i="6"/>
  <c r="G218" i="6" s="1"/>
  <c r="I893" i="6"/>
  <c r="G894" i="6" s="1"/>
  <c r="I1813" i="6"/>
  <c r="G1814" i="6" s="1"/>
  <c r="I728" i="6"/>
  <c r="G729" i="6" s="1"/>
  <c r="E728" i="6"/>
  <c r="F729" i="6" s="1"/>
  <c r="I452" i="6"/>
  <c r="G453" i="6" s="1"/>
  <c r="E452" i="6"/>
  <c r="F453" i="6" s="1"/>
  <c r="I451" i="6"/>
  <c r="G452" i="6" s="1"/>
  <c r="E451" i="6"/>
  <c r="F452" i="6" s="1"/>
  <c r="I1484" i="6"/>
  <c r="G1485" i="6" s="1"/>
  <c r="E1484" i="6"/>
  <c r="F1485" i="6" s="1"/>
  <c r="I346" i="6"/>
  <c r="G347" i="6" s="1"/>
  <c r="E346" i="6"/>
  <c r="F347" i="6" s="1"/>
  <c r="I1294" i="6"/>
  <c r="G1295" i="6" s="1"/>
  <c r="E1294" i="6"/>
  <c r="F1295" i="6" s="1"/>
  <c r="I646" i="6"/>
  <c r="G647" i="6" s="1"/>
  <c r="E646" i="6"/>
  <c r="F647" i="6" s="1"/>
  <c r="I323" i="6"/>
  <c r="G324" i="6" s="1"/>
  <c r="E323" i="6"/>
  <c r="F324" i="6" s="1"/>
  <c r="I1104" i="6"/>
  <c r="G1105" i="6" s="1"/>
  <c r="I1604" i="6"/>
  <c r="G1605" i="6" s="1"/>
  <c r="I1467" i="6"/>
  <c r="G1468" i="6" s="1"/>
  <c r="E1467" i="6"/>
  <c r="F1468" i="6" s="1"/>
  <c r="I170" i="6"/>
  <c r="G171" i="6" s="1"/>
  <c r="I351" i="6"/>
  <c r="G352" i="6" s="1"/>
  <c r="E351" i="6"/>
  <c r="F352" i="6" s="1"/>
  <c r="I97" i="6"/>
  <c r="G98" i="6" s="1"/>
  <c r="I592" i="6"/>
  <c r="G593" i="6" s="1"/>
  <c r="E592" i="6"/>
  <c r="F593" i="6" s="1"/>
  <c r="I875" i="6"/>
  <c r="G876" i="6" s="1"/>
  <c r="E875" i="6"/>
  <c r="F876" i="6" s="1"/>
  <c r="I132" i="6"/>
  <c r="G133" i="6" s="1"/>
  <c r="E132" i="6"/>
  <c r="F133" i="6" s="1"/>
  <c r="I1257" i="6"/>
  <c r="G1258" i="6" s="1"/>
  <c r="E1257" i="6"/>
  <c r="F1258" i="6" s="1"/>
  <c r="I710" i="6"/>
  <c r="G711" i="6" s="1"/>
  <c r="E710" i="6"/>
  <c r="F711" i="6" s="1"/>
  <c r="I1450" i="6"/>
  <c r="G1451" i="6" s="1"/>
  <c r="I46" i="6"/>
  <c r="G47" i="6" s="1"/>
  <c r="I1469" i="6"/>
  <c r="G1470" i="6" s="1"/>
  <c r="I1247" i="6"/>
  <c r="G1248" i="6" s="1"/>
  <c r="E1247" i="6"/>
  <c r="F1248" i="6" s="1"/>
  <c r="I128" i="6"/>
  <c r="G129" i="6" s="1"/>
  <c r="I86" i="6"/>
  <c r="G87" i="6" s="1"/>
  <c r="I429" i="6"/>
  <c r="G430" i="6" s="1"/>
  <c r="E429" i="6"/>
  <c r="F430" i="6" s="1"/>
  <c r="I1280" i="6"/>
  <c r="G1281" i="6" s="1"/>
  <c r="E1280" i="6"/>
  <c r="F1281" i="6" s="1"/>
  <c r="I892" i="6"/>
  <c r="G893" i="6" s="1"/>
  <c r="E892" i="6"/>
  <c r="F893" i="6" s="1"/>
  <c r="I1162" i="6"/>
  <c r="G1163" i="6" s="1"/>
  <c r="I335" i="6"/>
  <c r="G336" i="6" s="1"/>
  <c r="E335" i="6"/>
  <c r="F336" i="6" s="1"/>
  <c r="I1523" i="6"/>
  <c r="G1524" i="6" s="1"/>
  <c r="I1647" i="6"/>
  <c r="G1648" i="6" s="1"/>
  <c r="I234" i="6"/>
  <c r="G235" i="6" s="1"/>
  <c r="I1435" i="6"/>
  <c r="G1436" i="6" s="1"/>
  <c r="I1234" i="6"/>
  <c r="G1235" i="6" s="1"/>
  <c r="E1234" i="6"/>
  <c r="F1235" i="6" s="1"/>
  <c r="I558" i="6"/>
  <c r="G559" i="6" s="1"/>
  <c r="E558" i="6"/>
  <c r="F559" i="6" s="1"/>
  <c r="I1166" i="6"/>
  <c r="G1167" i="6" s="1"/>
  <c r="I1714" i="6"/>
  <c r="G1715" i="6" s="1"/>
  <c r="I231" i="6"/>
  <c r="G232" i="6" s="1"/>
  <c r="I1197" i="6"/>
  <c r="G1198" i="6" s="1"/>
  <c r="I518" i="6"/>
  <c r="G519" i="6" s="1"/>
  <c r="I1195" i="6"/>
  <c r="G1196" i="6" s="1"/>
  <c r="I157" i="6"/>
  <c r="G158" i="6" s="1"/>
  <c r="I637" i="6"/>
  <c r="G638" i="6" s="1"/>
  <c r="E637" i="6"/>
  <c r="F638" i="6" s="1"/>
  <c r="I407" i="6"/>
  <c r="G408" i="6" s="1"/>
  <c r="E407" i="6"/>
  <c r="F408" i="6" s="1"/>
  <c r="I523" i="6"/>
  <c r="G524" i="6" s="1"/>
  <c r="I1527" i="6"/>
  <c r="G1528" i="6" s="1"/>
  <c r="I947" i="6"/>
  <c r="G948" i="6" s="1"/>
  <c r="E947" i="6"/>
  <c r="F948" i="6" s="1"/>
  <c r="I949" i="6"/>
  <c r="G950" i="6" s="1"/>
  <c r="E949" i="6"/>
  <c r="F950" i="6" s="1"/>
  <c r="I1518" i="6"/>
  <c r="G1519" i="6" s="1"/>
  <c r="I247" i="6"/>
  <c r="G248" i="6" s="1"/>
  <c r="I856" i="6"/>
  <c r="G857" i="6" s="1"/>
  <c r="E856" i="6"/>
  <c r="F857" i="6" s="1"/>
  <c r="I1855" i="6"/>
  <c r="G1856" i="6" s="1"/>
  <c r="E1855" i="6"/>
  <c r="F1856" i="6" s="1"/>
  <c r="I953" i="6"/>
  <c r="G954" i="6" s="1"/>
  <c r="E953" i="6"/>
  <c r="F954" i="6" s="1"/>
  <c r="I1187" i="6"/>
  <c r="G1188" i="6" s="1"/>
  <c r="E1187" i="6"/>
  <c r="F1188" i="6" s="1"/>
  <c r="I1614" i="6"/>
  <c r="G1615" i="6" s="1"/>
  <c r="I1530" i="6"/>
  <c r="G1531" i="6" s="1"/>
  <c r="I1108" i="6"/>
  <c r="G1109" i="6" s="1"/>
  <c r="E1108" i="6"/>
  <c r="F1109" i="6" s="1"/>
  <c r="I854" i="6"/>
  <c r="G855" i="6" s="1"/>
  <c r="E854" i="6"/>
  <c r="F855" i="6" s="1"/>
  <c r="I140" i="6"/>
  <c r="G141" i="6" s="1"/>
  <c r="I855" i="6"/>
  <c r="G856" i="6" s="1"/>
  <c r="E855" i="6"/>
  <c r="F856" i="6" s="1"/>
  <c r="I127" i="6"/>
  <c r="G128" i="6" s="1"/>
  <c r="I1389" i="6"/>
  <c r="G1390" i="6" s="1"/>
  <c r="E1389" i="6"/>
  <c r="F1390" i="6" s="1"/>
  <c r="I886" i="6"/>
  <c r="G887" i="6" s="1"/>
  <c r="E886" i="6"/>
  <c r="F887" i="6" s="1"/>
  <c r="I591" i="6"/>
  <c r="G592" i="6" s="1"/>
  <c r="E591" i="6"/>
  <c r="F592" i="6" s="1"/>
  <c r="I871" i="6"/>
  <c r="G872" i="6" s="1"/>
  <c r="I1643" i="6"/>
  <c r="G1644" i="6" s="1"/>
  <c r="I1822" i="6"/>
  <c r="G1823" i="6" s="1"/>
  <c r="I1507" i="6"/>
  <c r="G1508" i="6" s="1"/>
  <c r="I88" i="6"/>
  <c r="G89" i="6" s="1"/>
  <c r="I1113" i="6"/>
  <c r="G1114" i="6" s="1"/>
  <c r="E1113" i="6"/>
  <c r="F1114" i="6" s="1"/>
  <c r="I874" i="6"/>
  <c r="G875" i="6" s="1"/>
  <c r="E874" i="6"/>
  <c r="F875" i="6" s="1"/>
  <c r="I742" i="6"/>
  <c r="G743" i="6" s="1"/>
  <c r="E742" i="6"/>
  <c r="F743" i="6" s="1"/>
  <c r="I292" i="6"/>
  <c r="G293" i="6" s="1"/>
  <c r="E292" i="6"/>
  <c r="F293" i="6" s="1"/>
  <c r="I505" i="6"/>
  <c r="G506" i="6" s="1"/>
  <c r="I1733" i="6"/>
  <c r="G1734" i="6" s="1"/>
  <c r="I845" i="6"/>
  <c r="G846" i="6" s="1"/>
  <c r="E845" i="6"/>
  <c r="F846" i="6" s="1"/>
  <c r="I599" i="6"/>
  <c r="G600" i="6" s="1"/>
  <c r="I374" i="6"/>
  <c r="G375" i="6" s="1"/>
  <c r="E374" i="6"/>
  <c r="F375" i="6" s="1"/>
  <c r="I350" i="6"/>
  <c r="G351" i="6" s="1"/>
  <c r="E350" i="6"/>
  <c r="F351" i="6" s="1"/>
  <c r="I1575" i="6"/>
  <c r="G1576" i="6" s="1"/>
  <c r="I945" i="6"/>
  <c r="G946" i="6" s="1"/>
  <c r="E945" i="6"/>
  <c r="F946" i="6" s="1"/>
  <c r="I316" i="6"/>
  <c r="G317" i="6" s="1"/>
  <c r="E316" i="6"/>
  <c r="F317" i="6" s="1"/>
  <c r="I792" i="6"/>
  <c r="G793" i="6" s="1"/>
  <c r="E792" i="6"/>
  <c r="F793" i="6" s="1"/>
  <c r="I183" i="6"/>
  <c r="G184" i="6" s="1"/>
  <c r="I1543" i="6"/>
  <c r="G1544" i="6" s="1"/>
  <c r="I762" i="6"/>
  <c r="G763" i="6" s="1"/>
  <c r="E762" i="6"/>
  <c r="F763" i="6" s="1"/>
  <c r="I568" i="6"/>
  <c r="G569" i="6" s="1"/>
  <c r="E568" i="6"/>
  <c r="F569" i="6" s="1"/>
  <c r="I1646" i="6"/>
  <c r="G1647" i="6" s="1"/>
  <c r="I1534" i="6"/>
  <c r="G1535" i="6" s="1"/>
  <c r="I1757" i="6"/>
  <c r="G1758" i="6" s="1"/>
  <c r="I301" i="6"/>
  <c r="G302" i="6" s="1"/>
  <c r="E301" i="6"/>
  <c r="F302" i="6" s="1"/>
  <c r="I176" i="6"/>
  <c r="G177" i="6" s="1"/>
  <c r="I628" i="6"/>
  <c r="G629" i="6" s="1"/>
  <c r="E628" i="6"/>
  <c r="F629" i="6" s="1"/>
  <c r="I135" i="6"/>
  <c r="G136" i="6" s="1"/>
  <c r="I190" i="6"/>
  <c r="G191" i="6" s="1"/>
  <c r="I601" i="6"/>
  <c r="G602" i="6" s="1"/>
  <c r="I168" i="6"/>
  <c r="G169" i="6" s="1"/>
  <c r="I195" i="6"/>
  <c r="G196" i="6" s="1"/>
  <c r="I649" i="6"/>
  <c r="G650" i="6" s="1"/>
  <c r="E649" i="6"/>
  <c r="F650" i="6" s="1"/>
  <c r="I1225" i="6"/>
  <c r="G1226" i="6" s="1"/>
  <c r="E1225" i="6"/>
  <c r="F1226" i="6" s="1"/>
  <c r="I1148" i="6"/>
  <c r="G1149" i="6" s="1"/>
  <c r="I267" i="6"/>
  <c r="G268" i="6" s="1"/>
  <c r="I1152" i="6"/>
  <c r="G1153" i="6" s="1"/>
  <c r="E1152" i="6"/>
  <c r="F1153" i="6" s="1"/>
  <c r="I862" i="6"/>
  <c r="G863" i="6" s="1"/>
  <c r="E862" i="6"/>
  <c r="F863" i="6" s="1"/>
  <c r="I942" i="6"/>
  <c r="G943" i="6" s="1"/>
  <c r="E942" i="6"/>
  <c r="F943" i="6" s="1"/>
  <c r="I507" i="6"/>
  <c r="G508" i="6" s="1"/>
  <c r="I563" i="6"/>
  <c r="G564" i="6" s="1"/>
  <c r="I1271" i="6"/>
  <c r="G1272" i="6" s="1"/>
  <c r="I852" i="6"/>
  <c r="G853" i="6" s="1"/>
  <c r="E852" i="6"/>
  <c r="F853" i="6" s="1"/>
  <c r="I180" i="6"/>
  <c r="G181" i="6" s="1"/>
  <c r="I482" i="6"/>
  <c r="G483" i="6" s="1"/>
  <c r="E482" i="6"/>
  <c r="F483" i="6" s="1"/>
  <c r="I819" i="6"/>
  <c r="G820" i="6" s="1"/>
  <c r="E819" i="6"/>
  <c r="F820" i="6" s="1"/>
  <c r="I99" i="6"/>
  <c r="G100" i="6" s="1"/>
  <c r="I177" i="6"/>
  <c r="G178" i="6" s="1"/>
  <c r="I1610" i="6"/>
  <c r="G1611" i="6" s="1"/>
  <c r="I512" i="6"/>
  <c r="G513" i="6" s="1"/>
  <c r="E512" i="6"/>
  <c r="F513" i="6" s="1"/>
  <c r="I324" i="6"/>
  <c r="G325" i="6" s="1"/>
  <c r="E324" i="6"/>
  <c r="F325" i="6" s="1"/>
  <c r="I1103" i="6"/>
  <c r="G1104" i="6" s="1"/>
  <c r="E1103" i="6"/>
  <c r="F1104" i="6" s="1"/>
  <c r="I111" i="6"/>
  <c r="G112" i="6" s="1"/>
  <c r="I1406" i="6"/>
  <c r="G1407" i="6" s="1"/>
  <c r="E1406" i="6"/>
  <c r="F1407" i="6" s="1"/>
  <c r="I1171" i="6"/>
  <c r="G1172" i="6" s="1"/>
  <c r="E1171" i="6"/>
  <c r="F1172" i="6" s="1"/>
  <c r="I825" i="6"/>
  <c r="G826" i="6" s="1"/>
  <c r="I192" i="6"/>
  <c r="G193" i="6" s="1"/>
  <c r="I583" i="6"/>
  <c r="G584" i="6" s="1"/>
  <c r="E583" i="6"/>
  <c r="F584" i="6" s="1"/>
  <c r="I1608" i="6"/>
  <c r="G1609" i="6" s="1"/>
  <c r="I486" i="6"/>
  <c r="G487" i="6" s="1"/>
  <c r="E486" i="6"/>
  <c r="F487" i="6" s="1"/>
  <c r="I1765" i="6"/>
  <c r="G1766" i="6" s="1"/>
  <c r="I211" i="6"/>
  <c r="G212" i="6" s="1"/>
  <c r="I358" i="6"/>
  <c r="G359" i="6" s="1"/>
  <c r="E358" i="6"/>
  <c r="F359" i="6" s="1"/>
  <c r="I1100" i="6"/>
  <c r="G1101" i="6" s="1"/>
  <c r="E1100" i="6"/>
  <c r="F1101" i="6" s="1"/>
  <c r="I1856" i="6"/>
  <c r="G1857" i="6" s="1"/>
  <c r="E1856" i="6"/>
  <c r="F1857" i="6" s="1"/>
  <c r="I1715" i="6"/>
  <c r="G1716" i="6" s="1"/>
  <c r="I527" i="6"/>
  <c r="G528" i="6" s="1"/>
  <c r="I1159" i="6"/>
  <c r="G1160" i="6" s="1"/>
  <c r="I881" i="6"/>
  <c r="G882" i="6" s="1"/>
  <c r="E881" i="6"/>
  <c r="F882" i="6" s="1"/>
  <c r="I1440" i="6"/>
  <c r="G1441" i="6" s="1"/>
  <c r="I1457" i="6"/>
  <c r="G1458" i="6" s="1"/>
  <c r="I203" i="6"/>
  <c r="G204" i="6" s="1"/>
  <c r="I1844" i="6"/>
  <c r="G1845" i="6" s="1"/>
  <c r="I520" i="6"/>
  <c r="G521" i="6" s="1"/>
  <c r="I1814" i="6"/>
  <c r="G1815" i="6" s="1"/>
  <c r="I1570" i="6"/>
  <c r="G1571" i="6" s="1"/>
  <c r="I349" i="6"/>
  <c r="G350" i="6" s="1"/>
  <c r="E349" i="6"/>
  <c r="F350" i="6" s="1"/>
  <c r="I602" i="6"/>
  <c r="G603" i="6" s="1"/>
  <c r="E602" i="6"/>
  <c r="F603" i="6" s="1"/>
  <c r="I1848" i="6"/>
  <c r="G1849" i="6" s="1"/>
  <c r="E1848" i="6"/>
  <c r="F1849" i="6" s="1"/>
  <c r="I932" i="6"/>
  <c r="G933" i="6" s="1"/>
  <c r="E932" i="6"/>
  <c r="F933" i="6" s="1"/>
  <c r="I1205" i="6"/>
  <c r="G1206" i="6" s="1"/>
  <c r="E1205" i="6"/>
  <c r="F1206" i="6" s="1"/>
  <c r="I1535" i="6"/>
  <c r="G1536" i="6" s="1"/>
  <c r="I188" i="6"/>
  <c r="G189" i="6" s="1"/>
  <c r="I131" i="6"/>
  <c r="G132" i="6" s="1"/>
  <c r="E131" i="6"/>
  <c r="F132" i="6" s="1"/>
  <c r="I1396" i="6"/>
  <c r="G1397" i="6" s="1"/>
  <c r="E1396" i="6"/>
  <c r="F1397" i="6" s="1"/>
  <c r="I1485" i="6"/>
  <c r="G1486" i="6" s="1"/>
  <c r="E1485" i="6"/>
  <c r="F1486" i="6" s="1"/>
  <c r="I1573" i="6"/>
  <c r="G1574" i="6" s="1"/>
  <c r="I1408" i="6"/>
  <c r="G1409" i="6" s="1"/>
  <c r="E1408" i="6"/>
  <c r="F1409" i="6" s="1"/>
  <c r="I238" i="6"/>
  <c r="G239" i="6" s="1"/>
  <c r="I1521" i="6"/>
  <c r="G1522" i="6" s="1"/>
  <c r="I1203" i="6"/>
  <c r="G1204" i="6" s="1"/>
  <c r="E1203" i="6"/>
  <c r="F1204" i="6" s="1"/>
  <c r="I1082" i="6"/>
  <c r="G1083" i="6" s="1"/>
  <c r="E1082" i="6"/>
  <c r="F1083" i="6" s="1"/>
  <c r="I1240" i="6"/>
  <c r="G1241" i="6" s="1"/>
  <c r="E1240" i="6"/>
  <c r="F1241" i="6" s="1"/>
  <c r="I904" i="6"/>
  <c r="G905" i="6" s="1"/>
  <c r="I570" i="6"/>
  <c r="G571" i="6" s="1"/>
  <c r="E570" i="6"/>
  <c r="F571" i="6" s="1"/>
  <c r="I1689" i="6"/>
  <c r="G1690" i="6" s="1"/>
  <c r="I572" i="6"/>
  <c r="G573" i="6" s="1"/>
  <c r="E572" i="6"/>
  <c r="F573" i="6" s="1"/>
  <c r="I1407" i="6"/>
  <c r="G1408" i="6" s="1"/>
  <c r="E1407" i="6"/>
  <c r="F1408" i="6" s="1"/>
  <c r="I553" i="6"/>
  <c r="G554" i="6" s="1"/>
  <c r="E553" i="6"/>
  <c r="F554" i="6" s="1"/>
  <c r="I814" i="6"/>
  <c r="G815" i="6" s="1"/>
  <c r="E814" i="6"/>
  <c r="F815" i="6" s="1"/>
  <c r="I1574" i="6"/>
  <c r="G1575" i="6" s="1"/>
  <c r="I204" i="6"/>
  <c r="G205" i="6" s="1"/>
  <c r="I1491" i="6"/>
  <c r="G1492" i="6" s="1"/>
  <c r="E1491" i="6"/>
  <c r="F1492" i="6" s="1"/>
  <c r="I138" i="6"/>
  <c r="G139" i="6" s="1"/>
  <c r="I1224" i="6"/>
  <c r="G1225" i="6" s="1"/>
  <c r="I735" i="6"/>
  <c r="G736" i="6" s="1"/>
  <c r="E735" i="6"/>
  <c r="F736" i="6" s="1"/>
  <c r="I185" i="6"/>
  <c r="G186" i="6" s="1"/>
  <c r="I1854" i="6"/>
  <c r="G1855" i="6" s="1"/>
  <c r="I91" i="6"/>
  <c r="G92" i="6" s="1"/>
  <c r="I504" i="6"/>
  <c r="G505" i="6" s="1"/>
  <c r="I857" i="6"/>
  <c r="G858" i="6" s="1"/>
  <c r="E857" i="6"/>
  <c r="F858" i="6" s="1"/>
  <c r="I1752" i="6"/>
  <c r="G1753" i="6" s="1"/>
  <c r="I956" i="6"/>
  <c r="G957" i="6" s="1"/>
  <c r="E956" i="6"/>
  <c r="F957" i="6" s="1"/>
  <c r="I712" i="6"/>
  <c r="G713" i="6" s="1"/>
  <c r="E712" i="6"/>
  <c r="F713" i="6" s="1"/>
  <c r="I1229" i="6"/>
  <c r="G1230" i="6" s="1"/>
  <c r="E1229" i="6"/>
  <c r="F1230" i="6" s="1"/>
  <c r="I134" i="6"/>
  <c r="G135" i="6" s="1"/>
  <c r="I1763" i="6"/>
  <c r="G1764" i="6" s="1"/>
  <c r="I268" i="6"/>
  <c r="G269" i="6" s="1"/>
  <c r="E268" i="6"/>
  <c r="F269" i="6" s="1"/>
  <c r="I77" i="6"/>
  <c r="G78" i="6" s="1"/>
  <c r="I294" i="6"/>
  <c r="G295" i="6" s="1"/>
  <c r="E294" i="6"/>
  <c r="F295" i="6" s="1"/>
  <c r="I1568" i="6"/>
  <c r="G1569" i="6" s="1"/>
  <c r="E1568" i="6"/>
  <c r="F1569" i="6" s="1"/>
  <c r="I1391" i="6"/>
  <c r="G1392" i="6" s="1"/>
  <c r="E1391" i="6"/>
  <c r="F1392" i="6" s="1"/>
  <c r="I565" i="6"/>
  <c r="G566" i="6" s="1"/>
  <c r="E565" i="6"/>
  <c r="F566" i="6" s="1"/>
  <c r="I1740" i="6"/>
  <c r="G1741" i="6" s="1"/>
  <c r="I1778" i="6"/>
  <c r="G1779" i="6" s="1"/>
  <c r="I492" i="6"/>
  <c r="G493" i="6" s="1"/>
  <c r="E492" i="6"/>
  <c r="F493" i="6" s="1"/>
  <c r="I1086" i="6"/>
  <c r="G1087" i="6" s="1"/>
  <c r="E1086" i="6"/>
  <c r="F1087" i="6" s="1"/>
  <c r="I1742" i="6"/>
  <c r="G1743" i="6" s="1"/>
  <c r="I828" i="6"/>
  <c r="G829" i="6" s="1"/>
  <c r="I1194" i="6"/>
  <c r="G1195" i="6" s="1"/>
  <c r="I242" i="6"/>
  <c r="G243" i="6" s="1"/>
  <c r="I514" i="6"/>
  <c r="G515" i="6" s="1"/>
  <c r="E514" i="6"/>
  <c r="F515" i="6" s="1"/>
  <c r="I248" i="6"/>
  <c r="G249" i="6" s="1"/>
  <c r="I1626" i="6"/>
  <c r="G1627" i="6" s="1"/>
  <c r="I220" i="6"/>
  <c r="G221" i="6" s="1"/>
  <c r="I511" i="6"/>
  <c r="G512" i="6" s="1"/>
  <c r="I1085" i="6"/>
  <c r="G1086" i="6" s="1"/>
  <c r="E1085" i="6"/>
  <c r="F1086" i="6" s="1"/>
  <c r="I726" i="6"/>
  <c r="G727" i="6" s="1"/>
  <c r="E726" i="6"/>
  <c r="F727" i="6" s="1"/>
  <c r="I1115" i="6"/>
  <c r="G1116" i="6" s="1"/>
  <c r="E1115" i="6"/>
  <c r="F1116" i="6" s="1"/>
  <c r="I521" i="6"/>
  <c r="G522" i="6" s="1"/>
  <c r="I1456" i="6"/>
  <c r="G1457" i="6" s="1"/>
  <c r="I1238" i="6"/>
  <c r="G1239" i="6" s="1"/>
  <c r="E1238" i="6"/>
  <c r="F1239" i="6" s="1"/>
  <c r="I1465" i="6"/>
  <c r="G1466" i="6" s="1"/>
  <c r="I679" i="6"/>
  <c r="G680" i="6" s="1"/>
  <c r="E679" i="6"/>
  <c r="F680" i="6" s="1"/>
  <c r="I1212" i="6"/>
  <c r="G1213" i="6" s="1"/>
  <c r="I924" i="6"/>
  <c r="G925" i="6" s="1"/>
  <c r="E924" i="6"/>
  <c r="F925" i="6" s="1"/>
  <c r="I148" i="6"/>
  <c r="G149" i="6" s="1"/>
  <c r="I1571" i="6"/>
  <c r="G1572" i="6" s="1"/>
  <c r="I1138" i="6"/>
  <c r="G1139" i="6" s="1"/>
  <c r="E1138" i="6"/>
  <c r="F1139" i="6" s="1"/>
  <c r="I1415" i="6"/>
  <c r="G1416" i="6" s="1"/>
  <c r="I517" i="6"/>
  <c r="G518" i="6" s="1"/>
  <c r="E517" i="6"/>
  <c r="F518" i="6" s="1"/>
  <c r="I1668" i="6"/>
  <c r="G1669" i="6" s="1"/>
  <c r="I471" i="6"/>
  <c r="G472" i="6" s="1"/>
  <c r="E471" i="6"/>
  <c r="F472" i="6" s="1"/>
  <c r="I1102" i="6"/>
  <c r="G1103" i="6" s="1"/>
  <c r="E1102" i="6"/>
  <c r="F1103" i="6" s="1"/>
  <c r="I1420" i="6"/>
  <c r="G1421" i="6" s="1"/>
  <c r="I1088" i="6"/>
  <c r="G1089" i="6" s="1"/>
  <c r="E1088" i="6"/>
  <c r="F1089" i="6" s="1"/>
  <c r="I1185" i="6"/>
  <c r="G1186" i="6" s="1"/>
  <c r="E1185" i="6"/>
  <c r="F1186" i="6" s="1"/>
  <c r="I432" i="6"/>
  <c r="G433" i="6" s="1"/>
  <c r="E432" i="6"/>
  <c r="F433" i="6" s="1"/>
  <c r="I382" i="6"/>
  <c r="G383" i="6" s="1"/>
  <c r="E382" i="6"/>
  <c r="F383" i="6" s="1"/>
  <c r="I867" i="6"/>
  <c r="G868" i="6" s="1"/>
  <c r="E867" i="6"/>
  <c r="F868" i="6" s="1"/>
  <c r="I768" i="6"/>
  <c r="G769" i="6" s="1"/>
  <c r="E768" i="6"/>
  <c r="F769" i="6" s="1"/>
  <c r="I1439" i="6"/>
  <c r="G1440" i="6" s="1"/>
  <c r="I232" i="6"/>
  <c r="G233" i="6" s="1"/>
  <c r="I1506" i="6"/>
  <c r="G1507" i="6" s="1"/>
  <c r="I508" i="6"/>
  <c r="G509" i="6" s="1"/>
  <c r="I546" i="6"/>
  <c r="G547" i="6" s="1"/>
  <c r="E546" i="6"/>
  <c r="F547" i="6" s="1"/>
  <c r="I760" i="6"/>
  <c r="G761" i="6" s="1"/>
  <c r="E760" i="6"/>
  <c r="F761" i="6" s="1"/>
  <c r="I380" i="6"/>
  <c r="G381" i="6" s="1"/>
  <c r="E380" i="6"/>
  <c r="F381" i="6" s="1"/>
  <c r="I342" i="6"/>
  <c r="G343" i="6" s="1"/>
  <c r="I1489" i="6"/>
  <c r="G1490" i="6" s="1"/>
  <c r="E1489" i="6"/>
  <c r="F1490" i="6" s="1"/>
  <c r="I894" i="6"/>
  <c r="G895" i="6" s="1"/>
  <c r="E894" i="6"/>
  <c r="F895" i="6" s="1"/>
  <c r="I948" i="6"/>
  <c r="G949" i="6" s="1"/>
  <c r="E948" i="6"/>
  <c r="F949" i="6" s="1"/>
  <c r="I1471" i="6"/>
  <c r="G1472" i="6" s="1"/>
  <c r="I1453" i="6"/>
  <c r="G1454" i="6" s="1"/>
  <c r="E1453" i="6"/>
  <c r="F1454" i="6" s="1"/>
  <c r="I1759" i="6"/>
  <c r="G1760" i="6" s="1"/>
  <c r="I431" i="6"/>
  <c r="G432" i="6" s="1"/>
  <c r="E431" i="6"/>
  <c r="F432" i="6" s="1"/>
  <c r="I1549" i="6"/>
  <c r="G1550" i="6" s="1"/>
  <c r="I1609" i="6"/>
  <c r="G1610" i="6" s="1"/>
  <c r="I1182" i="6"/>
  <c r="G1183" i="6" s="1"/>
  <c r="E1182" i="6"/>
  <c r="F1183" i="6" s="1"/>
  <c r="I1639" i="6"/>
  <c r="G1640" i="6" s="1"/>
  <c r="I393" i="6"/>
  <c r="G394" i="6" s="1"/>
  <c r="E393" i="6"/>
  <c r="F394" i="6" s="1"/>
  <c r="I1558" i="6"/>
  <c r="G1559" i="6" s="1"/>
  <c r="I1709" i="6"/>
  <c r="G1710" i="6" s="1"/>
  <c r="I230" i="6"/>
  <c r="G231" i="6" s="1"/>
  <c r="I734" i="6"/>
  <c r="G735" i="6" s="1"/>
  <c r="E734" i="6"/>
  <c r="F735" i="6" s="1"/>
  <c r="I598" i="6"/>
  <c r="G599" i="6" s="1"/>
  <c r="E598" i="6"/>
  <c r="F599" i="6" s="1"/>
  <c r="I105" i="6"/>
  <c r="G106" i="6" s="1"/>
  <c r="I551" i="6"/>
  <c r="G552" i="6" s="1"/>
  <c r="E551" i="6"/>
  <c r="F552" i="6" s="1"/>
  <c r="I1602" i="6"/>
  <c r="G1603" i="6" s="1"/>
  <c r="I896" i="6"/>
  <c r="G897" i="6" s="1"/>
  <c r="I1751" i="6"/>
  <c r="G1752" i="6" s="1"/>
  <c r="I1749" i="6"/>
  <c r="G1750" i="6" s="1"/>
  <c r="I202" i="6"/>
  <c r="G203" i="6" s="1"/>
  <c r="I888" i="6"/>
  <c r="G889" i="6" s="1"/>
  <c r="I1667" i="6"/>
  <c r="G1668" i="6" s="1"/>
  <c r="I686" i="6"/>
  <c r="G687" i="6" s="1"/>
  <c r="E686" i="6"/>
  <c r="F687" i="6" s="1"/>
  <c r="I863" i="6"/>
  <c r="G864" i="6" s="1"/>
  <c r="E863" i="6"/>
  <c r="F864" i="6" s="1"/>
  <c r="I1121" i="6"/>
  <c r="G1122" i="6" s="1"/>
  <c r="I1544" i="6"/>
  <c r="G1545" i="6" s="1"/>
  <c r="I1550" i="6"/>
  <c r="G1551" i="6" s="1"/>
  <c r="I1230" i="6"/>
  <c r="G1231" i="6" s="1"/>
  <c r="E1230" i="6"/>
  <c r="F1231" i="6" s="1"/>
  <c r="I1459" i="6"/>
  <c r="G1460" i="6" s="1"/>
  <c r="I1743" i="6"/>
  <c r="G1744" i="6" s="1"/>
  <c r="I580" i="6"/>
  <c r="G581" i="6" s="1"/>
  <c r="I706" i="6"/>
  <c r="G707" i="6" s="1"/>
  <c r="E706" i="6"/>
  <c r="F707" i="6" s="1"/>
  <c r="I297" i="6"/>
  <c r="G298" i="6" s="1"/>
  <c r="E297" i="6"/>
  <c r="F298" i="6" s="1"/>
  <c r="I1188" i="6"/>
  <c r="G1189" i="6" s="1"/>
  <c r="E1188" i="6"/>
  <c r="F1189" i="6" s="1"/>
  <c r="I1649" i="6"/>
  <c r="G1650" i="6" s="1"/>
  <c r="I940" i="6"/>
  <c r="G941" i="6" s="1"/>
  <c r="E940" i="6"/>
  <c r="F941" i="6" s="1"/>
  <c r="I1254" i="6"/>
  <c r="G1255" i="6" s="1"/>
  <c r="E1254" i="6"/>
  <c r="F1255" i="6" s="1"/>
  <c r="I864" i="6"/>
  <c r="G865" i="6" s="1"/>
  <c r="E864" i="6"/>
  <c r="F865" i="6" s="1"/>
  <c r="I1099" i="6"/>
  <c r="G1100" i="6" s="1"/>
  <c r="E1099" i="6"/>
  <c r="F1100" i="6" s="1"/>
  <c r="I1528" i="6"/>
  <c r="G1529" i="6" s="1"/>
  <c r="I1789" i="6"/>
  <c r="G1790" i="6" s="1"/>
  <c r="I450" i="6"/>
  <c r="G451" i="6" s="1"/>
  <c r="E450" i="6"/>
  <c r="F451" i="6" s="1"/>
  <c r="I869" i="6"/>
  <c r="G870" i="6" s="1"/>
  <c r="E869" i="6"/>
  <c r="F870" i="6" s="1"/>
  <c r="I1397" i="6"/>
  <c r="G1398" i="6" s="1"/>
  <c r="E1397" i="6"/>
  <c r="F1398" i="6" s="1"/>
  <c r="I314" i="6"/>
  <c r="G315" i="6" s="1"/>
  <c r="E314" i="6"/>
  <c r="F315" i="6" s="1"/>
  <c r="I158" i="6"/>
  <c r="G159" i="6" s="1"/>
  <c r="I8" i="6"/>
  <c r="G9" i="6" s="1"/>
  <c r="I35" i="6"/>
  <c r="G36" i="6" s="1"/>
  <c r="I336" i="6"/>
  <c r="G337" i="6" s="1"/>
  <c r="E336" i="6"/>
  <c r="F337" i="6" s="1"/>
  <c r="I619" i="6"/>
  <c r="G620" i="6" s="1"/>
  <c r="I1846" i="6"/>
  <c r="G1847" i="6" s="1"/>
  <c r="I1274" i="6"/>
  <c r="G1275" i="6" s="1"/>
  <c r="E1274" i="6"/>
  <c r="F1275" i="6" s="1"/>
  <c r="I672" i="6"/>
  <c r="G673" i="6" s="1"/>
  <c r="E672" i="6"/>
  <c r="F673" i="6" s="1"/>
  <c r="I1849" i="6"/>
  <c r="G1850" i="6" s="1"/>
  <c r="I198" i="6"/>
  <c r="G199" i="6" s="1"/>
  <c r="I729" i="6"/>
  <c r="G730" i="6" s="1"/>
  <c r="E729" i="6"/>
  <c r="F730" i="6" s="1"/>
  <c r="I1666" i="6"/>
  <c r="G1667" i="6" s="1"/>
  <c r="I1143" i="6"/>
  <c r="G1144" i="6" s="1"/>
  <c r="E1143" i="6"/>
  <c r="F1144" i="6" s="1"/>
  <c r="I1599" i="6"/>
  <c r="G1600" i="6" s="1"/>
  <c r="I1820" i="6"/>
  <c r="G1821" i="6" s="1"/>
  <c r="I1756" i="6"/>
  <c r="G1757" i="6" s="1"/>
  <c r="I33" i="6"/>
  <c r="G34" i="6" s="1"/>
  <c r="I711" i="6"/>
  <c r="G712" i="6" s="1"/>
  <c r="E711" i="6"/>
  <c r="F712" i="6" s="1"/>
  <c r="I19" i="6"/>
  <c r="G20" i="6" s="1"/>
  <c r="I233" i="6"/>
  <c r="G234" i="6" s="1"/>
  <c r="I1580" i="6"/>
  <c r="G1581" i="6" s="1"/>
  <c r="E1580" i="6"/>
  <c r="F1581" i="6" s="1"/>
  <c r="I1857" i="6"/>
  <c r="AC17" i="6"/>
  <c r="AA18" i="6" s="1"/>
  <c r="I1096" i="6"/>
  <c r="G1097" i="6" s="1"/>
  <c r="E1096" i="6"/>
  <c r="F1097" i="6" s="1"/>
  <c r="I1657" i="6"/>
  <c r="G1658" i="6" s="1"/>
  <c r="I1590" i="6"/>
  <c r="G1591" i="6" s="1"/>
  <c r="I1631" i="6"/>
  <c r="G1632" i="6" s="1"/>
  <c r="I259" i="6"/>
  <c r="G260" i="6" s="1"/>
  <c r="I590" i="6"/>
  <c r="G591" i="6" s="1"/>
  <c r="E590" i="6"/>
  <c r="F591" i="6" s="1"/>
  <c r="I1792" i="6"/>
  <c r="G1793" i="6" s="1"/>
  <c r="I890" i="6"/>
  <c r="G891" i="6" s="1"/>
  <c r="I142" i="6"/>
  <c r="G143" i="6" s="1"/>
  <c r="I1398" i="6"/>
  <c r="G1399" i="6" s="1"/>
  <c r="E1398" i="6"/>
  <c r="F1399" i="6" s="1"/>
  <c r="I613" i="6"/>
  <c r="G614" i="6" s="1"/>
  <c r="E613" i="6"/>
  <c r="F614" i="6" s="1"/>
  <c r="I1551" i="6"/>
  <c r="G1552" i="6" s="1"/>
  <c r="I818" i="6"/>
  <c r="G819" i="6" s="1"/>
  <c r="E818" i="6"/>
  <c r="F819" i="6" s="1"/>
  <c r="I90" i="6"/>
  <c r="G91" i="6" s="1"/>
  <c r="I1841" i="6"/>
  <c r="G1842" i="6" s="1"/>
  <c r="I812" i="6"/>
  <c r="G813" i="6" s="1"/>
  <c r="E812" i="6"/>
  <c r="F813" i="6" s="1"/>
  <c r="I1753" i="6"/>
  <c r="G1754" i="6" s="1"/>
  <c r="I1186" i="6"/>
  <c r="G1187" i="6" s="1"/>
  <c r="E1186" i="6"/>
  <c r="F1187" i="6" s="1"/>
  <c r="I156" i="6"/>
  <c r="G157" i="6" s="1"/>
  <c r="I1097" i="6"/>
  <c r="G1098" i="6" s="1"/>
  <c r="E1097" i="6"/>
  <c r="F1098" i="6" s="1"/>
  <c r="I377" i="6"/>
  <c r="G378" i="6" s="1"/>
  <c r="E377" i="6"/>
  <c r="F378" i="6" s="1"/>
  <c r="I1220" i="6"/>
  <c r="G1221" i="6" s="1"/>
  <c r="I1134" i="6"/>
  <c r="G1135" i="6" s="1"/>
  <c r="E1134" i="6"/>
  <c r="F1135" i="6" s="1"/>
  <c r="I564" i="6"/>
  <c r="G565" i="6" s="1"/>
  <c r="E564" i="6"/>
  <c r="F565" i="6" s="1"/>
  <c r="I280" i="6"/>
  <c r="G281" i="6" s="1"/>
  <c r="I1091" i="6"/>
  <c r="G1092" i="6" s="1"/>
  <c r="E1091" i="6"/>
  <c r="F1092" i="6" s="1"/>
  <c r="I58" i="6"/>
  <c r="G59" i="6" s="1"/>
  <c r="I1587" i="6"/>
  <c r="G1588" i="6" s="1"/>
  <c r="I208" i="6"/>
  <c r="G209" i="6" s="1"/>
  <c r="I1514" i="6"/>
  <c r="G1515" i="6" s="1"/>
  <c r="I1760" i="6"/>
  <c r="G1761" i="6" s="1"/>
  <c r="I1413" i="6"/>
  <c r="G1414" i="6" s="1"/>
  <c r="I600" i="6"/>
  <c r="G601" i="6" s="1"/>
  <c r="E600" i="6"/>
  <c r="F601" i="6" s="1"/>
  <c r="I161" i="6"/>
  <c r="G162" i="6" s="1"/>
  <c r="I1158" i="6"/>
  <c r="G1159" i="6" s="1"/>
  <c r="I1771" i="6"/>
  <c r="G1772" i="6" s="1"/>
  <c r="I926" i="6"/>
  <c r="G927" i="6" s="1"/>
  <c r="E926" i="6"/>
  <c r="F927" i="6" s="1"/>
  <c r="I617" i="6"/>
  <c r="G618" i="6" s="1"/>
  <c r="I606" i="6"/>
  <c r="G607" i="6" s="1"/>
  <c r="E606" i="6"/>
  <c r="F607" i="6" s="1"/>
  <c r="I620" i="6"/>
  <c r="G621" i="6" s="1"/>
  <c r="E620" i="6"/>
  <c r="F621" i="6" s="1"/>
  <c r="I384" i="6"/>
  <c r="G385" i="6" s="1"/>
  <c r="E384" i="6"/>
  <c r="F385" i="6" s="1"/>
  <c r="I1276" i="6"/>
  <c r="G1277" i="6" s="1"/>
  <c r="E1276" i="6"/>
  <c r="F1277" i="6" s="1"/>
  <c r="I1734" i="6"/>
  <c r="G1735" i="6" s="1"/>
  <c r="I197" i="6"/>
  <c r="G198" i="6" s="1"/>
  <c r="I833" i="6"/>
  <c r="G834" i="6" s="1"/>
  <c r="I826" i="6"/>
  <c r="G827" i="6" s="1"/>
  <c r="I1548" i="6"/>
  <c r="G1549" i="6" s="1"/>
  <c r="I101" i="6"/>
  <c r="G102" i="6" s="1"/>
  <c r="I164" i="6"/>
  <c r="G165" i="6" s="1"/>
  <c r="I1691" i="6"/>
  <c r="G1692" i="6" s="1"/>
  <c r="I697" i="6"/>
  <c r="G698" i="6" s="1"/>
  <c r="E697" i="6"/>
  <c r="F698" i="6" s="1"/>
  <c r="I1090" i="6"/>
  <c r="G1091" i="6" s="1"/>
  <c r="E1090" i="6"/>
  <c r="F1091" i="6" s="1"/>
  <c r="I1509" i="6"/>
  <c r="G1510" i="6" s="1"/>
  <c r="I200" i="6"/>
  <c r="G201" i="6" s="1"/>
  <c r="I1446" i="6"/>
  <c r="G1447" i="6" s="1"/>
  <c r="I1447" i="6"/>
  <c r="G1448" i="6" s="1"/>
  <c r="I1519" i="6"/>
  <c r="G1520" i="6" s="1"/>
  <c r="I1064" i="6"/>
  <c r="G1065" i="6" s="1"/>
  <c r="E1064" i="6"/>
  <c r="F1065" i="6" s="1"/>
  <c r="I270" i="6"/>
  <c r="G271" i="6" s="1"/>
  <c r="I1463" i="6"/>
  <c r="G1464" i="6" s="1"/>
  <c r="I1487" i="6"/>
  <c r="G1488" i="6" s="1"/>
  <c r="E1487" i="6"/>
  <c r="F1488" i="6" s="1"/>
  <c r="I1155" i="6"/>
  <c r="G1156" i="6" s="1"/>
  <c r="I277" i="6"/>
  <c r="G278" i="6" s="1"/>
  <c r="I853" i="6"/>
  <c r="G854" i="6" s="1"/>
  <c r="E853" i="6"/>
  <c r="F854" i="6" s="1"/>
  <c r="I171" i="6"/>
  <c r="G172" i="6" s="1"/>
  <c r="I1399" i="6"/>
  <c r="G1400" i="6" s="1"/>
  <c r="E1399" i="6"/>
  <c r="F1400" i="6" s="1"/>
  <c r="I1277" i="6"/>
  <c r="G1278" i="6" s="1"/>
  <c r="E1277" i="6"/>
  <c r="F1278" i="6" s="1"/>
  <c r="I347" i="6"/>
  <c r="G348" i="6" s="1"/>
  <c r="I1503" i="6"/>
  <c r="G1504" i="6" s="1"/>
  <c r="I1093" i="6"/>
  <c r="G1094" i="6" s="1"/>
  <c r="E1093" i="6"/>
  <c r="F1094" i="6" s="1"/>
  <c r="I1386" i="6"/>
  <c r="G1387" i="6" s="1"/>
  <c r="E1386" i="6"/>
  <c r="F1387" i="6" s="1"/>
  <c r="I625" i="6"/>
  <c r="G626" i="6" s="1"/>
  <c r="I319" i="6"/>
  <c r="G320" i="6" s="1"/>
  <c r="E319" i="6"/>
  <c r="F320" i="6" s="1"/>
  <c r="I130" i="6"/>
  <c r="G131" i="6" s="1"/>
  <c r="I1452" i="6"/>
  <c r="G1453" i="6" s="1"/>
  <c r="I1226" i="6"/>
  <c r="G1227" i="6" s="1"/>
  <c r="E1226" i="6"/>
  <c r="F1227" i="6" s="1"/>
  <c r="I669" i="6"/>
  <c r="G670" i="6" s="1"/>
  <c r="E669" i="6"/>
  <c r="F670" i="6" s="1"/>
  <c r="I320" i="6"/>
  <c r="G321" i="6" s="1"/>
  <c r="E320" i="6"/>
  <c r="F321" i="6" s="1"/>
  <c r="I467" i="6"/>
  <c r="G468" i="6" s="1"/>
  <c r="E467" i="6"/>
  <c r="F468" i="6" s="1"/>
  <c r="I1616" i="6"/>
  <c r="G1617" i="6" s="1"/>
  <c r="I201" i="6"/>
  <c r="G202" i="6" s="1"/>
  <c r="I889" i="6"/>
  <c r="G890" i="6" s="1"/>
  <c r="E889" i="6"/>
  <c r="F890" i="6" s="1"/>
  <c r="I1142" i="6"/>
  <c r="G1143" i="6" s="1"/>
  <c r="E1142" i="6"/>
  <c r="F1143" i="6" s="1"/>
  <c r="I704" i="6"/>
  <c r="G705" i="6" s="1"/>
  <c r="E704" i="6"/>
  <c r="F705" i="6" s="1"/>
  <c r="I160" i="6"/>
  <c r="G161" i="6" s="1"/>
  <c r="I1252" i="6"/>
  <c r="G1253" i="6" s="1"/>
  <c r="E1252" i="6"/>
  <c r="F1253" i="6" s="1"/>
  <c r="I325" i="6"/>
  <c r="G326" i="6" s="1"/>
  <c r="E325" i="6"/>
  <c r="F326" i="6" s="1"/>
  <c r="I1582" i="6"/>
  <c r="G1583" i="6" s="1"/>
  <c r="I179" i="6"/>
  <c r="G180" i="6" s="1"/>
  <c r="I1598" i="6"/>
  <c r="G1599" i="6" s="1"/>
  <c r="I1288" i="6"/>
  <c r="G1289" i="6" s="1"/>
  <c r="E1288" i="6"/>
  <c r="F1289" i="6" s="1"/>
  <c r="I722" i="6"/>
  <c r="G723" i="6" s="1"/>
  <c r="E722" i="6"/>
  <c r="F723" i="6" s="1"/>
  <c r="I494" i="6"/>
  <c r="G495" i="6" s="1"/>
  <c r="I1200" i="6"/>
  <c r="G1201" i="6" s="1"/>
  <c r="E1200" i="6"/>
  <c r="F1201" i="6" s="1"/>
  <c r="I632" i="6"/>
  <c r="G633" i="6" s="1"/>
  <c r="E632" i="6"/>
  <c r="F633" i="6" s="1"/>
  <c r="I145" i="6"/>
  <c r="G146" i="6" s="1"/>
  <c r="I850" i="6"/>
  <c r="G851" i="6" s="1"/>
  <c r="E850" i="6"/>
  <c r="F851" i="6" s="1"/>
  <c r="I914" i="6"/>
  <c r="G915" i="6" s="1"/>
  <c r="E914" i="6"/>
  <c r="F915" i="6" s="1"/>
  <c r="I264" i="6"/>
  <c r="G265" i="6" s="1"/>
  <c r="I1236" i="6"/>
  <c r="G1237" i="6" s="1"/>
  <c r="E1236" i="6"/>
  <c r="F1237" i="6" s="1"/>
  <c r="I45" i="6"/>
  <c r="G46" i="6" s="1"/>
  <c r="I1266" i="6"/>
  <c r="G1267" i="6" s="1"/>
  <c r="I922" i="6"/>
  <c r="G923" i="6" s="1"/>
  <c r="E922" i="6"/>
  <c r="F923" i="6" s="1"/>
  <c r="I1414" i="6"/>
  <c r="G1415" i="6" s="1"/>
  <c r="I943" i="6"/>
  <c r="G944" i="6" s="1"/>
  <c r="E943" i="6"/>
  <c r="F944" i="6" s="1"/>
  <c r="I1421" i="6"/>
  <c r="G1422" i="6" s="1"/>
  <c r="I1720" i="6"/>
  <c r="G1721" i="6" s="1"/>
  <c r="I1804" i="6"/>
  <c r="G1805" i="6" s="1"/>
  <c r="I1828" i="6"/>
  <c r="G1829" i="6" s="1"/>
  <c r="I1636" i="6"/>
  <c r="G1637" i="6" s="1"/>
  <c r="I721" i="6"/>
  <c r="G722" i="6" s="1"/>
  <c r="E721" i="6"/>
  <c r="F722" i="6" s="1"/>
  <c r="I707" i="6"/>
  <c r="G708" i="6" s="1"/>
  <c r="E707" i="6"/>
  <c r="F708" i="6" s="1"/>
  <c r="I908" i="6"/>
  <c r="G909" i="6" s="1"/>
  <c r="E908" i="6"/>
  <c r="F909" i="6" s="1"/>
  <c r="I1806" i="6"/>
  <c r="G1807" i="6" s="1"/>
  <c r="I1840" i="6"/>
  <c r="G1841" i="6" s="1"/>
  <c r="I524" i="6"/>
  <c r="G525" i="6" s="1"/>
  <c r="I1839" i="6"/>
  <c r="G1840" i="6" s="1"/>
  <c r="I533" i="6"/>
  <c r="G534" i="6" s="1"/>
  <c r="I1538" i="6"/>
  <c r="G1539" i="6" s="1"/>
  <c r="I213" i="6"/>
  <c r="G214" i="6" s="1"/>
  <c r="I951" i="6"/>
  <c r="G952" i="6" s="1"/>
  <c r="E951" i="6"/>
  <c r="F952" i="6" s="1"/>
  <c r="I733" i="6"/>
  <c r="G734" i="6" s="1"/>
  <c r="E733" i="6"/>
  <c r="F734" i="6" s="1"/>
  <c r="I1114" i="6"/>
  <c r="G1115" i="6" s="1"/>
  <c r="E1114" i="6"/>
  <c r="F1115" i="6" s="1"/>
  <c r="I53" i="6"/>
  <c r="G54" i="6" s="1"/>
  <c r="I1455" i="6"/>
  <c r="G1456" i="6" s="1"/>
  <c r="I1508" i="6"/>
  <c r="G1509" i="6" s="1"/>
  <c r="I836" i="6"/>
  <c r="G837" i="6" s="1"/>
  <c r="E836" i="6"/>
  <c r="F837" i="6" s="1"/>
  <c r="I925" i="6"/>
  <c r="G926" i="6" s="1"/>
  <c r="E925" i="6"/>
  <c r="F926" i="6" s="1"/>
  <c r="I556" i="6"/>
  <c r="G557" i="6" s="1"/>
  <c r="E556" i="6"/>
  <c r="F557" i="6" s="1"/>
  <c r="I12" i="6"/>
  <c r="G13" i="6" s="1"/>
  <c r="I1483" i="6"/>
  <c r="G1484" i="6" s="1"/>
  <c r="E1483" i="6"/>
  <c r="F1484" i="6" s="1"/>
  <c r="I1627" i="6"/>
  <c r="G1628" i="6" s="1"/>
  <c r="I1611" i="6"/>
  <c r="G1612" i="6" s="1"/>
  <c r="I1773" i="6"/>
  <c r="G1774" i="6" s="1"/>
  <c r="I1287" i="6"/>
  <c r="G1288" i="6" s="1"/>
  <c r="E1287" i="6"/>
  <c r="F1288" i="6" s="1"/>
  <c r="I1488" i="6"/>
  <c r="G1489" i="6" s="1"/>
  <c r="E1488" i="6"/>
  <c r="F1489" i="6" s="1"/>
  <c r="I695" i="6"/>
  <c r="G696" i="6" s="1"/>
  <c r="E695" i="6"/>
  <c r="F696" i="6" s="1"/>
  <c r="I1066" i="6"/>
  <c r="G1067" i="6" s="1"/>
  <c r="E1066" i="6"/>
  <c r="F1067" i="6" s="1"/>
  <c r="I1644" i="6"/>
  <c r="G1645" i="6" s="1"/>
  <c r="I116" i="6"/>
  <c r="G117" i="6" s="1"/>
  <c r="I1482" i="6"/>
  <c r="G1483" i="6" s="1"/>
  <c r="E1482" i="6"/>
  <c r="F1483" i="6" s="1"/>
  <c r="I473" i="6"/>
  <c r="G474" i="6" s="1"/>
  <c r="E473" i="6"/>
  <c r="F474" i="6" s="1"/>
  <c r="I1545" i="6"/>
  <c r="G1546" i="6" s="1"/>
  <c r="I1112" i="6"/>
  <c r="G1113" i="6" s="1"/>
  <c r="I1612" i="6"/>
  <c r="G1613" i="6" s="1"/>
  <c r="I1284" i="6"/>
  <c r="G1285" i="6" s="1"/>
  <c r="E1284" i="6"/>
  <c r="F1285" i="6" s="1"/>
  <c r="I1219" i="6"/>
  <c r="G1220" i="6" s="1"/>
  <c r="E1219" i="6"/>
  <c r="F1220" i="6" s="1"/>
  <c r="I390" i="6"/>
  <c r="G391" i="6" s="1"/>
  <c r="E390" i="6"/>
  <c r="F391" i="6" s="1"/>
  <c r="I1660" i="6"/>
  <c r="G1661" i="6" s="1"/>
  <c r="I647" i="6"/>
  <c r="G648" i="6" s="1"/>
  <c r="E647" i="6"/>
  <c r="F648" i="6" s="1"/>
  <c r="I525" i="6"/>
  <c r="G526" i="6" s="1"/>
  <c r="I348" i="6"/>
  <c r="G349" i="6" s="1"/>
  <c r="I531" i="6"/>
  <c r="G532" i="6" s="1"/>
  <c r="E531" i="6"/>
  <c r="F532" i="6" s="1"/>
  <c r="I57" i="6"/>
  <c r="G58" i="6" s="1"/>
  <c r="I1232" i="6"/>
  <c r="G1233" i="6" s="1"/>
  <c r="E1232" i="6"/>
  <c r="F1233" i="6" s="1"/>
  <c r="I491" i="6"/>
  <c r="G492" i="6" s="1"/>
  <c r="E491" i="6"/>
  <c r="F492" i="6" s="1"/>
  <c r="I81" i="6"/>
  <c r="G82" i="6" s="1"/>
  <c r="I1513" i="6"/>
  <c r="G1514" i="6" s="1"/>
  <c r="I820" i="6"/>
  <c r="G821" i="6" s="1"/>
  <c r="E820" i="6"/>
  <c r="F821" i="6" s="1"/>
  <c r="I1833" i="6"/>
  <c r="G1834" i="6" s="1"/>
  <c r="I831" i="6"/>
  <c r="G832" i="6" s="1"/>
  <c r="I139" i="6"/>
  <c r="G140" i="6" s="1"/>
  <c r="I834" i="6"/>
  <c r="G835" i="6" s="1"/>
  <c r="I36" i="6"/>
  <c r="G37" i="6" s="1"/>
  <c r="I503" i="6"/>
  <c r="G504" i="6" s="1"/>
  <c r="I1490" i="6"/>
  <c r="G1491" i="6" s="1"/>
  <c r="E1490" i="6"/>
  <c r="F1491" i="6" s="1"/>
  <c r="I75" i="6"/>
  <c r="G76" i="6" s="1"/>
  <c r="I1810" i="6"/>
  <c r="G1811" i="6" s="1"/>
  <c r="E1810" i="6"/>
  <c r="F1811" i="6" s="1"/>
  <c r="I1567" i="6"/>
  <c r="G1568" i="6" s="1"/>
  <c r="I331" i="6"/>
  <c r="G332" i="6" s="1"/>
  <c r="E331" i="6"/>
  <c r="F332" i="6" s="1"/>
  <c r="I1601" i="6"/>
  <c r="G1602" i="6" s="1"/>
  <c r="I1593" i="6"/>
  <c r="G1594" i="6" s="1"/>
  <c r="I1431" i="6"/>
  <c r="G1432" i="6" s="1"/>
  <c r="I1564" i="6"/>
  <c r="G1565" i="6" s="1"/>
  <c r="I1498" i="6"/>
  <c r="G1499" i="6" s="1"/>
  <c r="E1498" i="6"/>
  <c r="F1499" i="6" s="1"/>
  <c r="I296" i="6"/>
  <c r="G297" i="6" s="1"/>
  <c r="E296" i="6"/>
  <c r="F297" i="6" s="1"/>
  <c r="I275" i="6"/>
  <c r="G276" i="6" s="1"/>
  <c r="I595" i="6"/>
  <c r="G596" i="6" s="1"/>
  <c r="E595" i="6"/>
  <c r="F596" i="6" s="1"/>
  <c r="I1654" i="6"/>
  <c r="G1655" i="6" s="1"/>
  <c r="I96" i="6"/>
  <c r="G97" i="6" s="1"/>
  <c r="I1089" i="6"/>
  <c r="G1090" i="6" s="1"/>
  <c r="E1089" i="6"/>
  <c r="F1090" i="6" s="1"/>
  <c r="I136" i="6"/>
  <c r="G137" i="6" s="1"/>
  <c r="I1633" i="6"/>
  <c r="G1634" i="6" s="1"/>
  <c r="I1122" i="6"/>
  <c r="G1123" i="6" s="1"/>
  <c r="I1739" i="6"/>
  <c r="G1740" i="6" s="1"/>
  <c r="E1739" i="6"/>
  <c r="F1740" i="6" s="1"/>
  <c r="I271" i="6"/>
  <c r="G272" i="6" s="1"/>
  <c r="I258" i="6"/>
  <c r="G259" i="6" s="1"/>
  <c r="I1659" i="6"/>
  <c r="G1660" i="6" s="1"/>
  <c r="I273" i="6"/>
  <c r="G274" i="6" s="1"/>
  <c r="I616" i="6"/>
  <c r="G617" i="6" s="1"/>
  <c r="E616" i="6"/>
  <c r="F617" i="6" s="1"/>
  <c r="I1422" i="6"/>
  <c r="G1423" i="6" s="1"/>
  <c r="I1267" i="6"/>
  <c r="G1268" i="6" s="1"/>
  <c r="I1285" i="6"/>
  <c r="G1286" i="6" s="1"/>
  <c r="E1285" i="6"/>
  <c r="F1286" i="6" s="1"/>
  <c r="I1502" i="6"/>
  <c r="G1503" i="6" s="1"/>
  <c r="E1502" i="6"/>
  <c r="F1503" i="6" s="1"/>
  <c r="I60" i="6"/>
  <c r="G61" i="6" s="1"/>
  <c r="I1460" i="6"/>
  <c r="G1461" i="6" s="1"/>
  <c r="I79" i="6"/>
  <c r="G80" i="6" s="1"/>
  <c r="I604" i="6"/>
  <c r="G605" i="6" s="1"/>
  <c r="E604" i="6"/>
  <c r="F605" i="6" s="1"/>
  <c r="I1249" i="6"/>
  <c r="G1250" i="6" s="1"/>
  <c r="E1249" i="6"/>
  <c r="F1250" i="6" s="1"/>
  <c r="I83" i="6"/>
  <c r="G84" i="6" s="1"/>
  <c r="E83" i="6"/>
  <c r="F84" i="6" s="1"/>
  <c r="I1562" i="6"/>
  <c r="G1563" i="6" s="1"/>
  <c r="I1258" i="6"/>
  <c r="G1259" i="6" s="1"/>
  <c r="E1258" i="6"/>
  <c r="F1259" i="6" s="1"/>
  <c r="I920" i="6"/>
  <c r="G921" i="6" s="1"/>
  <c r="E920" i="6"/>
  <c r="F921" i="6" s="1"/>
  <c r="I1613" i="6"/>
  <c r="G1614" i="6" s="1"/>
  <c r="I1061" i="6"/>
  <c r="G1062" i="6" s="1"/>
  <c r="I694" i="6"/>
  <c r="G695" i="6" s="1"/>
  <c r="E694" i="6"/>
  <c r="F695" i="6" s="1"/>
  <c r="I915" i="6"/>
  <c r="G916" i="6" s="1"/>
  <c r="E915" i="6"/>
  <c r="F916" i="6" s="1"/>
  <c r="I1272" i="6"/>
  <c r="G1273" i="6" s="1"/>
  <c r="E1272" i="6"/>
  <c r="F1273" i="6" s="1"/>
  <c r="I536" i="6"/>
  <c r="G537" i="6" s="1"/>
  <c r="I1501" i="6"/>
  <c r="G1502" i="6" s="1"/>
  <c r="I1591" i="6"/>
  <c r="G1592" i="6" s="1"/>
  <c r="I61" i="6"/>
  <c r="G62" i="6" s="1"/>
  <c r="I288" i="6"/>
  <c r="G289" i="6" s="1"/>
  <c r="I1835" i="6"/>
  <c r="G1836" i="6" s="1"/>
  <c r="I252" i="6"/>
  <c r="G253" i="6" s="1"/>
  <c r="E252" i="6"/>
  <c r="F253" i="6" s="1"/>
  <c r="I126" i="6"/>
  <c r="G127" i="6" s="1"/>
  <c r="I427" i="6"/>
  <c r="G428" i="6" s="1"/>
  <c r="E427" i="6"/>
  <c r="F428" i="6" s="1"/>
  <c r="I449" i="6"/>
  <c r="G450" i="6" s="1"/>
  <c r="E449" i="6"/>
  <c r="F450" i="6" s="1"/>
  <c r="I119" i="6"/>
  <c r="G120" i="6" s="1"/>
  <c r="I1418" i="6"/>
  <c r="G1419" i="6" s="1"/>
  <c r="I137" i="6"/>
  <c r="G138" i="6" s="1"/>
  <c r="I1847" i="6"/>
  <c r="G1848" i="6" s="1"/>
  <c r="I705" i="6"/>
  <c r="G706" i="6" s="1"/>
  <c r="E705" i="6"/>
  <c r="F706" i="6" s="1"/>
  <c r="I365" i="6"/>
  <c r="G366" i="6" s="1"/>
  <c r="E365" i="6"/>
  <c r="F366" i="6" s="1"/>
  <c r="I690" i="6"/>
  <c r="G691" i="6" s="1"/>
  <c r="E690" i="6"/>
  <c r="F691" i="6" s="1"/>
  <c r="I112" i="6"/>
  <c r="G113" i="6" s="1"/>
  <c r="I1269" i="6"/>
  <c r="G1270" i="6" s="1"/>
  <c r="E1269" i="6"/>
  <c r="F1270" i="6" s="1"/>
  <c r="I85" i="6"/>
  <c r="G86" i="6" s="1"/>
  <c r="I929" i="6"/>
  <c r="G930" i="6" s="1"/>
  <c r="E929" i="6"/>
  <c r="F930" i="6" s="1"/>
  <c r="I946" i="6"/>
  <c r="G947" i="6" s="1"/>
  <c r="E946" i="6"/>
  <c r="F947" i="6" s="1"/>
  <c r="I1222" i="6"/>
  <c r="G1223" i="6" s="1"/>
  <c r="E1222" i="6"/>
  <c r="F1223" i="6" s="1"/>
  <c r="I529" i="6"/>
  <c r="G530" i="6" s="1"/>
  <c r="I560" i="6"/>
  <c r="G561" i="6" s="1"/>
  <c r="I189" i="6"/>
  <c r="G190" i="6" s="1"/>
  <c r="I209" i="6"/>
  <c r="G210" i="6" s="1"/>
  <c r="I29" i="6"/>
  <c r="G30" i="6" s="1"/>
  <c r="I1812" i="6"/>
  <c r="G1813" i="6" s="1"/>
  <c r="I17" i="6"/>
  <c r="G18" i="6" s="1"/>
  <c r="I478" i="6"/>
  <c r="G479" i="6" s="1"/>
  <c r="E478" i="6"/>
  <c r="F479" i="6" s="1"/>
  <c r="I1292" i="6"/>
  <c r="G1293" i="6" s="1"/>
  <c r="E1292" i="6"/>
  <c r="F1293" i="6" s="1"/>
  <c r="I1151" i="6"/>
  <c r="G1152" i="6" s="1"/>
  <c r="I1416" i="6"/>
  <c r="G1417" i="6" s="1"/>
  <c r="I1557" i="6"/>
  <c r="G1558" i="6" s="1"/>
  <c r="I1728" i="6"/>
  <c r="G1729" i="6" s="1"/>
  <c r="I1081" i="6"/>
  <c r="G1082" i="6" s="1"/>
  <c r="E1081" i="6"/>
  <c r="F1082" i="6" s="1"/>
  <c r="I723" i="6"/>
  <c r="G724" i="6" s="1"/>
  <c r="E723" i="6"/>
  <c r="F724" i="6" s="1"/>
  <c r="I187" i="6"/>
  <c r="G188" i="6" s="1"/>
  <c r="I484" i="6"/>
  <c r="G485" i="6" s="1"/>
  <c r="E484" i="6"/>
  <c r="F485" i="6" s="1"/>
  <c r="I696" i="6"/>
  <c r="G697" i="6" s="1"/>
  <c r="E696" i="6"/>
  <c r="F697" i="6" s="1"/>
  <c r="I876" i="6"/>
  <c r="G877" i="6" s="1"/>
  <c r="E876" i="6"/>
  <c r="F877" i="6" s="1"/>
  <c r="I858" i="6"/>
  <c r="G859" i="6" s="1"/>
  <c r="E858" i="6"/>
  <c r="F859" i="6" s="1"/>
  <c r="I1163" i="6"/>
  <c r="G1164" i="6" s="1"/>
  <c r="I1150" i="6"/>
  <c r="G1151" i="6" s="1"/>
  <c r="I155" i="6"/>
  <c r="G156" i="6" s="1"/>
  <c r="I603" i="6"/>
  <c r="G604" i="6" s="1"/>
  <c r="E603" i="6"/>
  <c r="F604" i="6" s="1"/>
  <c r="I884" i="6"/>
  <c r="G885" i="6" s="1"/>
  <c r="I1105" i="6"/>
  <c r="G1106" i="6" s="1"/>
  <c r="E1105" i="6"/>
  <c r="F1106" i="6" s="1"/>
  <c r="I1838" i="6"/>
  <c r="G1839" i="6" s="1"/>
  <c r="I448" i="6"/>
  <c r="G449" i="6" s="1"/>
  <c r="E448" i="6"/>
  <c r="F449" i="6" s="1"/>
  <c r="I1774" i="6"/>
  <c r="G1775" i="6" s="1"/>
  <c r="I1124" i="6"/>
  <c r="G1125" i="6" s="1"/>
  <c r="I239" i="6"/>
  <c r="G240" i="6" s="1"/>
  <c r="I1837" i="6"/>
  <c r="G1838" i="6" s="1"/>
  <c r="I28" i="6"/>
  <c r="G29" i="6" s="1"/>
  <c r="I412" i="6"/>
  <c r="G413" i="6" s="1"/>
  <c r="I286" i="6"/>
  <c r="G287" i="6" s="1"/>
  <c r="E286" i="6"/>
  <c r="F287" i="6" s="1"/>
  <c r="I1126" i="6"/>
  <c r="G1127" i="6" s="1"/>
  <c r="I1555" i="6"/>
  <c r="G1556" i="6" s="1"/>
  <c r="I905" i="6"/>
  <c r="G906" i="6" s="1"/>
  <c r="E905" i="6"/>
  <c r="F906" i="6" s="1"/>
  <c r="I165" i="6"/>
  <c r="G166" i="6" s="1"/>
  <c r="I1215" i="6"/>
  <c r="G1216" i="6" s="1"/>
  <c r="I272" i="6"/>
  <c r="G273" i="6" s="1"/>
  <c r="I615" i="6"/>
  <c r="G616" i="6" s="1"/>
  <c r="I497" i="6"/>
  <c r="G498" i="6" s="1"/>
  <c r="I1834" i="6"/>
  <c r="G1835" i="6" s="1"/>
  <c r="I114" i="6"/>
  <c r="G115" i="6" s="1"/>
  <c r="I1144" i="6"/>
  <c r="G1145" i="6" s="1"/>
  <c r="E1144" i="6"/>
  <c r="F1145" i="6" s="1"/>
  <c r="I1255" i="6"/>
  <c r="G1256" i="6" s="1"/>
  <c r="E1255" i="6"/>
  <c r="F1256" i="6" s="1"/>
  <c r="I1621" i="6"/>
  <c r="G1622" i="6" s="1"/>
  <c r="I1119" i="6"/>
  <c r="G1120" i="6" s="1"/>
  <c r="E1119" i="6"/>
  <c r="F1120" i="6" s="1"/>
  <c r="I1263" i="6"/>
  <c r="G1264" i="6" s="1"/>
  <c r="E1263" i="6"/>
  <c r="F1264" i="6" s="1"/>
  <c r="I688" i="6"/>
  <c r="G689" i="6" s="1"/>
  <c r="E688" i="6"/>
  <c r="F689" i="6" s="1"/>
  <c r="I1758" i="6"/>
  <c r="G1759" i="6" s="1"/>
  <c r="I1201" i="6"/>
  <c r="G1202" i="6" s="1"/>
  <c r="E1201" i="6"/>
  <c r="F1202" i="6" s="1"/>
  <c r="I1831" i="6"/>
  <c r="G1832" i="6" s="1"/>
  <c r="I169" i="6"/>
  <c r="G170" i="6" s="1"/>
  <c r="I1811" i="6"/>
  <c r="G1812" i="6" s="1"/>
  <c r="I1723" i="6"/>
  <c r="G1724" i="6" s="1"/>
  <c r="I1466" i="6"/>
  <c r="G1467" i="6" s="1"/>
  <c r="I1172" i="6"/>
  <c r="G1173" i="6" s="1"/>
  <c r="E1172" i="6"/>
  <c r="F1173" i="6" s="1"/>
  <c r="I1542" i="6"/>
  <c r="G1543" i="6" s="1"/>
  <c r="E1542" i="6"/>
  <c r="F1543" i="6" s="1"/>
  <c r="I842" i="6"/>
  <c r="G843" i="6" s="1"/>
  <c r="I624" i="6"/>
  <c r="G625" i="6" s="1"/>
  <c r="E624" i="6"/>
  <c r="F625" i="6" s="1"/>
  <c r="I1592" i="6"/>
  <c r="G1593" i="6" s="1"/>
  <c r="I498" i="6"/>
  <c r="G499" i="6" s="1"/>
  <c r="I1125" i="6"/>
  <c r="G1126" i="6" s="1"/>
  <c r="I610" i="6"/>
  <c r="G611" i="6" s="1"/>
  <c r="E610" i="6"/>
  <c r="F611" i="6" s="1"/>
  <c r="I1190" i="6"/>
  <c r="G1191" i="6" s="1"/>
  <c r="I1524" i="6"/>
  <c r="G1525" i="6" s="1"/>
  <c r="I1239" i="6"/>
  <c r="G1240" i="6" s="1"/>
  <c r="E1239" i="6"/>
  <c r="F1240" i="6" s="1"/>
  <c r="I1664" i="6"/>
  <c r="G1665" i="6" s="1"/>
  <c r="I1825" i="6"/>
  <c r="G1826" i="6" s="1"/>
  <c r="I1464" i="6"/>
  <c r="G1465" i="6" s="1"/>
  <c r="I1541" i="6"/>
  <c r="G1542" i="6" s="1"/>
  <c r="E1541" i="6"/>
  <c r="F1542" i="6" s="1"/>
  <c r="I700" i="6"/>
  <c r="G701" i="6" s="1"/>
  <c r="E700" i="6"/>
  <c r="F701" i="6" s="1"/>
  <c r="I680" i="6"/>
  <c r="G681" i="6" s="1"/>
  <c r="E680" i="6"/>
  <c r="F681" i="6" s="1"/>
  <c r="I279" i="6"/>
  <c r="G280" i="6" s="1"/>
  <c r="I1625" i="6"/>
  <c r="G1626" i="6" s="1"/>
  <c r="I1478" i="6"/>
  <c r="G1479" i="6" s="1"/>
  <c r="E1478" i="6"/>
  <c r="F1479" i="6" s="1"/>
  <c r="I1662" i="6"/>
  <c r="G1663" i="6" s="1"/>
  <c r="I162" i="6"/>
  <c r="G163" i="6" s="1"/>
  <c r="I80" i="6"/>
  <c r="G81" i="6" s="1"/>
  <c r="I569" i="6"/>
  <c r="G570" i="6" s="1"/>
  <c r="E569" i="6"/>
  <c r="F570" i="6" s="1"/>
  <c r="I249" i="6"/>
  <c r="G250" i="6" s="1"/>
  <c r="I206" i="6"/>
  <c r="G207" i="6" s="1"/>
  <c r="I353" i="6"/>
  <c r="G354" i="6" s="1"/>
  <c r="E353" i="6"/>
  <c r="F354" i="6" s="1"/>
  <c r="I938" i="6"/>
  <c r="G939" i="6" s="1"/>
  <c r="E938" i="6"/>
  <c r="F939" i="6" s="1"/>
  <c r="I265" i="6"/>
  <c r="G266" i="6" s="1"/>
  <c r="I912" i="6"/>
  <c r="G913" i="6" s="1"/>
  <c r="E912" i="6"/>
  <c r="F913" i="6" s="1"/>
  <c r="I1588" i="6"/>
  <c r="G1589" i="6" s="1"/>
  <c r="I1237" i="6"/>
  <c r="G1238" i="6" s="1"/>
  <c r="I151" i="6"/>
  <c r="G152" i="6" s="1"/>
  <c r="I882" i="6"/>
  <c r="G883" i="6" s="1"/>
  <c r="I261" i="6"/>
  <c r="G262" i="6" s="1"/>
  <c r="I1561" i="6"/>
  <c r="G1562" i="6" s="1"/>
  <c r="I921" i="6"/>
  <c r="G922" i="6" s="1"/>
  <c r="I532" i="6"/>
  <c r="G533" i="6" s="1"/>
  <c r="I957" i="6"/>
  <c r="G958" i="6" s="1"/>
  <c r="E957" i="6"/>
  <c r="F958" i="6" s="1"/>
  <c r="I1479" i="6"/>
  <c r="G1480" i="6" s="1"/>
  <c r="E1479" i="6"/>
  <c r="F1480" i="6" s="1"/>
  <c r="I1556" i="6"/>
  <c r="G1557" i="6" s="1"/>
  <c r="I961" i="6"/>
  <c r="G962" i="6" s="1"/>
  <c r="E961" i="6"/>
  <c r="F962" i="6" s="1"/>
  <c r="I1149" i="6"/>
  <c r="G1150" i="6" s="1"/>
  <c r="I789" i="6"/>
  <c r="G790" i="6" s="1"/>
  <c r="E789" i="6"/>
  <c r="F790" i="6" s="1"/>
  <c r="I154" i="6"/>
  <c r="G155" i="6" s="1"/>
  <c r="I149" i="6"/>
  <c r="G150" i="6" s="1"/>
  <c r="I93" i="6"/>
  <c r="G94" i="6" s="1"/>
  <c r="I404" i="6"/>
  <c r="G405" i="6" s="1"/>
  <c r="E404" i="6"/>
  <c r="F405" i="6" s="1"/>
  <c r="I1630" i="6"/>
  <c r="G1631" i="6" s="1"/>
  <c r="I39" i="6"/>
  <c r="G40" i="6" s="1"/>
  <c r="I1216" i="6"/>
  <c r="G1217" i="6" s="1"/>
  <c r="I1805" i="6"/>
  <c r="G1806" i="6" s="1"/>
  <c r="I1253" i="6"/>
  <c r="G1254" i="6" s="1"/>
  <c r="E1253" i="6"/>
  <c r="F1254" i="6" s="1"/>
  <c r="I1290" i="6"/>
  <c r="G1291" i="6" s="1"/>
  <c r="E1290" i="6"/>
  <c r="F1291" i="6" s="1"/>
  <c r="I877" i="6"/>
  <c r="G878" i="6" s="1"/>
  <c r="E877" i="6"/>
  <c r="F878" i="6" s="1"/>
  <c r="I1123" i="6"/>
  <c r="G1124" i="6" s="1"/>
  <c r="I795" i="6"/>
  <c r="G796" i="6" s="1"/>
  <c r="I37" i="6"/>
  <c r="G38" i="6" s="1"/>
  <c r="I1244" i="6"/>
  <c r="G1245" i="6" s="1"/>
  <c r="E1244" i="6"/>
  <c r="F1245" i="6" s="1"/>
  <c r="I567" i="6"/>
  <c r="G568" i="6" s="1"/>
  <c r="E567" i="6"/>
  <c r="F568" i="6" s="1"/>
  <c r="I1767" i="6"/>
  <c r="G1768" i="6" s="1"/>
  <c r="I725" i="6"/>
  <c r="G726" i="6" s="1"/>
  <c r="E725" i="6"/>
  <c r="F726" i="6" s="1"/>
  <c r="I1433" i="6"/>
  <c r="G1434" i="6" s="1"/>
  <c r="I724" i="6"/>
  <c r="G725" i="6" s="1"/>
  <c r="E724" i="6"/>
  <c r="F725" i="6" s="1"/>
  <c r="I402" i="6"/>
  <c r="G403" i="6" s="1"/>
  <c r="E402" i="6"/>
  <c r="F403" i="6" s="1"/>
  <c r="I623" i="6"/>
  <c r="G624" i="6" s="1"/>
  <c r="E623" i="6"/>
  <c r="F624" i="6" s="1"/>
  <c r="I644" i="6"/>
  <c r="G645" i="6" s="1"/>
  <c r="E644" i="6"/>
  <c r="F645" i="6" s="1"/>
  <c r="I364" i="6"/>
  <c r="G365" i="6" s="1"/>
  <c r="E364" i="6"/>
  <c r="F365" i="6" s="1"/>
  <c r="I26" i="6"/>
  <c r="G27" i="6" s="1"/>
  <c r="I354" i="6"/>
  <c r="G355" i="6" s="1"/>
  <c r="I1092" i="6"/>
  <c r="G1093" i="6" s="1"/>
  <c r="E1092" i="6"/>
  <c r="F1093" i="6" s="1"/>
  <c r="I1109" i="6"/>
  <c r="G1110" i="6" s="1"/>
  <c r="I548" i="6"/>
  <c r="G549" i="6" s="1"/>
  <c r="I110" i="6"/>
  <c r="G111" i="6" s="1"/>
  <c r="I143" i="6"/>
  <c r="G144" i="6" s="1"/>
  <c r="I830" i="6"/>
  <c r="G831" i="6" s="1"/>
  <c r="I191" i="6"/>
  <c r="G192" i="6" s="1"/>
  <c r="I1500" i="6"/>
  <c r="G1501" i="6" s="1"/>
  <c r="I1084" i="6"/>
  <c r="G1085" i="6" s="1"/>
  <c r="E1084" i="6"/>
  <c r="F1085" i="6" s="1"/>
  <c r="I182" i="6"/>
  <c r="G183" i="6" s="1"/>
  <c r="I1648" i="6"/>
  <c r="G1649" i="6" s="1"/>
  <c r="I345" i="6"/>
  <c r="G346" i="6" s="1"/>
  <c r="E345" i="6"/>
  <c r="F346" i="6" s="1"/>
  <c r="I1817" i="6"/>
  <c r="G1818" i="6" s="1"/>
  <c r="I1640" i="6"/>
  <c r="G1641" i="6" s="1"/>
  <c r="I530" i="6"/>
  <c r="G531" i="6" s="1"/>
  <c r="I859" i="6"/>
  <c r="G860" i="6" s="1"/>
  <c r="E859" i="6"/>
  <c r="F860" i="6" s="1"/>
  <c r="I1199" i="6"/>
  <c r="G1200" i="6" s="1"/>
  <c r="E1199" i="6"/>
  <c r="F1200" i="6" s="1"/>
  <c r="I643" i="6"/>
  <c r="G644" i="6" s="1"/>
  <c r="E643" i="6"/>
  <c r="F644" i="6" s="1"/>
  <c r="I194" i="6"/>
  <c r="G195" i="6" s="1"/>
  <c r="I410" i="6"/>
  <c r="G411" i="6" s="1"/>
  <c r="E410" i="6"/>
  <c r="F411" i="6" s="1"/>
  <c r="I562" i="6"/>
  <c r="G563" i="6" s="1"/>
  <c r="I490" i="6"/>
  <c r="G491" i="6" s="1"/>
  <c r="E490" i="6"/>
  <c r="F491" i="6" s="1"/>
  <c r="I622" i="6"/>
  <c r="G623" i="6" s="1"/>
  <c r="I1585" i="6"/>
  <c r="G1586" i="6" s="1"/>
  <c r="I13" i="6"/>
  <c r="G14" i="6" s="1"/>
  <c r="I1233" i="6"/>
  <c r="G1234" i="6" s="1"/>
  <c r="E1233" i="6"/>
  <c r="F1234" i="6" s="1"/>
  <c r="I1218" i="6"/>
  <c r="G1219" i="6" s="1"/>
  <c r="E1218" i="6"/>
  <c r="F1219" i="6" s="1"/>
  <c r="I15" i="6"/>
  <c r="G16" i="6" s="1"/>
  <c r="I144" i="6"/>
  <c r="G145" i="6" s="1"/>
  <c r="I1241" i="6"/>
  <c r="G1242" i="6" s="1"/>
  <c r="E1241" i="6"/>
  <c r="F1242" i="6" s="1"/>
  <c r="I1213" i="6"/>
  <c r="G1214" i="6" s="1"/>
  <c r="I816" i="6"/>
  <c r="G817" i="6" s="1"/>
  <c r="E816" i="6"/>
  <c r="F817" i="6" s="1"/>
  <c r="I1803" i="6"/>
  <c r="G1804" i="6" s="1"/>
  <c r="I1458" i="6"/>
  <c r="G1459" i="6" s="1"/>
  <c r="I1282" i="6"/>
  <c r="G1283" i="6" s="1"/>
  <c r="E1282" i="6"/>
  <c r="F1283" i="6" s="1"/>
  <c r="I1293" i="6"/>
  <c r="G1294" i="6" s="1"/>
  <c r="E1293" i="6"/>
  <c r="F1294" i="6" s="1"/>
  <c r="I1727" i="6"/>
  <c r="G1728" i="6" s="1"/>
  <c r="I1412" i="6"/>
  <c r="G1413" i="6" s="1"/>
  <c r="I356" i="6"/>
  <c r="G357" i="6" s="1"/>
  <c r="E356" i="6"/>
  <c r="F357" i="6" s="1"/>
  <c r="I561" i="6"/>
  <c r="G562" i="6" s="1"/>
  <c r="E561" i="6"/>
  <c r="F562" i="6" s="1"/>
  <c r="I207" i="6"/>
  <c r="G208" i="6" s="1"/>
  <c r="I229" i="6"/>
  <c r="G230" i="6" s="1"/>
  <c r="I1242" i="6"/>
  <c r="G1243" i="6" s="1"/>
  <c r="E1242" i="6"/>
  <c r="F1243" i="6" s="1"/>
  <c r="I1651" i="6"/>
  <c r="G1652" i="6" s="1"/>
  <c r="I1821" i="6"/>
  <c r="G1822" i="6" s="1"/>
  <c r="I891" i="6"/>
  <c r="G892" i="6" s="1"/>
  <c r="I1827" i="6"/>
  <c r="G1828" i="6" s="1"/>
  <c r="I526" i="6"/>
  <c r="G527" i="6" s="1"/>
  <c r="I11" i="6"/>
  <c r="G12" i="6" s="1"/>
  <c r="I152" i="6"/>
  <c r="G153" i="6" s="1"/>
  <c r="E152" i="6"/>
  <c r="F153" i="6" s="1"/>
  <c r="I1605" i="6"/>
  <c r="G1606" i="6" s="1"/>
  <c r="I552" i="6"/>
  <c r="G553" i="6" s="1"/>
  <c r="E552" i="6"/>
  <c r="F553" i="6" s="1"/>
  <c r="I1140" i="6"/>
  <c r="G1141" i="6" s="1"/>
  <c r="E1140" i="6"/>
  <c r="F1141" i="6" s="1"/>
  <c r="I528" i="6"/>
  <c r="G529" i="6" s="1"/>
  <c r="I939" i="6"/>
  <c r="G940" i="6" s="1"/>
  <c r="E939" i="6"/>
  <c r="F940" i="6" s="1"/>
  <c r="I263" i="6"/>
  <c r="G264" i="6" s="1"/>
  <c r="I1622" i="6"/>
  <c r="G1623" i="6" s="1"/>
  <c r="I1481" i="6"/>
  <c r="G1482" i="6" s="1"/>
  <c r="E1481" i="6"/>
  <c r="F1482" i="6" s="1"/>
  <c r="I241" i="6"/>
  <c r="G242" i="6" s="1"/>
  <c r="I1436" i="6"/>
  <c r="G1437" i="6" s="1"/>
  <c r="I474" i="6"/>
  <c r="G475" i="6" s="1"/>
  <c r="E474" i="6"/>
  <c r="F475" i="6" s="1"/>
  <c r="I1141" i="6"/>
  <c r="G1142" i="6" s="1"/>
  <c r="E1141" i="6"/>
  <c r="F1142" i="6" s="1"/>
  <c r="I129" i="6"/>
  <c r="G130" i="6" s="1"/>
  <c r="I708" i="6"/>
  <c r="G709" i="6" s="1"/>
  <c r="E708" i="6"/>
  <c r="F709" i="6" s="1"/>
  <c r="I1653" i="6"/>
  <c r="G1654" i="6" s="1"/>
  <c r="I1603" i="6"/>
  <c r="G1604" i="6" s="1"/>
  <c r="I1221" i="6"/>
  <c r="G1222" i="6" s="1"/>
  <c r="I885" i="6"/>
  <c r="G886" i="6" s="1"/>
  <c r="I1529" i="6"/>
  <c r="G1530" i="6" s="1"/>
  <c r="I1454" i="6"/>
  <c r="G1455" i="6" s="1"/>
  <c r="I1083" i="6"/>
  <c r="G1084" i="6" s="1"/>
  <c r="E1083" i="6"/>
  <c r="F1084" i="6" s="1"/>
  <c r="I944" i="6"/>
  <c r="G945" i="6" s="1"/>
  <c r="E944" i="6"/>
  <c r="F945" i="6" s="1"/>
  <c r="I1278" i="6"/>
  <c r="G1279" i="6" s="1"/>
  <c r="E1278" i="6"/>
  <c r="F1279" i="6" s="1"/>
  <c r="I928" i="6"/>
  <c r="G929" i="6" s="1"/>
  <c r="E928" i="6"/>
  <c r="F929" i="6" s="1"/>
  <c r="I379" i="6"/>
  <c r="G380" i="6" s="1"/>
  <c r="E379" i="6"/>
  <c r="F380" i="6" s="1"/>
  <c r="I1802" i="6"/>
  <c r="G1803" i="6" s="1"/>
  <c r="I1462" i="6"/>
  <c r="G1463" i="6" s="1"/>
  <c r="E1462" i="6"/>
  <c r="F1463" i="6" s="1"/>
  <c r="I550" i="6"/>
  <c r="G551" i="6" s="1"/>
  <c r="E550" i="6"/>
  <c r="F551" i="6" s="1"/>
  <c r="I1179" i="6"/>
  <c r="G1180" i="6" s="1"/>
  <c r="E1179" i="6"/>
  <c r="F1180" i="6" s="1"/>
  <c r="I1516" i="6"/>
  <c r="G1517" i="6" s="1"/>
  <c r="I359" i="6"/>
  <c r="G360" i="6" s="1"/>
  <c r="E359" i="6"/>
  <c r="F360" i="6" s="1"/>
  <c r="I843" i="6"/>
  <c r="G844" i="6" s="1"/>
  <c r="I1655" i="6"/>
  <c r="G1656" i="6" s="1"/>
  <c r="I1007" i="6"/>
  <c r="G1008" i="6" s="1"/>
  <c r="E1007" i="6"/>
  <c r="F1008" i="6" s="1"/>
  <c r="I1775" i="6"/>
  <c r="G1776" i="6" s="1"/>
  <c r="I1062" i="6"/>
  <c r="G1063" i="6" s="1"/>
  <c r="E1062" i="6"/>
  <c r="F1063" i="6" s="1"/>
  <c r="I638" i="6"/>
  <c r="G639" i="6" s="1"/>
  <c r="E638" i="6"/>
  <c r="F639" i="6" s="1"/>
  <c r="I1390" i="6"/>
  <c r="G1391" i="6" s="1"/>
  <c r="E1390" i="6"/>
  <c r="F1391" i="6" s="1"/>
  <c r="I122" i="6"/>
  <c r="G123" i="6" s="1"/>
  <c r="I480" i="6"/>
  <c r="G481" i="6" s="1"/>
  <c r="E480" i="6"/>
  <c r="F481" i="6" s="1"/>
  <c r="I1101" i="6"/>
  <c r="G1102" i="6" s="1"/>
  <c r="E1101" i="6"/>
  <c r="F1102" i="6" s="1"/>
  <c r="I1256" i="6"/>
  <c r="G1257" i="6" s="1"/>
  <c r="E1256" i="6"/>
  <c r="F1257" i="6" s="1"/>
  <c r="I941" i="6"/>
  <c r="G942" i="6" s="1"/>
  <c r="E941" i="6"/>
  <c r="F942" i="6" s="1"/>
  <c r="I883" i="6"/>
  <c r="G884" i="6" s="1"/>
  <c r="E883" i="6"/>
  <c r="F884" i="6" s="1"/>
  <c r="I1432" i="6"/>
  <c r="G1433" i="6" s="1"/>
  <c r="I1706" i="6"/>
  <c r="G1707" i="6" s="1"/>
  <c r="I107" i="6"/>
  <c r="G108" i="6" s="1"/>
  <c r="I1525" i="6"/>
  <c r="G1526" i="6" s="1"/>
  <c r="I823" i="6"/>
  <c r="G824" i="6" s="1"/>
  <c r="E823" i="6"/>
  <c r="F824" i="6" s="1"/>
  <c r="I133" i="6"/>
  <c r="G134" i="6" s="1"/>
  <c r="I1289" i="6"/>
  <c r="G1290" i="6" s="1"/>
  <c r="E1289" i="6"/>
  <c r="F1290" i="6" s="1"/>
  <c r="I870" i="6"/>
  <c r="G871" i="6" s="1"/>
  <c r="E870" i="6"/>
  <c r="F871" i="6" s="1"/>
  <c r="I559" i="6"/>
  <c r="G560" i="6" s="1"/>
  <c r="E559" i="6"/>
  <c r="F560" i="6" s="1"/>
  <c r="I246" i="6"/>
  <c r="G247" i="6" s="1"/>
  <c r="I1505" i="6"/>
  <c r="G1506" i="6" s="1"/>
  <c r="I730" i="6"/>
  <c r="G731" i="6" s="1"/>
  <c r="E730" i="6"/>
  <c r="F731" i="6" s="1"/>
  <c r="I1191" i="6"/>
  <c r="G1192" i="6" s="1"/>
  <c r="I87" i="6"/>
  <c r="G88" i="6" s="1"/>
  <c r="I516" i="6"/>
  <c r="G517" i="6" s="1"/>
  <c r="E516" i="6"/>
  <c r="F517" i="6" s="1"/>
  <c r="I1818" i="6"/>
  <c r="G1819" i="6" s="1"/>
  <c r="I937" i="6"/>
  <c r="G938" i="6" s="1"/>
  <c r="E937" i="6"/>
  <c r="F938" i="6" s="1"/>
  <c r="I27" i="6"/>
  <c r="G28" i="6" s="1"/>
  <c r="I1251" i="6"/>
  <c r="G1252" i="6" s="1"/>
  <c r="E1251" i="6"/>
  <c r="F1252" i="6" s="1"/>
  <c r="I124" i="6"/>
  <c r="G125" i="6" s="1"/>
  <c r="E124" i="6"/>
  <c r="F125" i="6" s="1"/>
  <c r="I911" i="6"/>
  <c r="G912" i="6" s="1"/>
  <c r="E911" i="6"/>
  <c r="F912" i="6" s="1"/>
  <c r="I1442" i="6"/>
  <c r="G1443" i="6" s="1"/>
  <c r="I1120" i="6"/>
  <c r="G1121" i="6" s="1"/>
  <c r="E1120" i="6"/>
  <c r="F1121" i="6" s="1"/>
  <c r="I266" i="6"/>
  <c r="G267" i="6" s="1"/>
  <c r="E266" i="6"/>
  <c r="F267" i="6" s="1"/>
  <c r="I499" i="6"/>
  <c r="G500" i="6" s="1"/>
  <c r="I837" i="6"/>
  <c r="G838" i="6" s="1"/>
  <c r="E837" i="6"/>
  <c r="F838" i="6" s="1"/>
  <c r="I221" i="6"/>
  <c r="G222" i="6" s="1"/>
  <c r="I257" i="6"/>
  <c r="G258" i="6" s="1"/>
  <c r="I167" i="6"/>
  <c r="G168" i="6" s="1"/>
  <c r="I340" i="6"/>
  <c r="G341" i="6" s="1"/>
  <c r="I1492" i="6"/>
  <c r="G1493" i="6" s="1"/>
  <c r="E1492" i="6"/>
  <c r="F1493" i="6" s="1"/>
  <c r="I1428" i="6"/>
  <c r="G1429" i="6" s="1"/>
  <c r="I895" i="6"/>
  <c r="G896" i="6" s="1"/>
  <c r="I1423" i="6"/>
  <c r="G1424" i="6" s="1"/>
  <c r="I1259" i="6"/>
  <c r="G1260" i="6" s="1"/>
  <c r="E1259" i="6"/>
  <c r="F1260" i="6" s="1"/>
  <c r="I543" i="6"/>
  <c r="G544" i="6" s="1"/>
  <c r="E543" i="6"/>
  <c r="F544" i="6" s="1"/>
  <c r="I539" i="6"/>
  <c r="G540" i="6" s="1"/>
  <c r="E539" i="6"/>
  <c r="F540" i="6" s="1"/>
  <c r="I1410" i="6"/>
  <c r="G1411" i="6" s="1"/>
  <c r="I589" i="6"/>
  <c r="G590" i="6" s="1"/>
  <c r="E589" i="6"/>
  <c r="F590" i="6" s="1"/>
  <c r="I1576" i="6"/>
  <c r="G1577" i="6" s="1"/>
  <c r="I212" i="6"/>
  <c r="G213" i="6" s="1"/>
  <c r="I1512" i="6"/>
  <c r="G1513" i="6" s="1"/>
  <c r="I1658" i="6"/>
  <c r="G1659" i="6" s="1"/>
  <c r="I1816" i="6"/>
  <c r="G1817" i="6" s="1"/>
  <c r="I250" i="6"/>
  <c r="G251" i="6" s="1"/>
  <c r="I887" i="6"/>
  <c r="G888" i="6" s="1"/>
  <c r="I1393" i="6"/>
  <c r="G1394" i="6" s="1"/>
  <c r="E1393" i="6"/>
  <c r="F1394" i="6" s="1"/>
  <c r="I1281" i="6"/>
  <c r="G1282" i="6" s="1"/>
  <c r="E1281" i="6"/>
  <c r="F1282" i="6" s="1"/>
  <c r="I1210" i="6"/>
  <c r="G1211" i="6" s="1"/>
  <c r="I966" i="6"/>
  <c r="G967" i="6" s="1"/>
  <c r="E966" i="6"/>
  <c r="F967" i="6" s="1"/>
  <c r="I578" i="6"/>
  <c r="G579" i="6" s="1"/>
  <c r="I1291" i="6"/>
  <c r="G1292" i="6" s="1"/>
  <c r="E1291" i="6"/>
  <c r="F1292" i="6" s="1"/>
  <c r="I1546" i="6"/>
  <c r="G1547" i="6" s="1"/>
  <c r="I1404" i="6"/>
  <c r="G1405" i="6" s="1"/>
  <c r="E1404" i="6"/>
  <c r="F1405" i="6" s="1"/>
  <c r="I675" i="6"/>
  <c r="G676" i="6" s="1"/>
  <c r="E675" i="6"/>
  <c r="F676" i="6" s="1"/>
  <c r="I1729" i="6"/>
  <c r="G1730" i="6" s="1"/>
  <c r="I861" i="6"/>
  <c r="G862" i="6" s="1"/>
  <c r="E861" i="6"/>
  <c r="F862" i="6" s="1"/>
  <c r="I502" i="6"/>
  <c r="G503" i="6" s="1"/>
  <c r="I287" i="6"/>
  <c r="G288" i="6" s="1"/>
  <c r="I339" i="6"/>
  <c r="G340" i="6" s="1"/>
  <c r="E339" i="6"/>
  <c r="F340" i="6" s="1"/>
  <c r="I1579" i="6"/>
  <c r="G1580" i="6" s="1"/>
  <c r="I173" i="6"/>
  <c r="G174" i="6" s="1"/>
  <c r="I933" i="6"/>
  <c r="G934" i="6" s="1"/>
  <c r="E933" i="6"/>
  <c r="F934" i="6" s="1"/>
  <c r="I245" i="6"/>
  <c r="G246" i="6" s="1"/>
  <c r="I40" i="6"/>
  <c r="G41" i="6" s="1"/>
  <c r="I1830" i="6"/>
  <c r="G1831" i="6" s="1"/>
  <c r="I1246" i="6"/>
  <c r="G1247" i="6" s="1"/>
  <c r="E1246" i="6"/>
  <c r="F1247" i="6" s="1"/>
  <c r="I285" i="6"/>
  <c r="G286" i="6" s="1"/>
  <c r="E285" i="6"/>
  <c r="F286" i="6" s="1"/>
  <c r="I82" i="6"/>
  <c r="G83" i="6" s="1"/>
  <c r="E82" i="6"/>
  <c r="F83" i="6" s="1"/>
  <c r="I901" i="6"/>
  <c r="G902" i="6" s="1"/>
  <c r="E901" i="6"/>
  <c r="F902" i="6" s="1"/>
  <c r="I1192" i="6"/>
  <c r="G1193" i="6" s="1"/>
  <c r="I1581" i="6"/>
  <c r="G1582" i="6" s="1"/>
  <c r="I1248" i="6"/>
  <c r="G1249" i="6" s="1"/>
  <c r="E1248" i="6"/>
  <c r="F1249" i="6" s="1"/>
  <c r="I186" i="6"/>
  <c r="G187" i="6" s="1"/>
  <c r="I614" i="6"/>
  <c r="G615" i="6" s="1"/>
  <c r="E614" i="6"/>
  <c r="F615" i="6" s="1"/>
  <c r="I391" i="6"/>
  <c r="G392" i="6" s="1"/>
  <c r="E391" i="6"/>
  <c r="F392" i="6" s="1"/>
  <c r="I1430" i="6"/>
  <c r="G1431" i="6" s="1"/>
  <c r="I332" i="6"/>
  <c r="G333" i="6" s="1"/>
  <c r="E332" i="6"/>
  <c r="F333" i="6" s="1"/>
  <c r="I897" i="6"/>
  <c r="G898" i="6" s="1"/>
  <c r="E897" i="6"/>
  <c r="F898" i="6" s="1"/>
  <c r="I403" i="6"/>
  <c r="G404" i="6" s="1"/>
  <c r="E403" i="6"/>
  <c r="F404" i="6" s="1"/>
  <c r="I509" i="6"/>
  <c r="G510" i="6" s="1"/>
  <c r="I1600" i="6"/>
  <c r="G1601" i="6" s="1"/>
  <c r="E1600" i="6"/>
  <c r="F1601" i="6" s="1"/>
  <c r="I848" i="6"/>
  <c r="G849" i="6" s="1"/>
  <c r="E848" i="6"/>
  <c r="F849" i="6" s="1"/>
  <c r="I1656" i="6"/>
  <c r="G1657" i="6" s="1"/>
  <c r="I1724" i="6"/>
  <c r="G1725" i="6" s="1"/>
  <c r="I163" i="6"/>
  <c r="G164" i="6" s="1"/>
  <c r="I1156" i="6"/>
  <c r="G1157" i="6" s="1"/>
  <c r="I1127" i="6"/>
  <c r="G1128" i="6" s="1"/>
  <c r="I506" i="6"/>
  <c r="G507" i="6" s="1"/>
  <c r="I557" i="6"/>
  <c r="G558" i="6" s="1"/>
  <c r="E557" i="6"/>
  <c r="F558" i="6" s="1"/>
  <c r="I958" i="6"/>
  <c r="G959" i="6" s="1"/>
  <c r="E958" i="6"/>
  <c r="F959" i="6" s="1"/>
  <c r="I150" i="6"/>
  <c r="G151" i="6" s="1"/>
  <c r="I117" i="6"/>
  <c r="G118" i="6" s="1"/>
  <c r="I260" i="6"/>
  <c r="G261" i="6" s="1"/>
  <c r="I1014" i="6"/>
  <c r="G1015" i="6" s="1"/>
  <c r="E1014" i="6"/>
  <c r="F1015" i="6" s="1"/>
  <c r="I1770" i="6"/>
  <c r="G1771" i="6" s="1"/>
  <c r="I1427" i="6"/>
  <c r="G1428" i="6" s="1"/>
  <c r="I1265" i="6"/>
  <c r="G1266" i="6" s="1"/>
  <c r="E1265" i="6"/>
  <c r="F1266" i="6" s="1"/>
  <c r="I923" i="6"/>
  <c r="G924" i="6" s="1"/>
  <c r="E923" i="6"/>
  <c r="F924" i="6" s="1"/>
  <c r="I1243" i="6"/>
  <c r="G1244" i="6" s="1"/>
  <c r="E1243" i="6"/>
  <c r="F1244" i="6" s="1"/>
  <c r="I955" i="6"/>
  <c r="G956" i="6" s="1"/>
  <c r="E955" i="6"/>
  <c r="F956" i="6" s="1"/>
  <c r="I537" i="6"/>
  <c r="G538" i="6" s="1"/>
  <c r="I636" i="6"/>
  <c r="G637" i="6" s="1"/>
  <c r="E636" i="6"/>
  <c r="F637" i="6" s="1"/>
  <c r="I376" i="6"/>
  <c r="G377" i="6" s="1"/>
  <c r="E376" i="6"/>
  <c r="F377" i="6" s="1"/>
  <c r="I333" i="6"/>
  <c r="G334" i="6" s="1"/>
  <c r="E333" i="6"/>
  <c r="F334" i="6" s="1"/>
  <c r="I1511" i="6"/>
  <c r="G1512" i="6" s="1"/>
  <c r="I30" i="6"/>
  <c r="G31" i="6" s="1"/>
  <c r="I547" i="6"/>
  <c r="G548" i="6" s="1"/>
  <c r="E547" i="6"/>
  <c r="F548" i="6" s="1"/>
  <c r="I141" i="6"/>
  <c r="G142" i="6" s="1"/>
  <c r="I428" i="6"/>
  <c r="G429" i="6" s="1"/>
  <c r="E428" i="6"/>
  <c r="F429" i="6" s="1"/>
  <c r="I1153" i="6"/>
  <c r="G1154" i="6" s="1"/>
  <c r="E1153" i="6"/>
  <c r="F1154" i="6" s="1"/>
  <c r="I102" i="6"/>
  <c r="G103" i="6" s="1"/>
  <c r="I1754" i="6"/>
  <c r="G1755" i="6" s="1"/>
  <c r="I1537" i="6"/>
  <c r="G1538" i="6" s="1"/>
  <c r="I817" i="6"/>
  <c r="G818" i="6" s="1"/>
  <c r="E817" i="6"/>
  <c r="F818" i="6" s="1"/>
  <c r="I1434" i="6"/>
  <c r="G1435" i="6" s="1"/>
  <c r="I31" i="6"/>
  <c r="G32" i="6" s="1"/>
  <c r="I244" i="6"/>
  <c r="G245" i="6" s="1"/>
  <c r="I1618" i="6"/>
  <c r="G1619" i="6" s="1"/>
  <c r="I1584" i="6"/>
  <c r="G1585" i="6" s="1"/>
  <c r="I1472" i="6"/>
  <c r="G1473" i="6" s="1"/>
  <c r="I597" i="6"/>
  <c r="G598" i="6" s="1"/>
  <c r="E597" i="6"/>
  <c r="F598" i="6" s="1"/>
  <c r="I255" i="6"/>
  <c r="G256" i="6" s="1"/>
  <c r="I341" i="6"/>
  <c r="G342" i="6" s="1"/>
  <c r="E341" i="6"/>
  <c r="F342" i="6" s="1"/>
  <c r="I676" i="6"/>
  <c r="G677" i="6" s="1"/>
  <c r="E676" i="6"/>
  <c r="F677" i="6" s="1"/>
  <c r="I1441" i="6"/>
  <c r="G1442" i="6" s="1"/>
  <c r="I1493" i="6"/>
  <c r="G1494" i="6" s="1"/>
  <c r="E1493" i="6"/>
  <c r="F1494" i="6" s="1"/>
  <c r="I1477" i="6"/>
  <c r="G1478" i="6" s="1"/>
  <c r="I1402" i="6"/>
  <c r="G1403" i="6" s="1"/>
  <c r="E1402" i="6"/>
  <c r="F1403" i="6" s="1"/>
  <c r="I571" i="6"/>
  <c r="G572" i="6" s="1"/>
  <c r="E571" i="6"/>
  <c r="F572" i="6" s="1"/>
  <c r="I1286" i="6"/>
  <c r="G1287" i="6" s="1"/>
  <c r="E1286" i="6"/>
  <c r="F1287" i="6" s="1"/>
  <c r="I1632" i="6"/>
  <c r="G1633" i="6" s="1"/>
  <c r="I701" i="6"/>
  <c r="G702" i="6" s="1"/>
  <c r="E701" i="6"/>
  <c r="F702" i="6" s="1"/>
  <c r="I1486" i="6"/>
  <c r="G1487" i="6" s="1"/>
  <c r="E1486" i="6"/>
  <c r="F1487" i="6" s="1"/>
  <c r="I950" i="6"/>
  <c r="G951" i="6" s="1"/>
  <c r="E950" i="6"/>
  <c r="F951" i="6" s="1"/>
  <c r="I489" i="6"/>
  <c r="G490" i="6" s="1"/>
  <c r="E489" i="6"/>
  <c r="F490" i="6" s="1"/>
  <c r="I1776" i="6"/>
  <c r="G1777" i="6" s="1"/>
  <c r="I1769" i="6"/>
  <c r="G1770" i="6" s="1"/>
  <c r="I1731" i="6"/>
  <c r="G1732" i="6" s="1"/>
  <c r="I1451" i="6"/>
  <c r="G1452" i="6" s="1"/>
  <c r="I458" i="6"/>
  <c r="G459" i="6" s="1"/>
  <c r="E458" i="6"/>
  <c r="F459" i="6" s="1"/>
  <c r="I1768" i="6"/>
  <c r="G1769" i="6" s="1"/>
  <c r="I1448" i="6"/>
  <c r="G1449" i="6" s="1"/>
  <c r="I1388" i="6"/>
  <c r="G1389" i="6" s="1"/>
  <c r="E1388" i="6"/>
  <c r="F1389" i="6" s="1"/>
  <c r="I1128" i="6"/>
  <c r="G1129" i="6" s="1"/>
  <c r="E1128" i="6"/>
  <c r="F1129" i="6" s="1"/>
  <c r="I555" i="6"/>
  <c r="G556" i="6" s="1"/>
  <c r="E555" i="6"/>
  <c r="F556" i="6" s="1"/>
  <c r="I178" i="6"/>
  <c r="G179" i="6" s="1"/>
  <c r="I1470" i="6"/>
  <c r="G1471" i="6" s="1"/>
  <c r="I326" i="6"/>
  <c r="G327" i="6" s="1"/>
  <c r="E326" i="6"/>
  <c r="F327" i="6" s="1"/>
  <c r="I1497" i="6"/>
  <c r="G1498" i="6" s="1"/>
  <c r="E1497" i="6"/>
  <c r="F1498" i="6" s="1"/>
  <c r="I1510" i="6"/>
  <c r="G1511" i="6" s="1"/>
  <c r="I522" i="6"/>
  <c r="G523" i="6" s="1"/>
  <c r="I123" i="6"/>
  <c r="G124" i="6" s="1"/>
  <c r="E123" i="6"/>
  <c r="F124" i="6" s="1"/>
  <c r="I240" i="6"/>
  <c r="G241" i="6" s="1"/>
  <c r="I1829" i="6"/>
  <c r="G1830" i="6" s="1"/>
  <c r="I1094" i="6"/>
  <c r="G1095" i="6" s="1"/>
  <c r="E1094" i="6"/>
  <c r="F1095" i="6" s="1"/>
  <c r="I810" i="6"/>
  <c r="G811" i="6" s="1"/>
  <c r="E810" i="6"/>
  <c r="F811" i="6" s="1"/>
  <c r="I254" i="6"/>
  <c r="G255" i="6" s="1"/>
  <c r="I1106" i="6"/>
  <c r="G1107" i="6" s="1"/>
  <c r="E1106" i="6"/>
  <c r="F1107" i="6" s="1"/>
  <c r="I49" i="6"/>
  <c r="G50" i="6" s="1"/>
  <c r="I959" i="6"/>
  <c r="G960" i="6" s="1"/>
  <c r="E959" i="6"/>
  <c r="F960" i="6" s="1"/>
  <c r="I1392" i="6"/>
  <c r="G1393" i="6" s="1"/>
  <c r="E1392" i="6"/>
  <c r="F1393" i="6" s="1"/>
  <c r="I1641" i="6"/>
  <c r="G1642" i="6" s="1"/>
  <c r="I535" i="6"/>
  <c r="G536" i="6" s="1"/>
  <c r="I554" i="6"/>
  <c r="G555" i="6" s="1"/>
  <c r="E554" i="6"/>
  <c r="F555" i="6" s="1"/>
  <c r="I1624" i="6"/>
  <c r="G1625" i="6" s="1"/>
  <c r="I1736" i="6"/>
  <c r="G1737" i="6" s="1"/>
  <c r="I481" i="6"/>
  <c r="G482" i="6" s="1"/>
  <c r="E481" i="6"/>
  <c r="F482" i="6" s="1"/>
  <c r="I618" i="6"/>
  <c r="G619" i="6" s="1"/>
  <c r="I94" i="6"/>
  <c r="G95" i="6" s="1"/>
  <c r="I1634" i="6"/>
  <c r="G1635" i="6" s="1"/>
  <c r="I1741" i="6"/>
  <c r="G1742" i="6" s="1"/>
  <c r="I1794" i="6"/>
  <c r="G1795" i="6" s="1"/>
  <c r="I544" i="6"/>
  <c r="G545" i="6" s="1"/>
  <c r="E544" i="6"/>
  <c r="F545" i="6" s="1"/>
  <c r="I832" i="6"/>
  <c r="G833" i="6" s="1"/>
  <c r="I1424" i="6"/>
  <c r="G1425" i="6" s="1"/>
  <c r="I1650" i="6"/>
  <c r="G1651" i="6" s="1"/>
  <c r="I1836" i="6"/>
  <c r="G1837" i="6" s="1"/>
  <c r="I846" i="6"/>
  <c r="G847" i="6" s="1"/>
  <c r="E846" i="6"/>
  <c r="F847" i="6" s="1"/>
  <c r="I470" i="6"/>
  <c r="G471" i="6" s="1"/>
  <c r="E470" i="6"/>
  <c r="F471" i="6" s="1"/>
  <c r="I174" i="6"/>
  <c r="G175" i="6" s="1"/>
  <c r="I1578" i="6"/>
  <c r="G1579" i="6" s="1"/>
  <c r="I108" i="6"/>
  <c r="G109" i="6" s="1"/>
  <c r="I1563" i="6"/>
  <c r="G1564" i="6" s="1"/>
  <c r="I1137" i="6"/>
  <c r="G1138" i="6" s="1"/>
  <c r="E1137" i="6"/>
  <c r="F1138" i="6" s="1"/>
  <c r="I56" i="6"/>
  <c r="G57" i="6" s="1"/>
  <c r="I34" i="6"/>
  <c r="G35" i="6" s="1"/>
  <c r="I627" i="6"/>
  <c r="G628" i="6" s="1"/>
  <c r="E627" i="6"/>
  <c r="F628" i="6" s="1"/>
  <c r="I1245" i="6"/>
  <c r="G1246" i="6" s="1"/>
  <c r="E1245" i="6"/>
  <c r="F1246" i="6" s="1"/>
  <c r="I501" i="6"/>
  <c r="G502" i="6" s="1"/>
  <c r="E501" i="6"/>
  <c r="F502" i="6" s="1"/>
  <c r="I495" i="6"/>
  <c r="G496" i="6" s="1"/>
  <c r="I9" i="6"/>
  <c r="G10" i="6" s="1"/>
  <c r="I1852" i="6"/>
  <c r="G1853" i="6" s="1"/>
  <c r="I1405" i="6"/>
  <c r="G1406" i="6" s="1"/>
  <c r="E1405" i="6"/>
  <c r="F1406" i="6" s="1"/>
  <c r="I1695" i="6"/>
  <c r="G1696" i="6" s="1"/>
  <c r="I237" i="6"/>
  <c r="G238" i="6" s="1"/>
  <c r="I1569" i="6"/>
  <c r="G1570" i="6" s="1"/>
  <c r="I1117" i="6"/>
  <c r="G1118" i="6" s="1"/>
  <c r="E1117" i="6"/>
  <c r="F1118" i="6" s="1"/>
  <c r="I588" i="6"/>
  <c r="G589" i="6" s="1"/>
  <c r="E588" i="6"/>
  <c r="F589" i="6" s="1"/>
  <c r="I205" i="6"/>
  <c r="G206" i="6" s="1"/>
  <c r="I1531" i="6"/>
  <c r="G1532" i="6" s="1"/>
  <c r="I1207" i="6"/>
  <c r="G1208" i="6" s="1"/>
  <c r="I262" i="6"/>
  <c r="G263" i="6" s="1"/>
  <c r="I1425" i="6"/>
  <c r="G1426" i="6" s="1"/>
  <c r="I910" i="6"/>
  <c r="G911" i="6" s="1"/>
  <c r="E910" i="6"/>
  <c r="F911" i="6" s="1"/>
  <c r="I771" i="6"/>
  <c r="G772" i="6" s="1"/>
  <c r="E771" i="6"/>
  <c r="F772" i="6" s="1"/>
  <c r="I793" i="6"/>
  <c r="G794" i="6" s="1"/>
  <c r="E793" i="6"/>
  <c r="F794" i="6" s="1"/>
  <c r="I1554" i="6"/>
  <c r="G1555" i="6" s="1"/>
  <c r="I927" i="6"/>
  <c r="G928" i="6" s="1"/>
  <c r="E927" i="6"/>
  <c r="F928" i="6" s="1"/>
  <c r="I1426" i="6"/>
  <c r="G1427" i="6" s="1"/>
  <c r="I612" i="6"/>
  <c r="G613" i="6" s="1"/>
  <c r="I935" i="6"/>
  <c r="G936" i="6" s="1"/>
  <c r="E935" i="6"/>
  <c r="F936" i="6" s="1"/>
  <c r="I253" i="6"/>
  <c r="G254" i="6" s="1"/>
  <c r="I1726" i="6"/>
  <c r="G1727" i="6" s="1"/>
  <c r="I731" i="6"/>
  <c r="G732" i="6" s="1"/>
  <c r="E731" i="6"/>
  <c r="F732" i="6" s="1"/>
  <c r="I903" i="6"/>
  <c r="G904" i="6" s="1"/>
  <c r="E903" i="6"/>
  <c r="F904" i="6" s="1"/>
  <c r="I1129" i="6"/>
  <c r="G1130" i="6" s="1"/>
  <c r="E1129" i="6"/>
  <c r="F1130" i="6" s="1"/>
  <c r="I284" i="6"/>
  <c r="G285" i="6" s="1"/>
  <c r="I596" i="6"/>
  <c r="G597" i="6" s="1"/>
  <c r="E596" i="6"/>
  <c r="F597" i="6" s="1"/>
  <c r="I1766" i="6"/>
  <c r="G1767" i="6" s="1"/>
  <c r="I146" i="6"/>
  <c r="G147" i="6" s="1"/>
  <c r="I1725" i="6"/>
  <c r="G1726" i="6" s="1"/>
  <c r="I216" i="6"/>
  <c r="G217" i="6" s="1"/>
  <c r="I1264" i="6"/>
  <c r="G1265" i="6" s="1"/>
  <c r="E1264" i="6"/>
  <c r="F1265" i="6" s="1"/>
  <c r="I693" i="6"/>
  <c r="G694" i="6" s="1"/>
  <c r="I709" i="6"/>
  <c r="G710" i="6" s="1"/>
  <c r="E709" i="6"/>
  <c r="F710" i="6" s="1"/>
  <c r="I952" i="6"/>
  <c r="G953" i="6" s="1"/>
  <c r="E952" i="6"/>
  <c r="F953" i="6" s="1"/>
  <c r="I1283" i="6"/>
  <c r="G1284" i="6" s="1"/>
  <c r="E1283" i="6"/>
  <c r="F1284" i="6" s="1"/>
  <c r="I674" i="6"/>
  <c r="G675" i="6" s="1"/>
  <c r="E674" i="6"/>
  <c r="F675" i="6" s="1"/>
  <c r="I1087" i="6"/>
  <c r="G1088" i="6" s="1"/>
  <c r="E1087" i="6"/>
  <c r="F1088" i="6" s="1"/>
  <c r="I510" i="6"/>
  <c r="G511" i="6" s="1"/>
  <c r="E510" i="6"/>
  <c r="F511" i="6" s="1"/>
  <c r="I1261" i="6"/>
  <c r="G1262" i="6" s="1"/>
  <c r="E1261" i="6"/>
  <c r="F1262" i="6" s="1"/>
  <c r="I1189" i="6"/>
  <c r="G1190" i="6" s="1"/>
  <c r="I1260" i="6"/>
  <c r="G1261" i="6" s="1"/>
  <c r="E1260" i="6"/>
  <c r="F1261" i="6" s="1"/>
  <c r="I934" i="6"/>
  <c r="G935" i="6" s="1"/>
  <c r="E934" i="6"/>
  <c r="F935" i="6" s="1"/>
  <c r="I1824" i="6"/>
  <c r="G1825" i="6" s="1"/>
  <c r="I1809" i="6"/>
  <c r="G1810" i="6" s="1"/>
  <c r="E1809" i="6"/>
  <c r="F1810" i="6" s="1"/>
  <c r="I1438" i="6"/>
  <c r="G1439" i="6" s="1"/>
  <c r="I1547" i="6"/>
  <c r="G1548" i="6" s="1"/>
  <c r="E1547" i="6"/>
  <c r="F1548" i="6" s="1"/>
  <c r="I840" i="6"/>
  <c r="G841" i="6" s="1"/>
  <c r="E840" i="6"/>
  <c r="F841" i="6" s="1"/>
  <c r="I426" i="6"/>
  <c r="G427" i="6" s="1"/>
  <c r="E426" i="6"/>
  <c r="F427" i="6" s="1"/>
  <c r="I1116" i="6"/>
  <c r="G1117" i="6" s="1"/>
  <c r="E1116" i="6"/>
  <c r="F1117" i="6" s="1"/>
  <c r="I184" i="6"/>
  <c r="G185" i="6" s="1"/>
  <c r="I608" i="6"/>
  <c r="G609" i="6" s="1"/>
  <c r="I849" i="6"/>
  <c r="G850" i="6" s="1"/>
  <c r="E849" i="6"/>
  <c r="F850" i="6" s="1"/>
  <c r="I538" i="6"/>
  <c r="G539" i="6" s="1"/>
  <c r="E538" i="6"/>
  <c r="F539" i="6" s="1"/>
  <c r="I689" i="6"/>
  <c r="G690" i="6" s="1"/>
  <c r="E689" i="6"/>
  <c r="F690" i="6" s="1"/>
  <c r="I386" i="6"/>
  <c r="G387" i="6" s="1"/>
  <c r="E386" i="6"/>
  <c r="F387" i="6" s="1"/>
  <c r="I373" i="6"/>
  <c r="G374" i="6" s="1"/>
  <c r="E373" i="6"/>
  <c r="F374" i="6" s="1"/>
  <c r="I584" i="6"/>
  <c r="G585" i="6" s="1"/>
  <c r="E584" i="6"/>
  <c r="F585" i="6" s="1"/>
  <c r="I1577" i="6"/>
  <c r="G1578" i="6" s="1"/>
  <c r="I1378" i="6"/>
  <c r="G1379" i="6" s="1"/>
  <c r="E1378" i="6"/>
  <c r="F1379" i="6" s="1"/>
  <c r="I900" i="6"/>
  <c r="G901" i="6" s="1"/>
  <c r="E900" i="6"/>
  <c r="F901" i="6" s="1"/>
  <c r="I283" i="6"/>
  <c r="G284" i="6" s="1"/>
  <c r="I487" i="6"/>
  <c r="G488" i="6" s="1"/>
  <c r="E487" i="6"/>
  <c r="F488" i="6" s="1"/>
  <c r="I109" i="6"/>
  <c r="G110" i="6" s="1"/>
  <c r="I1826" i="6"/>
  <c r="G1827" i="6" s="1"/>
  <c r="I898" i="6"/>
  <c r="G899" i="6" s="1"/>
  <c r="E898" i="6"/>
  <c r="F899" i="6" s="1"/>
  <c r="I14" i="6"/>
  <c r="G15" i="6" s="1"/>
  <c r="E14" i="6"/>
  <c r="F15" i="6" s="1"/>
  <c r="I1305" i="6"/>
  <c r="G1306" i="6" s="1"/>
  <c r="E1305" i="6"/>
  <c r="F1306" i="6" s="1"/>
  <c r="I1735" i="6"/>
  <c r="G1736" i="6" s="1"/>
  <c r="I1732" i="6"/>
  <c r="G1733" i="6" s="1"/>
  <c r="I1594" i="6"/>
  <c r="G1595" i="6" s="1"/>
  <c r="I1275" i="6"/>
  <c r="G1276" i="6" s="1"/>
  <c r="E1275" i="6"/>
  <c r="F1276" i="6" s="1"/>
  <c r="I408" i="6"/>
  <c r="G409" i="6" s="1"/>
  <c r="E408" i="6"/>
  <c r="F409" i="6" s="1"/>
  <c r="I338" i="6"/>
  <c r="G339" i="6" s="1"/>
  <c r="E338" i="6"/>
  <c r="F339" i="6" s="1"/>
  <c r="I372" i="6"/>
  <c r="G373" i="6" s="1"/>
  <c r="E372" i="6"/>
  <c r="F373" i="6" s="1"/>
  <c r="I1202" i="6"/>
  <c r="G1203" i="6" s="1"/>
  <c r="E1202" i="6"/>
  <c r="F1203" i="6" s="1"/>
  <c r="I541" i="6"/>
  <c r="G542" i="6" s="1"/>
  <c r="E541" i="6"/>
  <c r="F542" i="6" s="1"/>
  <c r="I210" i="6"/>
  <c r="G211" i="6" s="1"/>
  <c r="I1748" i="6"/>
  <c r="G1749" i="6" s="1"/>
  <c r="I1193" i="6"/>
  <c r="G1194" i="6" s="1"/>
  <c r="I621" i="6"/>
  <c r="G622" i="6" s="1"/>
  <c r="E621" i="6"/>
  <c r="F622" i="6" s="1"/>
  <c r="I1164" i="6"/>
  <c r="G1165" i="6" s="1"/>
  <c r="E1164" i="6"/>
  <c r="F1165" i="6" s="1"/>
  <c r="I1808" i="6"/>
  <c r="G1809" i="6" s="1"/>
  <c r="E1808" i="6"/>
  <c r="F1809" i="6" s="1"/>
  <c r="I629" i="6"/>
  <c r="G630" i="6" s="1"/>
  <c r="E629" i="6"/>
  <c r="F630" i="6" s="1"/>
  <c r="I1437" i="6"/>
  <c r="G1438" i="6" s="1"/>
  <c r="I1296" i="6"/>
  <c r="G1297" i="6" s="1"/>
  <c r="E1296" i="6"/>
  <c r="F1297" i="6" s="1"/>
  <c r="I1536" i="6"/>
  <c r="G1537" i="6" s="1"/>
  <c r="I193" i="6"/>
  <c r="G194" i="6" s="1"/>
  <c r="I199" i="6"/>
  <c r="G200" i="6" s="1"/>
  <c r="I1730" i="6"/>
  <c r="G1731" i="6" s="1"/>
  <c r="I1526" i="6"/>
  <c r="G1527" i="6" s="1"/>
  <c r="I954" i="6"/>
  <c r="G955" i="6" s="1"/>
  <c r="E954" i="6"/>
  <c r="F955" i="6" s="1"/>
  <c r="I218" i="6"/>
  <c r="G219" i="6" s="1"/>
  <c r="I2" i="6"/>
  <c r="G3" i="6" s="1"/>
  <c r="I317" i="6"/>
  <c r="G318" i="6" s="1"/>
  <c r="E317" i="6"/>
  <c r="F318" i="6" s="1"/>
  <c r="I594" i="6"/>
  <c r="G595" i="6" s="1"/>
  <c r="E594" i="6"/>
  <c r="F595" i="6" s="1"/>
  <c r="I298" i="6"/>
  <c r="G299" i="6" s="1"/>
  <c r="E298" i="6"/>
  <c r="F299" i="6" s="1"/>
  <c r="I918" i="6"/>
  <c r="G919" i="6" s="1"/>
  <c r="E918" i="6"/>
  <c r="F919" i="6" s="1"/>
  <c r="I685" i="6"/>
  <c r="G686" i="6" s="1"/>
  <c r="E685" i="6"/>
  <c r="F686" i="6" s="1"/>
  <c r="I1566" i="6"/>
  <c r="G1567" i="6" s="1"/>
  <c r="I1279" i="6"/>
  <c r="G1280" i="6" s="1"/>
  <c r="E1279" i="6"/>
  <c r="F1280" i="6" s="1"/>
  <c r="I147" i="6"/>
  <c r="G148" i="6" s="1"/>
  <c r="I18" i="6"/>
  <c r="G19" i="6" s="1"/>
  <c r="I1652" i="6"/>
  <c r="G1653" i="6" s="1"/>
  <c r="I1473" i="6"/>
  <c r="G1474" i="6" s="1"/>
  <c r="I605" i="6"/>
  <c r="G606" i="6" s="1"/>
  <c r="E605" i="6"/>
  <c r="F606" i="6" s="1"/>
  <c r="I1638" i="6"/>
  <c r="G1639" i="6" s="1"/>
  <c r="I100" i="6"/>
  <c r="G101" i="6" s="1"/>
  <c r="I1620" i="6"/>
  <c r="G1621" i="6" s="1"/>
  <c r="I251" i="6"/>
  <c r="G252" i="6" s="1"/>
  <c r="I1750" i="6"/>
  <c r="G1751" i="6" s="1"/>
  <c r="I1690" i="6"/>
  <c r="G1691" i="6" s="1"/>
  <c r="I214" i="6"/>
  <c r="G215" i="6" s="1"/>
  <c r="I1777" i="6"/>
  <c r="G1778" i="6" s="1"/>
  <c r="I635" i="6"/>
  <c r="G636" i="6" s="1"/>
  <c r="E635" i="6"/>
  <c r="F636" i="6" s="1"/>
  <c r="I274" i="6"/>
  <c r="G275" i="6" s="1"/>
  <c r="I115" i="6"/>
  <c r="G116" i="6" s="1"/>
  <c r="I1586" i="6"/>
  <c r="G1587" i="6" s="1"/>
  <c r="I866" i="6"/>
  <c r="G867" i="6" s="1"/>
  <c r="I835" i="6"/>
  <c r="G836" i="6" s="1"/>
  <c r="E835" i="6"/>
  <c r="F836" i="6" s="1"/>
  <c r="I821" i="6"/>
  <c r="G822" i="6" s="1"/>
  <c r="E821" i="6"/>
  <c r="F822" i="6" s="1"/>
  <c r="I1583" i="6"/>
  <c r="G1584" i="6" s="1"/>
  <c r="I106" i="6"/>
  <c r="G107" i="6" s="1"/>
  <c r="I1107" i="6"/>
  <c r="G1108" i="6" s="1"/>
  <c r="I566" i="6"/>
  <c r="G567" i="6" s="1"/>
  <c r="E566" i="6"/>
  <c r="F567" i="6" s="1"/>
  <c r="I847" i="6"/>
  <c r="G848" i="6" s="1"/>
  <c r="E847" i="6"/>
  <c r="F848" i="6" s="1"/>
  <c r="I519" i="6"/>
  <c r="G520" i="6" s="1"/>
  <c r="I42" i="6"/>
  <c r="G43" i="6" s="1"/>
  <c r="I582" i="6"/>
  <c r="G583" i="6" s="1"/>
  <c r="I368" i="6"/>
  <c r="G369" i="6" s="1"/>
  <c r="E368" i="6"/>
  <c r="F369" i="6" s="1"/>
  <c r="I868" i="6"/>
  <c r="G869" i="6" s="1"/>
  <c r="I1520" i="6"/>
  <c r="G1521" i="6" s="1"/>
  <c r="I626" i="6"/>
  <c r="G627" i="6" s="1"/>
  <c r="E626" i="6"/>
  <c r="F627" i="6" s="1"/>
  <c r="I841" i="6"/>
  <c r="G842" i="6" s="1"/>
  <c r="I1387" i="6"/>
  <c r="G1388" i="6" s="1"/>
  <c r="E1387" i="6"/>
  <c r="F1388" i="6" s="1"/>
  <c r="I1304" i="6"/>
  <c r="G1305" i="6" s="1"/>
  <c r="E1304" i="6"/>
  <c r="F1305" i="6" s="1"/>
  <c r="I282" i="6"/>
  <c r="G283" i="6" s="1"/>
  <c r="I1619" i="6"/>
  <c r="G1620" i="6" s="1"/>
  <c r="I411" i="6"/>
  <c r="G412" i="6" s="1"/>
  <c r="E411" i="6"/>
  <c r="F412" i="6" s="1"/>
  <c r="I409" i="6"/>
  <c r="G410" i="6" s="1"/>
  <c r="E409" i="6"/>
  <c r="F410" i="6" s="1"/>
  <c r="I500" i="6"/>
  <c r="G501" i="6" s="1"/>
  <c r="E500" i="6"/>
  <c r="F501" i="6" s="1"/>
  <c r="I1607" i="6"/>
  <c r="G1608" i="6" s="1"/>
  <c r="I32" i="6"/>
  <c r="G33" i="6" s="1"/>
  <c r="I118" i="6"/>
  <c r="G119" i="6" s="1"/>
  <c r="I1744" i="6"/>
  <c r="G1745" i="6" s="1"/>
  <c r="I1475" i="6"/>
  <c r="G1476" i="6" s="1"/>
  <c r="E1475" i="6"/>
  <c r="F1476" i="6" s="1"/>
  <c r="I1403" i="6"/>
  <c r="G1404" i="6" s="1"/>
  <c r="E1403" i="6"/>
  <c r="F1404" i="6" s="1"/>
  <c r="I328" i="6"/>
  <c r="G329" i="6" s="1"/>
  <c r="E328" i="6"/>
  <c r="F329" i="6" s="1"/>
  <c r="I1801" i="6"/>
  <c r="G1802" i="6" s="1"/>
  <c r="I545" i="6"/>
  <c r="G546" i="6" s="1"/>
  <c r="E545" i="6"/>
  <c r="F546" i="6" s="1"/>
  <c r="I872" i="6"/>
  <c r="G873" i="6" s="1"/>
  <c r="E872" i="6"/>
  <c r="F873" i="6" s="1"/>
  <c r="I1532" i="6"/>
  <c r="G1533" i="6" s="1"/>
  <c r="I909" i="6"/>
  <c r="G910" i="6" s="1"/>
  <c r="E909" i="6"/>
  <c r="F910" i="6" s="1"/>
  <c r="I678" i="6"/>
  <c r="G679" i="6" s="1"/>
  <c r="E678" i="6"/>
  <c r="F679" i="6" s="1"/>
  <c r="I1637" i="6"/>
  <c r="G1638" i="6" s="1"/>
  <c r="I1499" i="6"/>
  <c r="G1500" i="6" s="1"/>
  <c r="E1499" i="6"/>
  <c r="F1500" i="6" s="1"/>
  <c r="I1110" i="6"/>
  <c r="G1111" i="6" s="1"/>
  <c r="I1209" i="6"/>
  <c r="G1210" i="6" s="1"/>
  <c r="I1762" i="6"/>
  <c r="G1763" i="6" s="1"/>
  <c r="I976" i="6"/>
  <c r="G977" i="6" s="1"/>
  <c r="E976" i="6"/>
  <c r="F977" i="6" s="1"/>
  <c r="I1300" i="6"/>
  <c r="G1301" i="6" s="1"/>
  <c r="E1300" i="6"/>
  <c r="F1301" i="6" s="1"/>
  <c r="I684" i="6"/>
  <c r="G685" i="6" s="1"/>
  <c r="E684" i="6"/>
  <c r="F685" i="6" s="1"/>
  <c r="I337" i="6"/>
  <c r="G338" i="6" s="1"/>
  <c r="E337" i="6"/>
  <c r="F338" i="6" s="1"/>
  <c r="I334" i="6"/>
  <c r="G335" i="6" s="1"/>
  <c r="E334" i="6"/>
  <c r="F335" i="6" s="1"/>
  <c r="I1823" i="6"/>
  <c r="G1824" i="6" s="1"/>
  <c r="I906" i="6"/>
  <c r="G907" i="6" s="1"/>
  <c r="I103" i="6"/>
  <c r="G104" i="6" s="1"/>
  <c r="I542" i="6"/>
  <c r="G543" i="6" s="1"/>
  <c r="E542" i="6"/>
  <c r="F543" i="6" s="1"/>
  <c r="I1394" i="6"/>
  <c r="G1395" i="6" s="1"/>
  <c r="E1394" i="6"/>
  <c r="F1395" i="6" s="1"/>
  <c r="I919" i="6"/>
  <c r="G920" i="6" s="1"/>
  <c r="E919" i="6"/>
  <c r="F920" i="6" s="1"/>
  <c r="I121" i="6"/>
  <c r="G122" i="6" s="1"/>
  <c r="E121" i="6"/>
  <c r="F122" i="6" s="1"/>
  <c r="I1552" i="6"/>
  <c r="G1553" i="6" s="1"/>
  <c r="I1161" i="6"/>
  <c r="G1162" i="6" s="1"/>
  <c r="I1417" i="6"/>
  <c r="G1418" i="6" s="1"/>
  <c r="I515" i="6"/>
  <c r="G516" i="6" s="1"/>
  <c r="E515" i="6"/>
  <c r="F516" i="6" s="1"/>
  <c r="I196" i="6"/>
  <c r="G197" i="6" s="1"/>
  <c r="I1539" i="6"/>
  <c r="G1540" i="6" s="1"/>
  <c r="I611" i="6"/>
  <c r="G612" i="6" s="1"/>
  <c r="I120" i="6"/>
  <c r="G121" i="6" s="1"/>
  <c r="I352" i="6"/>
  <c r="G353" i="6" s="1"/>
  <c r="E352" i="6"/>
  <c r="F353" i="6" s="1"/>
  <c r="I219" i="6"/>
  <c r="G220" i="6" s="1"/>
  <c r="I52" i="6"/>
  <c r="G53" i="6" s="1"/>
  <c r="I175" i="6"/>
  <c r="G176" i="6" s="1"/>
  <c r="I960" i="6"/>
  <c r="G961" i="6" s="1"/>
  <c r="E960" i="6"/>
  <c r="F961" i="6" s="1"/>
  <c r="I113" i="6"/>
  <c r="G114" i="6" s="1"/>
  <c r="I1409" i="6"/>
  <c r="G1410" i="6" s="1"/>
  <c r="E1409" i="6"/>
  <c r="F1410" i="6" s="1"/>
  <c r="AB29" i="9" l="1"/>
  <c r="E1222" i="9" s="1"/>
  <c r="F1223" i="9" s="1"/>
  <c r="AF29" i="9"/>
  <c r="J1222" i="9" s="1"/>
  <c r="K1223" i="9" s="1"/>
  <c r="AA19" i="9"/>
  <c r="D1697" i="9"/>
  <c r="D1665" i="9"/>
  <c r="D1798" i="9"/>
  <c r="D1708" i="9"/>
  <c r="D1703" i="9"/>
  <c r="D1672" i="9"/>
  <c r="D1700" i="9"/>
  <c r="D1699" i="9"/>
  <c r="D1788" i="9"/>
  <c r="D73" i="9"/>
  <c r="D71" i="9"/>
  <c r="D1674" i="9"/>
  <c r="D1712" i="9"/>
  <c r="D51" i="9"/>
  <c r="D1716" i="9"/>
  <c r="D55" i="9"/>
  <c r="D166" i="9"/>
  <c r="D1722" i="9"/>
  <c r="D1687" i="9"/>
  <c r="D1764" i="9"/>
  <c r="D1785" i="9"/>
  <c r="D1673" i="9"/>
  <c r="D24" i="9"/>
  <c r="D62" i="9"/>
  <c r="D1800" i="9"/>
  <c r="D1793" i="9"/>
  <c r="D1787" i="9"/>
  <c r="D1717" i="9"/>
  <c r="D1784" i="9"/>
  <c r="D1705" i="9"/>
  <c r="D44" i="9"/>
  <c r="D1721" i="9"/>
  <c r="D1713" i="9"/>
  <c r="D1698" i="9"/>
  <c r="D1663" i="9"/>
  <c r="D1799" i="9"/>
  <c r="D1681" i="9"/>
  <c r="D76" i="9"/>
  <c r="D1693" i="9"/>
  <c r="D41" i="9"/>
  <c r="D22" i="9"/>
  <c r="D1682" i="9"/>
  <c r="D1685" i="9"/>
  <c r="D1719" i="9"/>
  <c r="D1710" i="9"/>
  <c r="D67" i="9"/>
  <c r="D1747" i="9"/>
  <c r="D66" i="9"/>
  <c r="D23" i="9"/>
  <c r="D1745" i="9"/>
  <c r="D69" i="9"/>
  <c r="D21" i="9"/>
  <c r="D1692" i="9"/>
  <c r="D1671" i="9"/>
  <c r="D1718" i="9"/>
  <c r="D1786" i="9"/>
  <c r="D1669" i="9"/>
  <c r="D64" i="9"/>
  <c r="D1686" i="9"/>
  <c r="D1419" i="9"/>
  <c r="D1746" i="9"/>
  <c r="D1790" i="9"/>
  <c r="D1688" i="9"/>
  <c r="D48" i="9"/>
  <c r="D1696" i="9"/>
  <c r="D6" i="9"/>
  <c r="D1701" i="9"/>
  <c r="D3" i="9"/>
  <c r="D1795" i="9"/>
  <c r="D1683" i="9"/>
  <c r="D1783" i="9"/>
  <c r="D1702" i="9"/>
  <c r="D1707" i="9"/>
  <c r="D59" i="9"/>
  <c r="D1704" i="9"/>
  <c r="D4" i="9"/>
  <c r="D65" i="9"/>
  <c r="D1694" i="9"/>
  <c r="D1780" i="9"/>
  <c r="D1797" i="9"/>
  <c r="D1670" i="9"/>
  <c r="D1522" i="9"/>
  <c r="D1779" i="9"/>
  <c r="D1680" i="9"/>
  <c r="D1781" i="9"/>
  <c r="D1684" i="9"/>
  <c r="D74" i="9"/>
  <c r="D95" i="9"/>
  <c r="D1791" i="9"/>
  <c r="D50" i="9"/>
  <c r="D25" i="9"/>
  <c r="D1533" i="9"/>
  <c r="D78" i="9"/>
  <c r="D1711" i="9"/>
  <c r="D1796" i="9"/>
  <c r="D1675" i="9"/>
  <c r="D1515" i="9"/>
  <c r="D1782" i="9"/>
  <c r="D70" i="9"/>
  <c r="D1429" i="9"/>
  <c r="AE17" i="9"/>
  <c r="AE16" i="6"/>
  <c r="AF29" i="6" s="1"/>
  <c r="AC18" i="6"/>
  <c r="AE17" i="6" s="1"/>
  <c r="I1702" i="9" l="1"/>
  <c r="G1703" i="9" s="1"/>
  <c r="I1764" i="9"/>
  <c r="G1765" i="9" s="1"/>
  <c r="I1688" i="9"/>
  <c r="G1689" i="9" s="1"/>
  <c r="I1721" i="9"/>
  <c r="G1722" i="9" s="1"/>
  <c r="I1708" i="9"/>
  <c r="G1709" i="9" s="1"/>
  <c r="I65" i="9"/>
  <c r="G66" i="9" s="1"/>
  <c r="I44" i="9"/>
  <c r="G45" i="9" s="1"/>
  <c r="I4" i="9"/>
  <c r="G5" i="9" s="1"/>
  <c r="I67" i="9"/>
  <c r="G68" i="9" s="1"/>
  <c r="I1722" i="9"/>
  <c r="G1723" i="9" s="1"/>
  <c r="I1782" i="9"/>
  <c r="G1783" i="9" s="1"/>
  <c r="I1779" i="9"/>
  <c r="G1780" i="9" s="1"/>
  <c r="I1704" i="9"/>
  <c r="G1705" i="9" s="1"/>
  <c r="I3" i="9"/>
  <c r="G4" i="9" s="1"/>
  <c r="I1419" i="9"/>
  <c r="G1420" i="9" s="1"/>
  <c r="I1692" i="9"/>
  <c r="G1693" i="9" s="1"/>
  <c r="I1710" i="9"/>
  <c r="G1711" i="9" s="1"/>
  <c r="I1681" i="9"/>
  <c r="G1682" i="9" s="1"/>
  <c r="I1784" i="9"/>
  <c r="G1785" i="9" s="1"/>
  <c r="I24" i="9"/>
  <c r="G25" i="9" s="1"/>
  <c r="I166" i="9"/>
  <c r="G167" i="9" s="1"/>
  <c r="I1788" i="9"/>
  <c r="G1789" i="9" s="1"/>
  <c r="I1697" i="9"/>
  <c r="G1698" i="9" s="1"/>
  <c r="AF31" i="9"/>
  <c r="J1674" i="9" s="1"/>
  <c r="K1675" i="9" s="1"/>
  <c r="I1780" i="9"/>
  <c r="G1781" i="9" s="1"/>
  <c r="I23" i="9"/>
  <c r="G24" i="9" s="1"/>
  <c r="I1793" i="9"/>
  <c r="G1794" i="9" s="1"/>
  <c r="I1694" i="9"/>
  <c r="G1695" i="9" s="1"/>
  <c r="I41" i="9"/>
  <c r="G42" i="9" s="1"/>
  <c r="I1680" i="9"/>
  <c r="G1681" i="9" s="1"/>
  <c r="I1718" i="9"/>
  <c r="G1719" i="9" s="1"/>
  <c r="J1800" i="9"/>
  <c r="K1801" i="9" s="1"/>
  <c r="I1800" i="9"/>
  <c r="G1801" i="9" s="1"/>
  <c r="I1798" i="9"/>
  <c r="G1799" i="9" s="1"/>
  <c r="I1795" i="9"/>
  <c r="G1796" i="9" s="1"/>
  <c r="I62" i="9"/>
  <c r="G63" i="9" s="1"/>
  <c r="I1665" i="9"/>
  <c r="G1666" i="9" s="1"/>
  <c r="I1791" i="9"/>
  <c r="G1792" i="9" s="1"/>
  <c r="I1522" i="9"/>
  <c r="G1523" i="9" s="1"/>
  <c r="I59" i="9"/>
  <c r="G60" i="9" s="1"/>
  <c r="I1701" i="9"/>
  <c r="G1702" i="9" s="1"/>
  <c r="I1686" i="9"/>
  <c r="G1687" i="9" s="1"/>
  <c r="I21" i="9"/>
  <c r="G22" i="9" s="1"/>
  <c r="I1719" i="9"/>
  <c r="G1720" i="9" s="1"/>
  <c r="I1799" i="9"/>
  <c r="G1800" i="9" s="1"/>
  <c r="I1717" i="9"/>
  <c r="G1718" i="9" s="1"/>
  <c r="I1673" i="9"/>
  <c r="G1674" i="9" s="1"/>
  <c r="I55" i="9"/>
  <c r="G56" i="9" s="1"/>
  <c r="I1699" i="9"/>
  <c r="G1700" i="9" s="1"/>
  <c r="AC19" i="9"/>
  <c r="AE18" i="9" s="1"/>
  <c r="E17" i="9"/>
  <c r="F18" i="9" s="1"/>
  <c r="E1208" i="9"/>
  <c r="F1209" i="9" s="1"/>
  <c r="E272" i="9"/>
  <c r="F273" i="9" s="1"/>
  <c r="E611" i="9"/>
  <c r="F612" i="9" s="1"/>
  <c r="E27" i="9"/>
  <c r="F28" i="9" s="1"/>
  <c r="E507" i="9"/>
  <c r="F508" i="9" s="1"/>
  <c r="E1606" i="9"/>
  <c r="F1607" i="9" s="1"/>
  <c r="E795" i="9"/>
  <c r="F796" i="9" s="1"/>
  <c r="E1649" i="9"/>
  <c r="F1650" i="9" s="1"/>
  <c r="E1223" i="9"/>
  <c r="F1224" i="9" s="1"/>
  <c r="E1466" i="9"/>
  <c r="F1467" i="9" s="1"/>
  <c r="E1454" i="9"/>
  <c r="F1455" i="9" s="1"/>
  <c r="E1567" i="9"/>
  <c r="F1568" i="9" s="1"/>
  <c r="E885" i="9"/>
  <c r="F886" i="9" s="1"/>
  <c r="E11" i="9"/>
  <c r="F12" i="9" s="1"/>
  <c r="E1155" i="9"/>
  <c r="F1156" i="9" s="1"/>
  <c r="E548" i="9"/>
  <c r="F549" i="9" s="1"/>
  <c r="E895" i="9"/>
  <c r="F896" i="9" s="1"/>
  <c r="E1109" i="9"/>
  <c r="F1110" i="9" s="1"/>
  <c r="E833" i="9"/>
  <c r="F834" i="9" s="1"/>
  <c r="E1829" i="9"/>
  <c r="F1830" i="9" s="1"/>
  <c r="E87" i="9"/>
  <c r="F88" i="9" s="1"/>
  <c r="E257" i="9"/>
  <c r="F258" i="9" s="1"/>
  <c r="E1573" i="9"/>
  <c r="F1574" i="9" s="1"/>
  <c r="E218" i="9"/>
  <c r="F219" i="9" s="1"/>
  <c r="E1061" i="9"/>
  <c r="F1062" i="9" s="1"/>
  <c r="E169" i="9"/>
  <c r="F170" i="9" s="1"/>
  <c r="E219" i="9"/>
  <c r="F220" i="9" s="1"/>
  <c r="E498" i="9"/>
  <c r="F499" i="9" s="1"/>
  <c r="E1818" i="9"/>
  <c r="F1819" i="9" s="1"/>
  <c r="E1451" i="9"/>
  <c r="F1452" i="9" s="1"/>
  <c r="E617" i="9"/>
  <c r="F618" i="9" s="1"/>
  <c r="E534" i="9"/>
  <c r="F535" i="9" s="1"/>
  <c r="E267" i="9"/>
  <c r="F268" i="9" s="1"/>
  <c r="E120" i="9"/>
  <c r="F121" i="9" s="1"/>
  <c r="E256" i="9"/>
  <c r="F257" i="9" s="1"/>
  <c r="E116" i="9"/>
  <c r="F117" i="9" s="1"/>
  <c r="E1209" i="9"/>
  <c r="F1210" i="9" s="1"/>
  <c r="E1507" i="9"/>
  <c r="F1508" i="9" s="1"/>
  <c r="E135" i="9"/>
  <c r="F136" i="9" s="1"/>
  <c r="E1740" i="9"/>
  <c r="F1741" i="9" s="1"/>
  <c r="E1619" i="9"/>
  <c r="F1620" i="9" s="1"/>
  <c r="E277" i="9"/>
  <c r="F278" i="9" s="1"/>
  <c r="E1415" i="9"/>
  <c r="F1416" i="9" s="1"/>
  <c r="E177" i="9"/>
  <c r="F178" i="9" s="1"/>
  <c r="E84" i="9"/>
  <c r="F85" i="9" s="1"/>
  <c r="E720" i="9"/>
  <c r="F721" i="9" s="1"/>
  <c r="E1439" i="9"/>
  <c r="F1440" i="9" s="1"/>
  <c r="E1817" i="9"/>
  <c r="F1818" i="9" s="1"/>
  <c r="E1844" i="9"/>
  <c r="F1845" i="9" s="1"/>
  <c r="E522" i="9"/>
  <c r="F523" i="9" s="1"/>
  <c r="E1736" i="9"/>
  <c r="F1737" i="9" s="1"/>
  <c r="E1588" i="9"/>
  <c r="F1589" i="9" s="1"/>
  <c r="E200" i="9"/>
  <c r="F201" i="9" s="1"/>
  <c r="E521" i="9"/>
  <c r="F522" i="9" s="1"/>
  <c r="E1460" i="9"/>
  <c r="F1461" i="9" s="1"/>
  <c r="E1516" i="9"/>
  <c r="F1517" i="9" s="1"/>
  <c r="E525" i="9"/>
  <c r="F526" i="9" s="1"/>
  <c r="E178" i="9"/>
  <c r="F179" i="9" s="1"/>
  <c r="E88" i="9"/>
  <c r="F89" i="9" s="1"/>
  <c r="E687" i="9"/>
  <c r="F688" i="9" s="1"/>
  <c r="E1839" i="9"/>
  <c r="F1840" i="9" s="1"/>
  <c r="E102" i="9"/>
  <c r="F103" i="9" s="1"/>
  <c r="E1159" i="9"/>
  <c r="F1160" i="9" s="1"/>
  <c r="E1122" i="9"/>
  <c r="F1123" i="9" s="1"/>
  <c r="E186" i="9"/>
  <c r="F187" i="9" s="1"/>
  <c r="E1734" i="9"/>
  <c r="F1735" i="9" s="1"/>
  <c r="E161" i="9"/>
  <c r="F162" i="9" s="1"/>
  <c r="E503" i="9"/>
  <c r="F504" i="9" s="1"/>
  <c r="E529" i="9"/>
  <c r="F530" i="9" s="1"/>
  <c r="E122" i="9"/>
  <c r="F123" i="9" s="1"/>
  <c r="E893" i="9"/>
  <c r="F894" i="9" s="1"/>
  <c r="E1192" i="9"/>
  <c r="F1193" i="9" s="1"/>
  <c r="E1147" i="9"/>
  <c r="F1148" i="9" s="1"/>
  <c r="E1148" i="9"/>
  <c r="F1149" i="9" s="1"/>
  <c r="E1473" i="9"/>
  <c r="F1474" i="9" s="1"/>
  <c r="E1412" i="9"/>
  <c r="F1413" i="9" s="1"/>
  <c r="E265" i="9"/>
  <c r="F266" i="9" s="1"/>
  <c r="E509" i="9"/>
  <c r="F510" i="9" s="1"/>
  <c r="E1422" i="9"/>
  <c r="F1423" i="9" s="1"/>
  <c r="E1508" i="9"/>
  <c r="F1509" i="9" s="1"/>
  <c r="E1583" i="9"/>
  <c r="F1584" i="9" s="1"/>
  <c r="E149" i="9"/>
  <c r="F150" i="9" s="1"/>
  <c r="E896" i="9"/>
  <c r="F897" i="9" s="1"/>
  <c r="E1597" i="9"/>
  <c r="F1598" i="9" s="1"/>
  <c r="E288" i="9"/>
  <c r="F289" i="9" s="1"/>
  <c r="E1602" i="9"/>
  <c r="F1603" i="9" s="1"/>
  <c r="E612" i="9"/>
  <c r="F613" i="9" s="1"/>
  <c r="E1162" i="9"/>
  <c r="F1163" i="9" s="1"/>
  <c r="E5" i="9"/>
  <c r="F6" i="9" s="1"/>
  <c r="E523" i="9"/>
  <c r="F524" i="9" s="1"/>
  <c r="E1643" i="9"/>
  <c r="F1644" i="9" s="1"/>
  <c r="E1599" i="9"/>
  <c r="F1600" i="9" s="1"/>
  <c r="E111" i="9"/>
  <c r="F112" i="9" s="1"/>
  <c r="E1812" i="9"/>
  <c r="F1813" i="9" s="1"/>
  <c r="E287" i="9"/>
  <c r="F288" i="9" s="1"/>
  <c r="E520" i="9"/>
  <c r="F521" i="9" s="1"/>
  <c r="E171" i="9"/>
  <c r="F172" i="9" s="1"/>
  <c r="E1648" i="9"/>
  <c r="F1649" i="9" s="1"/>
  <c r="E1549" i="9"/>
  <c r="F1550" i="9" s="1"/>
  <c r="E502" i="9"/>
  <c r="F503" i="9" s="1"/>
  <c r="E117" i="9"/>
  <c r="F118" i="9" s="1"/>
  <c r="E1471" i="9"/>
  <c r="F1472" i="9" s="1"/>
  <c r="E601" i="9"/>
  <c r="F602" i="9" s="1"/>
  <c r="E1769" i="9"/>
  <c r="F1770" i="9" s="1"/>
  <c r="E1586" i="9"/>
  <c r="F1587" i="9" s="1"/>
  <c r="E1815" i="9"/>
  <c r="F1816" i="9" s="1"/>
  <c r="E495" i="9"/>
  <c r="F496" i="9" s="1"/>
  <c r="E1621" i="9"/>
  <c r="F1622" i="9" s="1"/>
  <c r="E1598" i="9"/>
  <c r="F1599" i="9" s="1"/>
  <c r="E1616" i="9"/>
  <c r="F1617" i="9" s="1"/>
  <c r="E842" i="9"/>
  <c r="F843" i="9" s="1"/>
  <c r="E1509" i="9"/>
  <c r="F1510" i="9" s="1"/>
  <c r="E1589" i="9"/>
  <c r="F1590" i="9" s="1"/>
  <c r="E10" i="9"/>
  <c r="F11" i="9" s="1"/>
  <c r="E1514" i="9"/>
  <c r="F1515" i="9" s="1"/>
  <c r="E1237" i="9"/>
  <c r="F1238" i="9" s="1"/>
  <c r="E562" i="9"/>
  <c r="F563" i="9" s="1"/>
  <c r="E150" i="9"/>
  <c r="F151" i="9" s="1"/>
  <c r="E1823" i="9"/>
  <c r="F1824" i="9" s="1"/>
  <c r="E530" i="9"/>
  <c r="F531" i="9" s="1"/>
  <c r="E494" i="9"/>
  <c r="F495" i="9" s="1"/>
  <c r="E1217" i="9"/>
  <c r="F1218" i="9" s="1"/>
  <c r="E904" i="9"/>
  <c r="F905" i="9" s="1"/>
  <c r="E1642" i="9"/>
  <c r="F1643" i="9" s="1"/>
  <c r="E1587" i="9"/>
  <c r="F1588" i="9" s="1"/>
  <c r="E1411" i="9"/>
  <c r="F1412" i="9" s="1"/>
  <c r="E1191" i="9"/>
  <c r="F1192" i="9" s="1"/>
  <c r="E618" i="9"/>
  <c r="F619" i="9" s="1"/>
  <c r="E1437" i="9"/>
  <c r="F1438" i="9" s="1"/>
  <c r="E828" i="9"/>
  <c r="F829" i="9" s="1"/>
  <c r="E1544" i="9"/>
  <c r="F1545" i="9" s="1"/>
  <c r="E1112" i="9"/>
  <c r="F1113" i="9" s="1"/>
  <c r="E1438" i="9"/>
  <c r="F1439" i="9" s="1"/>
  <c r="E1571" i="9"/>
  <c r="F1572" i="9" s="1"/>
  <c r="E1190" i="9"/>
  <c r="F1191" i="9" s="1"/>
  <c r="E1431" i="9"/>
  <c r="F1432" i="9" s="1"/>
  <c r="E146" i="9"/>
  <c r="F147" i="9" s="1"/>
  <c r="E524" i="9"/>
  <c r="F525" i="9" s="1"/>
  <c r="E511" i="9"/>
  <c r="F512" i="9" s="1"/>
  <c r="E35" i="9"/>
  <c r="F36" i="9" s="1"/>
  <c r="E887" i="9"/>
  <c r="F888" i="9" s="1"/>
  <c r="E1472" i="9"/>
  <c r="F1473" i="9" s="1"/>
  <c r="E826" i="9"/>
  <c r="F827" i="9" s="1"/>
  <c r="E1214" i="9"/>
  <c r="F1215" i="9" s="1"/>
  <c r="E141" i="9"/>
  <c r="F142" i="9" s="1"/>
  <c r="E1511" i="9"/>
  <c r="F1512" i="9" s="1"/>
  <c r="E1539" i="9"/>
  <c r="F1540" i="9" s="1"/>
  <c r="E1563" i="9"/>
  <c r="F1564" i="9" s="1"/>
  <c r="E1603" i="9"/>
  <c r="F1604" i="9" s="1"/>
  <c r="E1614" i="9"/>
  <c r="F1615" i="9" s="1"/>
  <c r="E1585" i="9"/>
  <c r="F1586" i="9" s="1"/>
  <c r="E139" i="9"/>
  <c r="F140" i="9" s="1"/>
  <c r="E230" i="9"/>
  <c r="F231" i="9" s="1"/>
  <c r="E1650" i="9"/>
  <c r="F1651" i="9" s="1"/>
  <c r="E1591" i="9"/>
  <c r="F1592" i="9" s="1"/>
  <c r="E89" i="9"/>
  <c r="F90" i="9" s="1"/>
  <c r="E891" i="9"/>
  <c r="F892" i="9" s="1"/>
  <c r="E1548" i="9"/>
  <c r="F1549" i="9" s="1"/>
  <c r="E184" i="9"/>
  <c r="F185" i="9" s="1"/>
  <c r="E1413" i="9"/>
  <c r="F1414" i="9" s="1"/>
  <c r="E36" i="9"/>
  <c r="F37" i="9" s="1"/>
  <c r="E260" i="9"/>
  <c r="F261" i="9" s="1"/>
  <c r="E1468" i="9"/>
  <c r="F1469" i="9" s="1"/>
  <c r="E347" i="9"/>
  <c r="F348" i="9" s="1"/>
  <c r="E866" i="9"/>
  <c r="F867" i="9" s="1"/>
  <c r="E1434" i="9"/>
  <c r="F1435" i="9" s="1"/>
  <c r="E153" i="9"/>
  <c r="F154" i="9" s="1"/>
  <c r="E1224" i="9"/>
  <c r="F1225" i="9" s="1"/>
  <c r="E625" i="9"/>
  <c r="F626" i="9" s="1"/>
  <c r="E1646" i="9"/>
  <c r="F1647" i="9" s="1"/>
  <c r="E533" i="9"/>
  <c r="F534" i="9" s="1"/>
  <c r="E1647" i="9"/>
  <c r="F1648" i="9" s="1"/>
  <c r="E1104" i="9"/>
  <c r="F1105" i="9" s="1"/>
  <c r="E505" i="9"/>
  <c r="F506" i="9" s="1"/>
  <c r="E1735" i="9"/>
  <c r="F1736" i="9" s="1"/>
  <c r="E1458" i="9"/>
  <c r="F1459" i="9" s="1"/>
  <c r="E578" i="9"/>
  <c r="F579" i="9" s="1"/>
  <c r="E354" i="9"/>
  <c r="F355" i="9" s="1"/>
  <c r="E183" i="9"/>
  <c r="F184" i="9" s="1"/>
  <c r="E1420" i="9"/>
  <c r="F1421" i="9" s="1"/>
  <c r="E1824" i="9"/>
  <c r="F1825" i="9" s="1"/>
  <c r="E843" i="9"/>
  <c r="F844" i="9" s="1"/>
  <c r="E128" i="9"/>
  <c r="F129" i="9" s="1"/>
  <c r="E1827" i="9"/>
  <c r="F1828" i="9" s="1"/>
  <c r="E1805" i="9"/>
  <c r="F1806" i="9" s="1"/>
  <c r="E249" i="9"/>
  <c r="F250" i="9" s="1"/>
  <c r="E1847" i="9"/>
  <c r="F1848" i="9" s="1"/>
  <c r="E254" i="9"/>
  <c r="F255" i="9" s="1"/>
  <c r="E483" i="9"/>
  <c r="F484" i="9" s="1"/>
  <c r="E348" i="9"/>
  <c r="F349" i="9" s="1"/>
  <c r="E175" i="9"/>
  <c r="F176" i="9" s="1"/>
  <c r="E1510" i="9"/>
  <c r="F1511" i="9" s="1"/>
  <c r="E1121" i="9"/>
  <c r="F1122" i="9" s="1"/>
  <c r="E1590" i="9"/>
  <c r="F1591" i="9" s="1"/>
  <c r="E181" i="9"/>
  <c r="F182" i="9" s="1"/>
  <c r="E537" i="9"/>
  <c r="F538" i="9" s="1"/>
  <c r="E1806" i="9"/>
  <c r="F1807" i="9" s="1"/>
  <c r="E1833" i="9"/>
  <c r="F1834" i="9" s="1"/>
  <c r="E86" i="9"/>
  <c r="F87" i="9" s="1"/>
  <c r="E1433" i="9"/>
  <c r="F1434" i="9" s="1"/>
  <c r="E1760" i="9"/>
  <c r="F1761" i="9" s="1"/>
  <c r="E1154" i="9"/>
  <c r="F1155" i="9" s="1"/>
  <c r="E180" i="9"/>
  <c r="F181" i="9" s="1"/>
  <c r="E526" i="9"/>
  <c r="F527" i="9" s="1"/>
  <c r="E1849" i="9"/>
  <c r="F1850" i="9" s="1"/>
  <c r="E259" i="9"/>
  <c r="F260" i="9" s="1"/>
  <c r="E1854" i="9"/>
  <c r="F1855" i="9" s="1"/>
  <c r="E283" i="9"/>
  <c r="F284" i="9" s="1"/>
  <c r="E136" i="9"/>
  <c r="F137" i="9" s="1"/>
  <c r="E173" i="9"/>
  <c r="F174" i="9" s="1"/>
  <c r="E137" i="9"/>
  <c r="F138" i="9" s="1"/>
  <c r="E1206" i="9"/>
  <c r="F1207" i="9" s="1"/>
  <c r="E142" i="9"/>
  <c r="F143" i="9" s="1"/>
  <c r="E1221" i="9"/>
  <c r="F1222" i="9" s="1"/>
  <c r="E271" i="9"/>
  <c r="F272" i="9" s="1"/>
  <c r="E1852" i="9"/>
  <c r="F1853" i="9" s="1"/>
  <c r="E1830" i="9"/>
  <c r="F1831" i="9" s="1"/>
  <c r="E1559" i="9"/>
  <c r="F1560" i="9" s="1"/>
  <c r="E158" i="9"/>
  <c r="F159" i="9" s="1"/>
  <c r="E170" i="9"/>
  <c r="F171" i="9" s="1"/>
  <c r="E1163" i="9"/>
  <c r="F1164" i="9" s="1"/>
  <c r="E1579" i="9"/>
  <c r="F1580" i="9" s="1"/>
  <c r="E1624" i="9"/>
  <c r="F1625" i="9" s="1"/>
  <c r="E290" i="9"/>
  <c r="F291" i="9" s="1"/>
  <c r="E532" i="9"/>
  <c r="F533" i="9" s="1"/>
  <c r="E890" i="9"/>
  <c r="F891" i="9" s="1"/>
  <c r="E1416" i="9"/>
  <c r="F1417" i="9" s="1"/>
  <c r="E240" i="9"/>
  <c r="F241" i="9" s="1"/>
  <c r="E1574" i="9"/>
  <c r="F1575" i="9" s="1"/>
  <c r="E1210" i="9"/>
  <c r="F1211" i="9" s="1"/>
  <c r="E1816" i="9"/>
  <c r="F1817" i="9" s="1"/>
  <c r="E38" i="9"/>
  <c r="F39" i="9" s="1"/>
  <c r="E1550" i="9"/>
  <c r="F1551" i="9" s="1"/>
  <c r="E1432" i="9"/>
  <c r="F1433" i="9" s="1"/>
  <c r="E1843" i="9"/>
  <c r="F1844" i="9" s="1"/>
  <c r="E1127" i="9"/>
  <c r="F1128" i="9" s="1"/>
  <c r="E1194" i="9"/>
  <c r="F1195" i="9" s="1"/>
  <c r="E1212" i="9"/>
  <c r="F1213" i="9" s="1"/>
  <c r="E143" i="9"/>
  <c r="F144" i="9" s="1"/>
  <c r="E279" i="9"/>
  <c r="F280" i="9" s="1"/>
  <c r="E1538" i="9"/>
  <c r="F1539" i="9" s="1"/>
  <c r="E1197" i="9"/>
  <c r="F1198" i="9" s="1"/>
  <c r="E1633" i="9"/>
  <c r="F1634" i="9" s="1"/>
  <c r="E1566" i="9"/>
  <c r="F1567" i="9" s="1"/>
  <c r="E693" i="9"/>
  <c r="F694" i="9" s="1"/>
  <c r="E1503" i="9"/>
  <c r="F1504" i="9" s="1"/>
  <c r="E119" i="9"/>
  <c r="F120" i="9" s="1"/>
  <c r="E582" i="9"/>
  <c r="F583" i="9" s="1"/>
  <c r="E1582" i="9"/>
  <c r="F1583" i="9" s="1"/>
  <c r="E1506" i="9"/>
  <c r="F1507" i="9" s="1"/>
  <c r="E1126" i="9"/>
  <c r="F1127" i="9" s="1"/>
  <c r="E608" i="9"/>
  <c r="F609" i="9" s="1"/>
  <c r="E1578" i="9"/>
  <c r="F1579" i="9" s="1"/>
  <c r="E1118" i="9"/>
  <c r="F1119" i="9" s="1"/>
  <c r="E28" i="9"/>
  <c r="F29" i="9" s="1"/>
  <c r="E182" i="9"/>
  <c r="F183" i="9" s="1"/>
  <c r="E535" i="9"/>
  <c r="F536" i="9" s="1"/>
  <c r="E1196" i="9"/>
  <c r="F1197" i="9" s="1"/>
  <c r="E888" i="9"/>
  <c r="F889" i="9" s="1"/>
  <c r="E231" i="9"/>
  <c r="F232" i="9" s="1"/>
  <c r="E229" i="9"/>
  <c r="F230" i="9" s="1"/>
  <c r="E1424" i="9"/>
  <c r="F1425" i="9" s="1"/>
  <c r="E519" i="9"/>
  <c r="F520" i="9" s="1"/>
  <c r="E871" i="9"/>
  <c r="F872" i="9" s="1"/>
  <c r="E508" i="9"/>
  <c r="F509" i="9" s="1"/>
  <c r="E563" i="9"/>
  <c r="F564" i="9" s="1"/>
  <c r="E1846" i="9"/>
  <c r="F1847" i="9" s="1"/>
  <c r="E103" i="9"/>
  <c r="F104" i="9" s="1"/>
  <c r="E1477" i="9"/>
  <c r="F1478" i="9" s="1"/>
  <c r="E1570" i="9"/>
  <c r="F1571" i="9" s="1"/>
  <c r="E580" i="9"/>
  <c r="F581" i="9" s="1"/>
  <c r="E13" i="9"/>
  <c r="F14" i="9" s="1"/>
  <c r="E168" i="9"/>
  <c r="F169" i="9" s="1"/>
  <c r="E921" i="9"/>
  <c r="F922" i="9" s="1"/>
  <c r="E1638" i="9"/>
  <c r="F1639" i="9" s="1"/>
  <c r="E126" i="9"/>
  <c r="F127" i="9" s="1"/>
  <c r="E118" i="9"/>
  <c r="F119" i="9" s="1"/>
  <c r="E1565" i="9"/>
  <c r="F1566" i="9" s="1"/>
  <c r="E340" i="9"/>
  <c r="F341" i="9" s="1"/>
  <c r="E1189" i="9"/>
  <c r="F1190" i="9" s="1"/>
  <c r="E1651" i="9"/>
  <c r="F1652" i="9" s="1"/>
  <c r="E147" i="9"/>
  <c r="F148" i="9" s="1"/>
  <c r="E518" i="9"/>
  <c r="F519" i="9" s="1"/>
  <c r="E1158" i="9"/>
  <c r="F1159" i="9" s="1"/>
  <c r="E281" i="9"/>
  <c r="F282" i="9" s="1"/>
  <c r="E1513" i="9"/>
  <c r="F1514" i="9" s="1"/>
  <c r="E1853" i="9"/>
  <c r="F1854" i="9" s="1"/>
  <c r="E1612" i="9"/>
  <c r="F1613" i="9" s="1"/>
  <c r="E1410" i="9"/>
  <c r="F1411" i="9" s="1"/>
  <c r="E412" i="9"/>
  <c r="F413" i="9" s="1"/>
  <c r="E1505" i="9"/>
  <c r="F1506" i="9" s="1"/>
  <c r="E7" i="9"/>
  <c r="F8" i="9" s="1"/>
  <c r="E1562" i="9"/>
  <c r="F1563" i="9" s="1"/>
  <c r="E31" i="9"/>
  <c r="F32" i="9" s="1"/>
  <c r="E104" i="9"/>
  <c r="F105" i="9" s="1"/>
  <c r="E1615" i="9"/>
  <c r="F1616" i="9" s="1"/>
  <c r="E160" i="9"/>
  <c r="F161" i="9" s="1"/>
  <c r="E1504" i="9"/>
  <c r="F1505" i="9" s="1"/>
  <c r="E615" i="9"/>
  <c r="F616" i="9" s="1"/>
  <c r="E187" i="9"/>
  <c r="F188" i="9" s="1"/>
  <c r="E1110" i="9"/>
  <c r="F1111" i="9" s="1"/>
  <c r="E1193" i="9"/>
  <c r="F1194" i="9" s="1"/>
  <c r="E154" i="9"/>
  <c r="F155" i="9" s="1"/>
  <c r="E1811" i="9"/>
  <c r="F1812" i="9" s="1"/>
  <c r="E269" i="9"/>
  <c r="F270" i="9" s="1"/>
  <c r="E1576" i="9"/>
  <c r="F1577" i="9" s="1"/>
  <c r="E209" i="9"/>
  <c r="F210" i="9" s="1"/>
  <c r="E114" i="9"/>
  <c r="F115" i="9" s="1"/>
  <c r="E174" i="9"/>
  <c r="F175" i="9" s="1"/>
  <c r="E39" i="9"/>
  <c r="F40" i="9" s="1"/>
  <c r="E499" i="9"/>
  <c r="F500" i="9" s="1"/>
  <c r="E134" i="9"/>
  <c r="F135" i="9" s="1"/>
  <c r="E29" i="9"/>
  <c r="F30" i="9" s="1"/>
  <c r="E560" i="9"/>
  <c r="F561" i="9" s="1"/>
  <c r="E1653" i="9"/>
  <c r="F1654" i="9" s="1"/>
  <c r="E1546" i="9"/>
  <c r="F1547" i="9" s="1"/>
  <c r="E1569" i="9"/>
  <c r="F1570" i="9" s="1"/>
  <c r="E258" i="9"/>
  <c r="F259" i="9" s="1"/>
  <c r="E251" i="9"/>
  <c r="F252" i="9" s="1"/>
  <c r="E1821" i="9"/>
  <c r="F1822" i="9" s="1"/>
  <c r="E1207" i="9"/>
  <c r="F1208" i="9" s="1"/>
  <c r="E1572" i="9"/>
  <c r="F1573" i="9" s="1"/>
  <c r="E1430" i="9"/>
  <c r="F1431" i="9" s="1"/>
  <c r="E581" i="9"/>
  <c r="F582" i="9" s="1"/>
  <c r="E159" i="9"/>
  <c r="F160" i="9" s="1"/>
  <c r="E832" i="9"/>
  <c r="F833" i="9" s="1"/>
  <c r="E827" i="9"/>
  <c r="F828" i="9" s="1"/>
  <c r="E1835" i="9"/>
  <c r="F1836" i="9" s="1"/>
  <c r="E1111" i="9"/>
  <c r="F1112" i="9" s="1"/>
  <c r="E1195" i="9"/>
  <c r="F1196" i="9" s="1"/>
  <c r="E528" i="9"/>
  <c r="F529" i="9" s="1"/>
  <c r="E1220" i="9"/>
  <c r="F1221" i="9" s="1"/>
  <c r="E1470" i="9"/>
  <c r="F1471" i="9" s="1"/>
  <c r="E253" i="9"/>
  <c r="F254" i="9" s="1"/>
  <c r="E1469" i="9"/>
  <c r="F1470" i="9" s="1"/>
  <c r="E1465" i="9"/>
  <c r="F1466" i="9" s="1"/>
  <c r="E1690" i="9"/>
  <c r="F1691" i="9" s="1"/>
  <c r="E127" i="9"/>
  <c r="F128" i="9" s="1"/>
  <c r="E1125" i="9"/>
  <c r="F1126" i="9" s="1"/>
  <c r="E207" i="9"/>
  <c r="F208" i="9" s="1"/>
  <c r="E1836" i="9"/>
  <c r="F1837" i="9" s="1"/>
  <c r="E274" i="9"/>
  <c r="F275" i="9" s="1"/>
  <c r="E1216" i="9"/>
  <c r="F1217" i="9" s="1"/>
  <c r="E138" i="9"/>
  <c r="F139" i="9" s="1"/>
  <c r="E527" i="9"/>
  <c r="F528" i="9" s="1"/>
  <c r="E1607" i="9"/>
  <c r="F1608" i="9" s="1"/>
  <c r="E1771" i="9"/>
  <c r="F1772" i="9" s="1"/>
  <c r="E497" i="9"/>
  <c r="F498" i="9" s="1"/>
  <c r="E179" i="9"/>
  <c r="F180" i="9" s="1"/>
  <c r="E1463" i="9"/>
  <c r="F1464" i="9" s="1"/>
  <c r="E1213" i="9"/>
  <c r="F1214" i="9" s="1"/>
  <c r="E1543" i="9"/>
  <c r="F1544" i="9" s="1"/>
  <c r="E1211" i="9"/>
  <c r="F1212" i="9" s="1"/>
  <c r="E1271" i="9"/>
  <c r="F1272" i="9" s="1"/>
  <c r="E1267" i="9"/>
  <c r="F1268" i="9" s="1"/>
  <c r="E1146" i="9"/>
  <c r="F1147" i="9" s="1"/>
  <c r="E1617" i="9"/>
  <c r="F1618" i="9" s="1"/>
  <c r="E882" i="9"/>
  <c r="F883" i="9" s="1"/>
  <c r="E275" i="9"/>
  <c r="F276" i="9" s="1"/>
  <c r="E1581" i="9"/>
  <c r="F1582" i="9" s="1"/>
  <c r="E1417" i="9"/>
  <c r="F1418" i="9" s="1"/>
  <c r="E1425" i="9"/>
  <c r="F1426" i="9" s="1"/>
  <c r="E1151" i="9"/>
  <c r="F1152" i="9" s="1"/>
  <c r="E1423" i="9"/>
  <c r="F1424" i="9" s="1"/>
  <c r="E1577" i="9"/>
  <c r="F1578" i="9" s="1"/>
  <c r="E1857" i="9"/>
  <c r="F1858" i="9" s="1"/>
  <c r="E1828" i="9"/>
  <c r="F1829" i="9" s="1"/>
  <c r="E1564" i="9"/>
  <c r="F1565" i="9" s="1"/>
  <c r="E609" i="9"/>
  <c r="F610" i="9" s="1"/>
  <c r="E130" i="9"/>
  <c r="F131" i="9" s="1"/>
  <c r="E342" i="9"/>
  <c r="F343" i="9" s="1"/>
  <c r="E1604" i="9"/>
  <c r="F1605" i="9" s="1"/>
  <c r="E157" i="9"/>
  <c r="F158" i="9" s="1"/>
  <c r="E1620" i="9"/>
  <c r="F1621" i="9" s="1"/>
  <c r="E289" i="9"/>
  <c r="F290" i="9" s="1"/>
  <c r="E270" i="9"/>
  <c r="F271" i="9" s="1"/>
  <c r="E1618" i="9"/>
  <c r="F1619" i="9" s="1"/>
  <c r="E1596" i="9"/>
  <c r="F1597" i="9" s="1"/>
  <c r="E834" i="9"/>
  <c r="F835" i="9" s="1"/>
  <c r="E133" i="9"/>
  <c r="F134" i="9" s="1"/>
  <c r="E536" i="9"/>
  <c r="F537" i="9" s="1"/>
  <c r="E1813" i="9"/>
  <c r="F1814" i="9" s="1"/>
  <c r="E156" i="9"/>
  <c r="F157" i="9" s="1"/>
  <c r="E619" i="9"/>
  <c r="F620" i="9" s="1"/>
  <c r="E1215" i="9"/>
  <c r="F1216" i="9" s="1"/>
  <c r="E129" i="9"/>
  <c r="F130" i="9" s="1"/>
  <c r="E1605" i="9"/>
  <c r="F1606" i="9" s="1"/>
  <c r="E1584" i="9"/>
  <c r="F1585" i="9" s="1"/>
  <c r="E1655" i="9"/>
  <c r="F1656" i="9" s="1"/>
  <c r="E1414" i="9"/>
  <c r="F1415" i="9" s="1"/>
  <c r="E841" i="9"/>
  <c r="F842" i="9" s="1"/>
  <c r="E255" i="9"/>
  <c r="F256" i="9" s="1"/>
  <c r="E1501" i="9"/>
  <c r="F1502" i="9" s="1"/>
  <c r="E868" i="9"/>
  <c r="F869" i="9" s="1"/>
  <c r="E1500" i="9"/>
  <c r="F1501" i="9" s="1"/>
  <c r="E1150" i="9"/>
  <c r="F1151" i="9" s="1"/>
  <c r="E1820" i="9"/>
  <c r="F1821" i="9" s="1"/>
  <c r="E829" i="9"/>
  <c r="F830" i="9" s="1"/>
  <c r="E1107" i="9"/>
  <c r="F1108" i="9" s="1"/>
  <c r="E622" i="9"/>
  <c r="F623" i="9" s="1"/>
  <c r="E284" i="9"/>
  <c r="F285" i="9" s="1"/>
  <c r="E237" i="9"/>
  <c r="F238" i="9" s="1"/>
  <c r="E1645" i="9"/>
  <c r="F1646" i="9" s="1"/>
  <c r="E16" i="9"/>
  <c r="F17" i="9" s="1"/>
  <c r="E1608" i="9"/>
  <c r="F1609" i="9" s="1"/>
  <c r="E1156" i="9"/>
  <c r="F1157" i="9" s="1"/>
  <c r="E884" i="9"/>
  <c r="F885" i="9" s="1"/>
  <c r="E599" i="9"/>
  <c r="F600" i="9" s="1"/>
  <c r="E1851" i="9"/>
  <c r="F1852" i="9" s="1"/>
  <c r="E1733" i="9"/>
  <c r="F1734" i="9" s="1"/>
  <c r="E273" i="9"/>
  <c r="F274" i="9" s="1"/>
  <c r="E1644" i="9"/>
  <c r="F1645" i="9" s="1"/>
  <c r="E1161" i="9"/>
  <c r="F1162" i="9" s="1"/>
  <c r="E1814" i="9"/>
  <c r="F1815" i="9" s="1"/>
  <c r="E1545" i="9"/>
  <c r="F1546" i="9" s="1"/>
  <c r="E1652" i="9"/>
  <c r="F1653" i="9" s="1"/>
  <c r="E1654" i="9"/>
  <c r="F1655" i="9" s="1"/>
  <c r="E250" i="9"/>
  <c r="F251" i="9" s="1"/>
  <c r="E1452" i="9"/>
  <c r="F1453" i="9" s="1"/>
  <c r="E1435" i="9"/>
  <c r="F1436" i="9" s="1"/>
  <c r="E1537" i="9"/>
  <c r="F1538" i="9" s="1"/>
  <c r="E1834" i="9"/>
  <c r="F1835" i="9" s="1"/>
  <c r="I1684" i="9"/>
  <c r="G1685" i="9" s="1"/>
  <c r="I1669" i="9"/>
  <c r="G1670" i="9" s="1"/>
  <c r="I22" i="9"/>
  <c r="G23" i="9" s="1"/>
  <c r="I1703" i="9"/>
  <c r="G1704" i="9" s="1"/>
  <c r="I1781" i="9"/>
  <c r="G1782" i="9" s="1"/>
  <c r="I1786" i="9"/>
  <c r="G1787" i="9" s="1"/>
  <c r="I1674" i="9"/>
  <c r="G1675" i="9" s="1"/>
  <c r="I1429" i="9"/>
  <c r="G1430" i="9" s="1"/>
  <c r="I1683" i="9"/>
  <c r="G1684" i="9" s="1"/>
  <c r="I1747" i="9"/>
  <c r="G1748" i="9" s="1"/>
  <c r="I71" i="9"/>
  <c r="G72" i="9" s="1"/>
  <c r="I25" i="9"/>
  <c r="G26" i="9" s="1"/>
  <c r="I1746" i="9"/>
  <c r="G1747" i="9" s="1"/>
  <c r="I76" i="9"/>
  <c r="G77" i="9" s="1"/>
  <c r="AB31" i="9"/>
  <c r="E1784" i="9" s="1"/>
  <c r="F1785" i="9" s="1"/>
  <c r="I1515" i="9"/>
  <c r="G1516" i="9" s="1"/>
  <c r="I1675" i="9"/>
  <c r="G1676" i="9" s="1"/>
  <c r="I95" i="9"/>
  <c r="G96" i="9" s="1"/>
  <c r="I1670" i="9"/>
  <c r="G1671" i="9" s="1"/>
  <c r="I1707" i="9"/>
  <c r="G1708" i="9" s="1"/>
  <c r="I6" i="9"/>
  <c r="G7" i="9" s="1"/>
  <c r="I64" i="9"/>
  <c r="G65" i="9" s="1"/>
  <c r="I69" i="9"/>
  <c r="G70" i="9" s="1"/>
  <c r="I1685" i="9"/>
  <c r="G1686" i="9" s="1"/>
  <c r="I1663" i="9"/>
  <c r="G1664" i="9" s="1"/>
  <c r="I1787" i="9"/>
  <c r="G1788" i="9" s="1"/>
  <c r="I1785" i="9"/>
  <c r="G1786" i="9" s="1"/>
  <c r="I1716" i="9"/>
  <c r="G1717" i="9" s="1"/>
  <c r="I1700" i="9"/>
  <c r="G1701" i="9" s="1"/>
  <c r="I1711" i="9"/>
  <c r="G1712" i="9" s="1"/>
  <c r="I48" i="9"/>
  <c r="G49" i="9" s="1"/>
  <c r="I1713" i="9"/>
  <c r="G1714" i="9" s="1"/>
  <c r="I1712" i="9"/>
  <c r="G1713" i="9" s="1"/>
  <c r="I78" i="9"/>
  <c r="G79" i="9" s="1"/>
  <c r="I1783" i="9"/>
  <c r="G1784" i="9" s="1"/>
  <c r="I66" i="9"/>
  <c r="G67" i="9" s="1"/>
  <c r="I1533" i="9"/>
  <c r="G1534" i="9" s="1"/>
  <c r="I1790" i="9"/>
  <c r="G1791" i="9" s="1"/>
  <c r="I1693" i="9"/>
  <c r="G1694" i="9" s="1"/>
  <c r="I1687" i="9"/>
  <c r="G1688" i="9" s="1"/>
  <c r="I70" i="9"/>
  <c r="G71" i="9" s="1"/>
  <c r="I1671" i="9"/>
  <c r="G1672" i="9" s="1"/>
  <c r="I1705" i="9"/>
  <c r="G1706" i="9" s="1"/>
  <c r="I73" i="9"/>
  <c r="G74" i="9" s="1"/>
  <c r="I50" i="9"/>
  <c r="G51" i="9" s="1"/>
  <c r="I1796" i="9"/>
  <c r="G1797" i="9" s="1"/>
  <c r="I74" i="9"/>
  <c r="G75" i="9" s="1"/>
  <c r="I1797" i="9"/>
  <c r="G1798" i="9" s="1"/>
  <c r="I1696" i="9"/>
  <c r="G1697" i="9" s="1"/>
  <c r="I1745" i="9"/>
  <c r="G1746" i="9" s="1"/>
  <c r="I1682" i="9"/>
  <c r="G1683" i="9" s="1"/>
  <c r="I1698" i="9"/>
  <c r="G1699" i="9" s="1"/>
  <c r="I51" i="9"/>
  <c r="G52" i="9" s="1"/>
  <c r="I1672" i="9"/>
  <c r="G1673" i="9" s="1"/>
  <c r="J609" i="9"/>
  <c r="K610" i="9" s="1"/>
  <c r="J1468" i="9"/>
  <c r="K1469" i="9" s="1"/>
  <c r="J1156" i="9"/>
  <c r="K1157" i="9" s="1"/>
  <c r="J1604" i="9"/>
  <c r="K1605" i="9" s="1"/>
  <c r="J347" i="9"/>
  <c r="K348" i="9" s="1"/>
  <c r="J578" i="9"/>
  <c r="K579" i="9" s="1"/>
  <c r="J1620" i="9"/>
  <c r="K1621" i="9" s="1"/>
  <c r="J866" i="9"/>
  <c r="K867" i="9" s="1"/>
  <c r="J354" i="9"/>
  <c r="K355" i="9" s="1"/>
  <c r="J183" i="9"/>
  <c r="K184" i="9" s="1"/>
  <c r="J1618" i="9"/>
  <c r="K1619" i="9" s="1"/>
  <c r="J1434" i="9"/>
  <c r="K1435" i="9" s="1"/>
  <c r="J171" i="9"/>
  <c r="K172" i="9" s="1"/>
  <c r="J153" i="9"/>
  <c r="K154" i="9" s="1"/>
  <c r="J1224" i="9"/>
  <c r="K1225" i="9" s="1"/>
  <c r="J117" i="9"/>
  <c r="K118" i="9" s="1"/>
  <c r="J129" i="9"/>
  <c r="K130" i="9" s="1"/>
  <c r="J348" i="9"/>
  <c r="K349" i="9" s="1"/>
  <c r="J1196" i="9"/>
  <c r="K1197" i="9" s="1"/>
  <c r="J1647" i="9"/>
  <c r="K1648" i="9" s="1"/>
  <c r="J288" i="9"/>
  <c r="K289" i="9" s="1"/>
  <c r="J1121" i="9"/>
  <c r="K1122" i="9" s="1"/>
  <c r="J1150" i="9"/>
  <c r="K1151" i="9" s="1"/>
  <c r="J1806" i="9"/>
  <c r="K1807" i="9" s="1"/>
  <c r="J1514" i="9"/>
  <c r="K1515" i="9" s="1"/>
  <c r="J231" i="9"/>
  <c r="K232" i="9" s="1"/>
  <c r="J1433" i="9"/>
  <c r="K1434" i="9" s="1"/>
  <c r="J829" i="9"/>
  <c r="K830" i="9" s="1"/>
  <c r="J180" i="9"/>
  <c r="K181" i="9" s="1"/>
  <c r="J150" i="9"/>
  <c r="K151" i="9" s="1"/>
  <c r="J1849" i="9"/>
  <c r="K1850" i="9" s="1"/>
  <c r="J1854" i="9"/>
  <c r="K1855" i="9" s="1"/>
  <c r="J530" i="9"/>
  <c r="K531" i="9" s="1"/>
  <c r="J494" i="9"/>
  <c r="K495" i="9" s="1"/>
  <c r="J265" i="9"/>
  <c r="K266" i="9" s="1"/>
  <c r="J173" i="9"/>
  <c r="K174" i="9" s="1"/>
  <c r="J142" i="9"/>
  <c r="K143" i="9" s="1"/>
  <c r="J1413" i="9"/>
  <c r="K1414" i="9" s="1"/>
  <c r="J1452" i="9"/>
  <c r="K1453" i="9" s="1"/>
  <c r="J1830" i="9"/>
  <c r="K1831" i="9" s="1"/>
  <c r="J1559" i="9"/>
  <c r="K1560" i="9" s="1"/>
  <c r="J1545" i="9"/>
  <c r="K1546" i="9" s="1"/>
  <c r="J1163" i="9"/>
  <c r="K1164" i="9" s="1"/>
  <c r="J1435" i="9"/>
  <c r="K1436" i="9" s="1"/>
  <c r="J1118" i="9"/>
  <c r="K1119" i="9" s="1"/>
  <c r="J290" i="9"/>
  <c r="K291" i="9" s="1"/>
  <c r="J532" i="9"/>
  <c r="K533" i="9" s="1"/>
  <c r="J1508" i="9"/>
  <c r="K1509" i="9" s="1"/>
  <c r="J1607" i="9"/>
  <c r="K1608" i="9" s="1"/>
  <c r="J136" i="9"/>
  <c r="K137" i="9" s="1"/>
  <c r="J1206" i="9"/>
  <c r="K1207" i="9" s="1"/>
  <c r="J1221" i="9"/>
  <c r="K1222" i="9" s="1"/>
  <c r="J158" i="9"/>
  <c r="K159" i="9" s="1"/>
  <c r="J1411" i="9"/>
  <c r="K1412" i="9" s="1"/>
  <c r="J1148" i="9"/>
  <c r="K1149" i="9" s="1"/>
  <c r="J882" i="9"/>
  <c r="K883" i="9" s="1"/>
  <c r="J1581" i="9"/>
  <c r="K1582" i="9" s="1"/>
  <c r="J582" i="9"/>
  <c r="K583" i="9" s="1"/>
  <c r="J1582" i="9"/>
  <c r="K1583" i="9" s="1"/>
  <c r="J1816" i="9"/>
  <c r="K1817" i="9" s="1"/>
  <c r="J174" i="9"/>
  <c r="K175" i="9" s="1"/>
  <c r="J157" i="9"/>
  <c r="K158" i="9" s="1"/>
  <c r="J1420" i="9"/>
  <c r="K1421" i="9" s="1"/>
  <c r="J1546" i="9"/>
  <c r="K1547" i="9" s="1"/>
  <c r="J1821" i="9"/>
  <c r="K1822" i="9" s="1"/>
  <c r="J1189" i="9"/>
  <c r="K1190" i="9" s="1"/>
  <c r="J281" i="9"/>
  <c r="K282" i="9" s="1"/>
  <c r="J1111" i="9"/>
  <c r="K1112" i="9" s="1"/>
  <c r="J841" i="9"/>
  <c r="K842" i="9" s="1"/>
  <c r="J253" i="9"/>
  <c r="K254" i="9" s="1"/>
  <c r="J1760" i="9"/>
  <c r="K1761" i="9" s="1"/>
  <c r="J284" i="9"/>
  <c r="K285" i="9" s="1"/>
  <c r="J237" i="9"/>
  <c r="K238" i="9" s="1"/>
  <c r="J38" i="9"/>
  <c r="K39" i="9" s="1"/>
  <c r="J826" i="9"/>
  <c r="K827" i="9" s="1"/>
  <c r="J1736" i="9"/>
  <c r="K1737" i="9" s="1"/>
  <c r="J275" i="9"/>
  <c r="K276" i="9" s="1"/>
  <c r="J1216" i="9"/>
  <c r="K1217" i="9" s="1"/>
  <c r="J138" i="9"/>
  <c r="K139" i="9" s="1"/>
  <c r="J84" i="9"/>
  <c r="K85" i="9" s="1"/>
  <c r="J1417" i="9"/>
  <c r="K1418" i="9" s="1"/>
  <c r="J1439" i="9"/>
  <c r="K1440" i="9" s="1"/>
  <c r="J1828" i="9"/>
  <c r="K1829" i="9" s="1"/>
  <c r="J1643" i="9"/>
  <c r="K1644" i="9" s="1"/>
  <c r="J1549" i="9"/>
  <c r="K1550" i="9" s="1"/>
  <c r="J1215" i="9"/>
  <c r="K1216" i="9" s="1"/>
  <c r="J1471" i="9"/>
  <c r="K1472" i="9" s="1"/>
  <c r="J1500" i="9"/>
  <c r="K1501" i="9" s="1"/>
  <c r="J534" i="9"/>
  <c r="K535" i="9" s="1"/>
  <c r="J608" i="9"/>
  <c r="K609" i="9" s="1"/>
  <c r="J1208" i="9"/>
  <c r="K1209" i="9" s="1"/>
  <c r="J1424" i="9"/>
  <c r="K1425" i="9" s="1"/>
  <c r="J519" i="9"/>
  <c r="K520" i="9" s="1"/>
  <c r="J508" i="9"/>
  <c r="K509" i="9" s="1"/>
  <c r="J27" i="9"/>
  <c r="K28" i="9" s="1"/>
  <c r="J507" i="9"/>
  <c r="K508" i="9" s="1"/>
  <c r="J884" i="9"/>
  <c r="K885" i="9" s="1"/>
  <c r="J1846" i="9"/>
  <c r="K1847" i="9" s="1"/>
  <c r="J1606" i="9"/>
  <c r="K1607" i="9" s="1"/>
  <c r="J103" i="9"/>
  <c r="K104" i="9" s="1"/>
  <c r="J1649" i="9"/>
  <c r="K1650" i="9" s="1"/>
  <c r="J1570" i="9"/>
  <c r="K1571" i="9" s="1"/>
  <c r="J580" i="9"/>
  <c r="K581" i="9" s="1"/>
  <c r="J1805" i="9"/>
  <c r="K1806" i="9" s="1"/>
  <c r="J921" i="9"/>
  <c r="K922" i="9" s="1"/>
  <c r="J1565" i="9"/>
  <c r="K1566" i="9" s="1"/>
  <c r="J625" i="9"/>
  <c r="K626" i="9" s="1"/>
  <c r="J885" i="9"/>
  <c r="K886" i="9" s="1"/>
  <c r="J1847" i="9"/>
  <c r="K1848" i="9" s="1"/>
  <c r="J340" i="9"/>
  <c r="K341" i="9" s="1"/>
  <c r="J1155" i="9"/>
  <c r="K1156" i="9" s="1"/>
  <c r="J483" i="9"/>
  <c r="K484" i="9" s="1"/>
  <c r="J1651" i="9"/>
  <c r="K1652" i="9" s="1"/>
  <c r="J1510" i="9"/>
  <c r="K1511" i="9" s="1"/>
  <c r="J895" i="9"/>
  <c r="K896" i="9" s="1"/>
  <c r="J1109" i="9"/>
  <c r="K1110" i="9" s="1"/>
  <c r="J1851" i="9"/>
  <c r="K1852" i="9" s="1"/>
  <c r="J1590" i="9"/>
  <c r="K1591" i="9" s="1"/>
  <c r="J181" i="9"/>
  <c r="K182" i="9" s="1"/>
  <c r="J412" i="9"/>
  <c r="K413" i="9" s="1"/>
  <c r="J1061" i="9"/>
  <c r="K1062" i="9" s="1"/>
  <c r="J169" i="9"/>
  <c r="K170" i="9" s="1"/>
  <c r="J219" i="9"/>
  <c r="K220" i="9" s="1"/>
  <c r="J1505" i="9"/>
  <c r="K1506" i="9" s="1"/>
  <c r="J498" i="9"/>
  <c r="K499" i="9" s="1"/>
  <c r="J273" i="9"/>
  <c r="K274" i="9" s="1"/>
  <c r="J1562" i="9"/>
  <c r="K1563" i="9" s="1"/>
  <c r="J1818" i="9"/>
  <c r="K1819" i="9" s="1"/>
  <c r="J86" i="9"/>
  <c r="K87" i="9" s="1"/>
  <c r="J1451" i="9"/>
  <c r="K1452" i="9" s="1"/>
  <c r="J1615" i="9"/>
  <c r="K1616" i="9" s="1"/>
  <c r="J1154" i="9"/>
  <c r="K1155" i="9" s="1"/>
  <c r="J526" i="9"/>
  <c r="K527" i="9" s="1"/>
  <c r="J1504" i="9"/>
  <c r="K1505" i="9" s="1"/>
  <c r="J267" i="9"/>
  <c r="K268" i="9" s="1"/>
  <c r="J524" i="9"/>
  <c r="K525" i="9" s="1"/>
  <c r="J120" i="9"/>
  <c r="K121" i="9" s="1"/>
  <c r="J256" i="9"/>
  <c r="K257" i="9" s="1"/>
  <c r="J511" i="9"/>
  <c r="K512" i="9" s="1"/>
  <c r="J135" i="9"/>
  <c r="K136" i="9" s="1"/>
  <c r="J1619" i="9"/>
  <c r="K1620" i="9" s="1"/>
  <c r="J177" i="9"/>
  <c r="K178" i="9" s="1"/>
  <c r="J1624" i="9"/>
  <c r="K1625" i="9" s="1"/>
  <c r="J1416" i="9"/>
  <c r="K1417" i="9" s="1"/>
  <c r="J1537" i="9"/>
  <c r="K1538" i="9" s="1"/>
  <c r="J1574" i="9"/>
  <c r="K1575" i="9" s="1"/>
  <c r="J1844" i="9"/>
  <c r="K1845" i="9" s="1"/>
  <c r="J1210" i="9"/>
  <c r="K1211" i="9" s="1"/>
  <c r="J1834" i="9"/>
  <c r="K1835" i="9" s="1"/>
  <c r="J1463" i="9"/>
  <c r="K1464" i="9" s="1"/>
  <c r="J1543" i="9"/>
  <c r="K1544" i="9" s="1"/>
  <c r="J170" i="9"/>
  <c r="K171" i="9" s="1"/>
  <c r="J890" i="9"/>
  <c r="K891" i="9" s="1"/>
  <c r="J1425" i="9"/>
  <c r="K1426" i="9" s="1"/>
  <c r="J130" i="9"/>
  <c r="K131" i="9" s="1"/>
  <c r="J1458" i="9"/>
  <c r="K1459" i="9" s="1"/>
  <c r="J499" i="9"/>
  <c r="K500" i="9" s="1"/>
  <c r="J133" i="9"/>
  <c r="K134" i="9" s="1"/>
  <c r="J1638" i="9"/>
  <c r="K1639" i="9" s="1"/>
  <c r="J126" i="9"/>
  <c r="K127" i="9" s="1"/>
  <c r="J156" i="9"/>
  <c r="K157" i="9" s="1"/>
  <c r="J1584" i="9"/>
  <c r="K1585" i="9" s="1"/>
  <c r="J1513" i="9"/>
  <c r="K1514" i="9" s="1"/>
  <c r="J1690" i="9"/>
  <c r="K1691" i="9" s="1"/>
  <c r="J7" i="9"/>
  <c r="K8" i="9" s="1"/>
  <c r="J1107" i="9"/>
  <c r="K1108" i="9" s="1"/>
  <c r="J187" i="9"/>
  <c r="K188" i="9" s="1"/>
  <c r="J522" i="9"/>
  <c r="K523" i="9" s="1"/>
  <c r="J887" i="9"/>
  <c r="K888" i="9" s="1"/>
  <c r="J36" i="9"/>
  <c r="K37" i="9" s="1"/>
  <c r="J1550" i="9"/>
  <c r="K1551" i="9" s="1"/>
  <c r="J200" i="9"/>
  <c r="K201" i="9" s="1"/>
  <c r="J521" i="9"/>
  <c r="K522" i="9" s="1"/>
  <c r="J240" i="9"/>
  <c r="K241" i="9" s="1"/>
  <c r="J207" i="9"/>
  <c r="K208" i="9" s="1"/>
  <c r="J1602" i="9"/>
  <c r="K1603" i="9" s="1"/>
  <c r="J1836" i="9"/>
  <c r="K1837" i="9" s="1"/>
  <c r="J1209" i="9"/>
  <c r="K1210" i="9" s="1"/>
  <c r="J250" i="9"/>
  <c r="K251" i="9" s="1"/>
  <c r="J1577" i="9"/>
  <c r="K1578" i="9" s="1"/>
  <c r="J17" i="9"/>
  <c r="K18" i="9" s="1"/>
  <c r="J5" i="9"/>
  <c r="K6" i="9" s="1"/>
  <c r="J560" i="9"/>
  <c r="K561" i="9" s="1"/>
  <c r="J1596" i="9"/>
  <c r="K1597" i="9" s="1"/>
  <c r="J1454" i="9"/>
  <c r="K1455" i="9" s="1"/>
  <c r="J1815" i="9"/>
  <c r="K1816" i="9" s="1"/>
  <c r="J528" i="9"/>
  <c r="K529" i="9" s="1"/>
  <c r="J868" i="9"/>
  <c r="K869" i="9" s="1"/>
  <c r="J562" i="9"/>
  <c r="K563" i="9" s="1"/>
  <c r="J1823" i="9"/>
  <c r="K1824" i="9" s="1"/>
  <c r="J184" i="9"/>
  <c r="K185" i="9" s="1"/>
  <c r="J272" i="9"/>
  <c r="K273" i="9" s="1"/>
  <c r="J141" i="9"/>
  <c r="K142" i="9" s="1"/>
  <c r="J1511" i="9"/>
  <c r="K1512" i="9" s="1"/>
  <c r="J523" i="9"/>
  <c r="K524" i="9" s="1"/>
  <c r="J525" i="9"/>
  <c r="K526" i="9" s="1"/>
  <c r="J871" i="9"/>
  <c r="K872" i="9" s="1"/>
  <c r="J1127" i="9"/>
  <c r="K1128" i="9" s="1"/>
  <c r="J1194" i="9"/>
  <c r="K1195" i="9" s="1"/>
  <c r="J563" i="9"/>
  <c r="K564" i="9" s="1"/>
  <c r="J111" i="9"/>
  <c r="K112" i="9" s="1"/>
  <c r="J1812" i="9"/>
  <c r="K1813" i="9" s="1"/>
  <c r="J1466" i="9"/>
  <c r="K1467" i="9" s="1"/>
  <c r="J13" i="9"/>
  <c r="K14" i="9" s="1"/>
  <c r="J520" i="9"/>
  <c r="K521" i="9" s="1"/>
  <c r="J118" i="9"/>
  <c r="K119" i="9" s="1"/>
  <c r="J102" i="9"/>
  <c r="K103" i="9" s="1"/>
  <c r="J1159" i="9"/>
  <c r="K1160" i="9" s="1"/>
  <c r="J502" i="9"/>
  <c r="K503" i="9" s="1"/>
  <c r="J1122" i="9"/>
  <c r="K1123" i="9" s="1"/>
  <c r="J601" i="9"/>
  <c r="K602" i="9" s="1"/>
  <c r="J147" i="9"/>
  <c r="K148" i="9" s="1"/>
  <c r="J1769" i="9"/>
  <c r="K1770" i="9" s="1"/>
  <c r="J1538" i="9"/>
  <c r="K1539" i="9" s="1"/>
  <c r="J257" i="9"/>
  <c r="K258" i="9" s="1"/>
  <c r="J1633" i="9"/>
  <c r="K1634" i="9" s="1"/>
  <c r="J1410" i="9"/>
  <c r="K1411" i="9" s="1"/>
  <c r="J1585" i="9"/>
  <c r="K1586" i="9" s="1"/>
  <c r="J1598" i="9"/>
  <c r="K1599" i="9" s="1"/>
  <c r="J842" i="9"/>
  <c r="K843" i="9" s="1"/>
  <c r="J230" i="9"/>
  <c r="K231" i="9" s="1"/>
  <c r="J10" i="9"/>
  <c r="K11" i="9" s="1"/>
  <c r="J31" i="9"/>
  <c r="K32" i="9" s="1"/>
  <c r="J1591" i="9"/>
  <c r="K1592" i="9" s="1"/>
  <c r="J617" i="9"/>
  <c r="K618" i="9" s="1"/>
  <c r="J615" i="9"/>
  <c r="K616" i="9" s="1"/>
  <c r="J122" i="9"/>
  <c r="K123" i="9" s="1"/>
  <c r="J1507" i="9"/>
  <c r="K1508" i="9" s="1"/>
  <c r="J35" i="9"/>
  <c r="K36" i="9" s="1"/>
  <c r="J1642" i="9"/>
  <c r="K1643" i="9" s="1"/>
  <c r="J1587" i="9"/>
  <c r="K1588" i="9" s="1"/>
  <c r="J1472" i="9"/>
  <c r="K1473" i="9" s="1"/>
  <c r="J1503" i="9"/>
  <c r="K1504" i="9" s="1"/>
  <c r="J618" i="9"/>
  <c r="K619" i="9" s="1"/>
  <c r="J828" i="9"/>
  <c r="K829" i="9" s="1"/>
  <c r="J1473" i="9"/>
  <c r="K1474" i="9" s="1"/>
  <c r="J1432" i="9"/>
  <c r="K1433" i="9" s="1"/>
  <c r="J1112" i="9"/>
  <c r="K1113" i="9" s="1"/>
  <c r="J1438" i="9"/>
  <c r="K1439" i="9" s="1"/>
  <c r="J1571" i="9"/>
  <c r="K1572" i="9" s="1"/>
  <c r="J1506" i="9"/>
  <c r="K1507" i="9" s="1"/>
  <c r="J1190" i="9"/>
  <c r="K1191" i="9" s="1"/>
  <c r="J283" i="9"/>
  <c r="K284" i="9" s="1"/>
  <c r="J1852" i="9"/>
  <c r="K1853" i="9" s="1"/>
  <c r="J1267" i="9"/>
  <c r="K1268" i="9" s="1"/>
  <c r="J1146" i="9"/>
  <c r="K1147" i="9" s="1"/>
  <c r="J1617" i="9"/>
  <c r="K1618" i="9" s="1"/>
  <c r="J1579" i="9"/>
  <c r="K1580" i="9" s="1"/>
  <c r="J1423" i="9"/>
  <c r="K1424" i="9" s="1"/>
  <c r="J1857" i="9"/>
  <c r="K1858" i="9" s="1"/>
  <c r="J1477" i="9"/>
  <c r="K1478" i="9" s="1"/>
  <c r="J168" i="9"/>
  <c r="K169" i="9" s="1"/>
  <c r="J1430" i="9"/>
  <c r="K1431" i="9" s="1"/>
  <c r="J1605" i="9"/>
  <c r="K1606" i="9" s="1"/>
  <c r="J1158" i="9"/>
  <c r="K1159" i="9" s="1"/>
  <c r="J1853" i="9"/>
  <c r="K1854" i="9" s="1"/>
  <c r="J255" i="9"/>
  <c r="K256" i="9" s="1"/>
  <c r="J1501" i="9"/>
  <c r="K1502" i="9" s="1"/>
  <c r="J891" i="9"/>
  <c r="K892" i="9" s="1"/>
  <c r="J104" i="9"/>
  <c r="K105" i="9" s="1"/>
  <c r="J160" i="9"/>
  <c r="K161" i="9" s="1"/>
  <c r="J146" i="9"/>
  <c r="K147" i="9" s="1"/>
  <c r="J137" i="9"/>
  <c r="K138" i="9" s="1"/>
  <c r="J179" i="9"/>
  <c r="K180" i="9" s="1"/>
  <c r="J1211" i="9"/>
  <c r="K1212" i="9" s="1"/>
  <c r="J271" i="9"/>
  <c r="K272" i="9" s="1"/>
  <c r="J509" i="9"/>
  <c r="K510" i="9" s="1"/>
  <c r="J1843" i="9"/>
  <c r="K1844" i="9" s="1"/>
  <c r="J1771" i="9"/>
  <c r="K1772" i="9" s="1"/>
  <c r="J893" i="9"/>
  <c r="K894" i="9" s="1"/>
  <c r="J1271" i="9"/>
  <c r="K1272" i="9" s="1"/>
  <c r="J720" i="9"/>
  <c r="K721" i="9" s="1"/>
  <c r="J1817" i="9"/>
  <c r="K1818" i="9" s="1"/>
  <c r="J1599" i="9"/>
  <c r="K1600" i="9" s="1"/>
  <c r="J289" i="9"/>
  <c r="K290" i="9" s="1"/>
  <c r="J834" i="9"/>
  <c r="K835" i="9" s="1"/>
  <c r="J287" i="9"/>
  <c r="K288" i="9" s="1"/>
  <c r="J1813" i="9"/>
  <c r="K1814" i="9" s="1"/>
  <c r="J1572" i="9"/>
  <c r="K1573" i="9" s="1"/>
  <c r="J1655" i="9"/>
  <c r="K1656" i="9" s="1"/>
  <c r="J87" i="9"/>
  <c r="K88" i="9" s="1"/>
  <c r="J1616" i="9"/>
  <c r="K1617" i="9" s="1"/>
  <c r="J904" i="9"/>
  <c r="K905" i="9" s="1"/>
  <c r="J1193" i="9"/>
  <c r="K1194" i="9" s="1"/>
  <c r="J505" i="9"/>
  <c r="K506" i="9" s="1"/>
  <c r="J154" i="9"/>
  <c r="K155" i="9" s="1"/>
  <c r="J269" i="9"/>
  <c r="K270" i="9" s="1"/>
  <c r="J1735" i="9"/>
  <c r="K1736" i="9" s="1"/>
  <c r="J1576" i="9"/>
  <c r="K1577" i="9" s="1"/>
  <c r="J114" i="9"/>
  <c r="K115" i="9" s="1"/>
  <c r="J39" i="9"/>
  <c r="K40" i="9" s="1"/>
  <c r="J134" i="9"/>
  <c r="K135" i="9" s="1"/>
  <c r="J1212" i="9"/>
  <c r="K1213" i="9" s="1"/>
  <c r="J1824" i="9"/>
  <c r="K1825" i="9" s="1"/>
  <c r="J1839" i="9"/>
  <c r="K1840" i="9" s="1"/>
  <c r="J843" i="9"/>
  <c r="K844" i="9" s="1"/>
  <c r="J128" i="9"/>
  <c r="K129" i="9" s="1"/>
  <c r="J1569" i="9"/>
  <c r="K1570" i="9" s="1"/>
  <c r="J258" i="9"/>
  <c r="K259" i="9" s="1"/>
  <c r="J1827" i="9"/>
  <c r="K1828" i="9" s="1"/>
  <c r="J249" i="9"/>
  <c r="K250" i="9" s="1"/>
  <c r="J1648" i="9"/>
  <c r="K1649" i="9" s="1"/>
  <c r="J581" i="9"/>
  <c r="K582" i="9" s="1"/>
  <c r="J254" i="9"/>
  <c r="K255" i="9" s="1"/>
  <c r="J159" i="9"/>
  <c r="K160" i="9" s="1"/>
  <c r="J832" i="9"/>
  <c r="K833" i="9" s="1"/>
  <c r="J175" i="9"/>
  <c r="K176" i="9" s="1"/>
  <c r="J1586" i="9"/>
  <c r="K1587" i="9" s="1"/>
  <c r="J279" i="9"/>
  <c r="K280" i="9" s="1"/>
  <c r="J827" i="9"/>
  <c r="K828" i="9" s="1"/>
  <c r="J495" i="9"/>
  <c r="K496" i="9" s="1"/>
  <c r="J1621" i="9"/>
  <c r="K1622" i="9" s="1"/>
  <c r="J1195" i="9"/>
  <c r="K1196" i="9" s="1"/>
  <c r="J1465" i="9"/>
  <c r="K1466" i="9" s="1"/>
  <c r="J537" i="9"/>
  <c r="K538" i="9" s="1"/>
  <c r="J127" i="9"/>
  <c r="K128" i="9" s="1"/>
  <c r="J1589" i="9"/>
  <c r="K1590" i="9" s="1"/>
  <c r="J1833" i="9"/>
  <c r="K1834" i="9" s="1"/>
  <c r="J1237" i="9"/>
  <c r="K1238" i="9" s="1"/>
  <c r="J1650" i="9"/>
  <c r="K1651" i="9" s="1"/>
  <c r="J274" i="9"/>
  <c r="K275" i="9" s="1"/>
  <c r="J693" i="9"/>
  <c r="K694" i="9" s="1"/>
  <c r="J503" i="9"/>
  <c r="K504" i="9" s="1"/>
  <c r="J259" i="9"/>
  <c r="K260" i="9" s="1"/>
  <c r="J16" i="9"/>
  <c r="K17" i="9" s="1"/>
  <c r="J260" i="9"/>
  <c r="K261" i="9" s="1"/>
  <c r="J1460" i="9"/>
  <c r="K1461" i="9" s="1"/>
  <c r="J342" i="9"/>
  <c r="K343" i="9" s="1"/>
  <c r="J1516" i="9"/>
  <c r="K1517" i="9" s="1"/>
  <c r="J178" i="9"/>
  <c r="K179" i="9" s="1"/>
  <c r="J88" i="9"/>
  <c r="K89" i="9" s="1"/>
  <c r="J1583" i="9"/>
  <c r="K1584" i="9" s="1"/>
  <c r="J270" i="9"/>
  <c r="K271" i="9" s="1"/>
  <c r="J687" i="9"/>
  <c r="K688" i="9" s="1"/>
  <c r="J1539" i="9"/>
  <c r="K1540" i="9" s="1"/>
  <c r="J535" i="9"/>
  <c r="K536" i="9" s="1"/>
  <c r="J619" i="9"/>
  <c r="K620" i="9" s="1"/>
  <c r="J896" i="9"/>
  <c r="K897" i="9" s="1"/>
  <c r="J186" i="9"/>
  <c r="K187" i="9" s="1"/>
  <c r="J1597" i="9"/>
  <c r="K1598" i="9" s="1"/>
  <c r="J518" i="9"/>
  <c r="K519" i="9" s="1"/>
  <c r="J1563" i="9"/>
  <c r="K1564" i="9" s="1"/>
  <c r="J1646" i="9"/>
  <c r="K1647" i="9" s="1"/>
  <c r="J1603" i="9"/>
  <c r="K1604" i="9" s="1"/>
  <c r="J1197" i="9"/>
  <c r="K1198" i="9" s="1"/>
  <c r="J1414" i="9"/>
  <c r="K1415" i="9" s="1"/>
  <c r="J1612" i="9"/>
  <c r="K1613" i="9" s="1"/>
  <c r="J1614" i="9"/>
  <c r="K1615" i="9" s="1"/>
  <c r="J1566" i="9"/>
  <c r="K1567" i="9" s="1"/>
  <c r="J1733" i="9"/>
  <c r="K1734" i="9" s="1"/>
  <c r="J139" i="9"/>
  <c r="K140" i="9" s="1"/>
  <c r="J888" i="9"/>
  <c r="K889" i="9" s="1"/>
  <c r="J1820" i="9"/>
  <c r="K1821" i="9" s="1"/>
  <c r="J161" i="9"/>
  <c r="K162" i="9" s="1"/>
  <c r="J529" i="9"/>
  <c r="K530" i="9" s="1"/>
  <c r="J622" i="9"/>
  <c r="K623" i="9" s="1"/>
  <c r="J229" i="9"/>
  <c r="K230" i="9" s="1"/>
  <c r="J612" i="9"/>
  <c r="K613" i="9" s="1"/>
  <c r="J1161" i="9"/>
  <c r="K1162" i="9" s="1"/>
  <c r="J1578" i="9"/>
  <c r="K1579" i="9" s="1"/>
  <c r="J1192" i="9"/>
  <c r="K1193" i="9" s="1"/>
  <c r="J1147" i="9"/>
  <c r="K1148" i="9" s="1"/>
  <c r="J1814" i="9"/>
  <c r="K1815" i="9" s="1"/>
  <c r="J1652" i="9"/>
  <c r="K1653" i="9" s="1"/>
  <c r="J1588" i="9"/>
  <c r="K1589" i="9" s="1"/>
  <c r="J119" i="9"/>
  <c r="K120" i="9" s="1"/>
  <c r="J1422" i="9"/>
  <c r="K1423" i="9" s="1"/>
  <c r="J89" i="9"/>
  <c r="K90" i="9" s="1"/>
  <c r="J1644" i="9"/>
  <c r="K1645" i="9" s="1"/>
  <c r="J1214" i="9"/>
  <c r="K1215" i="9" s="1"/>
  <c r="J1126" i="9"/>
  <c r="K1127" i="9" s="1"/>
  <c r="J1110" i="9"/>
  <c r="K1111" i="9" s="1"/>
  <c r="J1811" i="9"/>
  <c r="K1812" i="9" s="1"/>
  <c r="J1608" i="9"/>
  <c r="K1609" i="9" s="1"/>
  <c r="J209" i="9"/>
  <c r="K210" i="9" s="1"/>
  <c r="J29" i="9"/>
  <c r="K30" i="9" s="1"/>
  <c r="J1653" i="9"/>
  <c r="K1654" i="9" s="1"/>
  <c r="J1223" i="9"/>
  <c r="K1224" i="9" s="1"/>
  <c r="J251" i="9"/>
  <c r="K252" i="9" s="1"/>
  <c r="J599" i="9"/>
  <c r="K600" i="9" s="1"/>
  <c r="J1567" i="9"/>
  <c r="K1568" i="9" s="1"/>
  <c r="J149" i="9"/>
  <c r="K150" i="9" s="1"/>
  <c r="J1207" i="9"/>
  <c r="K1208" i="9" s="1"/>
  <c r="J11" i="9"/>
  <c r="K12" i="9" s="1"/>
  <c r="J548" i="9"/>
  <c r="K549" i="9" s="1"/>
  <c r="J143" i="9"/>
  <c r="K144" i="9" s="1"/>
  <c r="J1734" i="9"/>
  <c r="K1735" i="9" s="1"/>
  <c r="J533" i="9"/>
  <c r="K534" i="9" s="1"/>
  <c r="J1835" i="9"/>
  <c r="K1836" i="9" s="1"/>
  <c r="J833" i="9"/>
  <c r="K834" i="9" s="1"/>
  <c r="J1573" i="9"/>
  <c r="K1574" i="9" s="1"/>
  <c r="J1220" i="9"/>
  <c r="K1221" i="9" s="1"/>
  <c r="J1470" i="9"/>
  <c r="K1471" i="9" s="1"/>
  <c r="J1469" i="9"/>
  <c r="K1470" i="9" s="1"/>
  <c r="J218" i="9"/>
  <c r="K219" i="9" s="1"/>
  <c r="J1104" i="9"/>
  <c r="K1105" i="9" s="1"/>
  <c r="J1125" i="9"/>
  <c r="K1126" i="9" s="1"/>
  <c r="J527" i="9"/>
  <c r="K528" i="9" s="1"/>
  <c r="J116" i="9"/>
  <c r="K117" i="9" s="1"/>
  <c r="J1213" i="9"/>
  <c r="K1214" i="9" s="1"/>
  <c r="J1415" i="9"/>
  <c r="K1416" i="9" s="1"/>
  <c r="J1412" i="9"/>
  <c r="K1413" i="9" s="1"/>
  <c r="J1654" i="9"/>
  <c r="K1655" i="9" s="1"/>
  <c r="J1564" i="9"/>
  <c r="K1565" i="9" s="1"/>
  <c r="J1162" i="9"/>
  <c r="K1163" i="9" s="1"/>
  <c r="J611" i="9"/>
  <c r="K612" i="9" s="1"/>
  <c r="J795" i="9"/>
  <c r="K796" i="9" s="1"/>
  <c r="J536" i="9"/>
  <c r="K537" i="9" s="1"/>
  <c r="J1829" i="9"/>
  <c r="K1830" i="9" s="1"/>
  <c r="J1509" i="9"/>
  <c r="K1510" i="9" s="1"/>
  <c r="J1548" i="9"/>
  <c r="K1549" i="9" s="1"/>
  <c r="J497" i="9"/>
  <c r="K498" i="9" s="1"/>
  <c r="J1217" i="9"/>
  <c r="K1218" i="9" s="1"/>
  <c r="J277" i="9"/>
  <c r="K278" i="9" s="1"/>
  <c r="J1151" i="9"/>
  <c r="K1152" i="9" s="1"/>
  <c r="J1191" i="9"/>
  <c r="K1192" i="9" s="1"/>
  <c r="J182" i="9"/>
  <c r="K183" i="9" s="1"/>
  <c r="J1431" i="9"/>
  <c r="K1432" i="9" s="1"/>
  <c r="J1437" i="9"/>
  <c r="K1438" i="9" s="1"/>
  <c r="J28" i="9"/>
  <c r="K29" i="9" s="1"/>
  <c r="J1544" i="9"/>
  <c r="K1545" i="9" s="1"/>
  <c r="J1740" i="9"/>
  <c r="K1741" i="9" s="1"/>
  <c r="J1645" i="9"/>
  <c r="K1646" i="9" s="1"/>
  <c r="AF31" i="6"/>
  <c r="J1564" i="6"/>
  <c r="K1565" i="6" s="1"/>
  <c r="J1061" i="6"/>
  <c r="K1062" i="6" s="1"/>
  <c r="J921" i="6"/>
  <c r="K922" i="6" s="1"/>
  <c r="J143" i="6"/>
  <c r="K144" i="6" s="1"/>
  <c r="J284" i="6"/>
  <c r="K285" i="6" s="1"/>
  <c r="J184" i="6"/>
  <c r="K185" i="6" s="1"/>
  <c r="J1566" i="6"/>
  <c r="K1567" i="6" s="1"/>
  <c r="J1107" i="6"/>
  <c r="K1108" i="6" s="1"/>
  <c r="J1194" i="6"/>
  <c r="K1195" i="6" s="1"/>
  <c r="J1411" i="6"/>
  <c r="K1412" i="6" s="1"/>
  <c r="J1420" i="6"/>
  <c r="K1421" i="6" s="1"/>
  <c r="J1454" i="6"/>
  <c r="K1455" i="6" s="1"/>
  <c r="J534" i="6"/>
  <c r="K535" i="6" s="1"/>
  <c r="J271" i="6"/>
  <c r="K272" i="6" s="1"/>
  <c r="J119" i="6"/>
  <c r="K120" i="6" s="1"/>
  <c r="J1811" i="6"/>
  <c r="K1812" i="6" s="1"/>
  <c r="J693" i="6"/>
  <c r="K694" i="6" s="1"/>
  <c r="J1583" i="6"/>
  <c r="K1584" i="6" s="1"/>
  <c r="J1607" i="6"/>
  <c r="K1608" i="6" s="1"/>
  <c r="J1604" i="6"/>
  <c r="K1605" i="6" s="1"/>
  <c r="J1511" i="6"/>
  <c r="K1512" i="6" s="1"/>
  <c r="J86" i="6"/>
  <c r="K87" i="6" s="1"/>
  <c r="J1434" i="6"/>
  <c r="K1435" i="6" s="1"/>
  <c r="J1472" i="6"/>
  <c r="K1473" i="6" s="1"/>
  <c r="J518" i="6"/>
  <c r="K519" i="6" s="1"/>
  <c r="J1510" i="6"/>
  <c r="K1511" i="6" s="1"/>
  <c r="J536" i="6"/>
  <c r="K537" i="6" s="1"/>
  <c r="J1163" i="6"/>
  <c r="K1164" i="6" s="1"/>
  <c r="J498" i="6"/>
  <c r="K499" i="6" s="1"/>
  <c r="J249" i="6"/>
  <c r="K250" i="6" s="1"/>
  <c r="J622" i="6"/>
  <c r="K623" i="6" s="1"/>
  <c r="J274" i="6"/>
  <c r="K275" i="6" s="1"/>
  <c r="J1161" i="6"/>
  <c r="K1162" i="6" s="1"/>
  <c r="J1223" i="6"/>
  <c r="K1224" i="6" s="1"/>
  <c r="J1615" i="6"/>
  <c r="K1616" i="6" s="1"/>
  <c r="J1463" i="6"/>
  <c r="K1464" i="6" s="1"/>
  <c r="J1647" i="6"/>
  <c r="K1648" i="6" s="1"/>
  <c r="J625" i="6"/>
  <c r="K626" i="6" s="1"/>
  <c r="J240" i="6"/>
  <c r="K241" i="6" s="1"/>
  <c r="J230" i="6"/>
  <c r="K231" i="6" s="1"/>
  <c r="J1602" i="6"/>
  <c r="K1603" i="6" s="1"/>
  <c r="J829" i="6"/>
  <c r="K830" i="6" s="1"/>
  <c r="J1846" i="6"/>
  <c r="K1847" i="6" s="1"/>
  <c r="J16" i="6"/>
  <c r="K17" i="6" s="1"/>
  <c r="J1816" i="6"/>
  <c r="K1817" i="6" s="1"/>
  <c r="J1820" i="6"/>
  <c r="K1821" i="6" s="1"/>
  <c r="J259" i="6"/>
  <c r="K260" i="6" s="1"/>
  <c r="J256" i="6"/>
  <c r="K257" i="6" s="1"/>
  <c r="J1127" i="6"/>
  <c r="K1128" i="6" s="1"/>
  <c r="J1643" i="6"/>
  <c r="K1644" i="6" s="1"/>
  <c r="J1839" i="6"/>
  <c r="K1840" i="6" s="1"/>
  <c r="J1538" i="6"/>
  <c r="K1539" i="6" s="1"/>
  <c r="J1569" i="6"/>
  <c r="K1570" i="6" s="1"/>
  <c r="J1207" i="6"/>
  <c r="K1208" i="6" s="1"/>
  <c r="J1271" i="6"/>
  <c r="K1272" i="6" s="1"/>
  <c r="J1545" i="6"/>
  <c r="K1546" i="6" s="1"/>
  <c r="J1151" i="6"/>
  <c r="K1152" i="6" s="1"/>
  <c r="J39" i="6"/>
  <c r="K40" i="6" s="1"/>
  <c r="J562" i="6"/>
  <c r="K563" i="6" s="1"/>
  <c r="J1620" i="6"/>
  <c r="K1621" i="6" s="1"/>
  <c r="J129" i="6"/>
  <c r="K130" i="6" s="1"/>
  <c r="J1506" i="6"/>
  <c r="K1507" i="6" s="1"/>
  <c r="J1570" i="6"/>
  <c r="K1571" i="6" s="1"/>
  <c r="J1501" i="6"/>
  <c r="K1502" i="6" s="1"/>
  <c r="J882" i="6"/>
  <c r="K883" i="6" s="1"/>
  <c r="J828" i="6"/>
  <c r="K829" i="6" s="1"/>
  <c r="J1470" i="6"/>
  <c r="K1471" i="6" s="1"/>
  <c r="J1460" i="6"/>
  <c r="K1461" i="6" s="1"/>
  <c r="J833" i="6"/>
  <c r="K834" i="6" s="1"/>
  <c r="J1614" i="6"/>
  <c r="K1615" i="6" s="1"/>
  <c r="J1191" i="6"/>
  <c r="K1192" i="6" s="1"/>
  <c r="J580" i="6"/>
  <c r="K581" i="6" s="1"/>
  <c r="J181" i="6"/>
  <c r="K182" i="6" s="1"/>
  <c r="J1587" i="6"/>
  <c r="K1588" i="6" s="1"/>
  <c r="J1771" i="6"/>
  <c r="K1772" i="6" s="1"/>
  <c r="J1624" i="6"/>
  <c r="K1625" i="6" s="1"/>
  <c r="J1646" i="6"/>
  <c r="K1647" i="6" s="1"/>
  <c r="J1112" i="6"/>
  <c r="K1113" i="6" s="1"/>
  <c r="J273" i="6"/>
  <c r="K274" i="6" s="1"/>
  <c r="J1805" i="6"/>
  <c r="K1806" i="6" s="1"/>
  <c r="J1690" i="6"/>
  <c r="K1691" i="6" s="1"/>
  <c r="J1571" i="6"/>
  <c r="K1572" i="6" s="1"/>
  <c r="J269" i="6"/>
  <c r="K270" i="6" s="1"/>
  <c r="J1154" i="6"/>
  <c r="K1155" i="6" s="1"/>
  <c r="J1654" i="6"/>
  <c r="K1655" i="6" s="1"/>
  <c r="J1585" i="6"/>
  <c r="K1586" i="6" s="1"/>
  <c r="J1417" i="6"/>
  <c r="K1418" i="6" s="1"/>
  <c r="J1469" i="6"/>
  <c r="K1470" i="6" s="1"/>
  <c r="J1452" i="6"/>
  <c r="K1453" i="6" s="1"/>
  <c r="J1740" i="6"/>
  <c r="K1741" i="6" s="1"/>
  <c r="J1109" i="6"/>
  <c r="K1110" i="6" s="1"/>
  <c r="J1193" i="6"/>
  <c r="K1194" i="6" s="1"/>
  <c r="J170" i="6"/>
  <c r="K171" i="6" s="1"/>
  <c r="J277" i="6"/>
  <c r="K278" i="6" s="1"/>
  <c r="J523" i="6"/>
  <c r="K524" i="6" s="1"/>
  <c r="J896" i="6"/>
  <c r="K897" i="6" s="1"/>
  <c r="J1505" i="6"/>
  <c r="K1506" i="6" s="1"/>
  <c r="J142" i="6"/>
  <c r="K143" i="6" s="1"/>
  <c r="J161" i="6"/>
  <c r="K162" i="6" s="1"/>
  <c r="J1733" i="6"/>
  <c r="K1734" i="6" s="1"/>
  <c r="J137" i="6"/>
  <c r="K138" i="6" s="1"/>
  <c r="J1605" i="6"/>
  <c r="K1606" i="6" s="1"/>
  <c r="J1843" i="6"/>
  <c r="K1844" i="6" s="1"/>
  <c r="J834" i="6"/>
  <c r="K835" i="6" s="1"/>
  <c r="J1835" i="6"/>
  <c r="K1836" i="6" s="1"/>
  <c r="J615" i="6"/>
  <c r="K616" i="6" s="1"/>
  <c r="J1110" i="6"/>
  <c r="K1111" i="6" s="1"/>
  <c r="J1618" i="6"/>
  <c r="K1619" i="6" s="1"/>
  <c r="J1224" i="6"/>
  <c r="K1225" i="6" s="1"/>
  <c r="J1834" i="6"/>
  <c r="K1835" i="6" s="1"/>
  <c r="J11" i="6"/>
  <c r="K12" i="6" s="1"/>
  <c r="J89" i="6"/>
  <c r="K90" i="6" s="1"/>
  <c r="J827" i="6"/>
  <c r="K828" i="6" s="1"/>
  <c r="J1597" i="6"/>
  <c r="K1598" i="6" s="1"/>
  <c r="J1818" i="6"/>
  <c r="K1819" i="6" s="1"/>
  <c r="J619" i="6"/>
  <c r="K620" i="6" s="1"/>
  <c r="J281" i="6"/>
  <c r="K282" i="6" s="1"/>
  <c r="J1581" i="6"/>
  <c r="K1582" i="6" s="1"/>
  <c r="J1413" i="6"/>
  <c r="K1414" i="6" s="1"/>
  <c r="J1806" i="6"/>
  <c r="K1807" i="6" s="1"/>
  <c r="J267" i="6"/>
  <c r="K268" i="6" s="1"/>
  <c r="J169" i="6"/>
  <c r="K170" i="6" s="1"/>
  <c r="J218" i="6"/>
  <c r="K219" i="6" s="1"/>
  <c r="J1586" i="6"/>
  <c r="K1587" i="6" s="1"/>
  <c r="J1458" i="6"/>
  <c r="K1459" i="6" s="1"/>
  <c r="J528" i="6"/>
  <c r="K529" i="6" s="1"/>
  <c r="J527" i="6"/>
  <c r="K528" i="6" s="1"/>
  <c r="J134" i="6"/>
  <c r="K135" i="6" s="1"/>
  <c r="J115" i="6"/>
  <c r="K116" i="6" s="1"/>
  <c r="J1821" i="6"/>
  <c r="K1822" i="6" s="1"/>
  <c r="J231" i="6"/>
  <c r="K232" i="6" s="1"/>
  <c r="J520" i="6"/>
  <c r="K521" i="6" s="1"/>
  <c r="J1577" i="6"/>
  <c r="K1578" i="6" s="1"/>
  <c r="J1465" i="6"/>
  <c r="K1466" i="6" s="1"/>
  <c r="J888" i="6"/>
  <c r="K889" i="6" s="1"/>
  <c r="J483" i="6"/>
  <c r="K484" i="6" s="1"/>
  <c r="J1736" i="6"/>
  <c r="K1737" i="6" s="1"/>
  <c r="J1578" i="6"/>
  <c r="K1579" i="6" s="1"/>
  <c r="J1425" i="6"/>
  <c r="K1426" i="6" s="1"/>
  <c r="J1645" i="6"/>
  <c r="K1646" i="6" s="1"/>
  <c r="J1559" i="6"/>
  <c r="K1560" i="6" s="1"/>
  <c r="J128" i="6"/>
  <c r="K129" i="6" s="1"/>
  <c r="J1197" i="6"/>
  <c r="K1198" i="6" s="1"/>
  <c r="J111" i="6"/>
  <c r="K112" i="6" s="1"/>
  <c r="J530" i="6"/>
  <c r="K531" i="6" s="1"/>
  <c r="J843" i="6"/>
  <c r="K844" i="6" s="1"/>
  <c r="J1649" i="6"/>
  <c r="K1650" i="6" s="1"/>
  <c r="J1576" i="6"/>
  <c r="K1577" i="6" s="1"/>
  <c r="J183" i="6"/>
  <c r="K184" i="6" s="1"/>
  <c r="J1516" i="6"/>
  <c r="K1517" i="6" s="1"/>
  <c r="J1814" i="6"/>
  <c r="K1815" i="6" s="1"/>
  <c r="J1854" i="6"/>
  <c r="K1855" i="6" s="1"/>
  <c r="J29" i="6"/>
  <c r="K30" i="6" s="1"/>
  <c r="J1817" i="6"/>
  <c r="K1818" i="6" s="1"/>
  <c r="J146" i="6"/>
  <c r="K147" i="6" s="1"/>
  <c r="J519" i="6"/>
  <c r="K520" i="6" s="1"/>
  <c r="J1146" i="6"/>
  <c r="K1147" i="6" s="1"/>
  <c r="J1653" i="6"/>
  <c r="K1654" i="6" s="1"/>
  <c r="J258" i="6"/>
  <c r="K259" i="6" s="1"/>
  <c r="J138" i="6"/>
  <c r="K139" i="6" s="1"/>
  <c r="J1847" i="6"/>
  <c r="K1848" i="6" s="1"/>
  <c r="J1466" i="6"/>
  <c r="K1467" i="6" s="1"/>
  <c r="J1237" i="6"/>
  <c r="K1238" i="6" s="1"/>
  <c r="J1500" i="6"/>
  <c r="K1501" i="6" s="1"/>
  <c r="J147" i="6"/>
  <c r="K148" i="6" s="1"/>
  <c r="J103" i="6"/>
  <c r="K104" i="6" s="1"/>
  <c r="J1827" i="6"/>
  <c r="K1828" i="6" s="1"/>
  <c r="J200" i="6"/>
  <c r="K201" i="6" s="1"/>
  <c r="J270" i="6"/>
  <c r="K271" i="6" s="1"/>
  <c r="J1195" i="6"/>
  <c r="K1196" i="6" s="1"/>
  <c r="J139" i="6"/>
  <c r="K140" i="6" s="1"/>
  <c r="J1267" i="6"/>
  <c r="K1268" i="6" s="1"/>
  <c r="J265" i="6"/>
  <c r="K266" i="6" s="1"/>
  <c r="J1216" i="6"/>
  <c r="K1217" i="6" s="1"/>
  <c r="J891" i="6"/>
  <c r="K892" i="6" s="1"/>
  <c r="J1734" i="6"/>
  <c r="K1735" i="6" s="1"/>
  <c r="J1477" i="6"/>
  <c r="K1478" i="6" s="1"/>
  <c r="J1211" i="6"/>
  <c r="K1212" i="6" s="1"/>
  <c r="J122" i="6"/>
  <c r="K123" i="6" s="1"/>
  <c r="J1118" i="6"/>
  <c r="K1119" i="6" s="1"/>
  <c r="J1853" i="6"/>
  <c r="K1854" i="6" s="1"/>
  <c r="J340" i="6"/>
  <c r="K341" i="6" s="1"/>
  <c r="J1214" i="6"/>
  <c r="K1215" i="6" s="1"/>
  <c r="J1410" i="6"/>
  <c r="K1411" i="6" s="1"/>
  <c r="J1849" i="6"/>
  <c r="K1850" i="6" s="1"/>
  <c r="J1549" i="6"/>
  <c r="K1550" i="6" s="1"/>
  <c r="J890" i="6"/>
  <c r="K891" i="6" s="1"/>
  <c r="J509" i="6"/>
  <c r="K510" i="6" s="1"/>
  <c r="J1514" i="6"/>
  <c r="K1515" i="6" s="1"/>
  <c r="J1813" i="6"/>
  <c r="K1814" i="6" s="1"/>
  <c r="J260" i="6"/>
  <c r="K261" i="6" s="1"/>
  <c r="J88" i="6"/>
  <c r="K89" i="6" s="1"/>
  <c r="J505" i="6"/>
  <c r="K506" i="6" s="1"/>
  <c r="J1650" i="6"/>
  <c r="K1651" i="6" s="1"/>
  <c r="J495" i="6"/>
  <c r="K496" i="6" s="1"/>
  <c r="J177" i="6"/>
  <c r="K178" i="6" s="1"/>
  <c r="J1189" i="6"/>
  <c r="K1190" i="6" s="1"/>
  <c r="J1616" i="6"/>
  <c r="K1617" i="6" s="1"/>
  <c r="J1567" i="6"/>
  <c r="K1568" i="6" s="1"/>
  <c r="J494" i="6"/>
  <c r="K495" i="6" s="1"/>
  <c r="J153" i="6"/>
  <c r="K154" i="6" s="1"/>
  <c r="J1208" i="6"/>
  <c r="K1209" i="6" s="1"/>
  <c r="J1655" i="6"/>
  <c r="K1656" i="6" s="1"/>
  <c r="J7" i="6"/>
  <c r="K8" i="6" s="1"/>
  <c r="J502" i="6"/>
  <c r="K503" i="6" s="1"/>
  <c r="J1220" i="6"/>
  <c r="K1221" i="6" s="1"/>
  <c r="J1760" i="6"/>
  <c r="K1761" i="6" s="1"/>
  <c r="J150" i="6"/>
  <c r="K151" i="6" s="1"/>
  <c r="J174" i="6"/>
  <c r="K175" i="6" s="1"/>
  <c r="J525" i="6"/>
  <c r="K526" i="6" s="1"/>
  <c r="J841" i="6"/>
  <c r="K842" i="6" s="1"/>
  <c r="J207" i="6"/>
  <c r="K208" i="6" s="1"/>
  <c r="J1125" i="6"/>
  <c r="K1126" i="6" s="1"/>
  <c r="J826" i="6"/>
  <c r="K827" i="6" s="1"/>
  <c r="J1574" i="6"/>
  <c r="K1575" i="6" s="1"/>
  <c r="J279" i="6"/>
  <c r="K280" i="6" s="1"/>
  <c r="J1652" i="6"/>
  <c r="K1653" i="6" s="1"/>
  <c r="J1468" i="6"/>
  <c r="K1469" i="6" s="1"/>
  <c r="J1544" i="6"/>
  <c r="K1545" i="6" s="1"/>
  <c r="J1546" i="6"/>
  <c r="K1547" i="6" s="1"/>
  <c r="J1579" i="6"/>
  <c r="K1580" i="6" s="1"/>
  <c r="J1430" i="6"/>
  <c r="K1431" i="6" s="1"/>
  <c r="J533" i="6"/>
  <c r="K534" i="6" s="1"/>
  <c r="J135" i="6"/>
  <c r="K136" i="6" s="1"/>
  <c r="J1159" i="6"/>
  <c r="K1160" i="6" s="1"/>
  <c r="J136" i="6"/>
  <c r="K137" i="6" s="1"/>
  <c r="J560" i="6"/>
  <c r="K561" i="6" s="1"/>
  <c r="J1539" i="6"/>
  <c r="K1540" i="6" s="1"/>
  <c r="J141" i="6"/>
  <c r="K142" i="6" s="1"/>
  <c r="J1844" i="6"/>
  <c r="K1845" i="6" s="1"/>
  <c r="J1638" i="6"/>
  <c r="K1639" i="6" s="1"/>
  <c r="J1423" i="6"/>
  <c r="K1424" i="6" s="1"/>
  <c r="J1599" i="6"/>
  <c r="K1600" i="6" s="1"/>
  <c r="J578" i="6"/>
  <c r="K579" i="6" s="1"/>
  <c r="J581" i="6"/>
  <c r="K582" i="6" s="1"/>
  <c r="J1414" i="6"/>
  <c r="K1415" i="6" s="1"/>
  <c r="J1508" i="6"/>
  <c r="K1509" i="6" s="1"/>
  <c r="J237" i="6"/>
  <c r="K238" i="6" s="1"/>
  <c r="J563" i="6"/>
  <c r="K564" i="6" s="1"/>
  <c r="J1612" i="6"/>
  <c r="K1613" i="6" s="1"/>
  <c r="J1735" i="6"/>
  <c r="K1736" i="6" s="1"/>
  <c r="J1823" i="6"/>
  <c r="K1824" i="6" s="1"/>
  <c r="J1565" i="6"/>
  <c r="K1566" i="6" s="1"/>
  <c r="J1439" i="6"/>
  <c r="K1440" i="6" s="1"/>
  <c r="J253" i="6"/>
  <c r="K254" i="6" s="1"/>
  <c r="J1562" i="6"/>
  <c r="K1563" i="6" s="1"/>
  <c r="J1812" i="6"/>
  <c r="K1813" i="6" s="1"/>
  <c r="J1433" i="6"/>
  <c r="K1434" i="6" s="1"/>
  <c r="J1412" i="6"/>
  <c r="K1413" i="6" s="1"/>
  <c r="J1548" i="6"/>
  <c r="K1549" i="6" s="1"/>
  <c r="J1451" i="6"/>
  <c r="K1452" i="6" s="1"/>
  <c r="J209" i="6"/>
  <c r="K210" i="6" s="1"/>
  <c r="J182" i="6"/>
  <c r="K183" i="6" s="1"/>
  <c r="J171" i="6"/>
  <c r="K172" i="6" s="1"/>
  <c r="J178" i="6"/>
  <c r="K179" i="6" s="1"/>
  <c r="J5" i="6"/>
  <c r="K6" i="6" s="1"/>
  <c r="J1606" i="6"/>
  <c r="K1607" i="6" s="1"/>
  <c r="J609" i="6"/>
  <c r="K610" i="6" s="1"/>
  <c r="J887" i="6"/>
  <c r="K888" i="6" s="1"/>
  <c r="J1217" i="6"/>
  <c r="K1218" i="6" s="1"/>
  <c r="J287" i="6"/>
  <c r="K288" i="6" s="1"/>
  <c r="J1572" i="6"/>
  <c r="K1573" i="6" s="1"/>
  <c r="J117" i="6"/>
  <c r="K118" i="6" s="1"/>
  <c r="J871" i="6"/>
  <c r="K872" i="6" s="1"/>
  <c r="J1507" i="6"/>
  <c r="K1508" i="6" s="1"/>
  <c r="J1828" i="6"/>
  <c r="K1829" i="6" s="1"/>
  <c r="J180" i="6"/>
  <c r="K181" i="6" s="1"/>
  <c r="J904" i="6"/>
  <c r="K905" i="6" s="1"/>
  <c r="J720" i="6"/>
  <c r="K721" i="6" s="1"/>
  <c r="J1221" i="6"/>
  <c r="K1222" i="6" s="1"/>
  <c r="J1621" i="6"/>
  <c r="K1622" i="6" s="1"/>
  <c r="J608" i="6"/>
  <c r="K609" i="6" s="1"/>
  <c r="J866" i="6"/>
  <c r="K867" i="6" s="1"/>
  <c r="J175" i="6"/>
  <c r="K176" i="6" s="1"/>
  <c r="J1162" i="6"/>
  <c r="K1163" i="6" s="1"/>
  <c r="J1582" i="6"/>
  <c r="K1583" i="6" s="1"/>
  <c r="J283" i="6"/>
  <c r="K284" i="6" s="1"/>
  <c r="J118" i="6"/>
  <c r="K119" i="6" s="1"/>
  <c r="J160" i="6"/>
  <c r="K161" i="6" s="1"/>
  <c r="J84" i="6"/>
  <c r="K85" i="6" s="1"/>
  <c r="J1550" i="6"/>
  <c r="K1551" i="6" s="1"/>
  <c r="J35" i="6"/>
  <c r="K36" i="6" s="1"/>
  <c r="J1147" i="6"/>
  <c r="K1148" i="6" s="1"/>
  <c r="J1210" i="6"/>
  <c r="K1211" i="6" s="1"/>
  <c r="J1206" i="6"/>
  <c r="K1207" i="6" s="1"/>
  <c r="J290" i="6"/>
  <c r="K291" i="6" s="1"/>
  <c r="J116" i="6"/>
  <c r="K117" i="6" s="1"/>
  <c r="J503" i="6"/>
  <c r="K504" i="6" s="1"/>
  <c r="J1122" i="6"/>
  <c r="K1123" i="6" s="1"/>
  <c r="J1591" i="6"/>
  <c r="K1592" i="6" s="1"/>
  <c r="J17" i="6"/>
  <c r="K18" i="6" s="1"/>
  <c r="J412" i="6"/>
  <c r="K413" i="6" s="1"/>
  <c r="J149" i="6"/>
  <c r="K150" i="6" s="1"/>
  <c r="J582" i="6"/>
  <c r="K583" i="6" s="1"/>
  <c r="J120" i="6"/>
  <c r="K121" i="6" s="1"/>
  <c r="J526" i="6"/>
  <c r="K527" i="6" s="1"/>
  <c r="J885" i="6"/>
  <c r="K886" i="6" s="1"/>
  <c r="J342" i="6"/>
  <c r="K343" i="6" s="1"/>
  <c r="J1504" i="6"/>
  <c r="K1505" i="6" s="1"/>
  <c r="J1513" i="6"/>
  <c r="K1514" i="6" s="1"/>
  <c r="J275" i="6"/>
  <c r="K276" i="6" s="1"/>
  <c r="J1573" i="6"/>
  <c r="K1574" i="6" s="1"/>
  <c r="J28" i="6"/>
  <c r="K29" i="6" s="1"/>
  <c r="J842" i="6"/>
  <c r="K843" i="6" s="1"/>
  <c r="J1648" i="6"/>
  <c r="K1649" i="6" s="1"/>
  <c r="J1473" i="6"/>
  <c r="K1474" i="6" s="1"/>
  <c r="J537" i="6"/>
  <c r="K538" i="6" s="1"/>
  <c r="J102" i="6"/>
  <c r="K103" i="6" s="1"/>
  <c r="J31" i="6"/>
  <c r="K32" i="6" s="1"/>
  <c r="J255" i="6"/>
  <c r="K256" i="6" s="1"/>
  <c r="J1598" i="6"/>
  <c r="K1599" i="6" s="1"/>
  <c r="J36" i="6"/>
  <c r="K37" i="6" s="1"/>
  <c r="J1588" i="6"/>
  <c r="K1589" i="6" s="1"/>
  <c r="J795" i="6"/>
  <c r="K796" i="6" s="1"/>
  <c r="J1213" i="6"/>
  <c r="K1214" i="6" s="1"/>
  <c r="J1438" i="6"/>
  <c r="K1439" i="6" s="1"/>
  <c r="J611" i="6"/>
  <c r="K612" i="6" s="1"/>
  <c r="J521" i="6"/>
  <c r="K522" i="6" s="1"/>
  <c r="J1155" i="6"/>
  <c r="K1156" i="6" s="1"/>
  <c r="J1435" i="6"/>
  <c r="K1436" i="6" s="1"/>
  <c r="J130" i="6"/>
  <c r="K131" i="6" s="1"/>
  <c r="J10" i="6"/>
  <c r="K11" i="6" s="1"/>
  <c r="J1432" i="6"/>
  <c r="K1433" i="6" s="1"/>
  <c r="J1121" i="6"/>
  <c r="K1122" i="6" s="1"/>
  <c r="J895" i="6"/>
  <c r="K896" i="6" s="1"/>
  <c r="J158" i="6"/>
  <c r="K159" i="6" s="1"/>
  <c r="J1111" i="6"/>
  <c r="K1112" i="6" s="1"/>
  <c r="J104" i="6"/>
  <c r="K105" i="6" s="1"/>
  <c r="J1590" i="6"/>
  <c r="K1591" i="6" s="1"/>
  <c r="J1192" i="6"/>
  <c r="K1193" i="6" s="1"/>
  <c r="J156" i="6"/>
  <c r="K157" i="6" s="1"/>
  <c r="J687" i="6"/>
  <c r="K688" i="6" s="1"/>
  <c r="J289" i="6"/>
  <c r="K290" i="6" s="1"/>
  <c r="J617" i="6"/>
  <c r="K618" i="6" s="1"/>
  <c r="J127" i="6"/>
  <c r="K128" i="6" s="1"/>
  <c r="J254" i="6"/>
  <c r="K255" i="6" s="1"/>
  <c r="J618" i="6"/>
  <c r="K619" i="6" s="1"/>
  <c r="J599" i="6"/>
  <c r="K600" i="6" s="1"/>
  <c r="J1543" i="6"/>
  <c r="K1544" i="6" s="1"/>
  <c r="J601" i="6"/>
  <c r="K602" i="6" s="1"/>
  <c r="J1148" i="6"/>
  <c r="K1149" i="6" s="1"/>
  <c r="J507" i="6"/>
  <c r="K508" i="6" s="1"/>
  <c r="J612" i="6"/>
  <c r="K613" i="6" s="1"/>
  <c r="J272" i="6"/>
  <c r="K273" i="6" s="1"/>
  <c r="J1437" i="6"/>
  <c r="K1438" i="6" s="1"/>
  <c r="J868" i="6"/>
  <c r="K869" i="6" s="1"/>
  <c r="J219" i="6"/>
  <c r="K220" i="6" s="1"/>
  <c r="J1415" i="6"/>
  <c r="K1416" i="6" s="1"/>
  <c r="J1833" i="6"/>
  <c r="K1834" i="6" s="1"/>
  <c r="J1422" i="6"/>
  <c r="K1423" i="6" s="1"/>
  <c r="J1126" i="6"/>
  <c r="K1127" i="6" s="1"/>
  <c r="J1769" i="6"/>
  <c r="K1770" i="6" s="1"/>
  <c r="J354" i="6"/>
  <c r="K355" i="6" s="1"/>
  <c r="J347" i="6"/>
  <c r="K348" i="6" s="1"/>
  <c r="J27" i="6"/>
  <c r="K28" i="6" s="1"/>
  <c r="J499" i="6"/>
  <c r="K500" i="6" s="1"/>
  <c r="J250" i="6"/>
  <c r="K251" i="6" s="1"/>
  <c r="J1830" i="6"/>
  <c r="K1831" i="6" s="1"/>
  <c r="J186" i="6"/>
  <c r="K187" i="6" s="1"/>
  <c r="J1836" i="6"/>
  <c r="K1837" i="6" s="1"/>
  <c r="J126" i="6"/>
  <c r="K127" i="6" s="1"/>
  <c r="J497" i="6"/>
  <c r="K498" i="6" s="1"/>
  <c r="J13" i="6"/>
  <c r="K14" i="6" s="1"/>
  <c r="J1209" i="6"/>
  <c r="K1210" i="6" s="1"/>
  <c r="J1603" i="6"/>
  <c r="K1604" i="6" s="1"/>
  <c r="J288" i="6"/>
  <c r="K289" i="6" s="1"/>
  <c r="J1824" i="6"/>
  <c r="K1825" i="6" s="1"/>
  <c r="J1431" i="6"/>
  <c r="K1432" i="6" s="1"/>
  <c r="J1215" i="6"/>
  <c r="K1216" i="6" s="1"/>
  <c r="J532" i="6"/>
  <c r="K533" i="6" s="1"/>
  <c r="J157" i="6"/>
  <c r="K158" i="6" s="1"/>
  <c r="J179" i="6"/>
  <c r="K180" i="6" s="1"/>
  <c r="J257" i="6"/>
  <c r="K258" i="6" s="1"/>
  <c r="J1589" i="6"/>
  <c r="K1590" i="6" s="1"/>
  <c r="J1642" i="6"/>
  <c r="K1643" i="6" s="1"/>
  <c r="J832" i="6"/>
  <c r="K833" i="6" s="1"/>
  <c r="J1563" i="6"/>
  <c r="K1564" i="6" s="1"/>
  <c r="J1644" i="6"/>
  <c r="K1645" i="6" s="1"/>
  <c r="J187" i="6"/>
  <c r="K188" i="6" s="1"/>
  <c r="J1619" i="6"/>
  <c r="K1620" i="6" s="1"/>
  <c r="J1190" i="6"/>
  <c r="K1191" i="6" s="1"/>
  <c r="J1537" i="6"/>
  <c r="K1538" i="6" s="1"/>
  <c r="J1829" i="6"/>
  <c r="K1830" i="6" s="1"/>
  <c r="J529" i="6"/>
  <c r="K530" i="6" s="1"/>
  <c r="J229" i="6"/>
  <c r="K230" i="6" s="1"/>
  <c r="J1503" i="6"/>
  <c r="K1504" i="6" s="1"/>
  <c r="J522" i="6"/>
  <c r="K523" i="6" s="1"/>
  <c r="J1851" i="6"/>
  <c r="K1852" i="6" s="1"/>
  <c r="J159" i="6"/>
  <c r="K160" i="6" s="1"/>
  <c r="J1156" i="6"/>
  <c r="K1157" i="6" s="1"/>
  <c r="J524" i="6"/>
  <c r="K525" i="6" s="1"/>
  <c r="J168" i="6"/>
  <c r="K169" i="6" s="1"/>
  <c r="J1150" i="6"/>
  <c r="K1151" i="6" s="1"/>
  <c r="J511" i="6"/>
  <c r="K512" i="6" s="1"/>
  <c r="J508" i="6"/>
  <c r="K509" i="6" s="1"/>
  <c r="J1471" i="6"/>
  <c r="K1472" i="6" s="1"/>
  <c r="J1633" i="6"/>
  <c r="K1634" i="6" s="1"/>
  <c r="J114" i="6"/>
  <c r="K115" i="6" s="1"/>
  <c r="J1212" i="6"/>
  <c r="K1213" i="6" s="1"/>
  <c r="J154" i="6"/>
  <c r="K155" i="6" s="1"/>
  <c r="J251" i="6"/>
  <c r="K252" i="6" s="1"/>
  <c r="J1617" i="6"/>
  <c r="K1618" i="6" s="1"/>
  <c r="J1509" i="6"/>
  <c r="K1510" i="6" s="1"/>
  <c r="J133" i="6"/>
  <c r="K134" i="6" s="1"/>
  <c r="J87" i="6"/>
  <c r="K88" i="6" s="1"/>
  <c r="J1815" i="6"/>
  <c r="K1816" i="6" s="1"/>
  <c r="J1857" i="6"/>
  <c r="J893" i="6"/>
  <c r="K894" i="6" s="1"/>
  <c r="J535" i="6"/>
  <c r="K536" i="6" s="1"/>
  <c r="J1608" i="6"/>
  <c r="K1609" i="6" s="1"/>
  <c r="J884" i="6"/>
  <c r="K885" i="6" s="1"/>
  <c r="J548" i="6"/>
  <c r="K549" i="6" s="1"/>
  <c r="J1596" i="6"/>
  <c r="K1597" i="6" s="1"/>
  <c r="J348" i="6"/>
  <c r="K349" i="6" s="1"/>
  <c r="J1416" i="6"/>
  <c r="K1417" i="6" s="1"/>
  <c r="J1104" i="6"/>
  <c r="K1105" i="6" s="1"/>
  <c r="J1584" i="6"/>
  <c r="K1585" i="6" s="1"/>
  <c r="J1651" i="6"/>
  <c r="K1652" i="6" s="1"/>
  <c r="J1196" i="6"/>
  <c r="K1197" i="6" s="1"/>
  <c r="J38" i="6"/>
  <c r="K39" i="6" s="1"/>
  <c r="J173" i="6"/>
  <c r="K174" i="6" s="1"/>
  <c r="J1158" i="6"/>
  <c r="K1159" i="6" s="1"/>
  <c r="J1424" i="6"/>
  <c r="K1425" i="6" s="1"/>
  <c r="J1852" i="6"/>
  <c r="K1853" i="6" s="1"/>
  <c r="AB29" i="6"/>
  <c r="E1197" i="6" s="1"/>
  <c r="F1198" i="6" s="1"/>
  <c r="AB31" i="6"/>
  <c r="E1468" i="6"/>
  <c r="F1469" i="6" s="1"/>
  <c r="E153" i="6"/>
  <c r="F154" i="6" s="1"/>
  <c r="E159" i="6"/>
  <c r="F160" i="6" s="1"/>
  <c r="E1844" i="6"/>
  <c r="F1845" i="6" s="1"/>
  <c r="E35" i="6"/>
  <c r="F36" i="6" s="1"/>
  <c r="E1820" i="6"/>
  <c r="F1821" i="6" s="1"/>
  <c r="E347" i="6"/>
  <c r="F348" i="6" s="1"/>
  <c r="E1460" i="6"/>
  <c r="F1461" i="6" s="1"/>
  <c r="E884" i="6"/>
  <c r="F885" i="6" s="1"/>
  <c r="E1125" i="6"/>
  <c r="F1126" i="6" s="1"/>
  <c r="E1216" i="6"/>
  <c r="F1217" i="6" s="1"/>
  <c r="E1156" i="6"/>
  <c r="F1157" i="6" s="1"/>
  <c r="E255" i="6"/>
  <c r="F256" i="6" s="1"/>
  <c r="E178" i="6"/>
  <c r="F179" i="6" s="1"/>
  <c r="E829" i="6"/>
  <c r="F830" i="6" s="1"/>
  <c r="E1208" i="6"/>
  <c r="F1209" i="6" s="1"/>
  <c r="E38" i="6"/>
  <c r="F39" i="6" s="1"/>
  <c r="E1162" i="6"/>
  <c r="F1163" i="6" s="1"/>
  <c r="E1121" i="6"/>
  <c r="F1122" i="6" s="1"/>
  <c r="E1509" i="6"/>
  <c r="F1510" i="6" s="1"/>
  <c r="E171" i="6"/>
  <c r="F172" i="6" s="1"/>
  <c r="E137" i="6"/>
  <c r="F138" i="6" s="1"/>
  <c r="E560" i="6"/>
  <c r="F561" i="6" s="1"/>
  <c r="E1466" i="6"/>
  <c r="F1467" i="6" s="1"/>
  <c r="E1109" i="6"/>
  <c r="F1110" i="6" s="1"/>
  <c r="E1470" i="6"/>
  <c r="F1471" i="6" s="1"/>
  <c r="E1424" i="6"/>
  <c r="F1425" i="6" s="1"/>
  <c r="E1107" i="6"/>
  <c r="F1108" i="6" s="1"/>
  <c r="E1435" i="6"/>
  <c r="F1436" i="6" s="1"/>
  <c r="E523" i="6"/>
  <c r="F524" i="6" s="1"/>
  <c r="E871" i="6"/>
  <c r="F872" i="6" s="1"/>
  <c r="E619" i="6"/>
  <c r="F620" i="6" s="1"/>
  <c r="E1847" i="6"/>
  <c r="F1848" i="6" s="1"/>
  <c r="E17" i="6"/>
  <c r="F18" i="6" s="1"/>
  <c r="E497" i="6"/>
  <c r="F498" i="6" s="1"/>
  <c r="E1565" i="6"/>
  <c r="F1566" i="6" s="1"/>
  <c r="E1645" i="6"/>
  <c r="F1646" i="6" s="1"/>
  <c r="E1559" i="6"/>
  <c r="F1560" i="6" s="1"/>
  <c r="E1851" i="6"/>
  <c r="F1852" i="6" s="1"/>
  <c r="E483" i="6"/>
  <c r="F484" i="6" s="1"/>
  <c r="E687" i="6"/>
  <c r="F688" i="6" s="1"/>
  <c r="E289" i="6"/>
  <c r="F290" i="6" s="1"/>
  <c r="E135" i="6"/>
  <c r="F136" i="6" s="1"/>
  <c r="E267" i="6"/>
  <c r="F268" i="6" s="1"/>
  <c r="E507" i="6"/>
  <c r="F508" i="6" s="1"/>
  <c r="E177" i="6"/>
  <c r="F178" i="6" s="1"/>
  <c r="E1854" i="6"/>
  <c r="F1855" i="6" s="1"/>
  <c r="E134" i="6"/>
  <c r="F135" i="6" s="1"/>
  <c r="E1740" i="6"/>
  <c r="F1741" i="6" s="1"/>
  <c r="E1550" i="6"/>
  <c r="F1551" i="6" s="1"/>
  <c r="E580" i="6"/>
  <c r="F581" i="6" s="1"/>
  <c r="E1649" i="6"/>
  <c r="F1650" i="6" s="1"/>
  <c r="E1599" i="6"/>
  <c r="F1600" i="6" s="1"/>
  <c r="E1760" i="6"/>
  <c r="F1761" i="6" s="1"/>
  <c r="E1158" i="6"/>
  <c r="F1159" i="6" s="1"/>
  <c r="E1734" i="6"/>
  <c r="F1735" i="6" s="1"/>
  <c r="E1644" i="6"/>
  <c r="F1645" i="6" s="1"/>
  <c r="E1545" i="6"/>
  <c r="F1546" i="6" s="1"/>
  <c r="E525" i="6"/>
  <c r="F526" i="6" s="1"/>
  <c r="E1654" i="6"/>
  <c r="F1655" i="6" s="1"/>
  <c r="E1591" i="6"/>
  <c r="F1592" i="6" s="1"/>
  <c r="E119" i="6"/>
  <c r="F120" i="6" s="1"/>
  <c r="E209" i="6"/>
  <c r="F210" i="6" s="1"/>
  <c r="E1811" i="6"/>
  <c r="F1812" i="6" s="1"/>
  <c r="E498" i="6"/>
  <c r="F499" i="6" s="1"/>
  <c r="E279" i="6"/>
  <c r="F280" i="6" s="1"/>
  <c r="E532" i="6"/>
  <c r="F533" i="6" s="1"/>
  <c r="E1500" i="6"/>
  <c r="F1501" i="6" s="1"/>
  <c r="E1585" i="6"/>
  <c r="F1586" i="6" s="1"/>
  <c r="E1651" i="6"/>
  <c r="F1652" i="6" s="1"/>
  <c r="E27" i="6"/>
  <c r="F28" i="6" s="1"/>
  <c r="E340" i="6"/>
  <c r="F341" i="6" s="1"/>
  <c r="E1423" i="6"/>
  <c r="F1424" i="6" s="1"/>
  <c r="E887" i="6"/>
  <c r="F888" i="6" s="1"/>
  <c r="E186" i="6"/>
  <c r="F187" i="6" s="1"/>
  <c r="E260" i="6"/>
  <c r="F261" i="6" s="1"/>
  <c r="E537" i="6"/>
  <c r="F538" i="6" s="1"/>
  <c r="E1624" i="6"/>
  <c r="F1625" i="6" s="1"/>
  <c r="E1836" i="6"/>
  <c r="F1837" i="6" s="1"/>
  <c r="E1578" i="6"/>
  <c r="F1579" i="6" s="1"/>
  <c r="E284" i="6"/>
  <c r="F285" i="6" s="1"/>
  <c r="E251" i="6"/>
  <c r="F252" i="6" s="1"/>
  <c r="E1586" i="6"/>
  <c r="F1587" i="6" s="1"/>
  <c r="E1583" i="6"/>
  <c r="F1584" i="6" s="1"/>
  <c r="E611" i="6"/>
  <c r="F612" i="6" s="1"/>
  <c r="E1146" i="6"/>
  <c r="F1147" i="6" s="1"/>
  <c r="E1596" i="6"/>
  <c r="F1597" i="6" s="1"/>
  <c r="E1196" i="6"/>
  <c r="F1197" i="6" s="1"/>
  <c r="E1647" i="6"/>
  <c r="F1648" i="6" s="1"/>
  <c r="E1614" i="6"/>
  <c r="F1615" i="6" s="1"/>
  <c r="E342" i="6"/>
  <c r="F343" i="6" s="1"/>
  <c r="E348" i="6"/>
  <c r="F349" i="6" s="1"/>
  <c r="E36" i="6"/>
  <c r="F37" i="6" s="1"/>
  <c r="E126" i="6"/>
  <c r="F127" i="6" s="1"/>
  <c r="E28" i="6"/>
  <c r="F29" i="6" s="1"/>
  <c r="E1505" i="6"/>
  <c r="F1506" i="6" s="1"/>
  <c r="E287" i="6"/>
  <c r="F288" i="6" s="1"/>
  <c r="E1192" i="6"/>
  <c r="F1193" i="6" s="1"/>
  <c r="E1606" i="6"/>
  <c r="F1607" i="6" s="1"/>
  <c r="E1642" i="6"/>
  <c r="F1643" i="6" s="1"/>
  <c r="E1104" i="6"/>
  <c r="F1105" i="6" s="1"/>
  <c r="E601" i="6"/>
  <c r="F602" i="6" s="1"/>
  <c r="E1439" i="6"/>
  <c r="F1440" i="6" s="1"/>
  <c r="E896" i="6"/>
  <c r="F897" i="6" s="1"/>
  <c r="E259" i="6"/>
  <c r="F260" i="6" s="1"/>
  <c r="E1150" i="6"/>
  <c r="F1151" i="6" s="1"/>
  <c r="E412" i="6"/>
  <c r="F413" i="6" s="1"/>
  <c r="E229" i="6"/>
  <c r="F230" i="6" s="1"/>
  <c r="E1603" i="6"/>
  <c r="F1604" i="6" s="1"/>
  <c r="E1477" i="6"/>
  <c r="F1478" i="6" s="1"/>
  <c r="E1451" i="6"/>
  <c r="F1452" i="6" s="1"/>
  <c r="E522" i="6"/>
  <c r="F523" i="6" s="1"/>
  <c r="E1563" i="6"/>
  <c r="F1564" i="6" s="1"/>
  <c r="E1652" i="6"/>
  <c r="F1653" i="6" s="1"/>
  <c r="E118" i="6"/>
  <c r="F119" i="6" s="1"/>
  <c r="E1223" i="6"/>
  <c r="F1224" i="6" s="1"/>
  <c r="E269" i="6"/>
  <c r="F270" i="6" s="1"/>
  <c r="E16" i="6"/>
  <c r="F17" i="6" s="1"/>
  <c r="E1206" i="6"/>
  <c r="F1207" i="6" s="1"/>
  <c r="E1195" i="6"/>
  <c r="F1196" i="6" s="1"/>
  <c r="E168" i="6"/>
  <c r="F169" i="6" s="1"/>
  <c r="E1220" i="6"/>
  <c r="F1221" i="6" s="1"/>
  <c r="E1514" i="6"/>
  <c r="F1515" i="6" s="1"/>
  <c r="E1155" i="6"/>
  <c r="F1156" i="6" s="1"/>
  <c r="E1806" i="6"/>
  <c r="F1807" i="6" s="1"/>
  <c r="E1190" i="6"/>
  <c r="F1191" i="6" s="1"/>
  <c r="E921" i="6"/>
  <c r="F922" i="6" s="1"/>
  <c r="E1827" i="6"/>
  <c r="F1828" i="6" s="1"/>
  <c r="E1572" i="6"/>
  <c r="F1573" i="6" s="1"/>
  <c r="E1574" i="6"/>
  <c r="F1575" i="6" s="1"/>
  <c r="E828" i="6"/>
  <c r="F829" i="6" s="1"/>
  <c r="E508" i="6"/>
  <c r="F509" i="6" s="1"/>
  <c r="E1602" i="6"/>
  <c r="F1603" i="6" s="1"/>
  <c r="E1267" i="6"/>
  <c r="F1268" i="6" s="1"/>
  <c r="E29" i="6"/>
  <c r="F30" i="6" s="1"/>
  <c r="E272" i="6"/>
  <c r="F273" i="6" s="1"/>
  <c r="E1817" i="6"/>
  <c r="F1818" i="6" s="1"/>
  <c r="E122" i="6"/>
  <c r="F123" i="6" s="1"/>
  <c r="E1510" i="6"/>
  <c r="F1511" i="6" s="1"/>
  <c r="E832" i="6"/>
  <c r="F833" i="6" s="1"/>
  <c r="E184" i="6"/>
  <c r="F185" i="6" s="1"/>
  <c r="E1617" i="6"/>
  <c r="F1618" i="6" s="1"/>
  <c r="E84" i="6"/>
  <c r="F85" i="6" s="1"/>
  <c r="E609" i="6"/>
  <c r="F610" i="6" s="1"/>
  <c r="E104" i="6"/>
  <c r="F105" i="6" s="1"/>
  <c r="E1507" i="6"/>
  <c r="F1508" i="6" s="1"/>
  <c r="E888" i="6"/>
  <c r="F889" i="6" s="1"/>
  <c r="E142" i="6"/>
  <c r="F143" i="6" s="1"/>
  <c r="E160" i="6"/>
  <c r="F161" i="6" s="1"/>
  <c r="E1562" i="6"/>
  <c r="F1563" i="6" s="1"/>
  <c r="E288" i="6"/>
  <c r="F289" i="6" s="1"/>
  <c r="E1812" i="6"/>
  <c r="F1813" i="6" s="1"/>
  <c r="E1237" i="6"/>
  <c r="F1238" i="6" s="1"/>
  <c r="E1454" i="6"/>
  <c r="F1455" i="6" s="1"/>
  <c r="E843" i="6"/>
  <c r="F844" i="6" s="1"/>
  <c r="E1818" i="6"/>
  <c r="F1819" i="6" s="1"/>
  <c r="E1576" i="6"/>
  <c r="F1577" i="6" s="1"/>
  <c r="E608" i="6"/>
  <c r="F609" i="6" s="1"/>
  <c r="E1566" i="6"/>
  <c r="F1567" i="6" s="1"/>
  <c r="E1690" i="6"/>
  <c r="F1691" i="6" s="1"/>
  <c r="E1154" i="6"/>
  <c r="F1155" i="6" s="1"/>
  <c r="E127" i="6"/>
  <c r="F128" i="6" s="1"/>
  <c r="E88" i="6"/>
  <c r="F89" i="6" s="1"/>
  <c r="E599" i="6"/>
  <c r="F600" i="6" s="1"/>
  <c r="E1814" i="6"/>
  <c r="F1815" i="6" s="1"/>
  <c r="E1849" i="6"/>
  <c r="F1850" i="6" s="1"/>
  <c r="E617" i="6"/>
  <c r="F618" i="6" s="1"/>
  <c r="E200" i="6"/>
  <c r="F201" i="6" s="1"/>
  <c r="E533" i="6"/>
  <c r="F534" i="6" s="1"/>
  <c r="E271" i="6"/>
  <c r="F272" i="6" s="1"/>
  <c r="E1835" i="6"/>
  <c r="F1836" i="6" s="1"/>
  <c r="E1416" i="6"/>
  <c r="F1417" i="6" s="1"/>
  <c r="E154" i="6"/>
  <c r="F155" i="6" s="1"/>
  <c r="E622" i="6"/>
  <c r="F623" i="6" s="1"/>
  <c r="E1213" i="6"/>
  <c r="F1214" i="6" s="1"/>
  <c r="E1221" i="6"/>
  <c r="F1222" i="6" s="1"/>
  <c r="E1432" i="6"/>
  <c r="F1433" i="6" s="1"/>
  <c r="E1650" i="6"/>
  <c r="F1651" i="6" s="1"/>
  <c r="E1852" i="6"/>
  <c r="F1853" i="6" s="1"/>
  <c r="E1189" i="6"/>
  <c r="F1190" i="6" s="1"/>
  <c r="E1210" i="6"/>
  <c r="F1211" i="6" s="1"/>
  <c r="E1473" i="6"/>
  <c r="F1474" i="6" s="1"/>
  <c r="E1569" i="6"/>
  <c r="F1570" i="6" s="1"/>
  <c r="E1110" i="6"/>
  <c r="F1111" i="6" s="1"/>
  <c r="E582" i="6"/>
  <c r="F583" i="6" s="1"/>
  <c r="E146" i="6"/>
  <c r="F147" i="6" s="1"/>
  <c r="E219" i="6"/>
  <c r="F220" i="6" s="1"/>
  <c r="E115" i="6"/>
  <c r="F116" i="6" s="1"/>
  <c r="E1430" i="6"/>
  <c r="F1431" i="6" s="1"/>
  <c r="E1735" i="6"/>
  <c r="F1736" i="6" s="1"/>
  <c r="E1620" i="6"/>
  <c r="F1621" i="6" s="1"/>
  <c r="E1823" i="6"/>
  <c r="F1824" i="6" s="1"/>
  <c r="E1437" i="6"/>
  <c r="F1438" i="6" s="1"/>
  <c r="AA19" i="6"/>
  <c r="D1703" i="6"/>
  <c r="J1703" i="6" s="1"/>
  <c r="K1704" i="6" s="1"/>
  <c r="D1699" i="6"/>
  <c r="J1699" i="6" s="1"/>
  <c r="K1700" i="6" s="1"/>
  <c r="D1684" i="6"/>
  <c r="D1696" i="6"/>
  <c r="J1696" i="6" s="1"/>
  <c r="K1697" i="6" s="1"/>
  <c r="D1681" i="6"/>
  <c r="D41" i="6"/>
  <c r="J41" i="6" s="1"/>
  <c r="K42" i="6" s="1"/>
  <c r="D1671" i="6"/>
  <c r="J1671" i="6" s="1"/>
  <c r="K1672" i="6" s="1"/>
  <c r="D64" i="6"/>
  <c r="D1786" i="6"/>
  <c r="J1786" i="6" s="1"/>
  <c r="K1787" i="6" s="1"/>
  <c r="D1790" i="6"/>
  <c r="J1790" i="6" s="1"/>
  <c r="K1791" i="6" s="1"/>
  <c r="D1692" i="6"/>
  <c r="J1692" i="6" s="1"/>
  <c r="K1693" i="6" s="1"/>
  <c r="D73" i="6"/>
  <c r="J73" i="6" s="1"/>
  <c r="K74" i="6" s="1"/>
  <c r="D6" i="6"/>
  <c r="J6" i="6" s="1"/>
  <c r="K7" i="6" s="1"/>
  <c r="D1710" i="6"/>
  <c r="J1710" i="6" s="1"/>
  <c r="K1711" i="6" s="1"/>
  <c r="D65" i="6"/>
  <c r="D1747" i="6"/>
  <c r="J1747" i="6" s="1"/>
  <c r="K1748" i="6" s="1"/>
  <c r="D1686" i="6"/>
  <c r="D71" i="6"/>
  <c r="J71" i="6" s="1"/>
  <c r="K72" i="6" s="1"/>
  <c r="D1800" i="6"/>
  <c r="J1800" i="6" s="1"/>
  <c r="K1801" i="6" s="1"/>
  <c r="D95" i="6"/>
  <c r="J95" i="6" s="1"/>
  <c r="K96" i="6" s="1"/>
  <c r="D1665" i="6"/>
  <c r="J1665" i="6" s="1"/>
  <c r="K1666" i="6" s="1"/>
  <c r="D74" i="6"/>
  <c r="J74" i="6" s="1"/>
  <c r="K75" i="6" s="1"/>
  <c r="D1779" i="6"/>
  <c r="J1779" i="6" s="1"/>
  <c r="K1780" i="6" s="1"/>
  <c r="D44" i="6"/>
  <c r="J44" i="6" s="1"/>
  <c r="K45" i="6" s="1"/>
  <c r="D1722" i="6"/>
  <c r="J1722" i="6" s="1"/>
  <c r="K1723" i="6" s="1"/>
  <c r="D55" i="6"/>
  <c r="J55" i="6" s="1"/>
  <c r="K56" i="6" s="1"/>
  <c r="D1669" i="6"/>
  <c r="J1669" i="6" s="1"/>
  <c r="K1670" i="6" s="1"/>
  <c r="D66" i="6"/>
  <c r="D1707" i="6"/>
  <c r="J1707" i="6" s="1"/>
  <c r="K1708" i="6" s="1"/>
  <c r="D1688" i="6"/>
  <c r="D166" i="6"/>
  <c r="J166" i="6" s="1"/>
  <c r="K167" i="6" s="1"/>
  <c r="D67" i="6"/>
  <c r="D1674" i="6"/>
  <c r="J1674" i="6" s="1"/>
  <c r="K1675" i="6" s="1"/>
  <c r="D1419" i="6"/>
  <c r="J1419" i="6" s="1"/>
  <c r="K1420" i="6" s="1"/>
  <c r="D76" i="6"/>
  <c r="J76" i="6" s="1"/>
  <c r="K77" i="6" s="1"/>
  <c r="D1522" i="6"/>
  <c r="J1522" i="6" s="1"/>
  <c r="K1523" i="6" s="1"/>
  <c r="D1745" i="6"/>
  <c r="J1745" i="6" s="1"/>
  <c r="K1746" i="6" s="1"/>
  <c r="D48" i="6"/>
  <c r="J48" i="6" s="1"/>
  <c r="K49" i="6" s="1"/>
  <c r="D1783" i="6"/>
  <c r="J1783" i="6" s="1"/>
  <c r="K1784" i="6" s="1"/>
  <c r="D1797" i="6"/>
  <c r="J1797" i="6" s="1"/>
  <c r="K1798" i="6" s="1"/>
  <c r="D24" i="6"/>
  <c r="J24" i="6" s="1"/>
  <c r="K25" i="6" s="1"/>
  <c r="D1717" i="6"/>
  <c r="J1717" i="6" s="1"/>
  <c r="K1718" i="6" s="1"/>
  <c r="D1533" i="6"/>
  <c r="J1533" i="6" s="1"/>
  <c r="K1534" i="6" s="1"/>
  <c r="D1784" i="6"/>
  <c r="J1784" i="6" s="1"/>
  <c r="K1785" i="6" s="1"/>
  <c r="D1798" i="6"/>
  <c r="J1798" i="6" s="1"/>
  <c r="K1799" i="6" s="1"/>
  <c r="D3" i="6"/>
  <c r="J3" i="6" s="1"/>
  <c r="K4" i="6" s="1"/>
  <c r="D1721" i="6"/>
  <c r="J1721" i="6" s="1"/>
  <c r="K1722" i="6" s="1"/>
  <c r="D1515" i="6"/>
  <c r="J1515" i="6" s="1"/>
  <c r="K1516" i="6" s="1"/>
  <c r="D1663" i="6"/>
  <c r="J1663" i="6" s="1"/>
  <c r="K1664" i="6" s="1"/>
  <c r="D1682" i="6"/>
  <c r="D1718" i="6"/>
  <c r="J1718" i="6" s="1"/>
  <c r="K1719" i="6" s="1"/>
  <c r="D1683" i="6"/>
  <c r="D1796" i="6"/>
  <c r="J1796" i="6" s="1"/>
  <c r="K1797" i="6" s="1"/>
  <c r="D1712" i="6"/>
  <c r="J1712" i="6" s="1"/>
  <c r="K1713" i="6" s="1"/>
  <c r="D1780" i="6"/>
  <c r="D1700" i="6"/>
  <c r="J1700" i="6" s="1"/>
  <c r="K1701" i="6" s="1"/>
  <c r="D1788" i="6"/>
  <c r="J1788" i="6" s="1"/>
  <c r="K1789" i="6" s="1"/>
  <c r="D1791" i="6"/>
  <c r="J1791" i="6" s="1"/>
  <c r="K1792" i="6" s="1"/>
  <c r="D1704" i="6"/>
  <c r="J1704" i="6" s="1"/>
  <c r="K1705" i="6" s="1"/>
  <c r="D1672" i="6"/>
  <c r="D50" i="6"/>
  <c r="D1708" i="6"/>
  <c r="J1708" i="6" s="1"/>
  <c r="K1709" i="6" s="1"/>
  <c r="D4" i="6"/>
  <c r="J4" i="6" s="1"/>
  <c r="K5" i="6" s="1"/>
  <c r="D69" i="6"/>
  <c r="D23" i="6"/>
  <c r="D21" i="6"/>
  <c r="J21" i="6" s="1"/>
  <c r="K22" i="6" s="1"/>
  <c r="D1782" i="6"/>
  <c r="D1799" i="6"/>
  <c r="J1799" i="6" s="1"/>
  <c r="K1800" i="6" s="1"/>
  <c r="D1702" i="6"/>
  <c r="J1702" i="6" s="1"/>
  <c r="K1703" i="6" s="1"/>
  <c r="D1694" i="6"/>
  <c r="J1694" i="6" s="1"/>
  <c r="K1695" i="6" s="1"/>
  <c r="D1693" i="6"/>
  <c r="J1693" i="6" s="1"/>
  <c r="K1694" i="6" s="1"/>
  <c r="D1716" i="6"/>
  <c r="J1716" i="6" s="1"/>
  <c r="K1717" i="6" s="1"/>
  <c r="D1685" i="6"/>
  <c r="D1764" i="6"/>
  <c r="J1764" i="6" s="1"/>
  <c r="K1765" i="6" s="1"/>
  <c r="D1781" i="6"/>
  <c r="D1697" i="6"/>
  <c r="J1697" i="6" s="1"/>
  <c r="K1698" i="6" s="1"/>
  <c r="D59" i="6"/>
  <c r="J59" i="6" s="1"/>
  <c r="K60" i="6" s="1"/>
  <c r="D1673" i="6"/>
  <c r="D1698" i="6"/>
  <c r="J1698" i="6" s="1"/>
  <c r="K1699" i="6" s="1"/>
  <c r="D78" i="6"/>
  <c r="J78" i="6" s="1"/>
  <c r="K79" i="6" s="1"/>
  <c r="D1687" i="6"/>
  <c r="J1687" i="6" s="1"/>
  <c r="K1688" i="6" s="1"/>
  <c r="D1719" i="6"/>
  <c r="J1719" i="6" s="1"/>
  <c r="K1720" i="6" s="1"/>
  <c r="D1787" i="6"/>
  <c r="J1787" i="6" s="1"/>
  <c r="K1788" i="6" s="1"/>
  <c r="D1711" i="6"/>
  <c r="J1711" i="6" s="1"/>
  <c r="K1712" i="6" s="1"/>
  <c r="D1713" i="6"/>
  <c r="J1713" i="6" s="1"/>
  <c r="K1714" i="6" s="1"/>
  <c r="D70" i="6"/>
  <c r="D1793" i="6"/>
  <c r="J1793" i="6" s="1"/>
  <c r="K1794" i="6" s="1"/>
  <c r="D1675" i="6"/>
  <c r="D1701" i="6"/>
  <c r="J1701" i="6" s="1"/>
  <c r="K1702" i="6" s="1"/>
  <c r="D1680" i="6"/>
  <c r="D22" i="6"/>
  <c r="J22" i="6" s="1"/>
  <c r="K23" i="6" s="1"/>
  <c r="D1705" i="6"/>
  <c r="J1705" i="6" s="1"/>
  <c r="K1706" i="6" s="1"/>
  <c r="D1670" i="6"/>
  <c r="J1670" i="6" s="1"/>
  <c r="K1671" i="6" s="1"/>
  <c r="D25" i="6"/>
  <c r="J25" i="6" s="1"/>
  <c r="K26" i="6" s="1"/>
  <c r="D1429" i="6"/>
  <c r="J1429" i="6" s="1"/>
  <c r="K1430" i="6" s="1"/>
  <c r="D1795" i="6"/>
  <c r="J1795" i="6" s="1"/>
  <c r="K1796" i="6" s="1"/>
  <c r="D1746" i="6"/>
  <c r="J1746" i="6" s="1"/>
  <c r="K1747" i="6" s="1"/>
  <c r="D1785" i="6"/>
  <c r="J1785" i="6" s="1"/>
  <c r="K1786" i="6" s="1"/>
  <c r="D62" i="6"/>
  <c r="J62" i="6" s="1"/>
  <c r="K63" i="6" s="1"/>
  <c r="D51" i="6"/>
  <c r="J51" i="6" s="1"/>
  <c r="K52" i="6" s="1"/>
  <c r="E1700" i="9" l="1"/>
  <c r="F1701" i="9" s="1"/>
  <c r="E1515" i="9"/>
  <c r="F1516" i="9" s="1"/>
  <c r="J1747" i="9"/>
  <c r="K1748" i="9" s="1"/>
  <c r="J1717" i="9"/>
  <c r="K1718" i="9" s="1"/>
  <c r="J1669" i="9"/>
  <c r="K1670" i="9" s="1"/>
  <c r="E6" i="9"/>
  <c r="F7" i="9" s="1"/>
  <c r="E1745" i="9"/>
  <c r="F1746" i="9" s="1"/>
  <c r="J1699" i="9"/>
  <c r="K1700" i="9" s="1"/>
  <c r="J1701" i="9"/>
  <c r="K1702" i="9" s="1"/>
  <c r="AF33" i="9"/>
  <c r="AF30" i="9"/>
  <c r="J261" i="9" s="1"/>
  <c r="K262" i="9" s="1"/>
  <c r="AF32" i="9"/>
  <c r="J1683" i="9" s="1"/>
  <c r="K1684" i="9" s="1"/>
  <c r="AB33" i="9"/>
  <c r="E1722" i="9"/>
  <c r="F1723" i="9" s="1"/>
  <c r="E1671" i="9"/>
  <c r="F1672" i="9" s="1"/>
  <c r="E1674" i="9"/>
  <c r="F1675" i="9" s="1"/>
  <c r="E95" i="9"/>
  <c r="F96" i="9" s="1"/>
  <c r="J25" i="9"/>
  <c r="K26" i="9" s="1"/>
  <c r="E48" i="9"/>
  <c r="F49" i="9" s="1"/>
  <c r="E74" i="9"/>
  <c r="F75" i="9" s="1"/>
  <c r="E1708" i="9"/>
  <c r="F1709" i="9" s="1"/>
  <c r="E1698" i="9"/>
  <c r="F1699" i="9" s="1"/>
  <c r="J78" i="9"/>
  <c r="K79" i="9" s="1"/>
  <c r="J21" i="9"/>
  <c r="K22" i="9" s="1"/>
  <c r="J1696" i="9"/>
  <c r="K1697" i="9" s="1"/>
  <c r="J1693" i="9"/>
  <c r="K1694" i="9" s="1"/>
  <c r="E55" i="9"/>
  <c r="F56" i="9" s="1"/>
  <c r="J59" i="9"/>
  <c r="K60" i="9" s="1"/>
  <c r="J1718" i="9"/>
  <c r="K1719" i="9" s="1"/>
  <c r="E166" i="9"/>
  <c r="F167" i="9" s="1"/>
  <c r="E1787" i="9"/>
  <c r="F1788" i="9" s="1"/>
  <c r="J95" i="9"/>
  <c r="K96" i="9" s="1"/>
  <c r="E41" i="9"/>
  <c r="F42" i="9" s="1"/>
  <c r="E1696" i="9"/>
  <c r="F1697" i="9" s="1"/>
  <c r="E1796" i="9"/>
  <c r="F1797" i="9" s="1"/>
  <c r="E1705" i="9"/>
  <c r="F1706" i="9" s="1"/>
  <c r="E1712" i="9"/>
  <c r="F1713" i="9" s="1"/>
  <c r="J1711" i="9"/>
  <c r="K1712" i="9" s="1"/>
  <c r="J71" i="9"/>
  <c r="K72" i="9" s="1"/>
  <c r="J1786" i="9"/>
  <c r="K1787" i="9" s="1"/>
  <c r="E22" i="9"/>
  <c r="F23" i="9" s="1"/>
  <c r="J1684" i="9"/>
  <c r="K1685" i="9" s="1"/>
  <c r="J55" i="9"/>
  <c r="K56" i="9" s="1"/>
  <c r="J1665" i="9"/>
  <c r="K1666" i="9" s="1"/>
  <c r="E1798" i="9"/>
  <c r="F1799" i="9" s="1"/>
  <c r="J23" i="9"/>
  <c r="K24" i="9" s="1"/>
  <c r="E1697" i="9"/>
  <c r="F1698" i="9" s="1"/>
  <c r="E24" i="9"/>
  <c r="F25" i="9" s="1"/>
  <c r="E1419" i="9"/>
  <c r="F1420" i="9" s="1"/>
  <c r="E1721" i="9"/>
  <c r="F1722" i="9" s="1"/>
  <c r="J1692" i="9"/>
  <c r="K1693" i="9" s="1"/>
  <c r="J1704" i="9"/>
  <c r="K1705" i="9" s="1"/>
  <c r="J4" i="9"/>
  <c r="K5" i="9" s="1"/>
  <c r="J1712" i="9"/>
  <c r="K1713" i="9" s="1"/>
  <c r="J1700" i="9"/>
  <c r="K1701" i="9" s="1"/>
  <c r="J6" i="9"/>
  <c r="K7" i="9" s="1"/>
  <c r="E25" i="9"/>
  <c r="F26" i="9" s="1"/>
  <c r="J1703" i="9"/>
  <c r="K1704" i="9" s="1"/>
  <c r="E1717" i="9"/>
  <c r="F1718" i="9" s="1"/>
  <c r="J1791" i="9"/>
  <c r="K1792" i="9" s="1"/>
  <c r="J1795" i="9"/>
  <c r="K1796" i="9" s="1"/>
  <c r="J1793" i="9"/>
  <c r="K1794" i="9" s="1"/>
  <c r="E1704" i="9"/>
  <c r="F1705" i="9" s="1"/>
  <c r="J1722" i="9"/>
  <c r="K1723" i="9" s="1"/>
  <c r="J1764" i="9"/>
  <c r="K1765" i="9" s="1"/>
  <c r="E73" i="9"/>
  <c r="F74" i="9" s="1"/>
  <c r="E1790" i="9"/>
  <c r="F1791" i="9" s="1"/>
  <c r="E1707" i="9"/>
  <c r="F1708" i="9" s="1"/>
  <c r="E1795" i="9"/>
  <c r="F1796" i="9" s="1"/>
  <c r="J1419" i="9"/>
  <c r="K1420" i="9" s="1"/>
  <c r="J1708" i="9"/>
  <c r="K1709" i="9" s="1"/>
  <c r="E1797" i="9"/>
  <c r="F1798" i="9" s="1"/>
  <c r="J1790" i="9"/>
  <c r="K1791" i="9" s="1"/>
  <c r="E1783" i="9"/>
  <c r="F1784" i="9" s="1"/>
  <c r="E1713" i="9"/>
  <c r="F1714" i="9" s="1"/>
  <c r="E1711" i="9"/>
  <c r="F1712" i="9" s="1"/>
  <c r="J1716" i="9"/>
  <c r="K1717" i="9" s="1"/>
  <c r="J1663" i="9"/>
  <c r="K1664" i="9" s="1"/>
  <c r="J1707" i="9"/>
  <c r="K1708" i="9" s="1"/>
  <c r="J76" i="9"/>
  <c r="K77" i="9" s="1"/>
  <c r="E71" i="9"/>
  <c r="F72" i="9" s="1"/>
  <c r="E1786" i="9"/>
  <c r="F1787" i="9" s="1"/>
  <c r="J1799" i="9"/>
  <c r="K1800" i="9" s="1"/>
  <c r="J1686" i="9"/>
  <c r="K1687" i="9" s="1"/>
  <c r="E1665" i="9"/>
  <c r="F1666" i="9" s="1"/>
  <c r="J1680" i="9"/>
  <c r="K1681" i="9" s="1"/>
  <c r="J1694" i="9"/>
  <c r="K1695" i="9" s="1"/>
  <c r="E1788" i="9"/>
  <c r="F1789" i="9" s="1"/>
  <c r="J24" i="9"/>
  <c r="K25" i="9" s="1"/>
  <c r="E1710" i="9"/>
  <c r="F1711" i="9" s="1"/>
  <c r="J3" i="9"/>
  <c r="K4" i="9" s="1"/>
  <c r="J67" i="9"/>
  <c r="K68" i="9" s="1"/>
  <c r="J44" i="9"/>
  <c r="K45" i="9" s="1"/>
  <c r="J1702" i="9"/>
  <c r="K1703" i="9" s="1"/>
  <c r="J1698" i="9"/>
  <c r="K1699" i="9" s="1"/>
  <c r="J73" i="9"/>
  <c r="K74" i="9" s="1"/>
  <c r="J1787" i="9"/>
  <c r="K1788" i="9" s="1"/>
  <c r="E21" i="9"/>
  <c r="F22" i="9" s="1"/>
  <c r="J41" i="9"/>
  <c r="K42" i="9" s="1"/>
  <c r="J155" i="9"/>
  <c r="K156" i="9" s="1"/>
  <c r="J825" i="9"/>
  <c r="K826" i="9" s="1"/>
  <c r="J1124" i="9"/>
  <c r="K1125" i="9" s="1"/>
  <c r="J1530" i="9"/>
  <c r="K1531" i="9" s="1"/>
  <c r="J1450" i="9"/>
  <c r="K1451" i="9" s="1"/>
  <c r="J1123" i="9"/>
  <c r="K1124" i="9" s="1"/>
  <c r="J8" i="9"/>
  <c r="K9" i="9" s="1"/>
  <c r="J72" i="9"/>
  <c r="K73" i="9" s="1"/>
  <c r="J1773" i="9"/>
  <c r="K1774" i="9" s="1"/>
  <c r="J264" i="9"/>
  <c r="K265" i="9" s="1"/>
  <c r="J79" i="9"/>
  <c r="K80" i="9" s="1"/>
  <c r="J15" i="9"/>
  <c r="K16" i="9" s="1"/>
  <c r="J1772" i="9"/>
  <c r="K1773" i="9" s="1"/>
  <c r="J263" i="9"/>
  <c r="K264" i="9" s="1"/>
  <c r="J1637" i="9"/>
  <c r="K1638" i="9" s="1"/>
  <c r="J45" i="9"/>
  <c r="K46" i="9" s="1"/>
  <c r="J1761" i="9"/>
  <c r="K1762" i="9" s="1"/>
  <c r="J1523" i="9"/>
  <c r="K1524" i="9" s="1"/>
  <c r="J1752" i="9"/>
  <c r="K1753" i="9" s="1"/>
  <c r="J1520" i="9"/>
  <c r="K1521" i="9" s="1"/>
  <c r="J1729" i="9"/>
  <c r="K1730" i="9" s="1"/>
  <c r="J90" i="9"/>
  <c r="K91" i="9" s="1"/>
  <c r="J1789" i="9"/>
  <c r="K1790" i="9" s="1"/>
  <c r="J101" i="9"/>
  <c r="K102" i="9" s="1"/>
  <c r="J1527" i="9"/>
  <c r="K1528" i="9" s="1"/>
  <c r="J1418" i="9"/>
  <c r="K1419" i="9" s="1"/>
  <c r="J245" i="9"/>
  <c r="K246" i="9" s="1"/>
  <c r="J108" i="9"/>
  <c r="K109" i="9" s="1"/>
  <c r="J1421" i="9"/>
  <c r="K1422" i="9" s="1"/>
  <c r="J77" i="9"/>
  <c r="K78" i="9" s="1"/>
  <c r="J34" i="9"/>
  <c r="K35" i="9" s="1"/>
  <c r="J1725" i="9"/>
  <c r="K1726" i="9" s="1"/>
  <c r="J1689" i="9"/>
  <c r="K1690" i="9" s="1"/>
  <c r="J107" i="9"/>
  <c r="K108" i="9" s="1"/>
  <c r="J213" i="9"/>
  <c r="K214" i="9" s="1"/>
  <c r="J1594" i="9"/>
  <c r="K1595" i="9" s="1"/>
  <c r="J1748" i="9"/>
  <c r="K1749" i="9" s="1"/>
  <c r="J110" i="9"/>
  <c r="K111" i="9" s="1"/>
  <c r="J109" i="9"/>
  <c r="K110" i="9" s="1"/>
  <c r="J140" i="9"/>
  <c r="K141" i="9" s="1"/>
  <c r="J46" i="9"/>
  <c r="K47" i="9" s="1"/>
  <c r="J1666" i="9"/>
  <c r="K1667" i="9" s="1"/>
  <c r="J216" i="9"/>
  <c r="K217" i="9" s="1"/>
  <c r="J1657" i="9"/>
  <c r="K1658" i="9" s="1"/>
  <c r="J18" i="9"/>
  <c r="K19" i="9" s="1"/>
  <c r="J1601" i="9"/>
  <c r="K1602" i="9" s="1"/>
  <c r="J106" i="9"/>
  <c r="K107" i="9" s="1"/>
  <c r="J85" i="9"/>
  <c r="K86" i="9" s="1"/>
  <c r="J1446" i="9"/>
  <c r="K1447" i="9" s="1"/>
  <c r="J244" i="9"/>
  <c r="K245" i="9" s="1"/>
  <c r="J1778" i="9"/>
  <c r="K1779" i="9" s="1"/>
  <c r="J1640" i="9"/>
  <c r="K1641" i="9" s="1"/>
  <c r="J52" i="9"/>
  <c r="K53" i="9" s="1"/>
  <c r="J56" i="9"/>
  <c r="K57" i="9" s="1"/>
  <c r="J113" i="9"/>
  <c r="K114" i="9" s="1"/>
  <c r="J504" i="9"/>
  <c r="K505" i="9" s="1"/>
  <c r="J1557" i="9"/>
  <c r="K1558" i="9" s="1"/>
  <c r="J80" i="9"/>
  <c r="K81" i="9" s="1"/>
  <c r="J63" i="9"/>
  <c r="K64" i="9" s="1"/>
  <c r="J164" i="9"/>
  <c r="K165" i="9" s="1"/>
  <c r="J196" i="9"/>
  <c r="K197" i="9" s="1"/>
  <c r="J1754" i="9"/>
  <c r="K1755" i="9" s="1"/>
  <c r="J1758" i="9"/>
  <c r="K1759" i="9" s="1"/>
  <c r="J1695" i="9"/>
  <c r="K1696" i="9" s="1"/>
  <c r="J42" i="9"/>
  <c r="K43" i="9" s="1"/>
  <c r="J185" i="9"/>
  <c r="K186" i="9" s="1"/>
  <c r="J188" i="9"/>
  <c r="K189" i="9" s="1"/>
  <c r="J1575" i="9"/>
  <c r="K1576" i="9" s="1"/>
  <c r="J1625" i="9"/>
  <c r="K1626" i="9" s="1"/>
  <c r="J1659" i="9"/>
  <c r="K1660" i="9" s="1"/>
  <c r="J1730" i="9"/>
  <c r="K1731" i="9" s="1"/>
  <c r="J1464" i="9"/>
  <c r="K1465" i="9" s="1"/>
  <c r="J1776" i="9"/>
  <c r="K1777" i="9" s="1"/>
  <c r="J1524" i="9"/>
  <c r="K1525" i="9" s="1"/>
  <c r="J1639" i="9"/>
  <c r="K1640" i="9" s="1"/>
  <c r="J1753" i="9"/>
  <c r="K1754" i="9" s="1"/>
  <c r="J221" i="9"/>
  <c r="K222" i="9" s="1"/>
  <c r="J1149" i="9"/>
  <c r="K1150" i="9" s="1"/>
  <c r="J280" i="9"/>
  <c r="K281" i="9" s="1"/>
  <c r="J1706" i="9"/>
  <c r="K1707" i="9" s="1"/>
  <c r="J43" i="9"/>
  <c r="K44" i="9" s="1"/>
  <c r="J235" i="9"/>
  <c r="K236" i="9" s="1"/>
  <c r="J1623" i="9"/>
  <c r="K1624" i="9" s="1"/>
  <c r="J1518" i="9"/>
  <c r="K1519" i="9" s="1"/>
  <c r="J1632" i="9"/>
  <c r="K1633" i="9" s="1"/>
  <c r="J204" i="9"/>
  <c r="K205" i="9" s="1"/>
  <c r="J1727" i="9"/>
  <c r="K1728" i="9" s="1"/>
  <c r="J1441" i="9"/>
  <c r="K1442" i="9" s="1"/>
  <c r="J1731" i="9"/>
  <c r="K1732" i="9" s="1"/>
  <c r="J201" i="9"/>
  <c r="K202" i="9" s="1"/>
  <c r="J1831" i="9"/>
  <c r="K1832" i="9" s="1"/>
  <c r="J192" i="9"/>
  <c r="K193" i="9" s="1"/>
  <c r="J1561" i="9"/>
  <c r="K1562" i="9" s="1"/>
  <c r="J1662" i="9"/>
  <c r="K1663" i="9" s="1"/>
  <c r="J1741" i="9"/>
  <c r="K1742" i="9" s="1"/>
  <c r="J1529" i="9"/>
  <c r="K1530" i="9" s="1"/>
  <c r="J247" i="9"/>
  <c r="K248" i="9" s="1"/>
  <c r="J1512" i="9"/>
  <c r="K1513" i="9" s="1"/>
  <c r="J1803" i="9"/>
  <c r="K1804" i="9" s="1"/>
  <c r="J1440" i="9"/>
  <c r="K1441" i="9" s="1"/>
  <c r="J98" i="9"/>
  <c r="K99" i="9" s="1"/>
  <c r="J1804" i="9"/>
  <c r="K1805" i="9" s="1"/>
  <c r="J1658" i="9"/>
  <c r="K1659" i="9" s="1"/>
  <c r="J1626" i="9"/>
  <c r="K1627" i="9" s="1"/>
  <c r="J1595" i="9"/>
  <c r="K1596" i="9" s="1"/>
  <c r="J172" i="9"/>
  <c r="K173" i="9" s="1"/>
  <c r="J148" i="9"/>
  <c r="K149" i="9" s="1"/>
  <c r="J40" i="9"/>
  <c r="K41" i="9" s="1"/>
  <c r="J1762" i="9"/>
  <c r="K1763" i="9" s="1"/>
  <c r="J241" i="9"/>
  <c r="K242" i="9" s="1"/>
  <c r="J1757" i="9"/>
  <c r="K1758" i="9" s="1"/>
  <c r="J220" i="9"/>
  <c r="K221" i="9" s="1"/>
  <c r="J53" i="9"/>
  <c r="K54" i="9" s="1"/>
  <c r="J1630" i="9"/>
  <c r="K1631" i="9" s="1"/>
  <c r="J1841" i="9"/>
  <c r="K1842" i="9" s="1"/>
  <c r="J1775" i="9"/>
  <c r="K1776" i="9" s="1"/>
  <c r="J1428" i="9"/>
  <c r="K1429" i="9" s="1"/>
  <c r="J1756" i="9"/>
  <c r="K1757" i="9" s="1"/>
  <c r="J211" i="9"/>
  <c r="K212" i="9" s="1"/>
  <c r="J1535" i="9"/>
  <c r="K1536" i="9" s="1"/>
  <c r="J1714" i="9"/>
  <c r="K1715" i="9" s="1"/>
  <c r="J1774" i="9"/>
  <c r="K1775" i="9" s="1"/>
  <c r="J1845" i="9"/>
  <c r="K1846" i="9" s="1"/>
  <c r="J195" i="9"/>
  <c r="K196" i="9" s="1"/>
  <c r="J163" i="9"/>
  <c r="K164" i="9" s="1"/>
  <c r="J57" i="9"/>
  <c r="K58" i="9" s="1"/>
  <c r="J105" i="9"/>
  <c r="K106" i="9" s="1"/>
  <c r="J75" i="9"/>
  <c r="K76" i="9" s="1"/>
  <c r="J112" i="9"/>
  <c r="K113" i="9" s="1"/>
  <c r="J1627" i="9"/>
  <c r="K1628" i="9" s="1"/>
  <c r="J1528" i="9"/>
  <c r="K1529" i="9" s="1"/>
  <c r="J194" i="9"/>
  <c r="K195" i="9" s="1"/>
  <c r="J1622" i="9"/>
  <c r="K1623" i="9" s="1"/>
  <c r="J1266" i="9"/>
  <c r="K1267" i="9" s="1"/>
  <c r="J1457" i="9"/>
  <c r="K1458" i="9" s="1"/>
  <c r="J1556" i="9"/>
  <c r="K1557" i="9" s="1"/>
  <c r="J1660" i="9"/>
  <c r="K1661" i="9" s="1"/>
  <c r="J54" i="9"/>
  <c r="K55" i="9" s="1"/>
  <c r="J1840" i="9"/>
  <c r="K1841" i="9" s="1"/>
  <c r="J1667" i="9"/>
  <c r="K1668" i="9" s="1"/>
  <c r="J1443" i="9"/>
  <c r="K1444" i="9" s="1"/>
  <c r="J1691" i="9"/>
  <c r="K1692" i="9" s="1"/>
  <c r="J197" i="9"/>
  <c r="K198" i="9" s="1"/>
  <c r="J205" i="9"/>
  <c r="K206" i="9" s="1"/>
  <c r="J1611" i="9"/>
  <c r="K1612" i="9" s="1"/>
  <c r="J1166" i="9"/>
  <c r="K1167" i="9" s="1"/>
  <c r="J1449" i="9"/>
  <c r="K1450" i="9" s="1"/>
  <c r="J1551" i="9"/>
  <c r="K1552" i="9" s="1"/>
  <c r="J217" i="9"/>
  <c r="K218" i="9" s="1"/>
  <c r="J1526" i="9"/>
  <c r="K1527" i="9" s="1"/>
  <c r="J1636" i="9"/>
  <c r="K1637" i="9" s="1"/>
  <c r="J1842" i="9"/>
  <c r="K1843" i="9" s="1"/>
  <c r="J1534" i="9"/>
  <c r="K1535" i="9" s="1"/>
  <c r="J1455" i="9"/>
  <c r="K1456" i="9" s="1"/>
  <c r="J26" i="9"/>
  <c r="K27" i="9" s="1"/>
  <c r="J1796" i="9"/>
  <c r="K1797" i="9" s="1"/>
  <c r="E1716" i="9"/>
  <c r="F1717" i="9" s="1"/>
  <c r="E76" i="9"/>
  <c r="F77" i="9" s="1"/>
  <c r="E1703" i="9"/>
  <c r="F1704" i="9" s="1"/>
  <c r="E1799" i="9"/>
  <c r="F1800" i="9" s="1"/>
  <c r="E59" i="9"/>
  <c r="F60" i="9" s="1"/>
  <c r="E1718" i="9"/>
  <c r="F1719" i="9" s="1"/>
  <c r="J1697" i="9"/>
  <c r="K1698" i="9" s="1"/>
  <c r="E1764" i="9"/>
  <c r="F1765" i="9" s="1"/>
  <c r="E51" i="9"/>
  <c r="F52" i="9" s="1"/>
  <c r="J1797" i="9"/>
  <c r="K1798" i="9" s="1"/>
  <c r="J1705" i="9"/>
  <c r="K1706" i="9" s="1"/>
  <c r="J1687" i="9"/>
  <c r="K1688" i="9" s="1"/>
  <c r="J1533" i="9"/>
  <c r="K1534" i="9" s="1"/>
  <c r="J1783" i="9"/>
  <c r="K1784" i="9" s="1"/>
  <c r="E1785" i="9"/>
  <c r="F1786" i="9" s="1"/>
  <c r="E1663" i="9"/>
  <c r="F1664" i="9" s="1"/>
  <c r="J1746" i="9"/>
  <c r="K1747" i="9" s="1"/>
  <c r="J1429" i="9"/>
  <c r="K1430" i="9" s="1"/>
  <c r="J22" i="9"/>
  <c r="K23" i="9" s="1"/>
  <c r="D68" i="9"/>
  <c r="D1679" i="9"/>
  <c r="D20" i="9"/>
  <c r="D47" i="9"/>
  <c r="D1677" i="9"/>
  <c r="D1678" i="9"/>
  <c r="D1676" i="9"/>
  <c r="J1673" i="9"/>
  <c r="K1674" i="9" s="1"/>
  <c r="J1522" i="9"/>
  <c r="K1523" i="9" s="1"/>
  <c r="J1798" i="9"/>
  <c r="K1799" i="9" s="1"/>
  <c r="E1694" i="9"/>
  <c r="F1695" i="9" s="1"/>
  <c r="J1784" i="9"/>
  <c r="K1785" i="9" s="1"/>
  <c r="J1710" i="9"/>
  <c r="K1711" i="9" s="1"/>
  <c r="E3" i="9"/>
  <c r="F4" i="9" s="1"/>
  <c r="J1721" i="9"/>
  <c r="K1722" i="9" s="1"/>
  <c r="J51" i="9"/>
  <c r="K52" i="9" s="1"/>
  <c r="E1687" i="9"/>
  <c r="F1688" i="9" s="1"/>
  <c r="J1713" i="9"/>
  <c r="K1714" i="9" s="1"/>
  <c r="E1670" i="9"/>
  <c r="F1671" i="9" s="1"/>
  <c r="J1515" i="9"/>
  <c r="K1516" i="9" s="1"/>
  <c r="E1746" i="9"/>
  <c r="F1747" i="9" s="1"/>
  <c r="E1747" i="9"/>
  <c r="F1748" i="9" s="1"/>
  <c r="E1429" i="9"/>
  <c r="F1430" i="9" s="1"/>
  <c r="E1669" i="9"/>
  <c r="F1670" i="9" s="1"/>
  <c r="E1699" i="9"/>
  <c r="F1700" i="9" s="1"/>
  <c r="J1719" i="9"/>
  <c r="K1720" i="9" s="1"/>
  <c r="E1701" i="9"/>
  <c r="F1702" i="9" s="1"/>
  <c r="E1522" i="9"/>
  <c r="F1523" i="9" s="1"/>
  <c r="J62" i="9"/>
  <c r="K63" i="9" s="1"/>
  <c r="E1800" i="9"/>
  <c r="F1801" i="9" s="1"/>
  <c r="AB30" i="9"/>
  <c r="E115" i="9" s="1"/>
  <c r="F116" i="9" s="1"/>
  <c r="J1788" i="9"/>
  <c r="K1789" i="9" s="1"/>
  <c r="E1692" i="9"/>
  <c r="F1693" i="9" s="1"/>
  <c r="E4" i="9"/>
  <c r="F5" i="9" s="1"/>
  <c r="E1702" i="9"/>
  <c r="F1703" i="9" s="1"/>
  <c r="J166" i="9"/>
  <c r="K167" i="9" s="1"/>
  <c r="J1745" i="9"/>
  <c r="K1746" i="9" s="1"/>
  <c r="J74" i="9"/>
  <c r="K75" i="9" s="1"/>
  <c r="J1671" i="9"/>
  <c r="K1672" i="9" s="1"/>
  <c r="E1693" i="9"/>
  <c r="F1694" i="9" s="1"/>
  <c r="E1533" i="9"/>
  <c r="F1534" i="9" s="1"/>
  <c r="E78" i="9"/>
  <c r="F79" i="9" s="1"/>
  <c r="J48" i="9"/>
  <c r="K49" i="9" s="1"/>
  <c r="J1785" i="9"/>
  <c r="K1786" i="9" s="1"/>
  <c r="J1685" i="9"/>
  <c r="K1686" i="9" s="1"/>
  <c r="J1670" i="9"/>
  <c r="K1671" i="9" s="1"/>
  <c r="E1719" i="9"/>
  <c r="F1720" i="9" s="1"/>
  <c r="E1791" i="9"/>
  <c r="F1792" i="9" s="1"/>
  <c r="E62" i="9"/>
  <c r="F63" i="9" s="1"/>
  <c r="AB32" i="9"/>
  <c r="E1793" i="9"/>
  <c r="F1794" i="9" s="1"/>
  <c r="J1780" i="9"/>
  <c r="K1781" i="9" s="1"/>
  <c r="E179" i="6"/>
  <c r="F180" i="6" s="1"/>
  <c r="E612" i="6"/>
  <c r="F613" i="6" s="1"/>
  <c r="E1771" i="6"/>
  <c r="F1772" i="6" s="1"/>
  <c r="E1619" i="6"/>
  <c r="F1620" i="6" s="1"/>
  <c r="E1537" i="6"/>
  <c r="F1538" i="6" s="1"/>
  <c r="E885" i="6"/>
  <c r="F886" i="6" s="1"/>
  <c r="E1126" i="6"/>
  <c r="F1127" i="6" s="1"/>
  <c r="E270" i="6"/>
  <c r="F271" i="6" s="1"/>
  <c r="E521" i="6"/>
  <c r="F522" i="6" s="1"/>
  <c r="E231" i="6"/>
  <c r="F232" i="6" s="1"/>
  <c r="E1648" i="6"/>
  <c r="F1649" i="6" s="1"/>
  <c r="E534" i="6"/>
  <c r="F535" i="6" s="1"/>
  <c r="E1839" i="6"/>
  <c r="F1840" i="6" s="1"/>
  <c r="E1736" i="6"/>
  <c r="F1737" i="6" s="1"/>
  <c r="E1414" i="6"/>
  <c r="F1415" i="6" s="1"/>
  <c r="E1546" i="6"/>
  <c r="F1547" i="6" s="1"/>
  <c r="E618" i="6"/>
  <c r="F619" i="6" s="1"/>
  <c r="E1564" i="6"/>
  <c r="F1565" i="6" s="1"/>
  <c r="E290" i="6"/>
  <c r="F291" i="6" s="1"/>
  <c r="E1431" i="6"/>
  <c r="F1432" i="6" s="1"/>
  <c r="E120" i="6"/>
  <c r="F121" i="6" s="1"/>
  <c r="E116" i="6"/>
  <c r="F117" i="6" s="1"/>
  <c r="E169" i="6"/>
  <c r="F170" i="6" s="1"/>
  <c r="E1853" i="6"/>
  <c r="F1854" i="6" s="1"/>
  <c r="E1151" i="6"/>
  <c r="F1152" i="6" s="1"/>
  <c r="E5" i="6"/>
  <c r="F6" i="6" s="1"/>
  <c r="E1112" i="6"/>
  <c r="F1113" i="6" s="1"/>
  <c r="E1417" i="6"/>
  <c r="F1418" i="6" s="1"/>
  <c r="E254" i="6"/>
  <c r="F255" i="6" s="1"/>
  <c r="E87" i="6"/>
  <c r="F88" i="6" s="1"/>
  <c r="E1422" i="6"/>
  <c r="F1423" i="6" s="1"/>
  <c r="E156" i="6"/>
  <c r="F157" i="6" s="1"/>
  <c r="E138" i="6"/>
  <c r="F139" i="6" s="1"/>
  <c r="E7" i="6"/>
  <c r="F8" i="6" s="1"/>
  <c r="E1501" i="6"/>
  <c r="F1502" i="6" s="1"/>
  <c r="E1584" i="6"/>
  <c r="F1585" i="6" s="1"/>
  <c r="E10" i="6"/>
  <c r="F11" i="6" s="1"/>
  <c r="E1122" i="6"/>
  <c r="F1123" i="6" s="1"/>
  <c r="E1504" i="6"/>
  <c r="F1505" i="6" s="1"/>
  <c r="E1539" i="6"/>
  <c r="F1540" i="6" s="1"/>
  <c r="E895" i="6"/>
  <c r="F896" i="6" s="1"/>
  <c r="E1472" i="6"/>
  <c r="F1473" i="6" s="1"/>
  <c r="E117" i="6"/>
  <c r="F118" i="6" s="1"/>
  <c r="E1579" i="6"/>
  <c r="F1580" i="6" s="1"/>
  <c r="E548" i="6"/>
  <c r="F549" i="6" s="1"/>
  <c r="E139" i="6"/>
  <c r="F140" i="6" s="1"/>
  <c r="E1420" i="6"/>
  <c r="F1421" i="6" s="1"/>
  <c r="E1815" i="6"/>
  <c r="F1816" i="6" s="1"/>
  <c r="E1434" i="6"/>
  <c r="F1435" i="6" s="1"/>
  <c r="E1458" i="6"/>
  <c r="F1459" i="6" s="1"/>
  <c r="E1612" i="6"/>
  <c r="F1613" i="6" s="1"/>
  <c r="E256" i="6"/>
  <c r="F257" i="6" s="1"/>
  <c r="E868" i="6"/>
  <c r="F869" i="6" s="1"/>
  <c r="E11" i="6"/>
  <c r="F12" i="6" s="1"/>
  <c r="E1582" i="6"/>
  <c r="F1583" i="6" s="1"/>
  <c r="E563" i="6"/>
  <c r="F564" i="6" s="1"/>
  <c r="E136" i="6"/>
  <c r="F137" i="6" s="1"/>
  <c r="E527" i="6"/>
  <c r="F528" i="6" s="1"/>
  <c r="E89" i="6"/>
  <c r="F90" i="6" s="1"/>
  <c r="E1824" i="6"/>
  <c r="F1825" i="6" s="1"/>
  <c r="E1581" i="6"/>
  <c r="F1582" i="6" s="1"/>
  <c r="E1061" i="6"/>
  <c r="F1062" i="6" s="1"/>
  <c r="E904" i="6"/>
  <c r="F905" i="6" s="1"/>
  <c r="E103" i="6"/>
  <c r="F104" i="6" s="1"/>
  <c r="E562" i="6"/>
  <c r="F563" i="6" s="1"/>
  <c r="E625" i="6"/>
  <c r="F626" i="6" s="1"/>
  <c r="E1813" i="6"/>
  <c r="F1814" i="6" s="1"/>
  <c r="E1209" i="6"/>
  <c r="F1210" i="6" s="1"/>
  <c r="E283" i="6"/>
  <c r="F284" i="6" s="1"/>
  <c r="E240" i="6"/>
  <c r="F241" i="6" s="1"/>
  <c r="E173" i="6"/>
  <c r="F174" i="6" s="1"/>
  <c r="E133" i="6"/>
  <c r="F134" i="6" s="1"/>
  <c r="E39" i="6"/>
  <c r="F40" i="6" s="1"/>
  <c r="E1834" i="6"/>
  <c r="F1835" i="6" s="1"/>
  <c r="E258" i="6"/>
  <c r="F259" i="6" s="1"/>
  <c r="E1452" i="6"/>
  <c r="F1453" i="6" s="1"/>
  <c r="E1590" i="6"/>
  <c r="F1591" i="6" s="1"/>
  <c r="E1506" i="6"/>
  <c r="F1507" i="6" s="1"/>
  <c r="E1570" i="6"/>
  <c r="F1571" i="6" s="1"/>
  <c r="E1643" i="6"/>
  <c r="F1644" i="6" s="1"/>
  <c r="E181" i="6"/>
  <c r="F182" i="6" s="1"/>
  <c r="E129" i="6"/>
  <c r="F130" i="6" s="1"/>
  <c r="E826" i="6"/>
  <c r="F827" i="6" s="1"/>
  <c r="E1604" i="6"/>
  <c r="F1605" i="6" s="1"/>
  <c r="E1127" i="6"/>
  <c r="F1128" i="6" s="1"/>
  <c r="E273" i="6"/>
  <c r="F274" i="6" s="1"/>
  <c r="E520" i="6"/>
  <c r="F521" i="6" s="1"/>
  <c r="E1638" i="6"/>
  <c r="F1639" i="6" s="1"/>
  <c r="E143" i="6"/>
  <c r="F144" i="6" s="1"/>
  <c r="E1833" i="6"/>
  <c r="F1834" i="6" s="1"/>
  <c r="E1212" i="6"/>
  <c r="F1213" i="6" s="1"/>
  <c r="E1843" i="6"/>
  <c r="F1844" i="6" s="1"/>
  <c r="E693" i="6"/>
  <c r="F694" i="6" s="1"/>
  <c r="E141" i="6"/>
  <c r="F142" i="6" s="1"/>
  <c r="E530" i="6"/>
  <c r="F531" i="6" s="1"/>
  <c r="E1544" i="6"/>
  <c r="F1545" i="6" s="1"/>
  <c r="E1425" i="6"/>
  <c r="F1426" i="6" s="1"/>
  <c r="E891" i="6"/>
  <c r="F892" i="6" s="1"/>
  <c r="E86" i="6"/>
  <c r="F87" i="6" s="1"/>
  <c r="E1653" i="6"/>
  <c r="F1654" i="6" s="1"/>
  <c r="E111" i="6"/>
  <c r="F112" i="6" s="1"/>
  <c r="E158" i="6"/>
  <c r="F159" i="6" s="1"/>
  <c r="E1193" i="6"/>
  <c r="F1194" i="6" s="1"/>
  <c r="E102" i="6"/>
  <c r="F103" i="6" s="1"/>
  <c r="E1415" i="6"/>
  <c r="F1416" i="6" s="1"/>
  <c r="E207" i="6"/>
  <c r="F208" i="6" s="1"/>
  <c r="E170" i="6"/>
  <c r="F171" i="6" s="1"/>
  <c r="E147" i="6"/>
  <c r="F148" i="6" s="1"/>
  <c r="E1830" i="6"/>
  <c r="F1831" i="6" s="1"/>
  <c r="E354" i="6"/>
  <c r="F355" i="6" s="1"/>
  <c r="E1621" i="6"/>
  <c r="F1622" i="6" s="1"/>
  <c r="E1538" i="6"/>
  <c r="F1539" i="6" s="1"/>
  <c r="E230" i="6"/>
  <c r="F231" i="6" s="1"/>
  <c r="E505" i="6"/>
  <c r="F506" i="6" s="1"/>
  <c r="E1615" i="6"/>
  <c r="F1616" i="6" s="1"/>
  <c r="E1469" i="6"/>
  <c r="F1470" i="6" s="1"/>
  <c r="E536" i="6"/>
  <c r="F537" i="6" s="1"/>
  <c r="E1194" i="6"/>
  <c r="F1195" i="6" s="1"/>
  <c r="E1821" i="6"/>
  <c r="F1822" i="6" s="1"/>
  <c r="E1471" i="6"/>
  <c r="F1472" i="6" s="1"/>
  <c r="E253" i="6"/>
  <c r="F254" i="6" s="1"/>
  <c r="E509" i="6"/>
  <c r="F510" i="6" s="1"/>
  <c r="E1161" i="6"/>
  <c r="F1162" i="6" s="1"/>
  <c r="E250" i="6"/>
  <c r="F251" i="6" s="1"/>
  <c r="E1191" i="6"/>
  <c r="F1192" i="6" s="1"/>
  <c r="E795" i="6"/>
  <c r="F796" i="6" s="1"/>
  <c r="E1513" i="6"/>
  <c r="F1514" i="6" s="1"/>
  <c r="E1465" i="6"/>
  <c r="F1466" i="6" s="1"/>
  <c r="E1211" i="6"/>
  <c r="F1212" i="6" s="1"/>
  <c r="E150" i="6"/>
  <c r="F151" i="6" s="1"/>
  <c r="E182" i="6"/>
  <c r="F183" i="6" s="1"/>
  <c r="E1828" i="6"/>
  <c r="F1829" i="6" s="1"/>
  <c r="E1589" i="6"/>
  <c r="F1590" i="6" s="1"/>
  <c r="E866" i="6"/>
  <c r="F867" i="6" s="1"/>
  <c r="E13" i="6"/>
  <c r="F14" i="6" s="1"/>
  <c r="E1587" i="6"/>
  <c r="F1588" i="6" s="1"/>
  <c r="E128" i="6"/>
  <c r="F129" i="6" s="1"/>
  <c r="E1508" i="6"/>
  <c r="F1509" i="6" s="1"/>
  <c r="E1608" i="6"/>
  <c r="F1609" i="6" s="1"/>
  <c r="E1147" i="6"/>
  <c r="F1148" i="6" s="1"/>
  <c r="E237" i="6"/>
  <c r="F238" i="6" s="1"/>
  <c r="E1816" i="6"/>
  <c r="F1817" i="6" s="1"/>
  <c r="E1567" i="6"/>
  <c r="F1568" i="6" s="1"/>
  <c r="E1271" i="6"/>
  <c r="F1272" i="6" s="1"/>
  <c r="E519" i="6"/>
  <c r="F520" i="6" s="1"/>
  <c r="E114" i="6"/>
  <c r="F115" i="6" s="1"/>
  <c r="E1463" i="6"/>
  <c r="F1464" i="6" s="1"/>
  <c r="E827" i="6"/>
  <c r="F828" i="6" s="1"/>
  <c r="E1607" i="6"/>
  <c r="F1608" i="6" s="1"/>
  <c r="E1438" i="6"/>
  <c r="F1439" i="6" s="1"/>
  <c r="E1769" i="6"/>
  <c r="F1770" i="6" s="1"/>
  <c r="E502" i="6"/>
  <c r="F503" i="6" s="1"/>
  <c r="E1516" i="6"/>
  <c r="F1517" i="6" s="1"/>
  <c r="E149" i="6"/>
  <c r="F150" i="6" s="1"/>
  <c r="E1215" i="6"/>
  <c r="F1216" i="6" s="1"/>
  <c r="E1633" i="6"/>
  <c r="F1634" i="6" s="1"/>
  <c r="E277" i="6"/>
  <c r="F278" i="6" s="1"/>
  <c r="E1857" i="6"/>
  <c r="F1858" i="6" s="1"/>
  <c r="E1571" i="6"/>
  <c r="F1572" i="6" s="1"/>
  <c r="E1159" i="6"/>
  <c r="F1160" i="6" s="1"/>
  <c r="E157" i="6"/>
  <c r="F158" i="6" s="1"/>
  <c r="E1214" i="6"/>
  <c r="F1215" i="6" s="1"/>
  <c r="E1605" i="6"/>
  <c r="F1606" i="6" s="1"/>
  <c r="E161" i="6"/>
  <c r="F162" i="6" s="1"/>
  <c r="E1118" i="6"/>
  <c r="F1119" i="6" s="1"/>
  <c r="E1412" i="6"/>
  <c r="F1413" i="6" s="1"/>
  <c r="E275" i="6"/>
  <c r="F276" i="6" s="1"/>
  <c r="E518" i="6"/>
  <c r="F519" i="6" s="1"/>
  <c r="E1577" i="6"/>
  <c r="F1578" i="6" s="1"/>
  <c r="E1433" i="6"/>
  <c r="F1434" i="6" s="1"/>
  <c r="E524" i="6"/>
  <c r="F525" i="6" s="1"/>
  <c r="E1224" i="6"/>
  <c r="F1225" i="6" s="1"/>
  <c r="E31" i="6"/>
  <c r="F32" i="6" s="1"/>
  <c r="E174" i="6"/>
  <c r="F175" i="6" s="1"/>
  <c r="E499" i="6"/>
  <c r="F500" i="6" s="1"/>
  <c r="E218" i="6"/>
  <c r="F219" i="6" s="1"/>
  <c r="E1655" i="6"/>
  <c r="F1656" i="6" s="1"/>
  <c r="E249" i="6"/>
  <c r="F250" i="6" s="1"/>
  <c r="E1598" i="6"/>
  <c r="F1599" i="6" s="1"/>
  <c r="E1148" i="6"/>
  <c r="F1149" i="6" s="1"/>
  <c r="E274" i="6"/>
  <c r="F275" i="6" s="1"/>
  <c r="E257" i="6"/>
  <c r="F258" i="6" s="1"/>
  <c r="E615" i="6"/>
  <c r="F616" i="6" s="1"/>
  <c r="E833" i="6"/>
  <c r="F834" i="6" s="1"/>
  <c r="E281" i="6"/>
  <c r="F282" i="6" s="1"/>
  <c r="E495" i="6"/>
  <c r="F496" i="6" s="1"/>
  <c r="E842" i="6"/>
  <c r="F843" i="6" s="1"/>
  <c r="E1549" i="6"/>
  <c r="F1550" i="6" s="1"/>
  <c r="E1217" i="6"/>
  <c r="F1218" i="6" s="1"/>
  <c r="E130" i="6"/>
  <c r="F131" i="6" s="1"/>
  <c r="E1543" i="6"/>
  <c r="F1544" i="6" s="1"/>
  <c r="E1411" i="6"/>
  <c r="F1412" i="6" s="1"/>
  <c r="E535" i="6"/>
  <c r="F536" i="6" s="1"/>
  <c r="E528" i="6"/>
  <c r="F529" i="6" s="1"/>
  <c r="E1503" i="6"/>
  <c r="F1504" i="6" s="1"/>
  <c r="E183" i="6"/>
  <c r="F184" i="6" s="1"/>
  <c r="E1618" i="6"/>
  <c r="F1619" i="6" s="1"/>
  <c r="E1163" i="6"/>
  <c r="F1164" i="6" s="1"/>
  <c r="E890" i="6"/>
  <c r="F891" i="6" s="1"/>
  <c r="E1111" i="6"/>
  <c r="F1112" i="6" s="1"/>
  <c r="E841" i="6"/>
  <c r="F842" i="6" s="1"/>
  <c r="E1207" i="6"/>
  <c r="F1208" i="6" s="1"/>
  <c r="E1511" i="6"/>
  <c r="F1512" i="6" s="1"/>
  <c r="E1410" i="6"/>
  <c r="F1411" i="6" s="1"/>
  <c r="E526" i="6"/>
  <c r="F527" i="6" s="1"/>
  <c r="E882" i="6"/>
  <c r="F883" i="6" s="1"/>
  <c r="E187" i="6"/>
  <c r="F188" i="6" s="1"/>
  <c r="E834" i="6"/>
  <c r="F835" i="6" s="1"/>
  <c r="E1548" i="6"/>
  <c r="F1549" i="6" s="1"/>
  <c r="E1846" i="6"/>
  <c r="F1847" i="6" s="1"/>
  <c r="E511" i="6"/>
  <c r="F512" i="6" s="1"/>
  <c r="E180" i="6"/>
  <c r="F181" i="6" s="1"/>
  <c r="E893" i="6"/>
  <c r="F894" i="6" s="1"/>
  <c r="E1597" i="6"/>
  <c r="F1598" i="6" s="1"/>
  <c r="E265" i="6"/>
  <c r="F266" i="6" s="1"/>
  <c r="E1573" i="6"/>
  <c r="F1574" i="6" s="1"/>
  <c r="E720" i="6"/>
  <c r="F721" i="6" s="1"/>
  <c r="E1805" i="6"/>
  <c r="F1806" i="6" s="1"/>
  <c r="E494" i="6"/>
  <c r="F495" i="6" s="1"/>
  <c r="E581" i="6"/>
  <c r="F582" i="6" s="1"/>
  <c r="E1829" i="6"/>
  <c r="F1830" i="6" s="1"/>
  <c r="E1588" i="6"/>
  <c r="F1589" i="6" s="1"/>
  <c r="E1616" i="6"/>
  <c r="F1617" i="6" s="1"/>
  <c r="E1733" i="6"/>
  <c r="F1734" i="6" s="1"/>
  <c r="E503" i="6"/>
  <c r="F504" i="6" s="1"/>
  <c r="E1646" i="6"/>
  <c r="F1647" i="6" s="1"/>
  <c r="E175" i="6"/>
  <c r="F176" i="6" s="1"/>
  <c r="E578" i="6"/>
  <c r="F579" i="6" s="1"/>
  <c r="E529" i="6"/>
  <c r="F530" i="6" s="1"/>
  <c r="E1413" i="6"/>
  <c r="F1414" i="6" s="1"/>
  <c r="I1429" i="6"/>
  <c r="G1430" i="6" s="1"/>
  <c r="E1429" i="6"/>
  <c r="F1430" i="6" s="1"/>
  <c r="I1693" i="6"/>
  <c r="G1694" i="6" s="1"/>
  <c r="E1693" i="6"/>
  <c r="F1694" i="6" s="1"/>
  <c r="I1721" i="6"/>
  <c r="G1722" i="6" s="1"/>
  <c r="E1721" i="6"/>
  <c r="F1722" i="6" s="1"/>
  <c r="I65" i="6"/>
  <c r="G66" i="6" s="1"/>
  <c r="I70" i="6"/>
  <c r="G71" i="6" s="1"/>
  <c r="I1708" i="6"/>
  <c r="G1709" i="6" s="1"/>
  <c r="E1708" i="6"/>
  <c r="F1709" i="6" s="1"/>
  <c r="I48" i="6"/>
  <c r="G49" i="6" s="1"/>
  <c r="E48" i="6"/>
  <c r="F49" i="6" s="1"/>
  <c r="I74" i="6"/>
  <c r="G75" i="6" s="1"/>
  <c r="E74" i="6"/>
  <c r="F75" i="6" s="1"/>
  <c r="I1713" i="6"/>
  <c r="G1714" i="6" s="1"/>
  <c r="E1713" i="6"/>
  <c r="F1714" i="6" s="1"/>
  <c r="I1798" i="6"/>
  <c r="G1799" i="6" s="1"/>
  <c r="E1798" i="6"/>
  <c r="F1799" i="6" s="1"/>
  <c r="I1665" i="6"/>
  <c r="G1666" i="6" s="1"/>
  <c r="E1665" i="6"/>
  <c r="F1666" i="6" s="1"/>
  <c r="I1681" i="6"/>
  <c r="G1682" i="6" s="1"/>
  <c r="I95" i="6"/>
  <c r="G96" i="6" s="1"/>
  <c r="E95" i="6"/>
  <c r="F96" i="6" s="1"/>
  <c r="I62" i="6"/>
  <c r="G63" i="6" s="1"/>
  <c r="E62" i="6"/>
  <c r="F63" i="6" s="1"/>
  <c r="I1787" i="6"/>
  <c r="G1788" i="6" s="1"/>
  <c r="E1787" i="6"/>
  <c r="F1788" i="6" s="1"/>
  <c r="I1718" i="6"/>
  <c r="G1719" i="6" s="1"/>
  <c r="E1718" i="6"/>
  <c r="F1719" i="6" s="1"/>
  <c r="I76" i="6"/>
  <c r="G77" i="6" s="1"/>
  <c r="E76" i="6"/>
  <c r="F77" i="6" s="1"/>
  <c r="I1692" i="6"/>
  <c r="G1693" i="6" s="1"/>
  <c r="E1692" i="6"/>
  <c r="F1693" i="6" s="1"/>
  <c r="I1785" i="6"/>
  <c r="G1786" i="6" s="1"/>
  <c r="E1785" i="6"/>
  <c r="F1786" i="6" s="1"/>
  <c r="I1680" i="6"/>
  <c r="G1681" i="6" s="1"/>
  <c r="I1719" i="6"/>
  <c r="G1720" i="6" s="1"/>
  <c r="E1719" i="6"/>
  <c r="F1720" i="6" s="1"/>
  <c r="I1764" i="6"/>
  <c r="G1765" i="6" s="1"/>
  <c r="E1764" i="6"/>
  <c r="F1765" i="6" s="1"/>
  <c r="I21" i="6"/>
  <c r="G22" i="6" s="1"/>
  <c r="E21" i="6"/>
  <c r="F22" i="6" s="1"/>
  <c r="I1791" i="6"/>
  <c r="G1792" i="6" s="1"/>
  <c r="E1791" i="6"/>
  <c r="F1792" i="6" s="1"/>
  <c r="I1682" i="6"/>
  <c r="G1683" i="6" s="1"/>
  <c r="I1717" i="6"/>
  <c r="G1718" i="6" s="1"/>
  <c r="E1717" i="6"/>
  <c r="F1718" i="6" s="1"/>
  <c r="I1419" i="6"/>
  <c r="G1420" i="6" s="1"/>
  <c r="E1419" i="6"/>
  <c r="F1420" i="6" s="1"/>
  <c r="I55" i="6"/>
  <c r="G56" i="6" s="1"/>
  <c r="E55" i="6"/>
  <c r="F56" i="6" s="1"/>
  <c r="I71" i="6"/>
  <c r="G72" i="6" s="1"/>
  <c r="E71" i="6"/>
  <c r="F72" i="6" s="1"/>
  <c r="I1790" i="6"/>
  <c r="G1791" i="6" s="1"/>
  <c r="E1790" i="6"/>
  <c r="F1791" i="6" s="1"/>
  <c r="I1699" i="6"/>
  <c r="G1700" i="6" s="1"/>
  <c r="E1699" i="6"/>
  <c r="F1700" i="6" s="1"/>
  <c r="AC19" i="6"/>
  <c r="AE18" i="6" s="1"/>
  <c r="I1793" i="6"/>
  <c r="G1794" i="6" s="1"/>
  <c r="E1793" i="6"/>
  <c r="F1794" i="6" s="1"/>
  <c r="I4" i="6"/>
  <c r="G5" i="6" s="1"/>
  <c r="E4" i="6"/>
  <c r="F5" i="6" s="1"/>
  <c r="I1783" i="6"/>
  <c r="G1784" i="6" s="1"/>
  <c r="E1783" i="6"/>
  <c r="F1784" i="6" s="1"/>
  <c r="I1779" i="6"/>
  <c r="G1780" i="6" s="1"/>
  <c r="E1779" i="6"/>
  <c r="F1780" i="6" s="1"/>
  <c r="I25" i="6"/>
  <c r="G26" i="6" s="1"/>
  <c r="E25" i="6"/>
  <c r="F26" i="6" s="1"/>
  <c r="I1694" i="6"/>
  <c r="G1695" i="6" s="1"/>
  <c r="E1694" i="6"/>
  <c r="F1695" i="6" s="1"/>
  <c r="I3" i="6"/>
  <c r="G4" i="6" s="1"/>
  <c r="E3" i="6"/>
  <c r="F4" i="6" s="1"/>
  <c r="I1710" i="6"/>
  <c r="G1711" i="6" s="1"/>
  <c r="E1710" i="6"/>
  <c r="F1711" i="6" s="1"/>
  <c r="I1670" i="6"/>
  <c r="G1671" i="6" s="1"/>
  <c r="E1670" i="6"/>
  <c r="F1671" i="6" s="1"/>
  <c r="I1702" i="6"/>
  <c r="G1703" i="6" s="1"/>
  <c r="E1702" i="6"/>
  <c r="F1703" i="6" s="1"/>
  <c r="I1796" i="6"/>
  <c r="G1797" i="6" s="1"/>
  <c r="E1796" i="6"/>
  <c r="F1797" i="6" s="1"/>
  <c r="I1707" i="6"/>
  <c r="G1708" i="6" s="1"/>
  <c r="E1707" i="6"/>
  <c r="F1708" i="6" s="1"/>
  <c r="I1705" i="6"/>
  <c r="G1706" i="6" s="1"/>
  <c r="E1705" i="6"/>
  <c r="F1706" i="6" s="1"/>
  <c r="I1711" i="6"/>
  <c r="G1712" i="6" s="1"/>
  <c r="E1711" i="6"/>
  <c r="F1712" i="6" s="1"/>
  <c r="I1799" i="6"/>
  <c r="G1800" i="6" s="1"/>
  <c r="E1799" i="6"/>
  <c r="F1800" i="6" s="1"/>
  <c r="I1784" i="6"/>
  <c r="G1785" i="6" s="1"/>
  <c r="E1784" i="6"/>
  <c r="F1785" i="6" s="1"/>
  <c r="I66" i="6"/>
  <c r="G67" i="6" s="1"/>
  <c r="I1696" i="6"/>
  <c r="G1697" i="6" s="1"/>
  <c r="E1696" i="6"/>
  <c r="F1697" i="6" s="1"/>
  <c r="I1781" i="6"/>
  <c r="G1782" i="6" s="1"/>
  <c r="I1704" i="6"/>
  <c r="G1705" i="6" s="1"/>
  <c r="E1704" i="6"/>
  <c r="F1705" i="6" s="1"/>
  <c r="I1669" i="6"/>
  <c r="G1670" i="6" s="1"/>
  <c r="E1669" i="6"/>
  <c r="F1670" i="6" s="1"/>
  <c r="I1684" i="6"/>
  <c r="G1685" i="6" s="1"/>
  <c r="I1746" i="6"/>
  <c r="G1747" i="6" s="1"/>
  <c r="E1746" i="6"/>
  <c r="F1747" i="6" s="1"/>
  <c r="I1701" i="6"/>
  <c r="G1702" i="6" s="1"/>
  <c r="E1701" i="6"/>
  <c r="F1702" i="6" s="1"/>
  <c r="I1687" i="6"/>
  <c r="G1688" i="6" s="1"/>
  <c r="E1687" i="6"/>
  <c r="F1688" i="6" s="1"/>
  <c r="I1685" i="6"/>
  <c r="G1686" i="6" s="1"/>
  <c r="I23" i="6"/>
  <c r="G24" i="6" s="1"/>
  <c r="I1788" i="6"/>
  <c r="G1789" i="6" s="1"/>
  <c r="E1788" i="6"/>
  <c r="F1789" i="6" s="1"/>
  <c r="I1663" i="6"/>
  <c r="G1664" i="6" s="1"/>
  <c r="E1663" i="6"/>
  <c r="F1664" i="6" s="1"/>
  <c r="I24" i="6"/>
  <c r="G25" i="6" s="1"/>
  <c r="E24" i="6"/>
  <c r="F25" i="6" s="1"/>
  <c r="I1674" i="6"/>
  <c r="G1675" i="6" s="1"/>
  <c r="E1674" i="6"/>
  <c r="F1675" i="6" s="1"/>
  <c r="I1722" i="6"/>
  <c r="G1723" i="6" s="1"/>
  <c r="E1722" i="6"/>
  <c r="F1723" i="6" s="1"/>
  <c r="I1686" i="6"/>
  <c r="G1687" i="6" s="1"/>
  <c r="I1786" i="6"/>
  <c r="G1787" i="6" s="1"/>
  <c r="E1786" i="6"/>
  <c r="F1787" i="6" s="1"/>
  <c r="I1703" i="6"/>
  <c r="G1704" i="6" s="1"/>
  <c r="E1703" i="6"/>
  <c r="F1704" i="6" s="1"/>
  <c r="I1698" i="6"/>
  <c r="G1699" i="6" s="1"/>
  <c r="E1698" i="6"/>
  <c r="F1699" i="6" s="1"/>
  <c r="I1780" i="6"/>
  <c r="G1781" i="6" s="1"/>
  <c r="I166" i="6"/>
  <c r="G167" i="6" s="1"/>
  <c r="E166" i="6"/>
  <c r="F167" i="6" s="1"/>
  <c r="I1671" i="6"/>
  <c r="G1672" i="6" s="1"/>
  <c r="E1671" i="6"/>
  <c r="F1672" i="6" s="1"/>
  <c r="I1673" i="6"/>
  <c r="G1674" i="6" s="1"/>
  <c r="I1712" i="6"/>
  <c r="G1713" i="6" s="1"/>
  <c r="E1712" i="6"/>
  <c r="F1713" i="6" s="1"/>
  <c r="I1688" i="6"/>
  <c r="G1689" i="6" s="1"/>
  <c r="I41" i="6"/>
  <c r="G42" i="6" s="1"/>
  <c r="E41" i="6"/>
  <c r="F42" i="6" s="1"/>
  <c r="I59" i="6"/>
  <c r="G60" i="6" s="1"/>
  <c r="E59" i="6"/>
  <c r="F60" i="6" s="1"/>
  <c r="I50" i="6"/>
  <c r="G51" i="6" s="1"/>
  <c r="I1745" i="6"/>
  <c r="G1746" i="6" s="1"/>
  <c r="E1745" i="6"/>
  <c r="F1746" i="6" s="1"/>
  <c r="I6" i="6"/>
  <c r="G7" i="6" s="1"/>
  <c r="E6" i="6"/>
  <c r="F7" i="6" s="1"/>
  <c r="I51" i="6"/>
  <c r="G52" i="6" s="1"/>
  <c r="E51" i="6"/>
  <c r="F52" i="6" s="1"/>
  <c r="I1697" i="6"/>
  <c r="G1698" i="6" s="1"/>
  <c r="E1697" i="6"/>
  <c r="F1698" i="6" s="1"/>
  <c r="I1672" i="6"/>
  <c r="G1673" i="6" s="1"/>
  <c r="I1683" i="6"/>
  <c r="G1684" i="6" s="1"/>
  <c r="I1522" i="6"/>
  <c r="G1523" i="6" s="1"/>
  <c r="E1522" i="6"/>
  <c r="F1523" i="6" s="1"/>
  <c r="I73" i="6"/>
  <c r="G74" i="6" s="1"/>
  <c r="E73" i="6"/>
  <c r="F74" i="6" s="1"/>
  <c r="I22" i="6"/>
  <c r="G23" i="6" s="1"/>
  <c r="E22" i="6"/>
  <c r="F23" i="6" s="1"/>
  <c r="I1782" i="6"/>
  <c r="G1783" i="6" s="1"/>
  <c r="I1533" i="6"/>
  <c r="G1534" i="6" s="1"/>
  <c r="E1533" i="6"/>
  <c r="F1534" i="6" s="1"/>
  <c r="I1800" i="6"/>
  <c r="G1801" i="6" s="1"/>
  <c r="E1800" i="6"/>
  <c r="F1801" i="6" s="1"/>
  <c r="I1795" i="6"/>
  <c r="G1796" i="6" s="1"/>
  <c r="E1795" i="6"/>
  <c r="F1796" i="6" s="1"/>
  <c r="I1675" i="6"/>
  <c r="G1676" i="6" s="1"/>
  <c r="I78" i="6"/>
  <c r="G79" i="6" s="1"/>
  <c r="E78" i="6"/>
  <c r="F79" i="6" s="1"/>
  <c r="I1716" i="6"/>
  <c r="G1717" i="6" s="1"/>
  <c r="E1716" i="6"/>
  <c r="F1717" i="6" s="1"/>
  <c r="I69" i="6"/>
  <c r="G70" i="6" s="1"/>
  <c r="I1700" i="6"/>
  <c r="G1701" i="6" s="1"/>
  <c r="E1700" i="6"/>
  <c r="F1701" i="6" s="1"/>
  <c r="I1515" i="6"/>
  <c r="G1516" i="6" s="1"/>
  <c r="E1515" i="6"/>
  <c r="F1516" i="6" s="1"/>
  <c r="I1797" i="6"/>
  <c r="G1798" i="6" s="1"/>
  <c r="E1797" i="6"/>
  <c r="F1798" i="6" s="1"/>
  <c r="I67" i="6"/>
  <c r="G68" i="6" s="1"/>
  <c r="I44" i="6"/>
  <c r="G45" i="6" s="1"/>
  <c r="E44" i="6"/>
  <c r="F45" i="6" s="1"/>
  <c r="I1747" i="6"/>
  <c r="G1748" i="6" s="1"/>
  <c r="E1747" i="6"/>
  <c r="F1748" i="6" s="1"/>
  <c r="I64" i="6"/>
  <c r="G65" i="6" s="1"/>
  <c r="J1560" i="9" l="1"/>
  <c r="K1561" i="9" s="1"/>
  <c r="J1448" i="9"/>
  <c r="K1449" i="9" s="1"/>
  <c r="J1445" i="9"/>
  <c r="K1446" i="9" s="1"/>
  <c r="J81" i="9"/>
  <c r="K82" i="9" s="1"/>
  <c r="J1728" i="9"/>
  <c r="K1729" i="9" s="1"/>
  <c r="J206" i="9"/>
  <c r="K207" i="9" s="1"/>
  <c r="J1715" i="9"/>
  <c r="K1716" i="9" s="1"/>
  <c r="J97" i="9"/>
  <c r="K98" i="9" s="1"/>
  <c r="J1532" i="9"/>
  <c r="K1533" i="9" s="1"/>
  <c r="J12" i="9"/>
  <c r="K13" i="9" s="1"/>
  <c r="J198" i="9"/>
  <c r="K199" i="9" s="1"/>
  <c r="J91" i="9"/>
  <c r="K92" i="9" s="1"/>
  <c r="J1426" i="9"/>
  <c r="K1427" i="9" s="1"/>
  <c r="J1634" i="9"/>
  <c r="K1635" i="9" s="1"/>
  <c r="J33" i="9"/>
  <c r="K34" i="9" s="1"/>
  <c r="J1628" i="9"/>
  <c r="K1629" i="9" s="1"/>
  <c r="J1766" i="9"/>
  <c r="K1767" i="9" s="1"/>
  <c r="J9" i="9"/>
  <c r="K10" i="9" s="1"/>
  <c r="J176" i="9"/>
  <c r="K177" i="9" s="1"/>
  <c r="J1826" i="9"/>
  <c r="K1827" i="9" s="1"/>
  <c r="J58" i="9"/>
  <c r="K59" i="9" s="1"/>
  <c r="J144" i="9"/>
  <c r="K145" i="9" s="1"/>
  <c r="J49" i="9"/>
  <c r="K50" i="9" s="1"/>
  <c r="J210" i="9"/>
  <c r="K211" i="9" s="1"/>
  <c r="J190" i="9"/>
  <c r="K191" i="9" s="1"/>
  <c r="J1802" i="9"/>
  <c r="K1803" i="9" s="1"/>
  <c r="J191" i="9"/>
  <c r="K192" i="9" s="1"/>
  <c r="J1832" i="9"/>
  <c r="K1833" i="9" s="1"/>
  <c r="J100" i="9"/>
  <c r="K101" i="9" s="1"/>
  <c r="J1732" i="9"/>
  <c r="K1733" i="9" s="1"/>
  <c r="J93" i="9"/>
  <c r="K94" i="9" s="1"/>
  <c r="J1720" i="9"/>
  <c r="K1721" i="9" s="1"/>
  <c r="J1552" i="9"/>
  <c r="K1553" i="9" s="1"/>
  <c r="J1459" i="9"/>
  <c r="K1460" i="9" s="1"/>
  <c r="J1517" i="9"/>
  <c r="K1518" i="9" s="1"/>
  <c r="J234" i="9"/>
  <c r="K235" i="9" s="1"/>
  <c r="J239" i="9"/>
  <c r="K240" i="9" s="1"/>
  <c r="J1726" i="9"/>
  <c r="K1727" i="9" s="1"/>
  <c r="J488" i="9"/>
  <c r="K489" i="9" s="1"/>
  <c r="J233" i="9"/>
  <c r="K234" i="9" s="1"/>
  <c r="J1610" i="9"/>
  <c r="K1611" i="9" s="1"/>
  <c r="J830" i="9"/>
  <c r="K831" i="9" s="1"/>
  <c r="J1751" i="9"/>
  <c r="K1752" i="9" s="1"/>
  <c r="J1777" i="9"/>
  <c r="K1778" i="9" s="1"/>
  <c r="J96" i="9"/>
  <c r="K97" i="9" s="1"/>
  <c r="J167" i="9"/>
  <c r="K168" i="9" s="1"/>
  <c r="J831" i="9"/>
  <c r="K832" i="9" s="1"/>
  <c r="J215" i="9"/>
  <c r="K216" i="9" s="1"/>
  <c r="J1822" i="9"/>
  <c r="K1823" i="9" s="1"/>
  <c r="J1770" i="9"/>
  <c r="K1771" i="9" s="1"/>
  <c r="J1801" i="9"/>
  <c r="K1802" i="9" s="1"/>
  <c r="J1755" i="9"/>
  <c r="K1756" i="9" s="1"/>
  <c r="J232" i="9"/>
  <c r="K233" i="9" s="1"/>
  <c r="J1723" i="9"/>
  <c r="K1724" i="9" s="1"/>
  <c r="J1525" i="9"/>
  <c r="K1526" i="9" s="1"/>
  <c r="J262" i="9"/>
  <c r="K263" i="9" s="1"/>
  <c r="J151" i="9"/>
  <c r="K152" i="9" s="1"/>
  <c r="J1631" i="9"/>
  <c r="K1632" i="9" s="1"/>
  <c r="J203" i="9"/>
  <c r="K204" i="9" s="1"/>
  <c r="J19" i="9"/>
  <c r="K20" i="9" s="1"/>
  <c r="J1794" i="9"/>
  <c r="K1795" i="9" s="1"/>
  <c r="J1521" i="9"/>
  <c r="K1522" i="9" s="1"/>
  <c r="J1768" i="9"/>
  <c r="K1769" i="9" s="1"/>
  <c r="J1763" i="9"/>
  <c r="K1764" i="9" s="1"/>
  <c r="J202" i="9"/>
  <c r="K203" i="9" s="1"/>
  <c r="J165" i="9"/>
  <c r="K166" i="9" s="1"/>
  <c r="J37" i="9"/>
  <c r="K38" i="9" s="1"/>
  <c r="J1792" i="9"/>
  <c r="K1793" i="9" s="1"/>
  <c r="J1531" i="9"/>
  <c r="K1532" i="9" s="1"/>
  <c r="J115" i="9"/>
  <c r="K116" i="9" s="1"/>
  <c r="K3" i="9"/>
  <c r="J1781" i="9"/>
  <c r="K1782" i="9" s="1"/>
  <c r="J1675" i="9"/>
  <c r="K1676" i="9" s="1"/>
  <c r="E44" i="9"/>
  <c r="F45" i="9" s="1"/>
  <c r="J1688" i="9"/>
  <c r="K1689" i="9" s="1"/>
  <c r="J65" i="9"/>
  <c r="K66" i="9" s="1"/>
  <c r="J64" i="9"/>
  <c r="K65" i="9" s="1"/>
  <c r="J208" i="9"/>
  <c r="K209" i="9" s="1"/>
  <c r="J1656" i="9"/>
  <c r="K1657" i="9" s="1"/>
  <c r="J1779" i="9"/>
  <c r="K1780" i="9" s="1"/>
  <c r="E1779" i="9"/>
  <c r="F1780" i="9" s="1"/>
  <c r="J1558" i="9"/>
  <c r="K1559" i="9" s="1"/>
  <c r="J1724" i="9"/>
  <c r="K1725" i="9" s="1"/>
  <c r="J1825" i="9"/>
  <c r="K1826" i="9" s="1"/>
  <c r="J506" i="9"/>
  <c r="K507" i="9" s="1"/>
  <c r="J1664" i="9"/>
  <c r="K1665" i="9" s="1"/>
  <c r="J145" i="9"/>
  <c r="K146" i="9" s="1"/>
  <c r="J1661" i="9"/>
  <c r="K1662" i="9" s="1"/>
  <c r="J1436" i="9"/>
  <c r="K1437" i="9" s="1"/>
  <c r="J1593" i="9"/>
  <c r="K1594" i="9" s="1"/>
  <c r="J1613" i="9"/>
  <c r="K1614" i="9" s="1"/>
  <c r="J1555" i="9"/>
  <c r="K1556" i="9" s="1"/>
  <c r="J1629" i="9"/>
  <c r="K1630" i="9" s="1"/>
  <c r="J1536" i="9"/>
  <c r="K1537" i="9" s="1"/>
  <c r="J99" i="9"/>
  <c r="K100" i="9" s="1"/>
  <c r="J1442" i="9"/>
  <c r="K1443" i="9" s="1"/>
  <c r="J1743" i="9"/>
  <c r="K1744" i="9" s="1"/>
  <c r="J1456" i="9"/>
  <c r="K1457" i="9" s="1"/>
  <c r="J1819" i="9"/>
  <c r="K1820" i="9" s="1"/>
  <c r="J1641" i="9"/>
  <c r="K1642" i="9" s="1"/>
  <c r="J1447" i="9"/>
  <c r="K1448" i="9" s="1"/>
  <c r="J248" i="9"/>
  <c r="K249" i="9" s="1"/>
  <c r="J1553" i="9"/>
  <c r="K1554" i="9" s="1"/>
  <c r="J1609" i="9"/>
  <c r="K1610" i="9" s="1"/>
  <c r="J242" i="9"/>
  <c r="K243" i="9" s="1"/>
  <c r="J1709" i="9"/>
  <c r="K1710" i="9" s="1"/>
  <c r="J94" i="9"/>
  <c r="K95" i="9" s="1"/>
  <c r="J282" i="9"/>
  <c r="K283" i="9" s="1"/>
  <c r="J30" i="9"/>
  <c r="K31" i="9" s="1"/>
  <c r="J214" i="9"/>
  <c r="K215" i="9" s="1"/>
  <c r="J1782" i="9"/>
  <c r="K1783" i="9" s="1"/>
  <c r="J69" i="9"/>
  <c r="K70" i="9" s="1"/>
  <c r="J66" i="9"/>
  <c r="K67" i="9" s="1"/>
  <c r="J1672" i="9"/>
  <c r="K1673" i="9" s="1"/>
  <c r="J70" i="9"/>
  <c r="K71" i="9" s="1"/>
  <c r="J1682" i="9"/>
  <c r="K1683" i="9" s="1"/>
  <c r="J1681" i="9"/>
  <c r="K1682" i="9" s="1"/>
  <c r="J50" i="9"/>
  <c r="K51" i="9" s="1"/>
  <c r="J32" i="9"/>
  <c r="K33" i="9" s="1"/>
  <c r="J243" i="9"/>
  <c r="K244" i="9" s="1"/>
  <c r="J1838" i="9"/>
  <c r="K1839" i="9" s="1"/>
  <c r="J1750" i="9"/>
  <c r="K1751" i="9" s="1"/>
  <c r="J1749" i="9"/>
  <c r="K1750" i="9" s="1"/>
  <c r="J60" i="9"/>
  <c r="K61" i="9" s="1"/>
  <c r="J1668" i="9"/>
  <c r="K1669" i="9" s="1"/>
  <c r="J1635" i="9"/>
  <c r="K1636" i="9" s="1"/>
  <c r="J1767" i="9"/>
  <c r="K1768" i="9" s="1"/>
  <c r="J1765" i="9"/>
  <c r="K1766" i="9" s="1"/>
  <c r="J212" i="9"/>
  <c r="K213" i="9" s="1"/>
  <c r="J246" i="9"/>
  <c r="K247" i="9" s="1"/>
  <c r="J1444" i="9"/>
  <c r="K1445" i="9" s="1"/>
  <c r="J238" i="9"/>
  <c r="K239" i="9" s="1"/>
  <c r="J1742" i="9"/>
  <c r="K1743" i="9" s="1"/>
  <c r="J199" i="9"/>
  <c r="K200" i="9" s="1"/>
  <c r="J61" i="9"/>
  <c r="K62" i="9" s="1"/>
  <c r="J906" i="9"/>
  <c r="K907" i="9" s="1"/>
  <c r="J1427" i="9"/>
  <c r="K1428" i="9" s="1"/>
  <c r="J1519" i="9"/>
  <c r="K1520" i="9" s="1"/>
  <c r="J1744" i="9"/>
  <c r="K1745" i="9" s="1"/>
  <c r="J1592" i="9"/>
  <c r="K1593" i="9" s="1"/>
  <c r="J1837" i="9"/>
  <c r="K1838" i="9" s="1"/>
  <c r="J162" i="9"/>
  <c r="K163" i="9" s="1"/>
  <c r="J1759" i="9"/>
  <c r="K1760" i="9" s="1"/>
  <c r="J189" i="9"/>
  <c r="K190" i="9" s="1"/>
  <c r="J193" i="9"/>
  <c r="K194" i="9" s="1"/>
  <c r="J92" i="9"/>
  <c r="K93" i="9" s="1"/>
  <c r="J1554" i="9"/>
  <c r="K1555" i="9" s="1"/>
  <c r="E47" i="9"/>
  <c r="F48" i="9" s="1"/>
  <c r="J47" i="9"/>
  <c r="K48" i="9" s="1"/>
  <c r="I47" i="9"/>
  <c r="G48" i="9" s="1"/>
  <c r="J20" i="9"/>
  <c r="K21" i="9" s="1"/>
  <c r="E20" i="9"/>
  <c r="F21" i="9" s="1"/>
  <c r="I20" i="9"/>
  <c r="G21" i="9" s="1"/>
  <c r="E1679" i="9"/>
  <c r="F1680" i="9" s="1"/>
  <c r="J1679" i="9"/>
  <c r="K1680" i="9" s="1"/>
  <c r="I1679" i="9"/>
  <c r="G1680" i="9" s="1"/>
  <c r="J68" i="9"/>
  <c r="K69" i="9" s="1"/>
  <c r="I68" i="9"/>
  <c r="G69" i="9" s="1"/>
  <c r="E68" i="9"/>
  <c r="F69" i="9" s="1"/>
  <c r="E1822" i="9"/>
  <c r="F1823" i="9" s="1"/>
  <c r="E80" i="9"/>
  <c r="F81" i="9" s="1"/>
  <c r="E107" i="9"/>
  <c r="F108" i="9" s="1"/>
  <c r="E1763" i="9"/>
  <c r="F1764" i="9" s="1"/>
  <c r="E245" i="9"/>
  <c r="F246" i="9" s="1"/>
  <c r="E233" i="9"/>
  <c r="F234" i="9" s="1"/>
  <c r="E1594" i="9"/>
  <c r="F1595" i="9" s="1"/>
  <c r="E220" i="9"/>
  <c r="F221" i="9" s="1"/>
  <c r="E1448" i="9"/>
  <c r="F1449" i="9" s="1"/>
  <c r="E1427" i="9"/>
  <c r="F1428" i="9" s="1"/>
  <c r="E1444" i="9"/>
  <c r="F1445" i="9" s="1"/>
  <c r="E1641" i="9"/>
  <c r="F1642" i="9" s="1"/>
  <c r="E43" i="9"/>
  <c r="F44" i="9" s="1"/>
  <c r="E488" i="9"/>
  <c r="F489" i="9" s="1"/>
  <c r="E1756" i="9"/>
  <c r="F1757" i="9" s="1"/>
  <c r="E1758" i="9"/>
  <c r="F1759" i="9" s="1"/>
  <c r="E1819" i="9"/>
  <c r="F1820" i="9" s="1"/>
  <c r="E1535" i="9"/>
  <c r="F1536" i="9" s="1"/>
  <c r="E1628" i="9"/>
  <c r="F1629" i="9" s="1"/>
  <c r="E1774" i="9"/>
  <c r="F1775" i="9" s="1"/>
  <c r="E198" i="9"/>
  <c r="F199" i="9" s="1"/>
  <c r="E216" i="9"/>
  <c r="F217" i="9" s="1"/>
  <c r="E18" i="9"/>
  <c r="F19" i="9" s="1"/>
  <c r="E1636" i="9"/>
  <c r="F1637" i="9" s="1"/>
  <c r="E1457" i="9"/>
  <c r="F1458" i="9" s="1"/>
  <c r="E106" i="9"/>
  <c r="F107" i="9" s="1"/>
  <c r="E199" i="9"/>
  <c r="F200" i="9" s="1"/>
  <c r="E1446" i="9"/>
  <c r="F1447" i="9" s="1"/>
  <c r="E1526" i="9"/>
  <c r="F1527" i="9" s="1"/>
  <c r="E1743" i="9"/>
  <c r="F1744" i="9" s="1"/>
  <c r="E1532" i="9"/>
  <c r="F1533" i="9" s="1"/>
  <c r="E1149" i="9"/>
  <c r="F1150" i="9" s="1"/>
  <c r="E1640" i="9"/>
  <c r="F1641" i="9" s="1"/>
  <c r="E1706" i="9"/>
  <c r="F1707" i="9" s="1"/>
  <c r="E1518" i="9"/>
  <c r="F1519" i="9" s="1"/>
  <c r="E247" i="9"/>
  <c r="F248" i="9" s="1"/>
  <c r="E1801" i="9"/>
  <c r="F1802" i="9" s="1"/>
  <c r="E1625" i="9"/>
  <c r="F1626" i="9" s="1"/>
  <c r="E1659" i="9"/>
  <c r="F1660" i="9" s="1"/>
  <c r="E81" i="9"/>
  <c r="F82" i="9" s="1"/>
  <c r="E176" i="9"/>
  <c r="F177" i="9" s="1"/>
  <c r="E1626" i="9"/>
  <c r="F1627" i="9" s="1"/>
  <c r="E1613" i="9"/>
  <c r="F1614" i="9" s="1"/>
  <c r="E40" i="9"/>
  <c r="F41" i="9" s="1"/>
  <c r="E1762" i="9"/>
  <c r="F1763" i="9" s="1"/>
  <c r="E1634" i="9"/>
  <c r="F1635" i="9" s="1"/>
  <c r="E235" i="9"/>
  <c r="F236" i="9" s="1"/>
  <c r="E101" i="9"/>
  <c r="F102" i="9" s="1"/>
  <c r="E1658" i="9"/>
  <c r="F1659" i="9" s="1"/>
  <c r="E217" i="9"/>
  <c r="F218" i="9" s="1"/>
  <c r="E26" i="9"/>
  <c r="F27" i="9" s="1"/>
  <c r="E155" i="9"/>
  <c r="F156" i="9" s="1"/>
  <c r="E1529" i="9"/>
  <c r="F1530" i="9" s="1"/>
  <c r="E1775" i="9"/>
  <c r="F1776" i="9" s="1"/>
  <c r="E211" i="9"/>
  <c r="F212" i="9" s="1"/>
  <c r="E1440" i="9"/>
  <c r="F1441" i="9" s="1"/>
  <c r="E98" i="9"/>
  <c r="F99" i="9" s="1"/>
  <c r="E72" i="9"/>
  <c r="F73" i="9" s="1"/>
  <c r="E163" i="9"/>
  <c r="F164" i="9" s="1"/>
  <c r="E1804" i="9"/>
  <c r="F1805" i="9" s="1"/>
  <c r="E96" i="9"/>
  <c r="F97" i="9" s="1"/>
  <c r="E1724" i="9"/>
  <c r="F1725" i="9" s="1"/>
  <c r="E1521" i="9"/>
  <c r="F1522" i="9" s="1"/>
  <c r="E504" i="9"/>
  <c r="F505" i="9" s="1"/>
  <c r="E1660" i="9"/>
  <c r="F1661" i="9" s="1"/>
  <c r="E1426" i="9"/>
  <c r="F1427" i="9" s="1"/>
  <c r="E1557" i="9"/>
  <c r="F1558" i="9" s="1"/>
  <c r="E831" i="9"/>
  <c r="F832" i="9" s="1"/>
  <c r="E108" i="9"/>
  <c r="F109" i="9" s="1"/>
  <c r="E1421" i="9"/>
  <c r="F1422" i="9" s="1"/>
  <c r="E214" i="9"/>
  <c r="F215" i="9" s="1"/>
  <c r="E77" i="9"/>
  <c r="F78" i="9" s="1"/>
  <c r="E145" i="9"/>
  <c r="F146" i="9" s="1"/>
  <c r="E1124" i="9"/>
  <c r="F1125" i="9" s="1"/>
  <c r="E201" i="9"/>
  <c r="F202" i="9" s="1"/>
  <c r="E91" i="9"/>
  <c r="F92" i="9" s="1"/>
  <c r="E1754" i="9"/>
  <c r="F1755" i="9" s="1"/>
  <c r="E1695" i="9"/>
  <c r="F1696" i="9" s="1"/>
  <c r="E1629" i="9"/>
  <c r="F1630" i="9" s="1"/>
  <c r="E1667" i="9"/>
  <c r="F1668" i="9" s="1"/>
  <c r="E42" i="9"/>
  <c r="F43" i="9" s="1"/>
  <c r="E185" i="9"/>
  <c r="F186" i="9" s="1"/>
  <c r="E1773" i="9"/>
  <c r="F1774" i="9" s="1"/>
  <c r="E1555" i="9"/>
  <c r="F1556" i="9" s="1"/>
  <c r="E1691" i="9"/>
  <c r="F1692" i="9" s="1"/>
  <c r="E238" i="9"/>
  <c r="F239" i="9" s="1"/>
  <c r="E34" i="9"/>
  <c r="F35" i="9" s="1"/>
  <c r="E197" i="9"/>
  <c r="F198" i="9" s="1"/>
  <c r="E205" i="9"/>
  <c r="F206" i="9" s="1"/>
  <c r="E1459" i="9"/>
  <c r="F1460" i="9" s="1"/>
  <c r="E1551" i="9"/>
  <c r="F1552" i="9" s="1"/>
  <c r="E1765" i="9"/>
  <c r="F1766" i="9" s="1"/>
  <c r="E1792" i="9"/>
  <c r="F1793" i="9" s="1"/>
  <c r="E1455" i="9"/>
  <c r="F1456" i="9" s="1"/>
  <c r="E1752" i="9"/>
  <c r="F1753" i="9" s="1"/>
  <c r="E1609" i="9"/>
  <c r="F1610" i="9" s="1"/>
  <c r="E151" i="9"/>
  <c r="F152" i="9" s="1"/>
  <c r="E61" i="9"/>
  <c r="F62" i="9" s="1"/>
  <c r="E280" i="9"/>
  <c r="F281" i="9" s="1"/>
  <c r="E1456" i="9"/>
  <c r="F1457" i="9" s="1"/>
  <c r="E1730" i="9"/>
  <c r="F1731" i="9" s="1"/>
  <c r="E1601" i="9"/>
  <c r="F1602" i="9" s="1"/>
  <c r="E1464" i="9"/>
  <c r="F1465" i="9" s="1"/>
  <c r="E1668" i="9"/>
  <c r="F1669" i="9" s="1"/>
  <c r="E63" i="9"/>
  <c r="F64" i="9" s="1"/>
  <c r="E164" i="9"/>
  <c r="F165" i="9" s="1"/>
  <c r="E1536" i="9"/>
  <c r="F1537" i="9" s="1"/>
  <c r="E196" i="9"/>
  <c r="F197" i="9" s="1"/>
  <c r="E1825" i="9"/>
  <c r="F1826" i="9" s="1"/>
  <c r="E1428" i="9"/>
  <c r="F1429" i="9" s="1"/>
  <c r="E1732" i="9"/>
  <c r="F1733" i="9" s="1"/>
  <c r="E1803" i="9"/>
  <c r="F1804" i="9" s="1"/>
  <c r="E206" i="9"/>
  <c r="F207" i="9" s="1"/>
  <c r="E105" i="9"/>
  <c r="F106" i="9" s="1"/>
  <c r="E1595" i="9"/>
  <c r="F1596" i="9" s="1"/>
  <c r="E12" i="9"/>
  <c r="F13" i="9" s="1"/>
  <c r="E1767" i="9"/>
  <c r="F1768" i="9" s="1"/>
  <c r="E1525" i="9"/>
  <c r="F1526" i="9" s="1"/>
  <c r="E144" i="9"/>
  <c r="F145" i="9" s="1"/>
  <c r="E52" i="9"/>
  <c r="F53" i="9" s="1"/>
  <c r="E1558" i="9"/>
  <c r="F1559" i="9" s="1"/>
  <c r="E1611" i="9"/>
  <c r="F1612" i="9" s="1"/>
  <c r="E1531" i="9"/>
  <c r="F1532" i="9" s="1"/>
  <c r="E264" i="9"/>
  <c r="F265" i="9" s="1"/>
  <c r="E94" i="9"/>
  <c r="F95" i="9" s="1"/>
  <c r="E1528" i="9"/>
  <c r="F1529" i="9" s="1"/>
  <c r="E9" i="9"/>
  <c r="F10" i="9" s="1"/>
  <c r="E1661" i="9"/>
  <c r="F1662" i="9" s="1"/>
  <c r="E213" i="9"/>
  <c r="F214" i="9" s="1"/>
  <c r="E210" i="9"/>
  <c r="F211" i="9" s="1"/>
  <c r="E1727" i="9"/>
  <c r="F1728" i="9" s="1"/>
  <c r="E1748" i="9"/>
  <c r="F1749" i="9" s="1"/>
  <c r="E825" i="9"/>
  <c r="F826" i="9" s="1"/>
  <c r="E1530" i="9"/>
  <c r="F1531" i="9" s="1"/>
  <c r="E92" i="9"/>
  <c r="F93" i="9" s="1"/>
  <c r="E261" i="9"/>
  <c r="F262" i="9" s="1"/>
  <c r="E232" i="9"/>
  <c r="F233" i="9" s="1"/>
  <c r="E1749" i="9"/>
  <c r="F1750" i="9" s="1"/>
  <c r="E30" i="9"/>
  <c r="F31" i="9" s="1"/>
  <c r="E1768" i="9"/>
  <c r="F1769" i="9" s="1"/>
  <c r="E1664" i="9"/>
  <c r="F1665" i="9" s="1"/>
  <c r="E167" i="9"/>
  <c r="F168" i="9" s="1"/>
  <c r="E46" i="9"/>
  <c r="F47" i="9" s="1"/>
  <c r="E1666" i="9"/>
  <c r="F1667" i="9" s="1"/>
  <c r="E8" i="9"/>
  <c r="F9" i="9" s="1"/>
  <c r="E192" i="9"/>
  <c r="F193" i="9" s="1"/>
  <c r="E282" i="9"/>
  <c r="F283" i="9" s="1"/>
  <c r="E1662" i="9"/>
  <c r="F1663" i="9" s="1"/>
  <c r="E1750" i="9"/>
  <c r="F1751" i="9" s="1"/>
  <c r="E506" i="9"/>
  <c r="F507" i="9" s="1"/>
  <c r="E1776" i="9"/>
  <c r="F1777" i="9" s="1"/>
  <c r="E189" i="9"/>
  <c r="F190" i="9" s="1"/>
  <c r="E1524" i="9"/>
  <c r="F1525" i="9" s="1"/>
  <c r="E58" i="9"/>
  <c r="F59" i="9" s="1"/>
  <c r="E1639" i="9"/>
  <c r="F1640" i="9" s="1"/>
  <c r="E1761" i="9"/>
  <c r="F1762" i="9" s="1"/>
  <c r="E1637" i="9"/>
  <c r="F1638" i="9" s="1"/>
  <c r="E1777" i="9"/>
  <c r="F1778" i="9" s="1"/>
  <c r="E33" i="9"/>
  <c r="F34" i="9" s="1"/>
  <c r="E85" i="9"/>
  <c r="F86" i="9" s="1"/>
  <c r="E1523" i="9"/>
  <c r="F1524" i="9" s="1"/>
  <c r="E1709" i="9"/>
  <c r="F1710" i="9" s="1"/>
  <c r="E1770" i="9"/>
  <c r="F1771" i="9" s="1"/>
  <c r="E1635" i="9"/>
  <c r="F1636" i="9" s="1"/>
  <c r="E1802" i="9"/>
  <c r="F1803" i="9" s="1"/>
  <c r="E1728" i="9"/>
  <c r="F1729" i="9" s="1"/>
  <c r="E1517" i="9"/>
  <c r="F1518" i="9" s="1"/>
  <c r="E1631" i="9"/>
  <c r="F1632" i="9" s="1"/>
  <c r="E188" i="9"/>
  <c r="F189" i="9" s="1"/>
  <c r="E212" i="9"/>
  <c r="F213" i="9" s="1"/>
  <c r="E1575" i="9"/>
  <c r="F1576" i="9" s="1"/>
  <c r="E112" i="9"/>
  <c r="F113" i="9" s="1"/>
  <c r="E97" i="9"/>
  <c r="F98" i="9" s="1"/>
  <c r="E165" i="9"/>
  <c r="F166" i="9" s="1"/>
  <c r="E1166" i="9"/>
  <c r="F1167" i="9" s="1"/>
  <c r="E100" i="9"/>
  <c r="F101" i="9" s="1"/>
  <c r="E53" i="9"/>
  <c r="F54" i="9" s="1"/>
  <c r="E1838" i="9"/>
  <c r="F1839" i="9" s="1"/>
  <c r="E1512" i="9"/>
  <c r="F1513" i="9" s="1"/>
  <c r="E1560" i="9"/>
  <c r="F1561" i="9" s="1"/>
  <c r="E1450" i="9"/>
  <c r="F1451" i="9" s="1"/>
  <c r="E79" i="9"/>
  <c r="F80" i="9" s="1"/>
  <c r="E1592" i="9"/>
  <c r="F1593" i="9" s="1"/>
  <c r="E99" i="9"/>
  <c r="F100" i="9" s="1"/>
  <c r="E1725" i="9"/>
  <c r="F1726" i="9" s="1"/>
  <c r="E1689" i="9"/>
  <c r="F1690" i="9" s="1"/>
  <c r="E1519" i="9"/>
  <c r="F1520" i="9" s="1"/>
  <c r="E1447" i="9"/>
  <c r="F1448" i="9" s="1"/>
  <c r="E203" i="9"/>
  <c r="F204" i="9" s="1"/>
  <c r="E1766" i="9"/>
  <c r="F1767" i="9" s="1"/>
  <c r="E1794" i="9"/>
  <c r="F1795" i="9" s="1"/>
  <c r="E110" i="9"/>
  <c r="F111" i="9" s="1"/>
  <c r="E1751" i="9"/>
  <c r="F1752" i="9" s="1"/>
  <c r="E109" i="9"/>
  <c r="F110" i="9" s="1"/>
  <c r="E140" i="9"/>
  <c r="F141" i="9" s="1"/>
  <c r="E2" i="9"/>
  <c r="F3" i="9" s="1"/>
  <c r="E1729" i="9"/>
  <c r="F1730" i="9" s="1"/>
  <c r="E906" i="9"/>
  <c r="F907" i="9" s="1"/>
  <c r="E246" i="9"/>
  <c r="F247" i="9" s="1"/>
  <c r="E1826" i="9"/>
  <c r="F1827" i="9" s="1"/>
  <c r="E1657" i="9"/>
  <c r="F1658" i="9" s="1"/>
  <c r="E239" i="9"/>
  <c r="F240" i="9" s="1"/>
  <c r="E1778" i="9"/>
  <c r="F1779" i="9" s="1"/>
  <c r="E241" i="9"/>
  <c r="F242" i="9" s="1"/>
  <c r="E1623" i="9"/>
  <c r="F1624" i="9" s="1"/>
  <c r="E1632" i="9"/>
  <c r="F1633" i="9" s="1"/>
  <c r="E1757" i="9"/>
  <c r="F1758" i="9" s="1"/>
  <c r="E1723" i="9"/>
  <c r="F1724" i="9" s="1"/>
  <c r="E204" i="9"/>
  <c r="F205" i="9" s="1"/>
  <c r="E93" i="9"/>
  <c r="F94" i="9" s="1"/>
  <c r="E60" i="9"/>
  <c r="F61" i="9" s="1"/>
  <c r="E1630" i="9"/>
  <c r="F1631" i="9" s="1"/>
  <c r="E1841" i="9"/>
  <c r="F1842" i="9" s="1"/>
  <c r="E215" i="9"/>
  <c r="F216" i="9" s="1"/>
  <c r="E1744" i="9"/>
  <c r="F1745" i="9" s="1"/>
  <c r="E1715" i="9"/>
  <c r="F1716" i="9" s="1"/>
  <c r="E190" i="9"/>
  <c r="F191" i="9" s="1"/>
  <c r="E1441" i="9"/>
  <c r="F1442" i="9" s="1"/>
  <c r="E1731" i="9"/>
  <c r="F1732" i="9" s="1"/>
  <c r="E1831" i="9"/>
  <c r="F1832" i="9" s="1"/>
  <c r="E19" i="9"/>
  <c r="F20" i="9" s="1"/>
  <c r="E1837" i="9"/>
  <c r="F1838" i="9" s="1"/>
  <c r="E1845" i="9"/>
  <c r="F1846" i="9" s="1"/>
  <c r="E195" i="9"/>
  <c r="F196" i="9" s="1"/>
  <c r="E1561" i="9"/>
  <c r="F1562" i="9" s="1"/>
  <c r="E57" i="9"/>
  <c r="F58" i="9" s="1"/>
  <c r="E1789" i="9"/>
  <c r="F1790" i="9" s="1"/>
  <c r="E75" i="9"/>
  <c r="F76" i="9" s="1"/>
  <c r="E1627" i="9"/>
  <c r="F1628" i="9" s="1"/>
  <c r="E1741" i="9"/>
  <c r="F1742" i="9" s="1"/>
  <c r="E221" i="9"/>
  <c r="F222" i="9" s="1"/>
  <c r="E1418" i="9"/>
  <c r="F1419" i="9" s="1"/>
  <c r="E1436" i="9"/>
  <c r="F1437" i="9" s="1"/>
  <c r="E1742" i="9"/>
  <c r="F1743" i="9" s="1"/>
  <c r="E45" i="9"/>
  <c r="F46" i="9" s="1"/>
  <c r="E1842" i="9"/>
  <c r="F1843" i="9" s="1"/>
  <c r="E1442" i="9"/>
  <c r="F1443" i="9" s="1"/>
  <c r="E1553" i="9"/>
  <c r="F1554" i="9" s="1"/>
  <c r="E830" i="9"/>
  <c r="F831" i="9" s="1"/>
  <c r="E262" i="9"/>
  <c r="F263" i="9" s="1"/>
  <c r="E56" i="9"/>
  <c r="F57" i="9" s="1"/>
  <c r="E1556" i="9"/>
  <c r="F1557" i="9" s="1"/>
  <c r="E162" i="9"/>
  <c r="F163" i="9" s="1"/>
  <c r="E1554" i="9"/>
  <c r="F1555" i="9" s="1"/>
  <c r="E37" i="9"/>
  <c r="F38" i="9" s="1"/>
  <c r="E202" i="9"/>
  <c r="F203" i="9" s="1"/>
  <c r="E242" i="9"/>
  <c r="F243" i="9" s="1"/>
  <c r="E1753" i="9"/>
  <c r="F1754" i="9" s="1"/>
  <c r="E208" i="9"/>
  <c r="F209" i="9" s="1"/>
  <c r="E1520" i="9"/>
  <c r="F1521" i="9" s="1"/>
  <c r="E54" i="9"/>
  <c r="F55" i="9" s="1"/>
  <c r="E1593" i="9"/>
  <c r="F1594" i="9" s="1"/>
  <c r="E1840" i="9"/>
  <c r="F1841" i="9" s="1"/>
  <c r="E1123" i="9"/>
  <c r="F1124" i="9" s="1"/>
  <c r="E1610" i="9"/>
  <c r="F1611" i="9" s="1"/>
  <c r="E1552" i="9"/>
  <c r="F1553" i="9" s="1"/>
  <c r="E244" i="9"/>
  <c r="F245" i="9" s="1"/>
  <c r="E90" i="9"/>
  <c r="F91" i="9" s="1"/>
  <c r="E1832" i="9"/>
  <c r="F1833" i="9" s="1"/>
  <c r="E248" i="9"/>
  <c r="F249" i="9" s="1"/>
  <c r="E113" i="9"/>
  <c r="F114" i="9" s="1"/>
  <c r="E193" i="9"/>
  <c r="F194" i="9" s="1"/>
  <c r="E243" i="9"/>
  <c r="F244" i="9" s="1"/>
  <c r="E1443" i="9"/>
  <c r="F1444" i="9" s="1"/>
  <c r="E234" i="9"/>
  <c r="F235" i="9" s="1"/>
  <c r="E1720" i="9"/>
  <c r="F1721" i="9" s="1"/>
  <c r="E15" i="9"/>
  <c r="F16" i="9" s="1"/>
  <c r="E1449" i="9"/>
  <c r="F1450" i="9" s="1"/>
  <c r="E1527" i="9"/>
  <c r="F1528" i="9" s="1"/>
  <c r="E1534" i="9"/>
  <c r="F1535" i="9" s="1"/>
  <c r="E1755" i="9"/>
  <c r="F1756" i="9" s="1"/>
  <c r="E1656" i="9"/>
  <c r="F1657" i="9" s="1"/>
  <c r="E1714" i="9"/>
  <c r="F1715" i="9" s="1"/>
  <c r="E49" i="9"/>
  <c r="F50" i="9" s="1"/>
  <c r="E1622" i="9"/>
  <c r="F1623" i="9" s="1"/>
  <c r="E148" i="9"/>
  <c r="F149" i="9" s="1"/>
  <c r="E194" i="9"/>
  <c r="F195" i="9" s="1"/>
  <c r="E32" i="9"/>
  <c r="F33" i="9" s="1"/>
  <c r="E1266" i="9"/>
  <c r="F1267" i="9" s="1"/>
  <c r="E1726" i="9"/>
  <c r="F1727" i="9" s="1"/>
  <c r="E172" i="9"/>
  <c r="F173" i="9" s="1"/>
  <c r="E1759" i="9"/>
  <c r="F1760" i="9" s="1"/>
  <c r="E191" i="9"/>
  <c r="F192" i="9" s="1"/>
  <c r="E1445" i="9"/>
  <c r="F1446" i="9" s="1"/>
  <c r="E1772" i="9"/>
  <c r="F1773" i="9" s="1"/>
  <c r="E263" i="9"/>
  <c r="F264" i="9" s="1"/>
  <c r="E65" i="9"/>
  <c r="F66" i="9" s="1"/>
  <c r="E50" i="9"/>
  <c r="F51" i="9" s="1"/>
  <c r="E1680" i="9"/>
  <c r="F1681" i="9" s="1"/>
  <c r="E1673" i="9"/>
  <c r="F1674" i="9" s="1"/>
  <c r="E1781" i="9"/>
  <c r="F1782" i="9" s="1"/>
  <c r="E64" i="9"/>
  <c r="F65" i="9" s="1"/>
  <c r="E1782" i="9"/>
  <c r="F1783" i="9" s="1"/>
  <c r="E1780" i="9"/>
  <c r="F1781" i="9" s="1"/>
  <c r="E1683" i="9"/>
  <c r="F1684" i="9" s="1"/>
  <c r="E66" i="9"/>
  <c r="F67" i="9" s="1"/>
  <c r="E23" i="9"/>
  <c r="F24" i="9" s="1"/>
  <c r="E1672" i="9"/>
  <c r="F1673" i="9" s="1"/>
  <c r="E1681" i="9"/>
  <c r="F1682" i="9" s="1"/>
  <c r="E1685" i="9"/>
  <c r="F1686" i="9" s="1"/>
  <c r="E67" i="9"/>
  <c r="F68" i="9" s="1"/>
  <c r="E1686" i="9"/>
  <c r="F1687" i="9" s="1"/>
  <c r="E1675" i="9"/>
  <c r="F1676" i="9" s="1"/>
  <c r="E70" i="9"/>
  <c r="F71" i="9" s="1"/>
  <c r="E1682" i="9"/>
  <c r="F1683" i="9" s="1"/>
  <c r="E1684" i="9"/>
  <c r="F1685" i="9" s="1"/>
  <c r="E69" i="9"/>
  <c r="F70" i="9" s="1"/>
  <c r="E1688" i="9"/>
  <c r="F1689" i="9" s="1"/>
  <c r="J1676" i="9"/>
  <c r="K1677" i="9" s="1"/>
  <c r="I1676" i="9"/>
  <c r="G1677" i="9" s="1"/>
  <c r="E1676" i="9"/>
  <c r="F1677" i="9" s="1"/>
  <c r="J1678" i="9"/>
  <c r="K1679" i="9" s="1"/>
  <c r="E1678" i="9"/>
  <c r="F1679" i="9" s="1"/>
  <c r="I1678" i="9"/>
  <c r="G1679" i="9" s="1"/>
  <c r="E1677" i="9"/>
  <c r="F1678" i="9" s="1"/>
  <c r="J1677" i="9"/>
  <c r="K1678" i="9" s="1"/>
  <c r="I1677" i="9"/>
  <c r="G1678" i="9" s="1"/>
  <c r="D1676" i="6"/>
  <c r="D1679" i="6"/>
  <c r="D68" i="6"/>
  <c r="D1677" i="6"/>
  <c r="D1678" i="6"/>
  <c r="D20" i="6"/>
  <c r="D47" i="6"/>
  <c r="AB32" i="6"/>
  <c r="AF32" i="6"/>
  <c r="AF30" i="6"/>
  <c r="AB33" i="6"/>
  <c r="AB30" i="6"/>
  <c r="AF33" i="6"/>
  <c r="J47" i="6" l="1"/>
  <c r="K48" i="6" s="1"/>
  <c r="J20" i="6"/>
  <c r="K21" i="6" s="1"/>
  <c r="J1677" i="6"/>
  <c r="K1678" i="6" s="1"/>
  <c r="J1678" i="6"/>
  <c r="K1679" i="6" s="1"/>
  <c r="J68" i="6"/>
  <c r="K69" i="6" s="1"/>
  <c r="J1759" i="6"/>
  <c r="K1760" i="6" s="1"/>
  <c r="J831" i="6"/>
  <c r="K832" i="6" s="1"/>
  <c r="J189" i="6"/>
  <c r="K190" i="6" s="1"/>
  <c r="J1774" i="6"/>
  <c r="K1775" i="6" s="1"/>
  <c r="J1552" i="6"/>
  <c r="K1553" i="6" s="1"/>
  <c r="J232" i="6"/>
  <c r="K233" i="6" s="1"/>
  <c r="J57" i="6"/>
  <c r="K58" i="6" s="1"/>
  <c r="J1593" i="6"/>
  <c r="K1594" i="6" s="1"/>
  <c r="J204" i="6"/>
  <c r="K205" i="6" s="1"/>
  <c r="J155" i="6"/>
  <c r="K156" i="6" s="1"/>
  <c r="J206" i="6"/>
  <c r="K207" i="6" s="1"/>
  <c r="J191" i="6"/>
  <c r="K192" i="6" s="1"/>
  <c r="J113" i="6"/>
  <c r="K114" i="6" s="1"/>
  <c r="J248" i="6"/>
  <c r="K249" i="6" s="1"/>
  <c r="J192" i="6"/>
  <c r="K193" i="6" s="1"/>
  <c r="J1659" i="6"/>
  <c r="K1660" i="6" s="1"/>
  <c r="J1630" i="6"/>
  <c r="K1631" i="6" s="1"/>
  <c r="J30" i="6"/>
  <c r="K31" i="6" s="1"/>
  <c r="J1609" i="6"/>
  <c r="K1610" i="6" s="1"/>
  <c r="J1819" i="6"/>
  <c r="K1820" i="6" s="1"/>
  <c r="J1749" i="6"/>
  <c r="K1750" i="6" s="1"/>
  <c r="J1449" i="6"/>
  <c r="K1450" i="6" s="1"/>
  <c r="J1743" i="6"/>
  <c r="K1744" i="6" s="1"/>
  <c r="J1755" i="6"/>
  <c r="K1756" i="6" s="1"/>
  <c r="J1842" i="6"/>
  <c r="K1843" i="6" s="1"/>
  <c r="J40" i="6"/>
  <c r="K41" i="6" s="1"/>
  <c r="J58" i="6"/>
  <c r="K59" i="6" s="1"/>
  <c r="J1636" i="6"/>
  <c r="K1637" i="6" s="1"/>
  <c r="J195" i="6"/>
  <c r="K196" i="6" s="1"/>
  <c r="J75" i="6"/>
  <c r="K76" i="6" s="1"/>
  <c r="J1637" i="6"/>
  <c r="K1638" i="6" s="1"/>
  <c r="J148" i="6"/>
  <c r="K149" i="6" s="1"/>
  <c r="J63" i="6"/>
  <c r="K64" i="6" s="1"/>
  <c r="J1754" i="6"/>
  <c r="K1755" i="6" s="1"/>
  <c r="J1632" i="6"/>
  <c r="K1633" i="6" s="1"/>
  <c r="J1464" i="6"/>
  <c r="K1465" i="6" s="1"/>
  <c r="J52" i="6"/>
  <c r="K53" i="6" s="1"/>
  <c r="J1558" i="6"/>
  <c r="K1559" i="6" s="1"/>
  <c r="J235" i="6"/>
  <c r="K236" i="6" s="1"/>
  <c r="J1756" i="6"/>
  <c r="K1757" i="6" s="1"/>
  <c r="J43" i="6"/>
  <c r="K44" i="6" s="1"/>
  <c r="J1804" i="6"/>
  <c r="K1805" i="6" s="1"/>
  <c r="J1728" i="6"/>
  <c r="K1729" i="6" s="1"/>
  <c r="J109" i="6"/>
  <c r="K110" i="6" s="1"/>
  <c r="J1750" i="6"/>
  <c r="K1751" i="6" s="1"/>
  <c r="J1772" i="6"/>
  <c r="K1773" i="6" s="1"/>
  <c r="J92" i="6"/>
  <c r="K93" i="6" s="1"/>
  <c r="J198" i="6"/>
  <c r="K199" i="6" s="1"/>
  <c r="J1753" i="6"/>
  <c r="K1754" i="6" s="1"/>
  <c r="J1443" i="6"/>
  <c r="K1444" i="6" s="1"/>
  <c r="J45" i="6"/>
  <c r="K46" i="6" s="1"/>
  <c r="J56" i="6"/>
  <c r="K57" i="6" s="1"/>
  <c r="J1611" i="6"/>
  <c r="K1612" i="6" s="1"/>
  <c r="J238" i="6"/>
  <c r="K239" i="6" s="1"/>
  <c r="J1758" i="6"/>
  <c r="K1759" i="6" s="1"/>
  <c r="J15" i="6"/>
  <c r="K16" i="6" s="1"/>
  <c r="J1526" i="6"/>
  <c r="K1527" i="6" s="1"/>
  <c r="J1730" i="6"/>
  <c r="K1731" i="6" s="1"/>
  <c r="J1517" i="6"/>
  <c r="K1518" i="6" s="1"/>
  <c r="J830" i="6"/>
  <c r="K831" i="6" s="1"/>
  <c r="J1729" i="6"/>
  <c r="K1730" i="6" s="1"/>
  <c r="J245" i="6"/>
  <c r="K246" i="6" s="1"/>
  <c r="J53" i="6"/>
  <c r="K54" i="6" s="1"/>
  <c r="J60" i="6"/>
  <c r="K61" i="6" s="1"/>
  <c r="J1778" i="6"/>
  <c r="K1779" i="6" s="1"/>
  <c r="J1825" i="6"/>
  <c r="K1826" i="6" s="1"/>
  <c r="J1762" i="6"/>
  <c r="K1763" i="6" s="1"/>
  <c r="J1662" i="6"/>
  <c r="K1663" i="6" s="1"/>
  <c r="J1709" i="6"/>
  <c r="K1710" i="6" s="1"/>
  <c r="J167" i="6"/>
  <c r="K168" i="6" s="1"/>
  <c r="J1444" i="6"/>
  <c r="K1445" i="6" s="1"/>
  <c r="J33" i="6"/>
  <c r="K34" i="6" s="1"/>
  <c r="J208" i="6"/>
  <c r="K209" i="6" s="1"/>
  <c r="J1770" i="6"/>
  <c r="K1771" i="6" s="1"/>
  <c r="J1794" i="6"/>
  <c r="K1795" i="6" s="1"/>
  <c r="J34" i="6"/>
  <c r="K35" i="6" s="1"/>
  <c r="J1457" i="6"/>
  <c r="K1458" i="6" s="1"/>
  <c r="J85" i="6"/>
  <c r="K86" i="6" s="1"/>
  <c r="J261" i="6"/>
  <c r="K262" i="6" s="1"/>
  <c r="J1623" i="6"/>
  <c r="K1624" i="6" s="1"/>
  <c r="J1535" i="6"/>
  <c r="K1536" i="6" s="1"/>
  <c r="J162" i="6"/>
  <c r="K163" i="6" s="1"/>
  <c r="J1723" i="6"/>
  <c r="K1724" i="6" s="1"/>
  <c r="J199" i="6"/>
  <c r="K200" i="6" s="1"/>
  <c r="J101" i="6"/>
  <c r="K102" i="6" s="1"/>
  <c r="J244" i="6"/>
  <c r="K245" i="6" s="1"/>
  <c r="J1768" i="6"/>
  <c r="K1769" i="6" s="1"/>
  <c r="J1428" i="6"/>
  <c r="K1429" i="6" s="1"/>
  <c r="J1666" i="6"/>
  <c r="K1667" i="6" s="1"/>
  <c r="J233" i="6"/>
  <c r="K234" i="6" s="1"/>
  <c r="J1724" i="6"/>
  <c r="K1725" i="6" s="1"/>
  <c r="J264" i="6"/>
  <c r="K265" i="6" s="1"/>
  <c r="J1720" i="6"/>
  <c r="K1721" i="6" s="1"/>
  <c r="J176" i="6"/>
  <c r="K177" i="6" s="1"/>
  <c r="J211" i="6"/>
  <c r="K212" i="6" s="1"/>
  <c r="J239" i="6"/>
  <c r="K240" i="6" s="1"/>
  <c r="J1556" i="6"/>
  <c r="K1557" i="6" s="1"/>
  <c r="J210" i="6"/>
  <c r="K211" i="6" s="1"/>
  <c r="J18" i="6"/>
  <c r="K19" i="6" s="1"/>
  <c r="J242" i="6"/>
  <c r="K243" i="6" s="1"/>
  <c r="J1668" i="6"/>
  <c r="K1669" i="6" s="1"/>
  <c r="J81" i="6"/>
  <c r="K82" i="6" s="1"/>
  <c r="J203" i="6"/>
  <c r="K204" i="6" s="1"/>
  <c r="J1837" i="6"/>
  <c r="K1838" i="6" s="1"/>
  <c r="J1748" i="6"/>
  <c r="K1749" i="6" s="1"/>
  <c r="J1744" i="6"/>
  <c r="K1745" i="6" s="1"/>
  <c r="J488" i="6"/>
  <c r="K489" i="6" s="1"/>
  <c r="J197" i="6"/>
  <c r="K198" i="6" s="1"/>
  <c r="J164" i="6"/>
  <c r="K165" i="6" s="1"/>
  <c r="J1530" i="6"/>
  <c r="K1531" i="6" s="1"/>
  <c r="J1752" i="6"/>
  <c r="K1753" i="6" s="1"/>
  <c r="J1838" i="6"/>
  <c r="K1839" i="6" s="1"/>
  <c r="J1524" i="6"/>
  <c r="K1525" i="6" s="1"/>
  <c r="J144" i="6"/>
  <c r="K145" i="6" s="1"/>
  <c r="J1732" i="6"/>
  <c r="K1733" i="6" s="1"/>
  <c r="J196" i="6"/>
  <c r="K197" i="6" s="1"/>
  <c r="J234" i="6"/>
  <c r="K235" i="6" s="1"/>
  <c r="J1448" i="6"/>
  <c r="K1449" i="6" s="1"/>
  <c r="J246" i="6"/>
  <c r="K247" i="6" s="1"/>
  <c r="J1667" i="6"/>
  <c r="K1668" i="6" s="1"/>
  <c r="J1628" i="6"/>
  <c r="K1629" i="6" s="1"/>
  <c r="J1629" i="6"/>
  <c r="K1630" i="6" s="1"/>
  <c r="J221" i="6"/>
  <c r="K222" i="6" s="1"/>
  <c r="J1832" i="6"/>
  <c r="K1833" i="6" s="1"/>
  <c r="J1761" i="6"/>
  <c r="K1762" i="6" s="1"/>
  <c r="J1634" i="6"/>
  <c r="K1635" i="6" s="1"/>
  <c r="J108" i="6"/>
  <c r="K109" i="6" s="1"/>
  <c r="J1757" i="6"/>
  <c r="K1758" i="6" s="1"/>
  <c r="J1455" i="6"/>
  <c r="K1456" i="6" s="1"/>
  <c r="J1627" i="6"/>
  <c r="K1628" i="6" s="1"/>
  <c r="J188" i="6"/>
  <c r="K189" i="6" s="1"/>
  <c r="J1592" i="6"/>
  <c r="K1593" i="6" s="1"/>
  <c r="J100" i="6"/>
  <c r="K101" i="6" s="1"/>
  <c r="J1446" i="6"/>
  <c r="K1447" i="6" s="1"/>
  <c r="J1418" i="6"/>
  <c r="K1419" i="6" s="1"/>
  <c r="J1561" i="6"/>
  <c r="K1562" i="6" s="1"/>
  <c r="J1635" i="6"/>
  <c r="K1636" i="6" s="1"/>
  <c r="J1731" i="6"/>
  <c r="K1732" i="6" s="1"/>
  <c r="J98" i="6"/>
  <c r="K99" i="6" s="1"/>
  <c r="J202" i="6"/>
  <c r="K203" i="6" s="1"/>
  <c r="J90" i="6"/>
  <c r="K91" i="6" s="1"/>
  <c r="J1822" i="6"/>
  <c r="K1823" i="6" s="1"/>
  <c r="J1575" i="6"/>
  <c r="K1576" i="6" s="1"/>
  <c r="J1695" i="6"/>
  <c r="K1696" i="6" s="1"/>
  <c r="J262" i="6"/>
  <c r="K263" i="6" s="1"/>
  <c r="J263" i="6"/>
  <c r="K264" i="6" s="1"/>
  <c r="J243" i="6"/>
  <c r="K244" i="6" s="1"/>
  <c r="J79" i="6"/>
  <c r="K80" i="6" s="1"/>
  <c r="J37" i="6"/>
  <c r="K38" i="6" s="1"/>
  <c r="J1826" i="6"/>
  <c r="K1827" i="6" s="1"/>
  <c r="J1766" i="6"/>
  <c r="K1767" i="6" s="1"/>
  <c r="J1751" i="6"/>
  <c r="K1752" i="6" s="1"/>
  <c r="J8" i="6"/>
  <c r="K9" i="6" s="1"/>
  <c r="J1553" i="6"/>
  <c r="K1554" i="6" s="1"/>
  <c r="J1656" i="6"/>
  <c r="K1657" i="6" s="1"/>
  <c r="J1741" i="6"/>
  <c r="K1742" i="6" s="1"/>
  <c r="J9" i="6"/>
  <c r="K10" i="6" s="1"/>
  <c r="J1803" i="6"/>
  <c r="K1804" i="6" s="1"/>
  <c r="J1767" i="6"/>
  <c r="K1768" i="6" s="1"/>
  <c r="J1777" i="6"/>
  <c r="K1778" i="6" s="1"/>
  <c r="J1714" i="6"/>
  <c r="K1715" i="6" s="1"/>
  <c r="J1625" i="6"/>
  <c r="K1626" i="6" s="1"/>
  <c r="J216" i="6"/>
  <c r="K217" i="6" s="1"/>
  <c r="J1775" i="6"/>
  <c r="K1776" i="6" s="1"/>
  <c r="J1459" i="6"/>
  <c r="K1460" i="6" s="1"/>
  <c r="J1512" i="6"/>
  <c r="K1513" i="6" s="1"/>
  <c r="J1631" i="6"/>
  <c r="K1632" i="6" s="1"/>
  <c r="J1551" i="6"/>
  <c r="K1552" i="6" s="1"/>
  <c r="J825" i="6"/>
  <c r="K826" i="6" s="1"/>
  <c r="J1594" i="6"/>
  <c r="K1595" i="6" s="1"/>
  <c r="J282" i="6"/>
  <c r="K283" i="6" s="1"/>
  <c r="J1519" i="6"/>
  <c r="K1520" i="6" s="1"/>
  <c r="J1610" i="6"/>
  <c r="K1611" i="6" s="1"/>
  <c r="J1831" i="6"/>
  <c r="K1832" i="6" s="1"/>
  <c r="J906" i="6"/>
  <c r="K907" i="6" s="1"/>
  <c r="J1773" i="6"/>
  <c r="K1774" i="6" s="1"/>
  <c r="J32" i="6"/>
  <c r="K33" i="6" s="1"/>
  <c r="J1622" i="6"/>
  <c r="K1623" i="6" s="1"/>
  <c r="J1440" i="6"/>
  <c r="K1441" i="6" s="1"/>
  <c r="J1613" i="6"/>
  <c r="K1614" i="6" s="1"/>
  <c r="J110" i="6"/>
  <c r="K111" i="6" s="1"/>
  <c r="J97" i="6"/>
  <c r="K98" i="6" s="1"/>
  <c r="J91" i="6"/>
  <c r="K92" i="6" s="1"/>
  <c r="J1557" i="6"/>
  <c r="K1558" i="6" s="1"/>
  <c r="J93" i="6"/>
  <c r="K94" i="6" s="1"/>
  <c r="J215" i="6"/>
  <c r="K216" i="6" s="1"/>
  <c r="J1528" i="6"/>
  <c r="K1529" i="6" s="1"/>
  <c r="J1657" i="6"/>
  <c r="K1658" i="6" s="1"/>
  <c r="J145" i="6"/>
  <c r="K146" i="6" s="1"/>
  <c r="J190" i="6"/>
  <c r="K191" i="6" s="1"/>
  <c r="J99" i="6"/>
  <c r="K100" i="6" s="1"/>
  <c r="J1426" i="6"/>
  <c r="K1427" i="6" s="1"/>
  <c r="J194" i="6"/>
  <c r="K195" i="6" s="1"/>
  <c r="J1532" i="6"/>
  <c r="K1533" i="6" s="1"/>
  <c r="J1436" i="6"/>
  <c r="K1437" i="6" s="1"/>
  <c r="J1845" i="6"/>
  <c r="K1846" i="6" s="1"/>
  <c r="J1445" i="6"/>
  <c r="K1446" i="6" s="1"/>
  <c r="J1802" i="6"/>
  <c r="K1803" i="6" s="1"/>
  <c r="J504" i="6"/>
  <c r="K505" i="6" s="1"/>
  <c r="J112" i="6"/>
  <c r="K113" i="6" s="1"/>
  <c r="J151" i="6"/>
  <c r="K152" i="6" s="1"/>
  <c r="J42" i="6"/>
  <c r="K43" i="6" s="1"/>
  <c r="J1801" i="6"/>
  <c r="K1802" i="6" s="1"/>
  <c r="J1742" i="6"/>
  <c r="K1743" i="6" s="1"/>
  <c r="J1456" i="6"/>
  <c r="K1457" i="6" s="1"/>
  <c r="J46" i="6"/>
  <c r="K47" i="6" s="1"/>
  <c r="J1776" i="6"/>
  <c r="K1777" i="6" s="1"/>
  <c r="J1521" i="6"/>
  <c r="K1522" i="6" s="1"/>
  <c r="J1763" i="6"/>
  <c r="K1764" i="6" s="1"/>
  <c r="J1124" i="6"/>
  <c r="K1125" i="6" s="1"/>
  <c r="J1664" i="6"/>
  <c r="K1665" i="6" s="1"/>
  <c r="J106" i="6"/>
  <c r="K107" i="6" s="1"/>
  <c r="J1595" i="6"/>
  <c r="K1596" i="6" s="1"/>
  <c r="J1427" i="6"/>
  <c r="K1428" i="6" s="1"/>
  <c r="J1447" i="6"/>
  <c r="K1448" i="6" s="1"/>
  <c r="J201" i="6"/>
  <c r="K202" i="6" s="1"/>
  <c r="J140" i="6"/>
  <c r="K141" i="6" s="1"/>
  <c r="J105" i="6"/>
  <c r="K106" i="6" s="1"/>
  <c r="J1525" i="6"/>
  <c r="K1526" i="6" s="1"/>
  <c r="J72" i="6"/>
  <c r="K73" i="6" s="1"/>
  <c r="J1442" i="6"/>
  <c r="K1443" i="6" s="1"/>
  <c r="J1789" i="6"/>
  <c r="K1790" i="6" s="1"/>
  <c r="J212" i="6"/>
  <c r="K213" i="6" s="1"/>
  <c r="J1658" i="6"/>
  <c r="K1659" i="6" s="1"/>
  <c r="J280" i="6"/>
  <c r="K281" i="6" s="1"/>
  <c r="J163" i="6"/>
  <c r="K164" i="6" s="1"/>
  <c r="J506" i="6"/>
  <c r="K507" i="6" s="1"/>
  <c r="J49" i="6"/>
  <c r="K50" i="6" s="1"/>
  <c r="J1840" i="6"/>
  <c r="K1841" i="6" s="1"/>
  <c r="J213" i="6"/>
  <c r="K214" i="6" s="1"/>
  <c r="J12" i="6"/>
  <c r="K13" i="6" s="1"/>
  <c r="J205" i="6"/>
  <c r="K206" i="6" s="1"/>
  <c r="J1554" i="6"/>
  <c r="K1555" i="6" s="1"/>
  <c r="J61" i="6"/>
  <c r="K62" i="6" s="1"/>
  <c r="J1640" i="6"/>
  <c r="K1641" i="6" s="1"/>
  <c r="J1691" i="6"/>
  <c r="K1692" i="6" s="1"/>
  <c r="J1523" i="6"/>
  <c r="K1524" i="6" s="1"/>
  <c r="J1555" i="6"/>
  <c r="K1556" i="6" s="1"/>
  <c r="J247" i="6"/>
  <c r="K248" i="6" s="1"/>
  <c r="J1639" i="6"/>
  <c r="K1640" i="6" s="1"/>
  <c r="J217" i="6"/>
  <c r="K218" i="6" s="1"/>
  <c r="J1641" i="6"/>
  <c r="K1642" i="6" s="1"/>
  <c r="J1715" i="6"/>
  <c r="K1716" i="6" s="1"/>
  <c r="J193" i="6"/>
  <c r="K194" i="6" s="1"/>
  <c r="J1765" i="6"/>
  <c r="K1766" i="6" s="1"/>
  <c r="J165" i="6"/>
  <c r="K166" i="6" s="1"/>
  <c r="J1536" i="6"/>
  <c r="K1537" i="6" s="1"/>
  <c r="J1520" i="6"/>
  <c r="K1521" i="6" s="1"/>
  <c r="J1166" i="6"/>
  <c r="K1167" i="6" s="1"/>
  <c r="J1518" i="6"/>
  <c r="K1519" i="6" s="1"/>
  <c r="J1626" i="6"/>
  <c r="K1627" i="6" s="1"/>
  <c r="J19" i="6"/>
  <c r="K20" i="6" s="1"/>
  <c r="J1421" i="6"/>
  <c r="K1422" i="6" s="1"/>
  <c r="J1726" i="6"/>
  <c r="K1727" i="6" s="1"/>
  <c r="J1123" i="6"/>
  <c r="K1124" i="6" s="1"/>
  <c r="J220" i="6"/>
  <c r="K221" i="6" s="1"/>
  <c r="J1529" i="6"/>
  <c r="K1530" i="6" s="1"/>
  <c r="J1660" i="6"/>
  <c r="K1661" i="6" s="1"/>
  <c r="J1689" i="6"/>
  <c r="K1690" i="6" s="1"/>
  <c r="J1727" i="6"/>
  <c r="K1728" i="6" s="1"/>
  <c r="J1149" i="6"/>
  <c r="K1150" i="6" s="1"/>
  <c r="J1706" i="6"/>
  <c r="K1707" i="6" s="1"/>
  <c r="J1560" i="6"/>
  <c r="K1561" i="6" s="1"/>
  <c r="J94" i="6"/>
  <c r="K95" i="6" s="1"/>
  <c r="J1531" i="6"/>
  <c r="K1532" i="6" s="1"/>
  <c r="J1601" i="6"/>
  <c r="K1602" i="6" s="1"/>
  <c r="J26" i="6"/>
  <c r="K27" i="6" s="1"/>
  <c r="J2" i="6"/>
  <c r="K3" i="6" s="1"/>
  <c r="J185" i="6"/>
  <c r="K186" i="6" s="1"/>
  <c r="J1661" i="6"/>
  <c r="K1662" i="6" s="1"/>
  <c r="J172" i="6"/>
  <c r="K173" i="6" s="1"/>
  <c r="J1792" i="6"/>
  <c r="K1793" i="6" s="1"/>
  <c r="J1841" i="6"/>
  <c r="K1842" i="6" s="1"/>
  <c r="J1534" i="6"/>
  <c r="K1535" i="6" s="1"/>
  <c r="J241" i="6"/>
  <c r="K242" i="6" s="1"/>
  <c r="J77" i="6"/>
  <c r="K78" i="6" s="1"/>
  <c r="J1725" i="6"/>
  <c r="K1726" i="6" s="1"/>
  <c r="J1527" i="6"/>
  <c r="K1528" i="6" s="1"/>
  <c r="J96" i="6"/>
  <c r="K97" i="6" s="1"/>
  <c r="J80" i="6"/>
  <c r="K81" i="6" s="1"/>
  <c r="J214" i="6"/>
  <c r="K215" i="6" s="1"/>
  <c r="J1450" i="6"/>
  <c r="K1451" i="6" s="1"/>
  <c r="J1441" i="6"/>
  <c r="K1442" i="6" s="1"/>
  <c r="J107" i="6"/>
  <c r="K108" i="6" s="1"/>
  <c r="J54" i="6"/>
  <c r="K55" i="6" s="1"/>
  <c r="J1266" i="6"/>
  <c r="K1267" i="6" s="1"/>
  <c r="J1679" i="6"/>
  <c r="K1680" i="6" s="1"/>
  <c r="J1781" i="6"/>
  <c r="K1782" i="6" s="1"/>
  <c r="J66" i="6"/>
  <c r="K67" i="6" s="1"/>
  <c r="J1672" i="6"/>
  <c r="K1673" i="6" s="1"/>
  <c r="J1685" i="6"/>
  <c r="K1686" i="6" s="1"/>
  <c r="J64" i="6"/>
  <c r="K65" i="6" s="1"/>
  <c r="J50" i="6"/>
  <c r="K51" i="6" s="1"/>
  <c r="J69" i="6"/>
  <c r="K70" i="6" s="1"/>
  <c r="J65" i="6"/>
  <c r="K66" i="6" s="1"/>
  <c r="J1688" i="6"/>
  <c r="K1689" i="6" s="1"/>
  <c r="J1680" i="6"/>
  <c r="K1681" i="6" s="1"/>
  <c r="J1782" i="6"/>
  <c r="K1783" i="6" s="1"/>
  <c r="J1684" i="6"/>
  <c r="K1685" i="6" s="1"/>
  <c r="J23" i="6"/>
  <c r="K24" i="6" s="1"/>
  <c r="J1682" i="6"/>
  <c r="K1683" i="6" s="1"/>
  <c r="J67" i="6"/>
  <c r="K68" i="6" s="1"/>
  <c r="J1686" i="6"/>
  <c r="K1687" i="6" s="1"/>
  <c r="J70" i="6"/>
  <c r="K71" i="6" s="1"/>
  <c r="J1675" i="6"/>
  <c r="K1676" i="6" s="1"/>
  <c r="J1780" i="6"/>
  <c r="K1781" i="6" s="1"/>
  <c r="J1681" i="6"/>
  <c r="K1682" i="6" s="1"/>
  <c r="J1673" i="6"/>
  <c r="K1674" i="6" s="1"/>
  <c r="J1683" i="6"/>
  <c r="K1684" i="6" s="1"/>
  <c r="J1676" i="6"/>
  <c r="K1677" i="6" s="1"/>
  <c r="E1688" i="6"/>
  <c r="F1689" i="6" s="1"/>
  <c r="E67" i="6"/>
  <c r="F68" i="6" s="1"/>
  <c r="E1782" i="6"/>
  <c r="F1783" i="6" s="1"/>
  <c r="E65" i="6"/>
  <c r="F66" i="6" s="1"/>
  <c r="E1680" i="6"/>
  <c r="F1681" i="6" s="1"/>
  <c r="E70" i="6"/>
  <c r="F71" i="6" s="1"/>
  <c r="E1682" i="6"/>
  <c r="F1683" i="6" s="1"/>
  <c r="E66" i="6"/>
  <c r="F67" i="6" s="1"/>
  <c r="E1686" i="6"/>
  <c r="F1687" i="6" s="1"/>
  <c r="E1780" i="6"/>
  <c r="F1781" i="6" s="1"/>
  <c r="E50" i="6"/>
  <c r="F51" i="6" s="1"/>
  <c r="E64" i="6"/>
  <c r="F65" i="6" s="1"/>
  <c r="E1685" i="6"/>
  <c r="F1686" i="6" s="1"/>
  <c r="E1781" i="6"/>
  <c r="F1782" i="6" s="1"/>
  <c r="E23" i="6"/>
  <c r="F24" i="6" s="1"/>
  <c r="E1683" i="6"/>
  <c r="F1684" i="6" s="1"/>
  <c r="E1675" i="6"/>
  <c r="F1676" i="6" s="1"/>
  <c r="E1684" i="6"/>
  <c r="F1685" i="6" s="1"/>
  <c r="E1672" i="6"/>
  <c r="F1673" i="6" s="1"/>
  <c r="E69" i="6"/>
  <c r="F70" i="6" s="1"/>
  <c r="E1681" i="6"/>
  <c r="F1682" i="6" s="1"/>
  <c r="E1673" i="6"/>
  <c r="F1674" i="6" s="1"/>
  <c r="I1678" i="6"/>
  <c r="G1679" i="6" s="1"/>
  <c r="E1678" i="6"/>
  <c r="F1679" i="6" s="1"/>
  <c r="E1595" i="6"/>
  <c r="F1596" i="6" s="1"/>
  <c r="E1629" i="6"/>
  <c r="F1630" i="6" s="1"/>
  <c r="E1610" i="6"/>
  <c r="F1611" i="6" s="1"/>
  <c r="E1765" i="6"/>
  <c r="F1766" i="6" s="1"/>
  <c r="E248" i="6"/>
  <c r="F249" i="6" s="1"/>
  <c r="E1528" i="6"/>
  <c r="F1529" i="6" s="1"/>
  <c r="E197" i="6"/>
  <c r="F198" i="6" s="1"/>
  <c r="E1447" i="6"/>
  <c r="F1448" i="6" s="1"/>
  <c r="E53" i="6"/>
  <c r="F54" i="6" s="1"/>
  <c r="E1593" i="6"/>
  <c r="F1594" i="6" s="1"/>
  <c r="E1418" i="6"/>
  <c r="F1419" i="6" s="1"/>
  <c r="E1555" i="6"/>
  <c r="F1556" i="6" s="1"/>
  <c r="E1625" i="6"/>
  <c r="F1626" i="6" s="1"/>
  <c r="E144" i="6"/>
  <c r="F145" i="6" s="1"/>
  <c r="E1775" i="6"/>
  <c r="F1776" i="6" s="1"/>
  <c r="E107" i="6"/>
  <c r="F108" i="6" s="1"/>
  <c r="E221" i="6"/>
  <c r="F222" i="6" s="1"/>
  <c r="E1695" i="6"/>
  <c r="F1696" i="6" s="1"/>
  <c r="E216" i="6"/>
  <c r="F217" i="6" s="1"/>
  <c r="E106" i="6"/>
  <c r="F107" i="6" s="1"/>
  <c r="E1762" i="6"/>
  <c r="F1763" i="6" s="1"/>
  <c r="E1623" i="6"/>
  <c r="F1624" i="6" s="1"/>
  <c r="E72" i="6"/>
  <c r="F73" i="6" s="1"/>
  <c r="E211" i="6"/>
  <c r="F212" i="6" s="1"/>
  <c r="E504" i="6"/>
  <c r="F505" i="6" s="1"/>
  <c r="E1666" i="6"/>
  <c r="F1667" i="6" s="1"/>
  <c r="E1753" i="6"/>
  <c r="F1754" i="6" s="1"/>
  <c r="E208" i="6"/>
  <c r="F209" i="6" s="1"/>
  <c r="E1660" i="6"/>
  <c r="F1661" i="6" s="1"/>
  <c r="E79" i="6"/>
  <c r="F80" i="6" s="1"/>
  <c r="E1664" i="6"/>
  <c r="F1665" i="6" s="1"/>
  <c r="E1561" i="6"/>
  <c r="F1562" i="6" s="1"/>
  <c r="E1640" i="6"/>
  <c r="F1641" i="6" s="1"/>
  <c r="E1525" i="6"/>
  <c r="F1526" i="6" s="1"/>
  <c r="E1428" i="6"/>
  <c r="F1429" i="6" s="1"/>
  <c r="E245" i="6"/>
  <c r="F246" i="6" s="1"/>
  <c r="E1770" i="6"/>
  <c r="F1771" i="6" s="1"/>
  <c r="E49" i="6"/>
  <c r="F50" i="6" s="1"/>
  <c r="E205" i="6"/>
  <c r="F206" i="6" s="1"/>
  <c r="E100" i="6"/>
  <c r="F101" i="6" s="1"/>
  <c r="E196" i="6"/>
  <c r="F197" i="6" s="1"/>
  <c r="E488" i="6"/>
  <c r="F489" i="6" s="1"/>
  <c r="E1832" i="6"/>
  <c r="F1833" i="6" s="1"/>
  <c r="E1553" i="6"/>
  <c r="F1554" i="6" s="1"/>
  <c r="E1457" i="6"/>
  <c r="F1458" i="6" s="1"/>
  <c r="E232" i="6"/>
  <c r="F233" i="6" s="1"/>
  <c r="E1759" i="6"/>
  <c r="F1760" i="6" s="1"/>
  <c r="E1751" i="6"/>
  <c r="F1752" i="6" s="1"/>
  <c r="E1657" i="6"/>
  <c r="F1658" i="6" s="1"/>
  <c r="E1636" i="6"/>
  <c r="F1637" i="6" s="1"/>
  <c r="E12" i="6"/>
  <c r="F13" i="6" s="1"/>
  <c r="E1838" i="6"/>
  <c r="F1839" i="6" s="1"/>
  <c r="E1825" i="6"/>
  <c r="F1826" i="6" s="1"/>
  <c r="E1556" i="6"/>
  <c r="F1557" i="6" s="1"/>
  <c r="E26" i="6"/>
  <c r="F27" i="6" s="1"/>
  <c r="E1445" i="6"/>
  <c r="F1446" i="6" s="1"/>
  <c r="E63" i="6"/>
  <c r="F64" i="6" s="1"/>
  <c r="E1819" i="6"/>
  <c r="F1820" i="6" s="1"/>
  <c r="E235" i="6"/>
  <c r="F236" i="6" s="1"/>
  <c r="E98" i="6"/>
  <c r="F99" i="6" s="1"/>
  <c r="E215" i="6"/>
  <c r="F216" i="6" s="1"/>
  <c r="E1523" i="6"/>
  <c r="F1524" i="6" s="1"/>
  <c r="E1527" i="6"/>
  <c r="F1528" i="6" s="1"/>
  <c r="E247" i="6"/>
  <c r="F248" i="6" s="1"/>
  <c r="E1757" i="6"/>
  <c r="F1758" i="6" s="1"/>
  <c r="E195" i="6"/>
  <c r="F196" i="6" s="1"/>
  <c r="E825" i="6"/>
  <c r="F826" i="6" s="1"/>
  <c r="E203" i="6"/>
  <c r="F204" i="6" s="1"/>
  <c r="E1689" i="6"/>
  <c r="F1690" i="6" s="1"/>
  <c r="E1752" i="6"/>
  <c r="F1753" i="6" s="1"/>
  <c r="E1742" i="6"/>
  <c r="F1743" i="6" s="1"/>
  <c r="E1668" i="6"/>
  <c r="F1669" i="6" s="1"/>
  <c r="E1639" i="6"/>
  <c r="F1640" i="6" s="1"/>
  <c r="E1749" i="6"/>
  <c r="F1750" i="6" s="1"/>
  <c r="E8" i="6"/>
  <c r="F9" i="6" s="1"/>
  <c r="E198" i="6"/>
  <c r="F199" i="6" s="1"/>
  <c r="E1792" i="6"/>
  <c r="F1793" i="6" s="1"/>
  <c r="E1841" i="6"/>
  <c r="F1842" i="6" s="1"/>
  <c r="E58" i="6"/>
  <c r="F59" i="6" s="1"/>
  <c r="E1446" i="6"/>
  <c r="F1447" i="6" s="1"/>
  <c r="E264" i="6"/>
  <c r="F265" i="6" s="1"/>
  <c r="E1720" i="6"/>
  <c r="F1721" i="6" s="1"/>
  <c r="E1840" i="6"/>
  <c r="F1841" i="6" s="1"/>
  <c r="E75" i="6"/>
  <c r="F76" i="6" s="1"/>
  <c r="E1601" i="6"/>
  <c r="F1602" i="6" s="1"/>
  <c r="E60" i="6"/>
  <c r="F61" i="6" s="1"/>
  <c r="E1557" i="6"/>
  <c r="F1558" i="6" s="1"/>
  <c r="E1837" i="6"/>
  <c r="F1838" i="6" s="1"/>
  <c r="E1758" i="6"/>
  <c r="F1759" i="6" s="1"/>
  <c r="E1524" i="6"/>
  <c r="F1525" i="6" s="1"/>
  <c r="E1464" i="6"/>
  <c r="F1465" i="6" s="1"/>
  <c r="E162" i="6"/>
  <c r="F163" i="6" s="1"/>
  <c r="E206" i="6"/>
  <c r="F207" i="6" s="1"/>
  <c r="E37" i="6"/>
  <c r="F38" i="6" s="1"/>
  <c r="E110" i="6"/>
  <c r="F111" i="6" s="1"/>
  <c r="E15" i="6"/>
  <c r="F16" i="6" s="1"/>
  <c r="E263" i="6"/>
  <c r="F264" i="6" s="1"/>
  <c r="E1436" i="6"/>
  <c r="F1437" i="6" s="1"/>
  <c r="E1802" i="6"/>
  <c r="F1803" i="6" s="1"/>
  <c r="E1706" i="6"/>
  <c r="F1707" i="6" s="1"/>
  <c r="E246" i="6"/>
  <c r="F247" i="6" s="1"/>
  <c r="E1442" i="6"/>
  <c r="F1443" i="6" s="1"/>
  <c r="E1512" i="6"/>
  <c r="F1513" i="6" s="1"/>
  <c r="E163" i="6"/>
  <c r="F164" i="6" s="1"/>
  <c r="E244" i="6"/>
  <c r="F245" i="6" s="1"/>
  <c r="E1441" i="6"/>
  <c r="F1442" i="6" s="1"/>
  <c r="E1768" i="6"/>
  <c r="F1769" i="6" s="1"/>
  <c r="E94" i="6"/>
  <c r="F95" i="6" s="1"/>
  <c r="E56" i="6"/>
  <c r="F57" i="6" s="1"/>
  <c r="E1426" i="6"/>
  <c r="F1427" i="6" s="1"/>
  <c r="E1726" i="6"/>
  <c r="F1727" i="6" s="1"/>
  <c r="E1725" i="6"/>
  <c r="F1726" i="6" s="1"/>
  <c r="E1732" i="6"/>
  <c r="F1733" i="6" s="1"/>
  <c r="E210" i="6"/>
  <c r="F211" i="6" s="1"/>
  <c r="E1730" i="6"/>
  <c r="F1731" i="6" s="1"/>
  <c r="E2" i="6"/>
  <c r="F3" i="6" s="1"/>
  <c r="E1777" i="6"/>
  <c r="F1778" i="6" s="1"/>
  <c r="E906" i="6"/>
  <c r="F907" i="6" s="1"/>
  <c r="E52" i="6"/>
  <c r="F53" i="6" s="1"/>
  <c r="E1845" i="6"/>
  <c r="F1846" i="6" s="1"/>
  <c r="E1449" i="6"/>
  <c r="F1450" i="6" s="1"/>
  <c r="E1772" i="6"/>
  <c r="F1773" i="6" s="1"/>
  <c r="E1444" i="6"/>
  <c r="F1445" i="6" s="1"/>
  <c r="E1450" i="6"/>
  <c r="F1451" i="6" s="1"/>
  <c r="E1822" i="6"/>
  <c r="F1823" i="6" s="1"/>
  <c r="E192" i="6"/>
  <c r="F193" i="6" s="1"/>
  <c r="E91" i="6"/>
  <c r="F92" i="6" s="1"/>
  <c r="E1778" i="6"/>
  <c r="F1779" i="6" s="1"/>
  <c r="E202" i="6"/>
  <c r="F203" i="6" s="1"/>
  <c r="E19" i="6"/>
  <c r="F20" i="6" s="1"/>
  <c r="E1551" i="6"/>
  <c r="F1552" i="6" s="1"/>
  <c r="E101" i="6"/>
  <c r="F102" i="6" s="1"/>
  <c r="E145" i="6"/>
  <c r="F146" i="6" s="1"/>
  <c r="E1804" i="6"/>
  <c r="F1805" i="6" s="1"/>
  <c r="E213" i="6"/>
  <c r="F214" i="6" s="1"/>
  <c r="E1627" i="6"/>
  <c r="F1628" i="6" s="1"/>
  <c r="E1659" i="6"/>
  <c r="F1660" i="6" s="1"/>
  <c r="E85" i="6"/>
  <c r="F86" i="6" s="1"/>
  <c r="E1728" i="6"/>
  <c r="F1729" i="6" s="1"/>
  <c r="E1723" i="6"/>
  <c r="F1724" i="6" s="1"/>
  <c r="E1149" i="6"/>
  <c r="F1150" i="6" s="1"/>
  <c r="E1803" i="6"/>
  <c r="F1804" i="6" s="1"/>
  <c r="E1529" i="6"/>
  <c r="F1530" i="6" s="1"/>
  <c r="E30" i="6"/>
  <c r="F31" i="6" s="1"/>
  <c r="E1448" i="6"/>
  <c r="F1449" i="6" s="1"/>
  <c r="E1634" i="6"/>
  <c r="F1635" i="6" s="1"/>
  <c r="E34" i="6"/>
  <c r="F35" i="6" s="1"/>
  <c r="E1594" i="6"/>
  <c r="F1595" i="6" s="1"/>
  <c r="E1748" i="6"/>
  <c r="F1749" i="6" s="1"/>
  <c r="E1526" i="6"/>
  <c r="F1527" i="6" s="1"/>
  <c r="E18" i="6"/>
  <c r="F19" i="6" s="1"/>
  <c r="E32" i="6"/>
  <c r="F33" i="6" s="1"/>
  <c r="E1637" i="6"/>
  <c r="F1638" i="6" s="1"/>
  <c r="E243" i="6"/>
  <c r="F244" i="6" s="1"/>
  <c r="E54" i="6"/>
  <c r="F55" i="6" s="1"/>
  <c r="E1842" i="6"/>
  <c r="F1843" i="6" s="1"/>
  <c r="E46" i="6"/>
  <c r="F47" i="6" s="1"/>
  <c r="E234" i="6"/>
  <c r="F235" i="6" s="1"/>
  <c r="E1715" i="6"/>
  <c r="F1716" i="6" s="1"/>
  <c r="E1535" i="6"/>
  <c r="F1536" i="6" s="1"/>
  <c r="E1626" i="6"/>
  <c r="F1627" i="6" s="1"/>
  <c r="E1609" i="6"/>
  <c r="F1610" i="6" s="1"/>
  <c r="E1459" i="6"/>
  <c r="F1460" i="6" s="1"/>
  <c r="E1789" i="6"/>
  <c r="F1790" i="6" s="1"/>
  <c r="E1756" i="6"/>
  <c r="F1757" i="6" s="1"/>
  <c r="E280" i="6"/>
  <c r="F281" i="6" s="1"/>
  <c r="E1519" i="6"/>
  <c r="F1520" i="6" s="1"/>
  <c r="E201" i="6"/>
  <c r="F202" i="6" s="1"/>
  <c r="E45" i="6"/>
  <c r="F46" i="6" s="1"/>
  <c r="E1455" i="6"/>
  <c r="F1456" i="6" s="1"/>
  <c r="E81" i="6"/>
  <c r="F82" i="6" s="1"/>
  <c r="E830" i="6"/>
  <c r="F831" i="6" s="1"/>
  <c r="E1656" i="6"/>
  <c r="F1657" i="6" s="1"/>
  <c r="E1741" i="6"/>
  <c r="F1742" i="6" s="1"/>
  <c r="E1554" i="6"/>
  <c r="F1555" i="6" s="1"/>
  <c r="E1520" i="6"/>
  <c r="F1521" i="6" s="1"/>
  <c r="E1552" i="6"/>
  <c r="F1553" i="6" s="1"/>
  <c r="E1635" i="6"/>
  <c r="F1636" i="6" s="1"/>
  <c r="E43" i="6"/>
  <c r="F44" i="6" s="1"/>
  <c r="E1443" i="6"/>
  <c r="F1444" i="6" s="1"/>
  <c r="E99" i="6"/>
  <c r="F100" i="6" s="1"/>
  <c r="E188" i="6"/>
  <c r="F189" i="6" s="1"/>
  <c r="E185" i="6"/>
  <c r="F186" i="6" s="1"/>
  <c r="E77" i="6"/>
  <c r="F78" i="6" s="1"/>
  <c r="E220" i="6"/>
  <c r="F221" i="6" s="1"/>
  <c r="E148" i="6"/>
  <c r="F149" i="6" s="1"/>
  <c r="E1667" i="6"/>
  <c r="F1668" i="6" s="1"/>
  <c r="E1743" i="6"/>
  <c r="F1744" i="6" s="1"/>
  <c r="E33" i="6"/>
  <c r="F34" i="6" s="1"/>
  <c r="E1266" i="6"/>
  <c r="F1267" i="6" s="1"/>
  <c r="E57" i="6"/>
  <c r="F58" i="6" s="1"/>
  <c r="E189" i="6"/>
  <c r="F190" i="6" s="1"/>
  <c r="E239" i="6"/>
  <c r="F240" i="6" s="1"/>
  <c r="E1662" i="6"/>
  <c r="F1663" i="6" s="1"/>
  <c r="E1630" i="6"/>
  <c r="F1631" i="6" s="1"/>
  <c r="E191" i="6"/>
  <c r="F192" i="6" s="1"/>
  <c r="E194" i="6"/>
  <c r="F195" i="6" s="1"/>
  <c r="E241" i="6"/>
  <c r="F242" i="6" s="1"/>
  <c r="E92" i="6"/>
  <c r="F93" i="6" s="1"/>
  <c r="E1560" i="6"/>
  <c r="F1561" i="6" s="1"/>
  <c r="E1761" i="6"/>
  <c r="F1762" i="6" s="1"/>
  <c r="E140" i="6"/>
  <c r="F141" i="6" s="1"/>
  <c r="E190" i="6"/>
  <c r="F191" i="6" s="1"/>
  <c r="E238" i="6"/>
  <c r="F239" i="6" s="1"/>
  <c r="E1763" i="6"/>
  <c r="F1764" i="6" s="1"/>
  <c r="E1456" i="6"/>
  <c r="F1457" i="6" s="1"/>
  <c r="E1631" i="6"/>
  <c r="F1632" i="6" s="1"/>
  <c r="E96" i="6"/>
  <c r="F97" i="6" s="1"/>
  <c r="E1613" i="6"/>
  <c r="F1614" i="6" s="1"/>
  <c r="E61" i="6"/>
  <c r="F62" i="6" s="1"/>
  <c r="E1774" i="6"/>
  <c r="F1775" i="6" s="1"/>
  <c r="E80" i="6"/>
  <c r="F81" i="6" s="1"/>
  <c r="E261" i="6"/>
  <c r="F262" i="6" s="1"/>
  <c r="E93" i="6"/>
  <c r="F94" i="6" s="1"/>
  <c r="E1727" i="6"/>
  <c r="F1728" i="6" s="1"/>
  <c r="E1622" i="6"/>
  <c r="F1623" i="6" s="1"/>
  <c r="E1658" i="6"/>
  <c r="F1659" i="6" s="1"/>
  <c r="E1731" i="6"/>
  <c r="F1732" i="6" s="1"/>
  <c r="E1641" i="6"/>
  <c r="F1642" i="6" s="1"/>
  <c r="E108" i="6"/>
  <c r="F109" i="6" s="1"/>
  <c r="E262" i="6"/>
  <c r="F263" i="6" s="1"/>
  <c r="E1536" i="6"/>
  <c r="F1537" i="6" s="1"/>
  <c r="E1750" i="6"/>
  <c r="F1751" i="6" s="1"/>
  <c r="E1628" i="6"/>
  <c r="F1629" i="6" s="1"/>
  <c r="E1166" i="6"/>
  <c r="F1167" i="6" s="1"/>
  <c r="E1530" i="6"/>
  <c r="F1531" i="6" s="1"/>
  <c r="E1575" i="6"/>
  <c r="F1576" i="6" s="1"/>
  <c r="E176" i="6"/>
  <c r="F177" i="6" s="1"/>
  <c r="E1440" i="6"/>
  <c r="F1441" i="6" s="1"/>
  <c r="E1521" i="6"/>
  <c r="F1522" i="6" s="1"/>
  <c r="E204" i="6"/>
  <c r="F205" i="6" s="1"/>
  <c r="E1558" i="6"/>
  <c r="F1559" i="6" s="1"/>
  <c r="E233" i="6"/>
  <c r="F234" i="6" s="1"/>
  <c r="E164" i="6"/>
  <c r="F165" i="6" s="1"/>
  <c r="E1611" i="6"/>
  <c r="F1612" i="6" s="1"/>
  <c r="E831" i="6"/>
  <c r="F832" i="6" s="1"/>
  <c r="E1124" i="6"/>
  <c r="F1125" i="6" s="1"/>
  <c r="E1831" i="6"/>
  <c r="F1832" i="6" s="1"/>
  <c r="E1123" i="6"/>
  <c r="F1124" i="6" s="1"/>
  <c r="E1729" i="6"/>
  <c r="F1730" i="6" s="1"/>
  <c r="E1632" i="6"/>
  <c r="F1633" i="6" s="1"/>
  <c r="E9" i="6"/>
  <c r="F10" i="6" s="1"/>
  <c r="E1766" i="6"/>
  <c r="F1767" i="6" s="1"/>
  <c r="E109" i="6"/>
  <c r="F110" i="6" s="1"/>
  <c r="E193" i="6"/>
  <c r="F194" i="6" s="1"/>
  <c r="E42" i="6"/>
  <c r="F43" i="6" s="1"/>
  <c r="E1532" i="6"/>
  <c r="F1533" i="6" s="1"/>
  <c r="E1517" i="6"/>
  <c r="F1518" i="6" s="1"/>
  <c r="E1661" i="6"/>
  <c r="F1662" i="6" s="1"/>
  <c r="E172" i="6"/>
  <c r="F173" i="6" s="1"/>
  <c r="E1755" i="6"/>
  <c r="F1756" i="6" s="1"/>
  <c r="E217" i="6"/>
  <c r="F218" i="6" s="1"/>
  <c r="E97" i="6"/>
  <c r="F98" i="6" s="1"/>
  <c r="E1714" i="6"/>
  <c r="F1715" i="6" s="1"/>
  <c r="E1518" i="6"/>
  <c r="F1519" i="6" s="1"/>
  <c r="E1534" i="6"/>
  <c r="F1535" i="6" s="1"/>
  <c r="E242" i="6"/>
  <c r="F243" i="6" s="1"/>
  <c r="E1709" i="6"/>
  <c r="F1710" i="6" s="1"/>
  <c r="E105" i="6"/>
  <c r="F106" i="6" s="1"/>
  <c r="E90" i="6"/>
  <c r="F91" i="6" s="1"/>
  <c r="E1691" i="6"/>
  <c r="F1692" i="6" s="1"/>
  <c r="E1421" i="6"/>
  <c r="F1422" i="6" s="1"/>
  <c r="E1773" i="6"/>
  <c r="F1774" i="6" s="1"/>
  <c r="E112" i="6"/>
  <c r="F113" i="6" s="1"/>
  <c r="E155" i="6"/>
  <c r="F156" i="6" s="1"/>
  <c r="E165" i="6"/>
  <c r="F166" i="6" s="1"/>
  <c r="E1592" i="6"/>
  <c r="F1593" i="6" s="1"/>
  <c r="E151" i="6"/>
  <c r="F152" i="6" s="1"/>
  <c r="E1767" i="6"/>
  <c r="F1768" i="6" s="1"/>
  <c r="E212" i="6"/>
  <c r="F213" i="6" s="1"/>
  <c r="E214" i="6"/>
  <c r="F215" i="6" s="1"/>
  <c r="E1744" i="6"/>
  <c r="F1745" i="6" s="1"/>
  <c r="E1801" i="6"/>
  <c r="F1802" i="6" s="1"/>
  <c r="E1794" i="6"/>
  <c r="F1795" i="6" s="1"/>
  <c r="E1826" i="6"/>
  <c r="F1827" i="6" s="1"/>
  <c r="E113" i="6"/>
  <c r="F114" i="6" s="1"/>
  <c r="E199" i="6"/>
  <c r="F200" i="6" s="1"/>
  <c r="E506" i="6"/>
  <c r="F507" i="6" s="1"/>
  <c r="E1754" i="6"/>
  <c r="F1755" i="6" s="1"/>
  <c r="E1724" i="6"/>
  <c r="F1725" i="6" s="1"/>
  <c r="E1427" i="6"/>
  <c r="F1428" i="6" s="1"/>
  <c r="E282" i="6"/>
  <c r="F283" i="6" s="1"/>
  <c r="E40" i="6"/>
  <c r="F41" i="6" s="1"/>
  <c r="E1776" i="6"/>
  <c r="F1777" i="6" s="1"/>
  <c r="E167" i="6"/>
  <c r="F168" i="6" s="1"/>
  <c r="E1531" i="6"/>
  <c r="F1532" i="6" s="1"/>
  <c r="I68" i="6"/>
  <c r="G69" i="6" s="1"/>
  <c r="E68" i="6"/>
  <c r="F69" i="6" s="1"/>
  <c r="I47" i="6"/>
  <c r="G48" i="6" s="1"/>
  <c r="E47" i="6"/>
  <c r="F48" i="6" s="1"/>
  <c r="I1677" i="6"/>
  <c r="G1678" i="6" s="1"/>
  <c r="E1677" i="6"/>
  <c r="F1678" i="6" s="1"/>
  <c r="I1679" i="6"/>
  <c r="G1680" i="6" s="1"/>
  <c r="E1679" i="6"/>
  <c r="F1680" i="6" s="1"/>
  <c r="I20" i="6"/>
  <c r="G21" i="6" s="1"/>
  <c r="E20" i="6"/>
  <c r="F21" i="6" s="1"/>
  <c r="I1676" i="6"/>
  <c r="G1677" i="6" s="1"/>
  <c r="E1676" i="6"/>
  <c r="F1677" i="6" s="1"/>
</calcChain>
</file>

<file path=xl/sharedStrings.xml><?xml version="1.0" encoding="utf-8"?>
<sst xmlns="http://schemas.openxmlformats.org/spreadsheetml/2006/main" count="7485" uniqueCount="117">
  <si>
    <t>DATE</t>
  </si>
  <si>
    <t>Attaka</t>
  </si>
  <si>
    <t>Melahin</t>
  </si>
  <si>
    <t>Kerindingan</t>
  </si>
  <si>
    <t>Serang</t>
  </si>
  <si>
    <t>Santan STA</t>
  </si>
  <si>
    <t>Sapi</t>
  </si>
  <si>
    <t>Sepinggan</t>
  </si>
  <si>
    <t>Seguni</t>
  </si>
  <si>
    <t>Sejadi</t>
  </si>
  <si>
    <t>Yakin</t>
  </si>
  <si>
    <t>Bangkirai</t>
  </si>
  <si>
    <t>Mahoni</t>
  </si>
  <si>
    <t>Pantai</t>
  </si>
  <si>
    <t>Seturian</t>
  </si>
  <si>
    <t>Sedandang</t>
  </si>
  <si>
    <t>Min</t>
  </si>
  <si>
    <t>Max</t>
  </si>
  <si>
    <t>Rentang</t>
  </si>
  <si>
    <t>Jumlah Kelas</t>
  </si>
  <si>
    <t>interval kelas</t>
  </si>
  <si>
    <t xml:space="preserve">Interval yang terbentuk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</si>
  <si>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</si>
  <si>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</si>
  <si>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</si>
  <si>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</si>
  <si>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</si>
  <si>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</si>
  <si>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</si>
  <si>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</si>
  <si>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</si>
  <si>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</si>
  <si>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</si>
  <si>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</si>
  <si>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Nilai tengah</t>
  </si>
  <si>
    <t>fuzzifikasi</t>
  </si>
  <si>
    <t xml:space="preserve">current state </t>
  </si>
  <si>
    <t>NA</t>
  </si>
  <si>
    <t>arah</t>
  </si>
  <si>
    <t>Next State</t>
  </si>
  <si>
    <t>→</t>
  </si>
  <si>
    <t>Row Labels</t>
  </si>
  <si>
    <t>#N/A</t>
  </si>
  <si>
    <t>Grand Total</t>
  </si>
  <si>
    <t>Current State</t>
  </si>
  <si>
    <t>Pembagian</t>
  </si>
  <si>
    <t>Testing</t>
  </si>
  <si>
    <t>Training</t>
  </si>
  <si>
    <t>Date</t>
  </si>
  <si>
    <t xml:space="preserve">  </t>
  </si>
  <si>
    <t>Fuzzyfikasi</t>
  </si>
  <si>
    <t>Banyak kelas</t>
  </si>
  <si>
    <t>Interval Kelas</t>
  </si>
  <si>
    <t>Interval yang terbentuk</t>
  </si>
  <si>
    <t>FLR</t>
  </si>
  <si>
    <t>-</t>
  </si>
  <si>
    <t>&gt;</t>
  </si>
  <si>
    <t>A2,A6</t>
  </si>
  <si>
    <t>FLRG Chen</t>
  </si>
  <si>
    <t>A1, A2, A3</t>
  </si>
  <si>
    <t>FLRG Lee</t>
  </si>
  <si>
    <t>A3, A5, A5, A8</t>
  </si>
  <si>
    <t>A3, A5, A8</t>
  </si>
  <si>
    <t>A3, A4, A5, A5, A5, A5, A5, A6</t>
  </si>
  <si>
    <t>A3, A4, A5, A6</t>
  </si>
  <si>
    <t>A4, A4, A4, (A5*36), (A6*30) (A7*3), A8</t>
  </si>
  <si>
    <t>A4, A5, A6, A7, A8</t>
  </si>
  <si>
    <t>(A4*3), (A5*25), (A6*273), (A7*84), (A8*5)</t>
  </si>
  <si>
    <t>A4, A5, A6, A7, A8, A9</t>
  </si>
  <si>
    <t>A4, (A5*4), (A6*78), (A7*425), (A8*79), (A9*9)</t>
  </si>
  <si>
    <t>A3, A5, A6, A7, A8, A9, A10</t>
  </si>
  <si>
    <t>A3, A5, (A6*6), (A7*78), (A8*266), (A9*69), (A10*2)</t>
  </si>
  <si>
    <t>A2, A5, A6, A7, A8, A9, A10, A11, A12</t>
  </si>
  <si>
    <t>A2, A5, A6, (A7*4), (A8*67), (A9*178), (A10*30), (A11*2), (A12*2)</t>
  </si>
  <si>
    <t>A8, A9, A10, A11</t>
  </si>
  <si>
    <t>(A8*5), (A9*30), (A10*38), (A11*5)</t>
  </si>
  <si>
    <t>A9, A10,A11,A12</t>
  </si>
  <si>
    <t>A9, (A10*6), (A11*13) , (A12*2)</t>
  </si>
  <si>
    <t>A10, A11, A12</t>
  </si>
  <si>
    <t>(A10*2), (A11*2), (A12*3)</t>
  </si>
  <si>
    <t>NILAI TENGAH</t>
  </si>
  <si>
    <t>Ramalan CHEN</t>
  </si>
  <si>
    <t>Nilai FLRG CHEN</t>
  </si>
  <si>
    <t>NILAI FLRG LEE</t>
  </si>
  <si>
    <t>RAMALAN LEE</t>
  </si>
  <si>
    <t>Attaka (At)</t>
  </si>
  <si>
    <t>Ramalan CHEN (Ft)</t>
  </si>
  <si>
    <t>Error (At-Ft)</t>
  </si>
  <si>
    <t xml:space="preserve">nilai absolute error </t>
  </si>
  <si>
    <t>nilai absolute error dibagi nilai aktual</t>
  </si>
  <si>
    <t>n</t>
  </si>
  <si>
    <t>mape</t>
  </si>
  <si>
    <t>Total</t>
  </si>
  <si>
    <t>Tanggal</t>
  </si>
  <si>
    <t>Aktual</t>
  </si>
  <si>
    <t>Ramalan Chen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</si>
  <si>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</si>
  <si>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</si>
  <si>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</si>
  <si>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</si>
  <si>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</si>
  <si>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</si>
  <si>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</si>
  <si>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</si>
  <si>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</si>
  <si>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</si>
  <si>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</si>
  <si>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</si>
  <si>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d1</t>
  </si>
  <si>
    <t>d2</t>
  </si>
  <si>
    <t>himpunan semesta</t>
  </si>
  <si>
    <t>[ 236; 3500]</t>
  </si>
  <si>
    <t>Ramalan Lee</t>
  </si>
  <si>
    <t>min</t>
  </si>
  <si>
    <t>max</t>
  </si>
  <si>
    <t>batas atas</t>
  </si>
  <si>
    <t>batas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</si>
</sst>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15" fontId="0" fillId="0" borderId="0" xfId="0" applyNumberFormat="1"/>
    <xf numFmtId="41" fontId="0" fillId="0" borderId="0" xfId="0" applyNumberFormat="1"/>
    <xf numFmtId="1" fontId="0" fillId="0" borderId="0" xfId="0" applyNumberFormat="1"/>
    <xf numFmtId="43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0" fillId="0" borderId="1" xfId="0" applyBorder="1"/>
    <xf numFmtId="43" fontId="0" fillId="0" borderId="1" xfId="0" applyNumberFormat="1" applyBorder="1"/>
    <xf numFmtId="41" fontId="0" fillId="0" borderId="1" xfId="0" applyNumberFormat="1" applyBorder="1"/>
    <xf numFmtId="1" fontId="0" fillId="0" borderId="1" xfId="0" applyNumberFormat="1" applyBorder="1"/>
    <xf numFmtId="2" fontId="0" fillId="0" borderId="0" xfId="0" applyNumberFormat="1"/>
    <xf numFmtId="2" fontId="2" fillId="2" borderId="1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Border="1" applyAlignment="1">
      <alignment horizontal="center" vertical="center"/>
    </xf>
    <xf numFmtId="15" fontId="0" fillId="3" borderId="1" xfId="0" applyNumberFormat="1" applyFill="1" applyBorder="1"/>
    <xf numFmtId="2" fontId="0" fillId="0" borderId="0" xfId="0" applyNumberFormat="1" applyAlignment="1">
      <alignment vertical="center"/>
    </xf>
    <xf numFmtId="2" fontId="0" fillId="0" borderId="1" xfId="0" applyNumberFormat="1" applyBorder="1"/>
    <xf numFmtId="2" fontId="0" fillId="3" borderId="1" xfId="0" applyNumberFormat="1" applyFill="1" applyBorder="1"/>
    <xf numFmtId="15" fontId="0" fillId="0" borderId="1" xfId="0" applyNumberFormat="1" applyBorder="1"/>
    <xf numFmtId="2" fontId="2" fillId="2" borderId="0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Attaka!$B$1</c:f>
              <c:strCache>
                <c:ptCount val="1"/>
                <c:pt idx="0">
                  <c:v> Attaka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Attaka!$A$2:$A$1895</c:f>
              <c:numCache>
                <c:formatCode>d\-mmm\-yy</c:formatCode>
                <c:ptCount val="1894"/>
                <c:pt idx="0">
                  <c:v>43398</c:v>
                </c:pt>
                <c:pt idx="1">
                  <c:v>43399</c:v>
                </c:pt>
                <c:pt idx="2">
                  <c:v>43400</c:v>
                </c:pt>
                <c:pt idx="3">
                  <c:v>43401</c:v>
                </c:pt>
                <c:pt idx="4">
                  <c:v>43402</c:v>
                </c:pt>
                <c:pt idx="5">
                  <c:v>43403</c:v>
                </c:pt>
                <c:pt idx="6">
                  <c:v>43404</c:v>
                </c:pt>
                <c:pt idx="7">
                  <c:v>43405</c:v>
                </c:pt>
                <c:pt idx="8">
                  <c:v>43406</c:v>
                </c:pt>
                <c:pt idx="9">
                  <c:v>43407</c:v>
                </c:pt>
                <c:pt idx="10">
                  <c:v>43408</c:v>
                </c:pt>
                <c:pt idx="11">
                  <c:v>43409</c:v>
                </c:pt>
                <c:pt idx="12">
                  <c:v>43410</c:v>
                </c:pt>
                <c:pt idx="13">
                  <c:v>43411</c:v>
                </c:pt>
                <c:pt idx="14">
                  <c:v>43412</c:v>
                </c:pt>
                <c:pt idx="15">
                  <c:v>43413</c:v>
                </c:pt>
                <c:pt idx="16">
                  <c:v>43414</c:v>
                </c:pt>
                <c:pt idx="17">
                  <c:v>43415</c:v>
                </c:pt>
                <c:pt idx="18">
                  <c:v>43416</c:v>
                </c:pt>
                <c:pt idx="19">
                  <c:v>43417</c:v>
                </c:pt>
                <c:pt idx="20">
                  <c:v>43418</c:v>
                </c:pt>
                <c:pt idx="21">
                  <c:v>43419</c:v>
                </c:pt>
                <c:pt idx="22">
                  <c:v>43420</c:v>
                </c:pt>
                <c:pt idx="23">
                  <c:v>43421</c:v>
                </c:pt>
                <c:pt idx="24">
                  <c:v>43422</c:v>
                </c:pt>
                <c:pt idx="25">
                  <c:v>43423</c:v>
                </c:pt>
                <c:pt idx="26">
                  <c:v>43424</c:v>
                </c:pt>
                <c:pt idx="27">
                  <c:v>43425</c:v>
                </c:pt>
                <c:pt idx="28">
                  <c:v>43426</c:v>
                </c:pt>
                <c:pt idx="29">
                  <c:v>43427</c:v>
                </c:pt>
                <c:pt idx="30">
                  <c:v>43428</c:v>
                </c:pt>
                <c:pt idx="31">
                  <c:v>43429</c:v>
                </c:pt>
                <c:pt idx="32">
                  <c:v>43430</c:v>
                </c:pt>
                <c:pt idx="33">
                  <c:v>43431</c:v>
                </c:pt>
                <c:pt idx="34">
                  <c:v>43432</c:v>
                </c:pt>
                <c:pt idx="35">
                  <c:v>43433</c:v>
                </c:pt>
                <c:pt idx="36">
                  <c:v>43434</c:v>
                </c:pt>
                <c:pt idx="37">
                  <c:v>43435</c:v>
                </c:pt>
                <c:pt idx="38">
                  <c:v>43436</c:v>
                </c:pt>
                <c:pt idx="39">
                  <c:v>43437</c:v>
                </c:pt>
                <c:pt idx="40">
                  <c:v>43438</c:v>
                </c:pt>
                <c:pt idx="41">
                  <c:v>43439</c:v>
                </c:pt>
                <c:pt idx="42">
                  <c:v>43440</c:v>
                </c:pt>
                <c:pt idx="43">
                  <c:v>43441</c:v>
                </c:pt>
                <c:pt idx="44">
                  <c:v>43442</c:v>
                </c:pt>
                <c:pt idx="45">
                  <c:v>43443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43449</c:v>
                </c:pt>
                <c:pt idx="52">
                  <c:v>43450</c:v>
                </c:pt>
                <c:pt idx="53">
                  <c:v>43451</c:v>
                </c:pt>
                <c:pt idx="54">
                  <c:v>43452</c:v>
                </c:pt>
                <c:pt idx="55">
                  <c:v>43453</c:v>
                </c:pt>
                <c:pt idx="56">
                  <c:v>43454</c:v>
                </c:pt>
                <c:pt idx="57">
                  <c:v>43455</c:v>
                </c:pt>
                <c:pt idx="58">
                  <c:v>43456</c:v>
                </c:pt>
                <c:pt idx="59">
                  <c:v>43457</c:v>
                </c:pt>
                <c:pt idx="60">
                  <c:v>43458</c:v>
                </c:pt>
                <c:pt idx="61">
                  <c:v>43459</c:v>
                </c:pt>
                <c:pt idx="62">
                  <c:v>43460</c:v>
                </c:pt>
                <c:pt idx="63">
                  <c:v>43461</c:v>
                </c:pt>
                <c:pt idx="64">
                  <c:v>43462</c:v>
                </c:pt>
                <c:pt idx="65">
                  <c:v>43463</c:v>
                </c:pt>
                <c:pt idx="66">
                  <c:v>43464</c:v>
                </c:pt>
                <c:pt idx="67">
                  <c:v>43465</c:v>
                </c:pt>
                <c:pt idx="68">
                  <c:v>43466</c:v>
                </c:pt>
                <c:pt idx="69">
                  <c:v>43467</c:v>
                </c:pt>
                <c:pt idx="70">
                  <c:v>43468</c:v>
                </c:pt>
                <c:pt idx="71">
                  <c:v>43469</c:v>
                </c:pt>
                <c:pt idx="72">
                  <c:v>43470</c:v>
                </c:pt>
                <c:pt idx="73">
                  <c:v>43471</c:v>
                </c:pt>
                <c:pt idx="74">
                  <c:v>43472</c:v>
                </c:pt>
                <c:pt idx="75">
                  <c:v>43473</c:v>
                </c:pt>
                <c:pt idx="76">
                  <c:v>43474</c:v>
                </c:pt>
                <c:pt idx="77">
                  <c:v>43475</c:v>
                </c:pt>
                <c:pt idx="78">
                  <c:v>43476</c:v>
                </c:pt>
                <c:pt idx="79">
                  <c:v>43477</c:v>
                </c:pt>
                <c:pt idx="80">
                  <c:v>43478</c:v>
                </c:pt>
                <c:pt idx="81">
                  <c:v>43479</c:v>
                </c:pt>
                <c:pt idx="82">
                  <c:v>43480</c:v>
                </c:pt>
                <c:pt idx="83">
                  <c:v>43481</c:v>
                </c:pt>
                <c:pt idx="84">
                  <c:v>43482</c:v>
                </c:pt>
                <c:pt idx="85">
                  <c:v>43483</c:v>
                </c:pt>
                <c:pt idx="86">
                  <c:v>43484</c:v>
                </c:pt>
                <c:pt idx="87">
                  <c:v>43485</c:v>
                </c:pt>
                <c:pt idx="88">
                  <c:v>43486</c:v>
                </c:pt>
                <c:pt idx="89">
                  <c:v>43487</c:v>
                </c:pt>
                <c:pt idx="90">
                  <c:v>43488</c:v>
                </c:pt>
                <c:pt idx="91">
                  <c:v>43489</c:v>
                </c:pt>
                <c:pt idx="92">
                  <c:v>43490</c:v>
                </c:pt>
                <c:pt idx="93">
                  <c:v>43491</c:v>
                </c:pt>
                <c:pt idx="94">
                  <c:v>43492</c:v>
                </c:pt>
                <c:pt idx="95">
                  <c:v>43493</c:v>
                </c:pt>
                <c:pt idx="96">
                  <c:v>43494</c:v>
                </c:pt>
                <c:pt idx="97">
                  <c:v>43495</c:v>
                </c:pt>
                <c:pt idx="98">
                  <c:v>43496</c:v>
                </c:pt>
                <c:pt idx="99">
                  <c:v>43497</c:v>
                </c:pt>
                <c:pt idx="100">
                  <c:v>43498</c:v>
                </c:pt>
                <c:pt idx="101">
                  <c:v>43499</c:v>
                </c:pt>
                <c:pt idx="102">
                  <c:v>43500</c:v>
                </c:pt>
                <c:pt idx="103">
                  <c:v>43501</c:v>
                </c:pt>
                <c:pt idx="104">
                  <c:v>43502</c:v>
                </c:pt>
                <c:pt idx="105">
                  <c:v>43503</c:v>
                </c:pt>
                <c:pt idx="106">
                  <c:v>43504</c:v>
                </c:pt>
                <c:pt idx="107">
                  <c:v>43505</c:v>
                </c:pt>
                <c:pt idx="108">
                  <c:v>43506</c:v>
                </c:pt>
                <c:pt idx="109">
                  <c:v>43507</c:v>
                </c:pt>
                <c:pt idx="110">
                  <c:v>43508</c:v>
                </c:pt>
                <c:pt idx="111">
                  <c:v>43509</c:v>
                </c:pt>
                <c:pt idx="112">
                  <c:v>43510</c:v>
                </c:pt>
                <c:pt idx="113">
                  <c:v>43511</c:v>
                </c:pt>
                <c:pt idx="114">
                  <c:v>43512</c:v>
                </c:pt>
                <c:pt idx="115">
                  <c:v>43513</c:v>
                </c:pt>
                <c:pt idx="116">
                  <c:v>43514</c:v>
                </c:pt>
                <c:pt idx="117">
                  <c:v>43515</c:v>
                </c:pt>
                <c:pt idx="118">
                  <c:v>43516</c:v>
                </c:pt>
                <c:pt idx="119">
                  <c:v>43517</c:v>
                </c:pt>
                <c:pt idx="120">
                  <c:v>43518</c:v>
                </c:pt>
                <c:pt idx="121">
                  <c:v>43519</c:v>
                </c:pt>
                <c:pt idx="122">
                  <c:v>43520</c:v>
                </c:pt>
                <c:pt idx="123">
                  <c:v>43521</c:v>
                </c:pt>
                <c:pt idx="124">
                  <c:v>43522</c:v>
                </c:pt>
                <c:pt idx="125">
                  <c:v>43523</c:v>
                </c:pt>
                <c:pt idx="126">
                  <c:v>43524</c:v>
                </c:pt>
                <c:pt idx="127">
                  <c:v>43525</c:v>
                </c:pt>
                <c:pt idx="128">
                  <c:v>43526</c:v>
                </c:pt>
                <c:pt idx="129">
                  <c:v>43527</c:v>
                </c:pt>
                <c:pt idx="130">
                  <c:v>43528</c:v>
                </c:pt>
                <c:pt idx="131">
                  <c:v>43529</c:v>
                </c:pt>
                <c:pt idx="132">
                  <c:v>43530</c:v>
                </c:pt>
                <c:pt idx="133">
                  <c:v>43531</c:v>
                </c:pt>
                <c:pt idx="134">
                  <c:v>43532</c:v>
                </c:pt>
                <c:pt idx="135">
                  <c:v>43533</c:v>
                </c:pt>
                <c:pt idx="136">
                  <c:v>43534</c:v>
                </c:pt>
                <c:pt idx="137">
                  <c:v>43535</c:v>
                </c:pt>
                <c:pt idx="138">
                  <c:v>43536</c:v>
                </c:pt>
                <c:pt idx="139">
                  <c:v>43537</c:v>
                </c:pt>
                <c:pt idx="140">
                  <c:v>43538</c:v>
                </c:pt>
                <c:pt idx="141">
                  <c:v>43539</c:v>
                </c:pt>
                <c:pt idx="142">
                  <c:v>43540</c:v>
                </c:pt>
                <c:pt idx="143">
                  <c:v>43541</c:v>
                </c:pt>
                <c:pt idx="144">
                  <c:v>43542</c:v>
                </c:pt>
                <c:pt idx="145">
                  <c:v>43543</c:v>
                </c:pt>
                <c:pt idx="146">
                  <c:v>43544</c:v>
                </c:pt>
                <c:pt idx="147">
                  <c:v>43545</c:v>
                </c:pt>
                <c:pt idx="148">
                  <c:v>43546</c:v>
                </c:pt>
                <c:pt idx="149">
                  <c:v>43547</c:v>
                </c:pt>
                <c:pt idx="150">
                  <c:v>43548</c:v>
                </c:pt>
                <c:pt idx="151">
                  <c:v>43549</c:v>
                </c:pt>
                <c:pt idx="152">
                  <c:v>43550</c:v>
                </c:pt>
                <c:pt idx="153">
                  <c:v>43551</c:v>
                </c:pt>
                <c:pt idx="154">
                  <c:v>43552</c:v>
                </c:pt>
                <c:pt idx="155">
                  <c:v>43553</c:v>
                </c:pt>
                <c:pt idx="156">
                  <c:v>43554</c:v>
                </c:pt>
                <c:pt idx="157">
                  <c:v>43555</c:v>
                </c:pt>
                <c:pt idx="158">
                  <c:v>43556</c:v>
                </c:pt>
                <c:pt idx="159">
                  <c:v>43557</c:v>
                </c:pt>
                <c:pt idx="160">
                  <c:v>43558</c:v>
                </c:pt>
                <c:pt idx="161">
                  <c:v>43559</c:v>
                </c:pt>
                <c:pt idx="162">
                  <c:v>43560</c:v>
                </c:pt>
                <c:pt idx="163">
                  <c:v>43561</c:v>
                </c:pt>
                <c:pt idx="164">
                  <c:v>43562</c:v>
                </c:pt>
                <c:pt idx="165">
                  <c:v>43563</c:v>
                </c:pt>
                <c:pt idx="166">
                  <c:v>43564</c:v>
                </c:pt>
                <c:pt idx="167">
                  <c:v>43565</c:v>
                </c:pt>
                <c:pt idx="168">
                  <c:v>43566</c:v>
                </c:pt>
                <c:pt idx="169">
                  <c:v>43567</c:v>
                </c:pt>
                <c:pt idx="170">
                  <c:v>43568</c:v>
                </c:pt>
                <c:pt idx="171">
                  <c:v>43569</c:v>
                </c:pt>
                <c:pt idx="172">
                  <c:v>43570</c:v>
                </c:pt>
                <c:pt idx="173">
                  <c:v>43571</c:v>
                </c:pt>
                <c:pt idx="174">
                  <c:v>43572</c:v>
                </c:pt>
                <c:pt idx="175">
                  <c:v>43573</c:v>
                </c:pt>
                <c:pt idx="176">
                  <c:v>43574</c:v>
                </c:pt>
                <c:pt idx="177">
                  <c:v>43575</c:v>
                </c:pt>
                <c:pt idx="178">
                  <c:v>43576</c:v>
                </c:pt>
                <c:pt idx="179">
                  <c:v>43577</c:v>
                </c:pt>
                <c:pt idx="180">
                  <c:v>43578</c:v>
                </c:pt>
                <c:pt idx="181">
                  <c:v>43579</c:v>
                </c:pt>
                <c:pt idx="182">
                  <c:v>43580</c:v>
                </c:pt>
                <c:pt idx="183">
                  <c:v>43581</c:v>
                </c:pt>
                <c:pt idx="184">
                  <c:v>43582</c:v>
                </c:pt>
                <c:pt idx="185">
                  <c:v>43583</c:v>
                </c:pt>
                <c:pt idx="186">
                  <c:v>43584</c:v>
                </c:pt>
                <c:pt idx="187">
                  <c:v>43585</c:v>
                </c:pt>
                <c:pt idx="188">
                  <c:v>43586</c:v>
                </c:pt>
                <c:pt idx="189">
                  <c:v>43587</c:v>
                </c:pt>
                <c:pt idx="190">
                  <c:v>43588</c:v>
                </c:pt>
                <c:pt idx="191">
                  <c:v>43589</c:v>
                </c:pt>
                <c:pt idx="192">
                  <c:v>43590</c:v>
                </c:pt>
                <c:pt idx="193">
                  <c:v>43591</c:v>
                </c:pt>
                <c:pt idx="194">
                  <c:v>43592</c:v>
                </c:pt>
                <c:pt idx="195">
                  <c:v>43593</c:v>
                </c:pt>
                <c:pt idx="196">
                  <c:v>43594</c:v>
                </c:pt>
                <c:pt idx="197">
                  <c:v>43595</c:v>
                </c:pt>
                <c:pt idx="198">
                  <c:v>43596</c:v>
                </c:pt>
                <c:pt idx="199">
                  <c:v>43597</c:v>
                </c:pt>
                <c:pt idx="200">
                  <c:v>43598</c:v>
                </c:pt>
                <c:pt idx="201">
                  <c:v>43599</c:v>
                </c:pt>
                <c:pt idx="202">
                  <c:v>43600</c:v>
                </c:pt>
                <c:pt idx="203">
                  <c:v>43601</c:v>
                </c:pt>
                <c:pt idx="204">
                  <c:v>43602</c:v>
                </c:pt>
                <c:pt idx="205">
                  <c:v>43603</c:v>
                </c:pt>
                <c:pt idx="206">
                  <c:v>43604</c:v>
                </c:pt>
                <c:pt idx="207">
                  <c:v>43605</c:v>
                </c:pt>
                <c:pt idx="208">
                  <c:v>43606</c:v>
                </c:pt>
                <c:pt idx="209">
                  <c:v>43607</c:v>
                </c:pt>
                <c:pt idx="210">
                  <c:v>43608</c:v>
                </c:pt>
                <c:pt idx="211">
                  <c:v>43609</c:v>
                </c:pt>
                <c:pt idx="212">
                  <c:v>43610</c:v>
                </c:pt>
                <c:pt idx="213">
                  <c:v>43611</c:v>
                </c:pt>
                <c:pt idx="214">
                  <c:v>43612</c:v>
                </c:pt>
                <c:pt idx="215">
                  <c:v>43613</c:v>
                </c:pt>
                <c:pt idx="216">
                  <c:v>43614</c:v>
                </c:pt>
                <c:pt idx="217">
                  <c:v>43615</c:v>
                </c:pt>
                <c:pt idx="218">
                  <c:v>43616</c:v>
                </c:pt>
                <c:pt idx="219">
                  <c:v>43617</c:v>
                </c:pt>
                <c:pt idx="220">
                  <c:v>43618</c:v>
                </c:pt>
                <c:pt idx="221">
                  <c:v>43619</c:v>
                </c:pt>
                <c:pt idx="222">
                  <c:v>43620</c:v>
                </c:pt>
                <c:pt idx="223">
                  <c:v>43621</c:v>
                </c:pt>
                <c:pt idx="224">
                  <c:v>43622</c:v>
                </c:pt>
                <c:pt idx="225">
                  <c:v>43623</c:v>
                </c:pt>
                <c:pt idx="226">
                  <c:v>43624</c:v>
                </c:pt>
                <c:pt idx="227">
                  <c:v>43625</c:v>
                </c:pt>
                <c:pt idx="228">
                  <c:v>43626</c:v>
                </c:pt>
                <c:pt idx="229">
                  <c:v>43627</c:v>
                </c:pt>
                <c:pt idx="230">
                  <c:v>43628</c:v>
                </c:pt>
                <c:pt idx="231">
                  <c:v>43629</c:v>
                </c:pt>
                <c:pt idx="232">
                  <c:v>43630</c:v>
                </c:pt>
                <c:pt idx="233">
                  <c:v>43631</c:v>
                </c:pt>
                <c:pt idx="234">
                  <c:v>43632</c:v>
                </c:pt>
                <c:pt idx="235">
                  <c:v>43633</c:v>
                </c:pt>
                <c:pt idx="236">
                  <c:v>43634</c:v>
                </c:pt>
                <c:pt idx="237">
                  <c:v>43635</c:v>
                </c:pt>
                <c:pt idx="238">
                  <c:v>43636</c:v>
                </c:pt>
                <c:pt idx="239">
                  <c:v>43637</c:v>
                </c:pt>
                <c:pt idx="240">
                  <c:v>43638</c:v>
                </c:pt>
                <c:pt idx="241">
                  <c:v>43639</c:v>
                </c:pt>
                <c:pt idx="242">
                  <c:v>43640</c:v>
                </c:pt>
                <c:pt idx="243">
                  <c:v>43641</c:v>
                </c:pt>
                <c:pt idx="244">
                  <c:v>43642</c:v>
                </c:pt>
                <c:pt idx="245">
                  <c:v>43643</c:v>
                </c:pt>
                <c:pt idx="246">
                  <c:v>43644</c:v>
                </c:pt>
                <c:pt idx="247">
                  <c:v>43645</c:v>
                </c:pt>
                <c:pt idx="248">
                  <c:v>43646</c:v>
                </c:pt>
                <c:pt idx="249">
                  <c:v>43647</c:v>
                </c:pt>
                <c:pt idx="250">
                  <c:v>43648</c:v>
                </c:pt>
                <c:pt idx="251">
                  <c:v>43649</c:v>
                </c:pt>
                <c:pt idx="252">
                  <c:v>43650</c:v>
                </c:pt>
                <c:pt idx="253">
                  <c:v>43651</c:v>
                </c:pt>
                <c:pt idx="254">
                  <c:v>43652</c:v>
                </c:pt>
                <c:pt idx="255">
                  <c:v>43653</c:v>
                </c:pt>
                <c:pt idx="256">
                  <c:v>43654</c:v>
                </c:pt>
                <c:pt idx="257">
                  <c:v>43655</c:v>
                </c:pt>
                <c:pt idx="258">
                  <c:v>43656</c:v>
                </c:pt>
                <c:pt idx="259">
                  <c:v>43657</c:v>
                </c:pt>
                <c:pt idx="260">
                  <c:v>43658</c:v>
                </c:pt>
                <c:pt idx="261">
                  <c:v>43659</c:v>
                </c:pt>
                <c:pt idx="262">
                  <c:v>43660</c:v>
                </c:pt>
                <c:pt idx="263">
                  <c:v>43661</c:v>
                </c:pt>
                <c:pt idx="264">
                  <c:v>43662</c:v>
                </c:pt>
                <c:pt idx="265">
                  <c:v>43663</c:v>
                </c:pt>
                <c:pt idx="266">
                  <c:v>43664</c:v>
                </c:pt>
                <c:pt idx="267">
                  <c:v>43665</c:v>
                </c:pt>
                <c:pt idx="268">
                  <c:v>43666</c:v>
                </c:pt>
                <c:pt idx="269">
                  <c:v>43667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43673</c:v>
                </c:pt>
                <c:pt idx="276">
                  <c:v>43674</c:v>
                </c:pt>
                <c:pt idx="277">
                  <c:v>43675</c:v>
                </c:pt>
                <c:pt idx="278">
                  <c:v>43676</c:v>
                </c:pt>
                <c:pt idx="279">
                  <c:v>43677</c:v>
                </c:pt>
                <c:pt idx="280">
                  <c:v>43678</c:v>
                </c:pt>
                <c:pt idx="281">
                  <c:v>43679</c:v>
                </c:pt>
                <c:pt idx="282">
                  <c:v>43680</c:v>
                </c:pt>
                <c:pt idx="283">
                  <c:v>43681</c:v>
                </c:pt>
                <c:pt idx="284">
                  <c:v>43682</c:v>
                </c:pt>
                <c:pt idx="285">
                  <c:v>43683</c:v>
                </c:pt>
                <c:pt idx="286">
                  <c:v>43684</c:v>
                </c:pt>
                <c:pt idx="287">
                  <c:v>43685</c:v>
                </c:pt>
                <c:pt idx="288">
                  <c:v>43686</c:v>
                </c:pt>
                <c:pt idx="289">
                  <c:v>43687</c:v>
                </c:pt>
                <c:pt idx="290">
                  <c:v>43688</c:v>
                </c:pt>
                <c:pt idx="291">
                  <c:v>43689</c:v>
                </c:pt>
                <c:pt idx="292">
                  <c:v>43690</c:v>
                </c:pt>
                <c:pt idx="293">
                  <c:v>43691</c:v>
                </c:pt>
                <c:pt idx="294">
                  <c:v>43692</c:v>
                </c:pt>
                <c:pt idx="295">
                  <c:v>43693</c:v>
                </c:pt>
                <c:pt idx="296">
                  <c:v>43694</c:v>
                </c:pt>
                <c:pt idx="297">
                  <c:v>43695</c:v>
                </c:pt>
                <c:pt idx="298">
                  <c:v>43696</c:v>
                </c:pt>
                <c:pt idx="299">
                  <c:v>43697</c:v>
                </c:pt>
                <c:pt idx="300">
                  <c:v>43698</c:v>
                </c:pt>
                <c:pt idx="301">
                  <c:v>43699</c:v>
                </c:pt>
                <c:pt idx="302">
                  <c:v>43700</c:v>
                </c:pt>
                <c:pt idx="303">
                  <c:v>43701</c:v>
                </c:pt>
                <c:pt idx="304">
                  <c:v>43702</c:v>
                </c:pt>
                <c:pt idx="305">
                  <c:v>43703</c:v>
                </c:pt>
                <c:pt idx="306">
                  <c:v>43704</c:v>
                </c:pt>
                <c:pt idx="307">
                  <c:v>43705</c:v>
                </c:pt>
                <c:pt idx="308">
                  <c:v>43706</c:v>
                </c:pt>
                <c:pt idx="309">
                  <c:v>43707</c:v>
                </c:pt>
                <c:pt idx="310">
                  <c:v>43708</c:v>
                </c:pt>
                <c:pt idx="311">
                  <c:v>43709</c:v>
                </c:pt>
                <c:pt idx="312">
                  <c:v>43710</c:v>
                </c:pt>
                <c:pt idx="313">
                  <c:v>43711</c:v>
                </c:pt>
                <c:pt idx="314">
                  <c:v>43712</c:v>
                </c:pt>
                <c:pt idx="315">
                  <c:v>43713</c:v>
                </c:pt>
                <c:pt idx="316">
                  <c:v>43714</c:v>
                </c:pt>
                <c:pt idx="317">
                  <c:v>43715</c:v>
                </c:pt>
                <c:pt idx="318">
                  <c:v>43716</c:v>
                </c:pt>
                <c:pt idx="319">
                  <c:v>43717</c:v>
                </c:pt>
                <c:pt idx="320">
                  <c:v>43718</c:v>
                </c:pt>
                <c:pt idx="321">
                  <c:v>43719</c:v>
                </c:pt>
                <c:pt idx="322">
                  <c:v>43720</c:v>
                </c:pt>
                <c:pt idx="323">
                  <c:v>43721</c:v>
                </c:pt>
                <c:pt idx="324">
                  <c:v>43722</c:v>
                </c:pt>
                <c:pt idx="325">
                  <c:v>43723</c:v>
                </c:pt>
                <c:pt idx="326">
                  <c:v>43724</c:v>
                </c:pt>
                <c:pt idx="327">
                  <c:v>43725</c:v>
                </c:pt>
                <c:pt idx="328">
                  <c:v>43726</c:v>
                </c:pt>
                <c:pt idx="329">
                  <c:v>43727</c:v>
                </c:pt>
                <c:pt idx="330">
                  <c:v>43728</c:v>
                </c:pt>
                <c:pt idx="331">
                  <c:v>43729</c:v>
                </c:pt>
                <c:pt idx="332">
                  <c:v>43730</c:v>
                </c:pt>
                <c:pt idx="333">
                  <c:v>43731</c:v>
                </c:pt>
                <c:pt idx="334">
                  <c:v>43732</c:v>
                </c:pt>
                <c:pt idx="335">
                  <c:v>43733</c:v>
                </c:pt>
                <c:pt idx="336">
                  <c:v>43734</c:v>
                </c:pt>
                <c:pt idx="337">
                  <c:v>43735</c:v>
                </c:pt>
                <c:pt idx="338">
                  <c:v>43736</c:v>
                </c:pt>
                <c:pt idx="339">
                  <c:v>43737</c:v>
                </c:pt>
                <c:pt idx="340">
                  <c:v>43738</c:v>
                </c:pt>
                <c:pt idx="341">
                  <c:v>43739</c:v>
                </c:pt>
                <c:pt idx="342">
                  <c:v>43740</c:v>
                </c:pt>
                <c:pt idx="343">
                  <c:v>43741</c:v>
                </c:pt>
                <c:pt idx="344">
                  <c:v>43742</c:v>
                </c:pt>
                <c:pt idx="345">
                  <c:v>43743</c:v>
                </c:pt>
                <c:pt idx="346">
                  <c:v>43744</c:v>
                </c:pt>
                <c:pt idx="347">
                  <c:v>43745</c:v>
                </c:pt>
                <c:pt idx="348">
                  <c:v>43746</c:v>
                </c:pt>
                <c:pt idx="349">
                  <c:v>43747</c:v>
                </c:pt>
                <c:pt idx="350">
                  <c:v>43748</c:v>
                </c:pt>
                <c:pt idx="351">
                  <c:v>43749</c:v>
                </c:pt>
                <c:pt idx="352">
                  <c:v>43750</c:v>
                </c:pt>
                <c:pt idx="353">
                  <c:v>43751</c:v>
                </c:pt>
                <c:pt idx="354">
                  <c:v>43752</c:v>
                </c:pt>
                <c:pt idx="355">
                  <c:v>43753</c:v>
                </c:pt>
                <c:pt idx="356">
                  <c:v>43754</c:v>
                </c:pt>
                <c:pt idx="357">
                  <c:v>43755</c:v>
                </c:pt>
                <c:pt idx="358">
                  <c:v>43756</c:v>
                </c:pt>
                <c:pt idx="359">
                  <c:v>43757</c:v>
                </c:pt>
                <c:pt idx="360">
                  <c:v>43758</c:v>
                </c:pt>
                <c:pt idx="361">
                  <c:v>43759</c:v>
                </c:pt>
                <c:pt idx="362">
                  <c:v>43760</c:v>
                </c:pt>
                <c:pt idx="363">
                  <c:v>43761</c:v>
                </c:pt>
                <c:pt idx="364">
                  <c:v>43762</c:v>
                </c:pt>
                <c:pt idx="365">
                  <c:v>43763</c:v>
                </c:pt>
                <c:pt idx="366">
                  <c:v>43764</c:v>
                </c:pt>
                <c:pt idx="367">
                  <c:v>43765</c:v>
                </c:pt>
                <c:pt idx="368">
                  <c:v>43766</c:v>
                </c:pt>
                <c:pt idx="369">
                  <c:v>43767</c:v>
                </c:pt>
                <c:pt idx="370">
                  <c:v>43768</c:v>
                </c:pt>
                <c:pt idx="371">
                  <c:v>43769</c:v>
                </c:pt>
                <c:pt idx="372">
                  <c:v>43770</c:v>
                </c:pt>
                <c:pt idx="373">
                  <c:v>43771</c:v>
                </c:pt>
                <c:pt idx="374">
                  <c:v>43772</c:v>
                </c:pt>
                <c:pt idx="375">
                  <c:v>43773</c:v>
                </c:pt>
                <c:pt idx="376">
                  <c:v>43774</c:v>
                </c:pt>
                <c:pt idx="377">
                  <c:v>43775</c:v>
                </c:pt>
                <c:pt idx="378">
                  <c:v>43776</c:v>
                </c:pt>
                <c:pt idx="379">
                  <c:v>43777</c:v>
                </c:pt>
                <c:pt idx="380">
                  <c:v>43778</c:v>
                </c:pt>
                <c:pt idx="381">
                  <c:v>43779</c:v>
                </c:pt>
                <c:pt idx="382">
                  <c:v>43780</c:v>
                </c:pt>
                <c:pt idx="383">
                  <c:v>43781</c:v>
                </c:pt>
                <c:pt idx="384">
                  <c:v>43782</c:v>
                </c:pt>
                <c:pt idx="385">
                  <c:v>43783</c:v>
                </c:pt>
                <c:pt idx="386">
                  <c:v>43784</c:v>
                </c:pt>
                <c:pt idx="387">
                  <c:v>43785</c:v>
                </c:pt>
                <c:pt idx="388">
                  <c:v>43786</c:v>
                </c:pt>
                <c:pt idx="389">
                  <c:v>43787</c:v>
                </c:pt>
                <c:pt idx="390">
                  <c:v>43788</c:v>
                </c:pt>
                <c:pt idx="391">
                  <c:v>43789</c:v>
                </c:pt>
                <c:pt idx="392">
                  <c:v>43790</c:v>
                </c:pt>
                <c:pt idx="393">
                  <c:v>43791</c:v>
                </c:pt>
                <c:pt idx="394">
                  <c:v>43792</c:v>
                </c:pt>
                <c:pt idx="395">
                  <c:v>43793</c:v>
                </c:pt>
                <c:pt idx="396">
                  <c:v>43794</c:v>
                </c:pt>
                <c:pt idx="397">
                  <c:v>43795</c:v>
                </c:pt>
                <c:pt idx="398">
                  <c:v>43796</c:v>
                </c:pt>
                <c:pt idx="399">
                  <c:v>43797</c:v>
                </c:pt>
                <c:pt idx="400">
                  <c:v>43798</c:v>
                </c:pt>
                <c:pt idx="401">
                  <c:v>43799</c:v>
                </c:pt>
                <c:pt idx="402">
                  <c:v>43800</c:v>
                </c:pt>
                <c:pt idx="403">
                  <c:v>43801</c:v>
                </c:pt>
                <c:pt idx="404">
                  <c:v>43802</c:v>
                </c:pt>
                <c:pt idx="405">
                  <c:v>43803</c:v>
                </c:pt>
                <c:pt idx="406">
                  <c:v>43804</c:v>
                </c:pt>
                <c:pt idx="407">
                  <c:v>43805</c:v>
                </c:pt>
                <c:pt idx="408">
                  <c:v>43806</c:v>
                </c:pt>
                <c:pt idx="409">
                  <c:v>43807</c:v>
                </c:pt>
                <c:pt idx="410">
                  <c:v>43808</c:v>
                </c:pt>
                <c:pt idx="411">
                  <c:v>43809</c:v>
                </c:pt>
                <c:pt idx="412">
                  <c:v>43810</c:v>
                </c:pt>
                <c:pt idx="413">
                  <c:v>43811</c:v>
                </c:pt>
                <c:pt idx="414">
                  <c:v>43812</c:v>
                </c:pt>
                <c:pt idx="415">
                  <c:v>43813</c:v>
                </c:pt>
                <c:pt idx="416">
                  <c:v>43814</c:v>
                </c:pt>
                <c:pt idx="417">
                  <c:v>43815</c:v>
                </c:pt>
                <c:pt idx="418">
                  <c:v>43816</c:v>
                </c:pt>
                <c:pt idx="419">
                  <c:v>43817</c:v>
                </c:pt>
                <c:pt idx="420">
                  <c:v>43818</c:v>
                </c:pt>
                <c:pt idx="421">
                  <c:v>43819</c:v>
                </c:pt>
                <c:pt idx="422">
                  <c:v>43820</c:v>
                </c:pt>
                <c:pt idx="423">
                  <c:v>43821</c:v>
                </c:pt>
                <c:pt idx="424">
                  <c:v>43822</c:v>
                </c:pt>
                <c:pt idx="425">
                  <c:v>43823</c:v>
                </c:pt>
                <c:pt idx="426">
                  <c:v>43824</c:v>
                </c:pt>
                <c:pt idx="427">
                  <c:v>43825</c:v>
                </c:pt>
                <c:pt idx="428">
                  <c:v>43826</c:v>
                </c:pt>
                <c:pt idx="429">
                  <c:v>43827</c:v>
                </c:pt>
                <c:pt idx="430">
                  <c:v>43828</c:v>
                </c:pt>
                <c:pt idx="431">
                  <c:v>43829</c:v>
                </c:pt>
                <c:pt idx="432">
                  <c:v>43830</c:v>
                </c:pt>
                <c:pt idx="433">
                  <c:v>43831</c:v>
                </c:pt>
                <c:pt idx="434">
                  <c:v>43832</c:v>
                </c:pt>
                <c:pt idx="435">
                  <c:v>43833</c:v>
                </c:pt>
                <c:pt idx="436">
                  <c:v>43834</c:v>
                </c:pt>
                <c:pt idx="437">
                  <c:v>43835</c:v>
                </c:pt>
                <c:pt idx="438">
                  <c:v>43836</c:v>
                </c:pt>
                <c:pt idx="439">
                  <c:v>43837</c:v>
                </c:pt>
                <c:pt idx="440">
                  <c:v>43838</c:v>
                </c:pt>
                <c:pt idx="441">
                  <c:v>43839</c:v>
                </c:pt>
                <c:pt idx="442">
                  <c:v>43840</c:v>
                </c:pt>
                <c:pt idx="443">
                  <c:v>43841</c:v>
                </c:pt>
                <c:pt idx="444">
                  <c:v>43842</c:v>
                </c:pt>
                <c:pt idx="445">
                  <c:v>43843</c:v>
                </c:pt>
                <c:pt idx="446">
                  <c:v>43844</c:v>
                </c:pt>
                <c:pt idx="447">
                  <c:v>43845</c:v>
                </c:pt>
                <c:pt idx="448">
                  <c:v>43846</c:v>
                </c:pt>
                <c:pt idx="449">
                  <c:v>43847</c:v>
                </c:pt>
                <c:pt idx="450">
                  <c:v>43848</c:v>
                </c:pt>
                <c:pt idx="451">
                  <c:v>43849</c:v>
                </c:pt>
                <c:pt idx="452">
                  <c:v>43850</c:v>
                </c:pt>
                <c:pt idx="453">
                  <c:v>43851</c:v>
                </c:pt>
                <c:pt idx="454">
                  <c:v>43852</c:v>
                </c:pt>
                <c:pt idx="455">
                  <c:v>43853</c:v>
                </c:pt>
                <c:pt idx="456">
                  <c:v>43854</c:v>
                </c:pt>
                <c:pt idx="457">
                  <c:v>43855</c:v>
                </c:pt>
                <c:pt idx="458">
                  <c:v>43856</c:v>
                </c:pt>
                <c:pt idx="459">
                  <c:v>43857</c:v>
                </c:pt>
                <c:pt idx="460">
                  <c:v>43858</c:v>
                </c:pt>
                <c:pt idx="461">
                  <c:v>43859</c:v>
                </c:pt>
                <c:pt idx="462">
                  <c:v>43860</c:v>
                </c:pt>
                <c:pt idx="463">
                  <c:v>43861</c:v>
                </c:pt>
                <c:pt idx="464">
                  <c:v>43862</c:v>
                </c:pt>
                <c:pt idx="465">
                  <c:v>43863</c:v>
                </c:pt>
                <c:pt idx="466">
                  <c:v>43864</c:v>
                </c:pt>
                <c:pt idx="467">
                  <c:v>43865</c:v>
                </c:pt>
                <c:pt idx="468">
                  <c:v>43866</c:v>
                </c:pt>
                <c:pt idx="469">
                  <c:v>43867</c:v>
                </c:pt>
                <c:pt idx="470">
                  <c:v>43868</c:v>
                </c:pt>
                <c:pt idx="471">
                  <c:v>43869</c:v>
                </c:pt>
                <c:pt idx="472">
                  <c:v>43870</c:v>
                </c:pt>
                <c:pt idx="473">
                  <c:v>43871</c:v>
                </c:pt>
                <c:pt idx="474">
                  <c:v>43872</c:v>
                </c:pt>
                <c:pt idx="475">
                  <c:v>43873</c:v>
                </c:pt>
                <c:pt idx="476">
                  <c:v>43874</c:v>
                </c:pt>
                <c:pt idx="477">
                  <c:v>43875</c:v>
                </c:pt>
                <c:pt idx="478">
                  <c:v>43876</c:v>
                </c:pt>
                <c:pt idx="479">
                  <c:v>43877</c:v>
                </c:pt>
                <c:pt idx="480">
                  <c:v>43878</c:v>
                </c:pt>
                <c:pt idx="481">
                  <c:v>43879</c:v>
                </c:pt>
                <c:pt idx="482">
                  <c:v>43880</c:v>
                </c:pt>
                <c:pt idx="483">
                  <c:v>43881</c:v>
                </c:pt>
                <c:pt idx="484">
                  <c:v>43882</c:v>
                </c:pt>
                <c:pt idx="485">
                  <c:v>43883</c:v>
                </c:pt>
                <c:pt idx="486">
                  <c:v>43884</c:v>
                </c:pt>
                <c:pt idx="487">
                  <c:v>43885</c:v>
                </c:pt>
                <c:pt idx="488">
                  <c:v>43886</c:v>
                </c:pt>
                <c:pt idx="489">
                  <c:v>43887</c:v>
                </c:pt>
                <c:pt idx="490">
                  <c:v>43888</c:v>
                </c:pt>
                <c:pt idx="491">
                  <c:v>43889</c:v>
                </c:pt>
                <c:pt idx="492">
                  <c:v>43890</c:v>
                </c:pt>
                <c:pt idx="493">
                  <c:v>43891</c:v>
                </c:pt>
                <c:pt idx="494">
                  <c:v>43892</c:v>
                </c:pt>
                <c:pt idx="495">
                  <c:v>43893</c:v>
                </c:pt>
                <c:pt idx="496">
                  <c:v>43894</c:v>
                </c:pt>
                <c:pt idx="497">
                  <c:v>43895</c:v>
                </c:pt>
                <c:pt idx="498">
                  <c:v>43896</c:v>
                </c:pt>
                <c:pt idx="499">
                  <c:v>43897</c:v>
                </c:pt>
                <c:pt idx="500">
                  <c:v>43898</c:v>
                </c:pt>
                <c:pt idx="501">
                  <c:v>43899</c:v>
                </c:pt>
                <c:pt idx="502">
                  <c:v>43900</c:v>
                </c:pt>
                <c:pt idx="503">
                  <c:v>43901</c:v>
                </c:pt>
                <c:pt idx="504">
                  <c:v>43902</c:v>
                </c:pt>
                <c:pt idx="505">
                  <c:v>43903</c:v>
                </c:pt>
                <c:pt idx="506">
                  <c:v>43904</c:v>
                </c:pt>
                <c:pt idx="507">
                  <c:v>43905</c:v>
                </c:pt>
                <c:pt idx="508">
                  <c:v>43906</c:v>
                </c:pt>
                <c:pt idx="509">
                  <c:v>43907</c:v>
                </c:pt>
                <c:pt idx="510">
                  <c:v>43908</c:v>
                </c:pt>
                <c:pt idx="511">
                  <c:v>43909</c:v>
                </c:pt>
                <c:pt idx="512">
                  <c:v>43910</c:v>
                </c:pt>
                <c:pt idx="513">
                  <c:v>43911</c:v>
                </c:pt>
                <c:pt idx="514">
                  <c:v>43912</c:v>
                </c:pt>
                <c:pt idx="515">
                  <c:v>43913</c:v>
                </c:pt>
                <c:pt idx="516">
                  <c:v>43914</c:v>
                </c:pt>
                <c:pt idx="517">
                  <c:v>43915</c:v>
                </c:pt>
                <c:pt idx="518">
                  <c:v>43916</c:v>
                </c:pt>
                <c:pt idx="519">
                  <c:v>43917</c:v>
                </c:pt>
                <c:pt idx="520">
                  <c:v>43918</c:v>
                </c:pt>
                <c:pt idx="521">
                  <c:v>43919</c:v>
                </c:pt>
                <c:pt idx="522">
                  <c:v>43920</c:v>
                </c:pt>
                <c:pt idx="523">
                  <c:v>43921</c:v>
                </c:pt>
                <c:pt idx="524">
                  <c:v>43922</c:v>
                </c:pt>
                <c:pt idx="525">
                  <c:v>43923</c:v>
                </c:pt>
                <c:pt idx="526">
                  <c:v>43924</c:v>
                </c:pt>
                <c:pt idx="527">
                  <c:v>43925</c:v>
                </c:pt>
                <c:pt idx="528">
                  <c:v>43926</c:v>
                </c:pt>
                <c:pt idx="529">
                  <c:v>43927</c:v>
                </c:pt>
                <c:pt idx="530">
                  <c:v>43928</c:v>
                </c:pt>
                <c:pt idx="531">
                  <c:v>43929</c:v>
                </c:pt>
                <c:pt idx="532">
                  <c:v>43930</c:v>
                </c:pt>
                <c:pt idx="533">
                  <c:v>43931</c:v>
                </c:pt>
                <c:pt idx="534">
                  <c:v>43932</c:v>
                </c:pt>
                <c:pt idx="535">
                  <c:v>43933</c:v>
                </c:pt>
                <c:pt idx="536">
                  <c:v>43934</c:v>
                </c:pt>
                <c:pt idx="537">
                  <c:v>43935</c:v>
                </c:pt>
                <c:pt idx="538">
                  <c:v>43936</c:v>
                </c:pt>
                <c:pt idx="539">
                  <c:v>43937</c:v>
                </c:pt>
                <c:pt idx="540">
                  <c:v>43938</c:v>
                </c:pt>
                <c:pt idx="541">
                  <c:v>43939</c:v>
                </c:pt>
                <c:pt idx="542">
                  <c:v>43940</c:v>
                </c:pt>
                <c:pt idx="543">
                  <c:v>43941</c:v>
                </c:pt>
                <c:pt idx="544">
                  <c:v>43942</c:v>
                </c:pt>
                <c:pt idx="545">
                  <c:v>43943</c:v>
                </c:pt>
                <c:pt idx="546">
                  <c:v>43944</c:v>
                </c:pt>
                <c:pt idx="547">
                  <c:v>43945</c:v>
                </c:pt>
                <c:pt idx="548">
                  <c:v>43946</c:v>
                </c:pt>
                <c:pt idx="549">
                  <c:v>43947</c:v>
                </c:pt>
                <c:pt idx="550">
                  <c:v>43948</c:v>
                </c:pt>
                <c:pt idx="551">
                  <c:v>43949</c:v>
                </c:pt>
                <c:pt idx="552">
                  <c:v>43950</c:v>
                </c:pt>
                <c:pt idx="553">
                  <c:v>43951</c:v>
                </c:pt>
                <c:pt idx="554">
                  <c:v>43952</c:v>
                </c:pt>
                <c:pt idx="555">
                  <c:v>43953</c:v>
                </c:pt>
                <c:pt idx="556">
                  <c:v>43954</c:v>
                </c:pt>
                <c:pt idx="557">
                  <c:v>43955</c:v>
                </c:pt>
                <c:pt idx="558">
                  <c:v>43956</c:v>
                </c:pt>
                <c:pt idx="559">
                  <c:v>43957</c:v>
                </c:pt>
                <c:pt idx="560">
                  <c:v>43958</c:v>
                </c:pt>
                <c:pt idx="561">
                  <c:v>43959</c:v>
                </c:pt>
                <c:pt idx="562">
                  <c:v>43960</c:v>
                </c:pt>
                <c:pt idx="563">
                  <c:v>43961</c:v>
                </c:pt>
                <c:pt idx="564">
                  <c:v>43962</c:v>
                </c:pt>
                <c:pt idx="565">
                  <c:v>43963</c:v>
                </c:pt>
                <c:pt idx="566">
                  <c:v>43964</c:v>
                </c:pt>
                <c:pt idx="567">
                  <c:v>43965</c:v>
                </c:pt>
                <c:pt idx="568">
                  <c:v>43966</c:v>
                </c:pt>
                <c:pt idx="569">
                  <c:v>43967</c:v>
                </c:pt>
                <c:pt idx="570">
                  <c:v>43968</c:v>
                </c:pt>
                <c:pt idx="571">
                  <c:v>43969</c:v>
                </c:pt>
                <c:pt idx="572">
                  <c:v>43970</c:v>
                </c:pt>
                <c:pt idx="573">
                  <c:v>43971</c:v>
                </c:pt>
                <c:pt idx="574">
                  <c:v>43972</c:v>
                </c:pt>
                <c:pt idx="575">
                  <c:v>43973</c:v>
                </c:pt>
                <c:pt idx="576">
                  <c:v>43974</c:v>
                </c:pt>
                <c:pt idx="577">
                  <c:v>43975</c:v>
                </c:pt>
                <c:pt idx="578">
                  <c:v>43976</c:v>
                </c:pt>
                <c:pt idx="579">
                  <c:v>43977</c:v>
                </c:pt>
                <c:pt idx="580">
                  <c:v>43978</c:v>
                </c:pt>
                <c:pt idx="581">
                  <c:v>43979</c:v>
                </c:pt>
                <c:pt idx="582">
                  <c:v>43980</c:v>
                </c:pt>
                <c:pt idx="583">
                  <c:v>43981</c:v>
                </c:pt>
                <c:pt idx="584">
                  <c:v>43982</c:v>
                </c:pt>
                <c:pt idx="585">
                  <c:v>43983</c:v>
                </c:pt>
                <c:pt idx="586">
                  <c:v>43984</c:v>
                </c:pt>
                <c:pt idx="587">
                  <c:v>43985</c:v>
                </c:pt>
                <c:pt idx="588">
                  <c:v>43986</c:v>
                </c:pt>
                <c:pt idx="589">
                  <c:v>43987</c:v>
                </c:pt>
                <c:pt idx="590">
                  <c:v>43988</c:v>
                </c:pt>
                <c:pt idx="591">
                  <c:v>43989</c:v>
                </c:pt>
                <c:pt idx="592">
                  <c:v>43990</c:v>
                </c:pt>
                <c:pt idx="593">
                  <c:v>43991</c:v>
                </c:pt>
                <c:pt idx="594">
                  <c:v>43992</c:v>
                </c:pt>
                <c:pt idx="595">
                  <c:v>43993</c:v>
                </c:pt>
                <c:pt idx="596">
                  <c:v>43994</c:v>
                </c:pt>
                <c:pt idx="597">
                  <c:v>43995</c:v>
                </c:pt>
                <c:pt idx="598">
                  <c:v>43996</c:v>
                </c:pt>
                <c:pt idx="599">
                  <c:v>43997</c:v>
                </c:pt>
                <c:pt idx="600">
                  <c:v>43998</c:v>
                </c:pt>
                <c:pt idx="601">
                  <c:v>43999</c:v>
                </c:pt>
                <c:pt idx="602">
                  <c:v>44000</c:v>
                </c:pt>
                <c:pt idx="603">
                  <c:v>44001</c:v>
                </c:pt>
                <c:pt idx="604">
                  <c:v>44002</c:v>
                </c:pt>
                <c:pt idx="605">
                  <c:v>44003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44009</c:v>
                </c:pt>
                <c:pt idx="612">
                  <c:v>44010</c:v>
                </c:pt>
                <c:pt idx="613">
                  <c:v>44011</c:v>
                </c:pt>
                <c:pt idx="614">
                  <c:v>44012</c:v>
                </c:pt>
                <c:pt idx="615">
                  <c:v>44013</c:v>
                </c:pt>
                <c:pt idx="616">
                  <c:v>44014</c:v>
                </c:pt>
                <c:pt idx="617">
                  <c:v>44015</c:v>
                </c:pt>
                <c:pt idx="618">
                  <c:v>44016</c:v>
                </c:pt>
                <c:pt idx="619">
                  <c:v>44017</c:v>
                </c:pt>
                <c:pt idx="620">
                  <c:v>44018</c:v>
                </c:pt>
                <c:pt idx="621">
                  <c:v>44019</c:v>
                </c:pt>
                <c:pt idx="622">
                  <c:v>44020</c:v>
                </c:pt>
                <c:pt idx="623">
                  <c:v>44021</c:v>
                </c:pt>
                <c:pt idx="624">
                  <c:v>44022</c:v>
                </c:pt>
                <c:pt idx="625">
                  <c:v>44023</c:v>
                </c:pt>
                <c:pt idx="626">
                  <c:v>44024</c:v>
                </c:pt>
                <c:pt idx="627">
                  <c:v>44025</c:v>
                </c:pt>
                <c:pt idx="628">
                  <c:v>44026</c:v>
                </c:pt>
                <c:pt idx="629">
                  <c:v>44027</c:v>
                </c:pt>
                <c:pt idx="630">
                  <c:v>44028</c:v>
                </c:pt>
                <c:pt idx="631">
                  <c:v>44029</c:v>
                </c:pt>
                <c:pt idx="632">
                  <c:v>44030</c:v>
                </c:pt>
                <c:pt idx="633">
                  <c:v>44031</c:v>
                </c:pt>
                <c:pt idx="634">
                  <c:v>44032</c:v>
                </c:pt>
                <c:pt idx="635">
                  <c:v>44033</c:v>
                </c:pt>
                <c:pt idx="636">
                  <c:v>44034</c:v>
                </c:pt>
                <c:pt idx="637">
                  <c:v>44035</c:v>
                </c:pt>
                <c:pt idx="638">
                  <c:v>44036</c:v>
                </c:pt>
                <c:pt idx="639">
                  <c:v>44037</c:v>
                </c:pt>
                <c:pt idx="640">
                  <c:v>44038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44044</c:v>
                </c:pt>
                <c:pt idx="647">
                  <c:v>44045</c:v>
                </c:pt>
                <c:pt idx="648">
                  <c:v>44046</c:v>
                </c:pt>
                <c:pt idx="649">
                  <c:v>44047</c:v>
                </c:pt>
                <c:pt idx="650">
                  <c:v>44048</c:v>
                </c:pt>
                <c:pt idx="651">
                  <c:v>44049</c:v>
                </c:pt>
                <c:pt idx="652">
                  <c:v>44050</c:v>
                </c:pt>
                <c:pt idx="653">
                  <c:v>44051</c:v>
                </c:pt>
                <c:pt idx="654">
                  <c:v>44052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44058</c:v>
                </c:pt>
                <c:pt idx="661">
                  <c:v>44059</c:v>
                </c:pt>
                <c:pt idx="662">
                  <c:v>44060</c:v>
                </c:pt>
                <c:pt idx="663">
                  <c:v>44061</c:v>
                </c:pt>
                <c:pt idx="664">
                  <c:v>44062</c:v>
                </c:pt>
                <c:pt idx="665">
                  <c:v>44063</c:v>
                </c:pt>
                <c:pt idx="666">
                  <c:v>44064</c:v>
                </c:pt>
                <c:pt idx="667">
                  <c:v>44065</c:v>
                </c:pt>
                <c:pt idx="668">
                  <c:v>44066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44072</c:v>
                </c:pt>
                <c:pt idx="675">
                  <c:v>44073</c:v>
                </c:pt>
                <c:pt idx="676">
                  <c:v>44074</c:v>
                </c:pt>
                <c:pt idx="677">
                  <c:v>44075</c:v>
                </c:pt>
                <c:pt idx="678">
                  <c:v>44076</c:v>
                </c:pt>
                <c:pt idx="679">
                  <c:v>44077</c:v>
                </c:pt>
                <c:pt idx="680">
                  <c:v>44078</c:v>
                </c:pt>
                <c:pt idx="681">
                  <c:v>44079</c:v>
                </c:pt>
                <c:pt idx="682">
                  <c:v>44080</c:v>
                </c:pt>
                <c:pt idx="683">
                  <c:v>44081</c:v>
                </c:pt>
                <c:pt idx="684">
                  <c:v>44082</c:v>
                </c:pt>
                <c:pt idx="685">
                  <c:v>44083</c:v>
                </c:pt>
                <c:pt idx="686">
                  <c:v>44084</c:v>
                </c:pt>
                <c:pt idx="687">
                  <c:v>44085</c:v>
                </c:pt>
                <c:pt idx="688">
                  <c:v>44086</c:v>
                </c:pt>
                <c:pt idx="689">
                  <c:v>44087</c:v>
                </c:pt>
                <c:pt idx="690">
                  <c:v>44088</c:v>
                </c:pt>
                <c:pt idx="691">
                  <c:v>44089</c:v>
                </c:pt>
                <c:pt idx="692">
                  <c:v>44090</c:v>
                </c:pt>
                <c:pt idx="693">
                  <c:v>44091</c:v>
                </c:pt>
                <c:pt idx="694">
                  <c:v>44092</c:v>
                </c:pt>
                <c:pt idx="695">
                  <c:v>44093</c:v>
                </c:pt>
                <c:pt idx="696">
                  <c:v>44094</c:v>
                </c:pt>
                <c:pt idx="697">
                  <c:v>44095</c:v>
                </c:pt>
                <c:pt idx="698">
                  <c:v>44096</c:v>
                </c:pt>
                <c:pt idx="699">
                  <c:v>44097</c:v>
                </c:pt>
                <c:pt idx="700">
                  <c:v>44098</c:v>
                </c:pt>
                <c:pt idx="701">
                  <c:v>44099</c:v>
                </c:pt>
                <c:pt idx="702">
                  <c:v>44100</c:v>
                </c:pt>
                <c:pt idx="703">
                  <c:v>44101</c:v>
                </c:pt>
                <c:pt idx="704">
                  <c:v>44102</c:v>
                </c:pt>
                <c:pt idx="705">
                  <c:v>44103</c:v>
                </c:pt>
                <c:pt idx="706">
                  <c:v>44104</c:v>
                </c:pt>
                <c:pt idx="707">
                  <c:v>44105</c:v>
                </c:pt>
                <c:pt idx="708">
                  <c:v>44106</c:v>
                </c:pt>
                <c:pt idx="709">
                  <c:v>44107</c:v>
                </c:pt>
                <c:pt idx="710">
                  <c:v>44108</c:v>
                </c:pt>
                <c:pt idx="711">
                  <c:v>44109</c:v>
                </c:pt>
                <c:pt idx="712">
                  <c:v>44110</c:v>
                </c:pt>
                <c:pt idx="713">
                  <c:v>44111</c:v>
                </c:pt>
                <c:pt idx="714">
                  <c:v>44112</c:v>
                </c:pt>
                <c:pt idx="715">
                  <c:v>44113</c:v>
                </c:pt>
                <c:pt idx="716">
                  <c:v>44114</c:v>
                </c:pt>
                <c:pt idx="717">
                  <c:v>44115</c:v>
                </c:pt>
                <c:pt idx="718">
                  <c:v>44116</c:v>
                </c:pt>
                <c:pt idx="719">
                  <c:v>44117</c:v>
                </c:pt>
                <c:pt idx="720">
                  <c:v>44118</c:v>
                </c:pt>
                <c:pt idx="721">
                  <c:v>44119</c:v>
                </c:pt>
                <c:pt idx="722">
                  <c:v>44120</c:v>
                </c:pt>
                <c:pt idx="723">
                  <c:v>44121</c:v>
                </c:pt>
                <c:pt idx="724">
                  <c:v>44122</c:v>
                </c:pt>
                <c:pt idx="725">
                  <c:v>44123</c:v>
                </c:pt>
                <c:pt idx="726">
                  <c:v>44124</c:v>
                </c:pt>
                <c:pt idx="727">
                  <c:v>44125</c:v>
                </c:pt>
                <c:pt idx="728">
                  <c:v>44126</c:v>
                </c:pt>
                <c:pt idx="729">
                  <c:v>44127</c:v>
                </c:pt>
                <c:pt idx="730">
                  <c:v>44128</c:v>
                </c:pt>
                <c:pt idx="731">
                  <c:v>44129</c:v>
                </c:pt>
                <c:pt idx="732">
                  <c:v>44130</c:v>
                </c:pt>
                <c:pt idx="733">
                  <c:v>44131</c:v>
                </c:pt>
                <c:pt idx="734">
                  <c:v>44132</c:v>
                </c:pt>
                <c:pt idx="735">
                  <c:v>44133</c:v>
                </c:pt>
                <c:pt idx="736">
                  <c:v>44134</c:v>
                </c:pt>
                <c:pt idx="737">
                  <c:v>44135</c:v>
                </c:pt>
                <c:pt idx="738">
                  <c:v>44136</c:v>
                </c:pt>
                <c:pt idx="739">
                  <c:v>44137</c:v>
                </c:pt>
                <c:pt idx="740">
                  <c:v>44138</c:v>
                </c:pt>
                <c:pt idx="741">
                  <c:v>44139</c:v>
                </c:pt>
                <c:pt idx="742">
                  <c:v>44140</c:v>
                </c:pt>
                <c:pt idx="743">
                  <c:v>44141</c:v>
                </c:pt>
                <c:pt idx="744">
                  <c:v>44142</c:v>
                </c:pt>
                <c:pt idx="745">
                  <c:v>44143</c:v>
                </c:pt>
                <c:pt idx="746">
                  <c:v>44144</c:v>
                </c:pt>
                <c:pt idx="747">
                  <c:v>44145</c:v>
                </c:pt>
                <c:pt idx="748">
                  <c:v>44146</c:v>
                </c:pt>
                <c:pt idx="749">
                  <c:v>44147</c:v>
                </c:pt>
                <c:pt idx="750">
                  <c:v>44148</c:v>
                </c:pt>
                <c:pt idx="751">
                  <c:v>44149</c:v>
                </c:pt>
                <c:pt idx="752">
                  <c:v>44150</c:v>
                </c:pt>
                <c:pt idx="753">
                  <c:v>44151</c:v>
                </c:pt>
                <c:pt idx="754">
                  <c:v>44152</c:v>
                </c:pt>
                <c:pt idx="755">
                  <c:v>44153</c:v>
                </c:pt>
                <c:pt idx="756">
                  <c:v>44154</c:v>
                </c:pt>
                <c:pt idx="757">
                  <c:v>44155</c:v>
                </c:pt>
                <c:pt idx="758">
                  <c:v>44156</c:v>
                </c:pt>
                <c:pt idx="759">
                  <c:v>44157</c:v>
                </c:pt>
                <c:pt idx="760">
                  <c:v>44158</c:v>
                </c:pt>
                <c:pt idx="761">
                  <c:v>44159</c:v>
                </c:pt>
                <c:pt idx="762">
                  <c:v>44160</c:v>
                </c:pt>
                <c:pt idx="763">
                  <c:v>44161</c:v>
                </c:pt>
                <c:pt idx="764">
                  <c:v>44162</c:v>
                </c:pt>
                <c:pt idx="765">
                  <c:v>44163</c:v>
                </c:pt>
                <c:pt idx="766">
                  <c:v>44164</c:v>
                </c:pt>
                <c:pt idx="767">
                  <c:v>44165</c:v>
                </c:pt>
                <c:pt idx="768">
                  <c:v>44166</c:v>
                </c:pt>
                <c:pt idx="769">
                  <c:v>44167</c:v>
                </c:pt>
                <c:pt idx="770">
                  <c:v>44168</c:v>
                </c:pt>
                <c:pt idx="771">
                  <c:v>44169</c:v>
                </c:pt>
                <c:pt idx="772">
                  <c:v>44170</c:v>
                </c:pt>
                <c:pt idx="773">
                  <c:v>44171</c:v>
                </c:pt>
                <c:pt idx="774">
                  <c:v>44172</c:v>
                </c:pt>
                <c:pt idx="775">
                  <c:v>44173</c:v>
                </c:pt>
                <c:pt idx="776">
                  <c:v>44174</c:v>
                </c:pt>
                <c:pt idx="777">
                  <c:v>44175</c:v>
                </c:pt>
                <c:pt idx="778">
                  <c:v>44176</c:v>
                </c:pt>
                <c:pt idx="779">
                  <c:v>44177</c:v>
                </c:pt>
                <c:pt idx="780">
                  <c:v>44178</c:v>
                </c:pt>
                <c:pt idx="781">
                  <c:v>44179</c:v>
                </c:pt>
                <c:pt idx="782">
                  <c:v>44180</c:v>
                </c:pt>
                <c:pt idx="783">
                  <c:v>44181</c:v>
                </c:pt>
                <c:pt idx="784">
                  <c:v>44182</c:v>
                </c:pt>
                <c:pt idx="785">
                  <c:v>44183</c:v>
                </c:pt>
                <c:pt idx="786">
                  <c:v>44184</c:v>
                </c:pt>
                <c:pt idx="787">
                  <c:v>44185</c:v>
                </c:pt>
                <c:pt idx="788">
                  <c:v>44186</c:v>
                </c:pt>
                <c:pt idx="789">
                  <c:v>44187</c:v>
                </c:pt>
                <c:pt idx="790">
                  <c:v>44188</c:v>
                </c:pt>
                <c:pt idx="791">
                  <c:v>44189</c:v>
                </c:pt>
                <c:pt idx="792">
                  <c:v>44190</c:v>
                </c:pt>
                <c:pt idx="793">
                  <c:v>44191</c:v>
                </c:pt>
                <c:pt idx="794">
                  <c:v>44192</c:v>
                </c:pt>
                <c:pt idx="795">
                  <c:v>44193</c:v>
                </c:pt>
                <c:pt idx="796">
                  <c:v>44194</c:v>
                </c:pt>
                <c:pt idx="797">
                  <c:v>44195</c:v>
                </c:pt>
                <c:pt idx="798">
                  <c:v>44196</c:v>
                </c:pt>
                <c:pt idx="799">
                  <c:v>44197</c:v>
                </c:pt>
                <c:pt idx="800">
                  <c:v>44198</c:v>
                </c:pt>
                <c:pt idx="801">
                  <c:v>44199</c:v>
                </c:pt>
                <c:pt idx="802">
                  <c:v>44200</c:v>
                </c:pt>
                <c:pt idx="803">
                  <c:v>44201</c:v>
                </c:pt>
                <c:pt idx="804">
                  <c:v>44202</c:v>
                </c:pt>
                <c:pt idx="805">
                  <c:v>44203</c:v>
                </c:pt>
                <c:pt idx="806">
                  <c:v>44204</c:v>
                </c:pt>
                <c:pt idx="807">
                  <c:v>44205</c:v>
                </c:pt>
                <c:pt idx="808">
                  <c:v>44206</c:v>
                </c:pt>
                <c:pt idx="809">
                  <c:v>44207</c:v>
                </c:pt>
                <c:pt idx="810">
                  <c:v>44208</c:v>
                </c:pt>
                <c:pt idx="811">
                  <c:v>44209</c:v>
                </c:pt>
                <c:pt idx="812">
                  <c:v>44210</c:v>
                </c:pt>
                <c:pt idx="813">
                  <c:v>44211</c:v>
                </c:pt>
                <c:pt idx="814">
                  <c:v>44212</c:v>
                </c:pt>
                <c:pt idx="815">
                  <c:v>44213</c:v>
                </c:pt>
                <c:pt idx="816">
                  <c:v>44214</c:v>
                </c:pt>
                <c:pt idx="817">
                  <c:v>44215</c:v>
                </c:pt>
                <c:pt idx="818">
                  <c:v>44216</c:v>
                </c:pt>
                <c:pt idx="819">
                  <c:v>44217</c:v>
                </c:pt>
                <c:pt idx="820">
                  <c:v>44218</c:v>
                </c:pt>
                <c:pt idx="821">
                  <c:v>44219</c:v>
                </c:pt>
                <c:pt idx="822">
                  <c:v>44220</c:v>
                </c:pt>
                <c:pt idx="823">
                  <c:v>44221</c:v>
                </c:pt>
                <c:pt idx="824">
                  <c:v>44222</c:v>
                </c:pt>
                <c:pt idx="825">
                  <c:v>44223</c:v>
                </c:pt>
                <c:pt idx="826">
                  <c:v>44224</c:v>
                </c:pt>
                <c:pt idx="827">
                  <c:v>44225</c:v>
                </c:pt>
                <c:pt idx="828">
                  <c:v>44226</c:v>
                </c:pt>
                <c:pt idx="829">
                  <c:v>44227</c:v>
                </c:pt>
                <c:pt idx="830">
                  <c:v>44228</c:v>
                </c:pt>
                <c:pt idx="831">
                  <c:v>44229</c:v>
                </c:pt>
                <c:pt idx="832">
                  <c:v>44230</c:v>
                </c:pt>
                <c:pt idx="833">
                  <c:v>44231</c:v>
                </c:pt>
                <c:pt idx="834">
                  <c:v>44232</c:v>
                </c:pt>
                <c:pt idx="835">
                  <c:v>44233</c:v>
                </c:pt>
                <c:pt idx="836">
                  <c:v>44234</c:v>
                </c:pt>
                <c:pt idx="837">
                  <c:v>44235</c:v>
                </c:pt>
                <c:pt idx="838">
                  <c:v>44236</c:v>
                </c:pt>
                <c:pt idx="839">
                  <c:v>44237</c:v>
                </c:pt>
                <c:pt idx="840">
                  <c:v>44238</c:v>
                </c:pt>
                <c:pt idx="841">
                  <c:v>44239</c:v>
                </c:pt>
                <c:pt idx="842">
                  <c:v>44240</c:v>
                </c:pt>
                <c:pt idx="843">
                  <c:v>44241</c:v>
                </c:pt>
                <c:pt idx="844">
                  <c:v>44242</c:v>
                </c:pt>
                <c:pt idx="845">
                  <c:v>44243</c:v>
                </c:pt>
                <c:pt idx="846">
                  <c:v>44244</c:v>
                </c:pt>
                <c:pt idx="847">
                  <c:v>44245</c:v>
                </c:pt>
                <c:pt idx="848">
                  <c:v>44246</c:v>
                </c:pt>
                <c:pt idx="849">
                  <c:v>44247</c:v>
                </c:pt>
                <c:pt idx="850">
                  <c:v>44248</c:v>
                </c:pt>
                <c:pt idx="851">
                  <c:v>44249</c:v>
                </c:pt>
                <c:pt idx="852">
                  <c:v>44250</c:v>
                </c:pt>
                <c:pt idx="853">
                  <c:v>44251</c:v>
                </c:pt>
                <c:pt idx="854">
                  <c:v>44252</c:v>
                </c:pt>
                <c:pt idx="855">
                  <c:v>44253</c:v>
                </c:pt>
                <c:pt idx="856">
                  <c:v>44254</c:v>
                </c:pt>
                <c:pt idx="857">
                  <c:v>44255</c:v>
                </c:pt>
                <c:pt idx="858">
                  <c:v>44256</c:v>
                </c:pt>
                <c:pt idx="859">
                  <c:v>44257</c:v>
                </c:pt>
                <c:pt idx="860">
                  <c:v>44258</c:v>
                </c:pt>
                <c:pt idx="861">
                  <c:v>44259</c:v>
                </c:pt>
                <c:pt idx="862">
                  <c:v>44260</c:v>
                </c:pt>
                <c:pt idx="863">
                  <c:v>44261</c:v>
                </c:pt>
                <c:pt idx="864">
                  <c:v>44262</c:v>
                </c:pt>
                <c:pt idx="865">
                  <c:v>44263</c:v>
                </c:pt>
                <c:pt idx="866">
                  <c:v>44264</c:v>
                </c:pt>
                <c:pt idx="867">
                  <c:v>44265</c:v>
                </c:pt>
                <c:pt idx="868">
                  <c:v>44266</c:v>
                </c:pt>
                <c:pt idx="869">
                  <c:v>44267</c:v>
                </c:pt>
                <c:pt idx="870">
                  <c:v>44268</c:v>
                </c:pt>
                <c:pt idx="871">
                  <c:v>44269</c:v>
                </c:pt>
                <c:pt idx="872">
                  <c:v>44270</c:v>
                </c:pt>
                <c:pt idx="873">
                  <c:v>44271</c:v>
                </c:pt>
                <c:pt idx="874">
                  <c:v>44272</c:v>
                </c:pt>
                <c:pt idx="875">
                  <c:v>44273</c:v>
                </c:pt>
                <c:pt idx="876">
                  <c:v>44274</c:v>
                </c:pt>
                <c:pt idx="877">
                  <c:v>44275</c:v>
                </c:pt>
                <c:pt idx="878">
                  <c:v>44276</c:v>
                </c:pt>
                <c:pt idx="879">
                  <c:v>44277</c:v>
                </c:pt>
                <c:pt idx="880">
                  <c:v>44278</c:v>
                </c:pt>
                <c:pt idx="881">
                  <c:v>44279</c:v>
                </c:pt>
                <c:pt idx="882">
                  <c:v>44280</c:v>
                </c:pt>
                <c:pt idx="883">
                  <c:v>44281</c:v>
                </c:pt>
                <c:pt idx="884">
                  <c:v>44282</c:v>
                </c:pt>
                <c:pt idx="885">
                  <c:v>44283</c:v>
                </c:pt>
                <c:pt idx="886">
                  <c:v>44284</c:v>
                </c:pt>
                <c:pt idx="887">
                  <c:v>44285</c:v>
                </c:pt>
                <c:pt idx="888">
                  <c:v>44286</c:v>
                </c:pt>
                <c:pt idx="889">
                  <c:v>44287</c:v>
                </c:pt>
                <c:pt idx="890">
                  <c:v>44288</c:v>
                </c:pt>
                <c:pt idx="891">
                  <c:v>44289</c:v>
                </c:pt>
                <c:pt idx="892">
                  <c:v>44290</c:v>
                </c:pt>
                <c:pt idx="893">
                  <c:v>44291</c:v>
                </c:pt>
                <c:pt idx="894">
                  <c:v>44292</c:v>
                </c:pt>
                <c:pt idx="895">
                  <c:v>44293</c:v>
                </c:pt>
                <c:pt idx="896">
                  <c:v>44294</c:v>
                </c:pt>
                <c:pt idx="897">
                  <c:v>44295</c:v>
                </c:pt>
                <c:pt idx="898">
                  <c:v>44296</c:v>
                </c:pt>
                <c:pt idx="899">
                  <c:v>44297</c:v>
                </c:pt>
                <c:pt idx="900">
                  <c:v>44298</c:v>
                </c:pt>
                <c:pt idx="901">
                  <c:v>44299</c:v>
                </c:pt>
                <c:pt idx="902">
                  <c:v>44300</c:v>
                </c:pt>
                <c:pt idx="903">
                  <c:v>44301</c:v>
                </c:pt>
                <c:pt idx="904">
                  <c:v>44302</c:v>
                </c:pt>
                <c:pt idx="905">
                  <c:v>44303</c:v>
                </c:pt>
                <c:pt idx="906">
                  <c:v>44304</c:v>
                </c:pt>
                <c:pt idx="907">
                  <c:v>44305</c:v>
                </c:pt>
                <c:pt idx="908">
                  <c:v>44306</c:v>
                </c:pt>
                <c:pt idx="909">
                  <c:v>44307</c:v>
                </c:pt>
                <c:pt idx="910">
                  <c:v>44308</c:v>
                </c:pt>
                <c:pt idx="911">
                  <c:v>44309</c:v>
                </c:pt>
                <c:pt idx="912">
                  <c:v>44310</c:v>
                </c:pt>
                <c:pt idx="913">
                  <c:v>44311</c:v>
                </c:pt>
                <c:pt idx="914">
                  <c:v>44312</c:v>
                </c:pt>
                <c:pt idx="915">
                  <c:v>44313</c:v>
                </c:pt>
                <c:pt idx="916">
                  <c:v>44314</c:v>
                </c:pt>
                <c:pt idx="917">
                  <c:v>44315</c:v>
                </c:pt>
                <c:pt idx="918">
                  <c:v>44316</c:v>
                </c:pt>
                <c:pt idx="919">
                  <c:v>44317</c:v>
                </c:pt>
                <c:pt idx="920">
                  <c:v>44318</c:v>
                </c:pt>
                <c:pt idx="921">
                  <c:v>44319</c:v>
                </c:pt>
                <c:pt idx="922">
                  <c:v>44320</c:v>
                </c:pt>
                <c:pt idx="923">
                  <c:v>44321</c:v>
                </c:pt>
                <c:pt idx="924">
                  <c:v>44322</c:v>
                </c:pt>
                <c:pt idx="925">
                  <c:v>44323</c:v>
                </c:pt>
                <c:pt idx="926">
                  <c:v>44324</c:v>
                </c:pt>
                <c:pt idx="927">
                  <c:v>44325</c:v>
                </c:pt>
                <c:pt idx="928">
                  <c:v>44326</c:v>
                </c:pt>
                <c:pt idx="929">
                  <c:v>44327</c:v>
                </c:pt>
                <c:pt idx="930">
                  <c:v>44328</c:v>
                </c:pt>
                <c:pt idx="931">
                  <c:v>44329</c:v>
                </c:pt>
                <c:pt idx="932">
                  <c:v>44330</c:v>
                </c:pt>
                <c:pt idx="933">
                  <c:v>44331</c:v>
                </c:pt>
                <c:pt idx="934">
                  <c:v>44332</c:v>
                </c:pt>
                <c:pt idx="935">
                  <c:v>44333</c:v>
                </c:pt>
                <c:pt idx="936">
                  <c:v>44334</c:v>
                </c:pt>
                <c:pt idx="937">
                  <c:v>44335</c:v>
                </c:pt>
                <c:pt idx="938">
                  <c:v>44336</c:v>
                </c:pt>
                <c:pt idx="939">
                  <c:v>44337</c:v>
                </c:pt>
                <c:pt idx="940">
                  <c:v>44338</c:v>
                </c:pt>
                <c:pt idx="941">
                  <c:v>44339</c:v>
                </c:pt>
                <c:pt idx="942">
                  <c:v>44340</c:v>
                </c:pt>
                <c:pt idx="943">
                  <c:v>44341</c:v>
                </c:pt>
                <c:pt idx="944">
                  <c:v>44342</c:v>
                </c:pt>
                <c:pt idx="945">
                  <c:v>44343</c:v>
                </c:pt>
                <c:pt idx="946">
                  <c:v>44344</c:v>
                </c:pt>
                <c:pt idx="947">
                  <c:v>44345</c:v>
                </c:pt>
                <c:pt idx="948">
                  <c:v>44346</c:v>
                </c:pt>
                <c:pt idx="949">
                  <c:v>44347</c:v>
                </c:pt>
                <c:pt idx="950">
                  <c:v>44348</c:v>
                </c:pt>
                <c:pt idx="951">
                  <c:v>44349</c:v>
                </c:pt>
                <c:pt idx="952">
                  <c:v>44350</c:v>
                </c:pt>
                <c:pt idx="953">
                  <c:v>44351</c:v>
                </c:pt>
                <c:pt idx="954">
                  <c:v>44352</c:v>
                </c:pt>
                <c:pt idx="955">
                  <c:v>44353</c:v>
                </c:pt>
                <c:pt idx="956">
                  <c:v>44354</c:v>
                </c:pt>
                <c:pt idx="957">
                  <c:v>44355</c:v>
                </c:pt>
                <c:pt idx="958">
                  <c:v>44356</c:v>
                </c:pt>
                <c:pt idx="959">
                  <c:v>44357</c:v>
                </c:pt>
                <c:pt idx="960">
                  <c:v>44358</c:v>
                </c:pt>
                <c:pt idx="961">
                  <c:v>44359</c:v>
                </c:pt>
                <c:pt idx="962">
                  <c:v>44360</c:v>
                </c:pt>
                <c:pt idx="963">
                  <c:v>44361</c:v>
                </c:pt>
                <c:pt idx="964">
                  <c:v>44362</c:v>
                </c:pt>
                <c:pt idx="965">
                  <c:v>44363</c:v>
                </c:pt>
                <c:pt idx="966">
                  <c:v>44364</c:v>
                </c:pt>
                <c:pt idx="967">
                  <c:v>44365</c:v>
                </c:pt>
                <c:pt idx="968">
                  <c:v>44366</c:v>
                </c:pt>
                <c:pt idx="969">
                  <c:v>44367</c:v>
                </c:pt>
                <c:pt idx="970">
                  <c:v>44368</c:v>
                </c:pt>
                <c:pt idx="971">
                  <c:v>44369</c:v>
                </c:pt>
                <c:pt idx="972">
                  <c:v>44370</c:v>
                </c:pt>
                <c:pt idx="973">
                  <c:v>44371</c:v>
                </c:pt>
                <c:pt idx="974">
                  <c:v>44372</c:v>
                </c:pt>
                <c:pt idx="975">
                  <c:v>44373</c:v>
                </c:pt>
                <c:pt idx="976">
                  <c:v>44374</c:v>
                </c:pt>
                <c:pt idx="977">
                  <c:v>44375</c:v>
                </c:pt>
                <c:pt idx="978">
                  <c:v>44376</c:v>
                </c:pt>
                <c:pt idx="979">
                  <c:v>44377</c:v>
                </c:pt>
                <c:pt idx="980">
                  <c:v>44378</c:v>
                </c:pt>
                <c:pt idx="981">
                  <c:v>44379</c:v>
                </c:pt>
                <c:pt idx="982">
                  <c:v>44380</c:v>
                </c:pt>
                <c:pt idx="983">
                  <c:v>44381</c:v>
                </c:pt>
                <c:pt idx="984">
                  <c:v>44382</c:v>
                </c:pt>
                <c:pt idx="985">
                  <c:v>44383</c:v>
                </c:pt>
                <c:pt idx="986">
                  <c:v>44384</c:v>
                </c:pt>
                <c:pt idx="987">
                  <c:v>44385</c:v>
                </c:pt>
                <c:pt idx="988">
                  <c:v>44386</c:v>
                </c:pt>
                <c:pt idx="989">
                  <c:v>44387</c:v>
                </c:pt>
                <c:pt idx="990">
                  <c:v>44388</c:v>
                </c:pt>
                <c:pt idx="991">
                  <c:v>44389</c:v>
                </c:pt>
                <c:pt idx="992">
                  <c:v>44390</c:v>
                </c:pt>
                <c:pt idx="993">
                  <c:v>44391</c:v>
                </c:pt>
                <c:pt idx="994">
                  <c:v>44392</c:v>
                </c:pt>
                <c:pt idx="995">
                  <c:v>44393</c:v>
                </c:pt>
                <c:pt idx="996">
                  <c:v>44394</c:v>
                </c:pt>
                <c:pt idx="997">
                  <c:v>44395</c:v>
                </c:pt>
                <c:pt idx="998">
                  <c:v>44396</c:v>
                </c:pt>
                <c:pt idx="999">
                  <c:v>44397</c:v>
                </c:pt>
                <c:pt idx="1000">
                  <c:v>44398</c:v>
                </c:pt>
                <c:pt idx="1001">
                  <c:v>44399</c:v>
                </c:pt>
                <c:pt idx="1002">
                  <c:v>44400</c:v>
                </c:pt>
                <c:pt idx="1003">
                  <c:v>44401</c:v>
                </c:pt>
                <c:pt idx="1004">
                  <c:v>44402</c:v>
                </c:pt>
                <c:pt idx="1005">
                  <c:v>44403</c:v>
                </c:pt>
                <c:pt idx="1006">
                  <c:v>44404</c:v>
                </c:pt>
                <c:pt idx="1007">
                  <c:v>44405</c:v>
                </c:pt>
                <c:pt idx="1008">
                  <c:v>44406</c:v>
                </c:pt>
                <c:pt idx="1009">
                  <c:v>44407</c:v>
                </c:pt>
                <c:pt idx="1010">
                  <c:v>44408</c:v>
                </c:pt>
                <c:pt idx="1011">
                  <c:v>44409</c:v>
                </c:pt>
                <c:pt idx="1012">
                  <c:v>44410</c:v>
                </c:pt>
                <c:pt idx="1013">
                  <c:v>44411</c:v>
                </c:pt>
                <c:pt idx="1014">
                  <c:v>44412</c:v>
                </c:pt>
                <c:pt idx="1015">
                  <c:v>44413</c:v>
                </c:pt>
                <c:pt idx="1016">
                  <c:v>44414</c:v>
                </c:pt>
                <c:pt idx="1017">
                  <c:v>44415</c:v>
                </c:pt>
                <c:pt idx="1018">
                  <c:v>44416</c:v>
                </c:pt>
                <c:pt idx="1019">
                  <c:v>44417</c:v>
                </c:pt>
                <c:pt idx="1020">
                  <c:v>44418</c:v>
                </c:pt>
                <c:pt idx="1021">
                  <c:v>44419</c:v>
                </c:pt>
                <c:pt idx="1022">
                  <c:v>44420</c:v>
                </c:pt>
                <c:pt idx="1023">
                  <c:v>44421</c:v>
                </c:pt>
                <c:pt idx="1024">
                  <c:v>44422</c:v>
                </c:pt>
                <c:pt idx="1025">
                  <c:v>44423</c:v>
                </c:pt>
                <c:pt idx="1026">
                  <c:v>44424</c:v>
                </c:pt>
                <c:pt idx="1027">
                  <c:v>44425</c:v>
                </c:pt>
                <c:pt idx="1028">
                  <c:v>44426</c:v>
                </c:pt>
                <c:pt idx="1029">
                  <c:v>44427</c:v>
                </c:pt>
                <c:pt idx="1030">
                  <c:v>44428</c:v>
                </c:pt>
                <c:pt idx="1031">
                  <c:v>44429</c:v>
                </c:pt>
                <c:pt idx="1032">
                  <c:v>44430</c:v>
                </c:pt>
                <c:pt idx="1033">
                  <c:v>44431</c:v>
                </c:pt>
                <c:pt idx="1034">
                  <c:v>44432</c:v>
                </c:pt>
                <c:pt idx="1035">
                  <c:v>44433</c:v>
                </c:pt>
                <c:pt idx="1036">
                  <c:v>44434</c:v>
                </c:pt>
                <c:pt idx="1037">
                  <c:v>44435</c:v>
                </c:pt>
                <c:pt idx="1038">
                  <c:v>44436</c:v>
                </c:pt>
                <c:pt idx="1039">
                  <c:v>44437</c:v>
                </c:pt>
                <c:pt idx="1040">
                  <c:v>44438</c:v>
                </c:pt>
                <c:pt idx="1041">
                  <c:v>44439</c:v>
                </c:pt>
                <c:pt idx="1042">
                  <c:v>44440</c:v>
                </c:pt>
                <c:pt idx="1043">
                  <c:v>44441</c:v>
                </c:pt>
                <c:pt idx="1044">
                  <c:v>44442</c:v>
                </c:pt>
                <c:pt idx="1045">
                  <c:v>44443</c:v>
                </c:pt>
                <c:pt idx="1046">
                  <c:v>44444</c:v>
                </c:pt>
                <c:pt idx="1047">
                  <c:v>44445</c:v>
                </c:pt>
                <c:pt idx="1048">
                  <c:v>44446</c:v>
                </c:pt>
                <c:pt idx="1049">
                  <c:v>44447</c:v>
                </c:pt>
                <c:pt idx="1050">
                  <c:v>44448</c:v>
                </c:pt>
                <c:pt idx="1051">
                  <c:v>44449</c:v>
                </c:pt>
                <c:pt idx="1052">
                  <c:v>44450</c:v>
                </c:pt>
                <c:pt idx="1053">
                  <c:v>44451</c:v>
                </c:pt>
                <c:pt idx="1054">
                  <c:v>44452</c:v>
                </c:pt>
                <c:pt idx="1055">
                  <c:v>44453</c:v>
                </c:pt>
                <c:pt idx="1056">
                  <c:v>44454</c:v>
                </c:pt>
                <c:pt idx="1057">
                  <c:v>44455</c:v>
                </c:pt>
                <c:pt idx="1058">
                  <c:v>44456</c:v>
                </c:pt>
                <c:pt idx="1059">
                  <c:v>44457</c:v>
                </c:pt>
                <c:pt idx="1060">
                  <c:v>44458</c:v>
                </c:pt>
                <c:pt idx="1061">
                  <c:v>44459</c:v>
                </c:pt>
                <c:pt idx="1062">
                  <c:v>44460</c:v>
                </c:pt>
                <c:pt idx="1063">
                  <c:v>44461</c:v>
                </c:pt>
                <c:pt idx="1064">
                  <c:v>44462</c:v>
                </c:pt>
                <c:pt idx="1065">
                  <c:v>44463</c:v>
                </c:pt>
                <c:pt idx="1066">
                  <c:v>44464</c:v>
                </c:pt>
                <c:pt idx="1067">
                  <c:v>44465</c:v>
                </c:pt>
                <c:pt idx="1068">
                  <c:v>44466</c:v>
                </c:pt>
                <c:pt idx="1069">
                  <c:v>44467</c:v>
                </c:pt>
                <c:pt idx="1070">
                  <c:v>44468</c:v>
                </c:pt>
                <c:pt idx="1071">
                  <c:v>44469</c:v>
                </c:pt>
                <c:pt idx="1072">
                  <c:v>44470</c:v>
                </c:pt>
                <c:pt idx="1073">
                  <c:v>44471</c:v>
                </c:pt>
                <c:pt idx="1074">
                  <c:v>44472</c:v>
                </c:pt>
                <c:pt idx="1075">
                  <c:v>44473</c:v>
                </c:pt>
                <c:pt idx="1076">
                  <c:v>44474</c:v>
                </c:pt>
                <c:pt idx="1077">
                  <c:v>44475</c:v>
                </c:pt>
                <c:pt idx="1078">
                  <c:v>44476</c:v>
                </c:pt>
                <c:pt idx="1079">
                  <c:v>44477</c:v>
                </c:pt>
                <c:pt idx="1080">
                  <c:v>44478</c:v>
                </c:pt>
                <c:pt idx="1081">
                  <c:v>44479</c:v>
                </c:pt>
                <c:pt idx="1082">
                  <c:v>44480</c:v>
                </c:pt>
                <c:pt idx="1083">
                  <c:v>44481</c:v>
                </c:pt>
                <c:pt idx="1084">
                  <c:v>44482</c:v>
                </c:pt>
                <c:pt idx="1085">
                  <c:v>44483</c:v>
                </c:pt>
                <c:pt idx="1086">
                  <c:v>44484</c:v>
                </c:pt>
                <c:pt idx="1087">
                  <c:v>44485</c:v>
                </c:pt>
                <c:pt idx="1088">
                  <c:v>44486</c:v>
                </c:pt>
                <c:pt idx="1089">
                  <c:v>44487</c:v>
                </c:pt>
                <c:pt idx="1090">
                  <c:v>44488</c:v>
                </c:pt>
                <c:pt idx="1091">
                  <c:v>44489</c:v>
                </c:pt>
                <c:pt idx="1092">
                  <c:v>44490</c:v>
                </c:pt>
                <c:pt idx="1093">
                  <c:v>44491</c:v>
                </c:pt>
                <c:pt idx="1094">
                  <c:v>44492</c:v>
                </c:pt>
                <c:pt idx="1095">
                  <c:v>44493</c:v>
                </c:pt>
                <c:pt idx="1096">
                  <c:v>44494</c:v>
                </c:pt>
                <c:pt idx="1097">
                  <c:v>44495</c:v>
                </c:pt>
                <c:pt idx="1098">
                  <c:v>44496</c:v>
                </c:pt>
                <c:pt idx="1099">
                  <c:v>44497</c:v>
                </c:pt>
                <c:pt idx="1100">
                  <c:v>44498</c:v>
                </c:pt>
                <c:pt idx="1101">
                  <c:v>44499</c:v>
                </c:pt>
                <c:pt idx="1102">
                  <c:v>44500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44506</c:v>
                </c:pt>
                <c:pt idx="1109">
                  <c:v>44507</c:v>
                </c:pt>
                <c:pt idx="1110">
                  <c:v>44508</c:v>
                </c:pt>
                <c:pt idx="1111">
                  <c:v>44509</c:v>
                </c:pt>
                <c:pt idx="1112">
                  <c:v>44510</c:v>
                </c:pt>
                <c:pt idx="1113">
                  <c:v>44511</c:v>
                </c:pt>
                <c:pt idx="1114">
                  <c:v>44512</c:v>
                </c:pt>
                <c:pt idx="1115">
                  <c:v>44513</c:v>
                </c:pt>
                <c:pt idx="1116">
                  <c:v>44514</c:v>
                </c:pt>
                <c:pt idx="1117">
                  <c:v>44515</c:v>
                </c:pt>
                <c:pt idx="1118">
                  <c:v>44516</c:v>
                </c:pt>
                <c:pt idx="1119">
                  <c:v>44517</c:v>
                </c:pt>
                <c:pt idx="1120">
                  <c:v>44518</c:v>
                </c:pt>
                <c:pt idx="1121">
                  <c:v>44519</c:v>
                </c:pt>
                <c:pt idx="1122">
                  <c:v>44520</c:v>
                </c:pt>
                <c:pt idx="1123">
                  <c:v>44521</c:v>
                </c:pt>
                <c:pt idx="1124">
                  <c:v>44522</c:v>
                </c:pt>
                <c:pt idx="1125">
                  <c:v>44523</c:v>
                </c:pt>
                <c:pt idx="1126">
                  <c:v>44524</c:v>
                </c:pt>
                <c:pt idx="1127">
                  <c:v>44525</c:v>
                </c:pt>
                <c:pt idx="1128">
                  <c:v>44526</c:v>
                </c:pt>
                <c:pt idx="1129">
                  <c:v>44527</c:v>
                </c:pt>
                <c:pt idx="1130">
                  <c:v>44528</c:v>
                </c:pt>
                <c:pt idx="1131">
                  <c:v>44529</c:v>
                </c:pt>
                <c:pt idx="1132">
                  <c:v>44530</c:v>
                </c:pt>
                <c:pt idx="1133">
                  <c:v>44531</c:v>
                </c:pt>
                <c:pt idx="1134">
                  <c:v>44532</c:v>
                </c:pt>
                <c:pt idx="1135">
                  <c:v>44533</c:v>
                </c:pt>
                <c:pt idx="1136">
                  <c:v>44534</c:v>
                </c:pt>
                <c:pt idx="1137">
                  <c:v>44535</c:v>
                </c:pt>
                <c:pt idx="1138">
                  <c:v>44536</c:v>
                </c:pt>
                <c:pt idx="1139">
                  <c:v>44537</c:v>
                </c:pt>
                <c:pt idx="1140">
                  <c:v>44538</c:v>
                </c:pt>
                <c:pt idx="1141">
                  <c:v>44539</c:v>
                </c:pt>
                <c:pt idx="1142">
                  <c:v>44540</c:v>
                </c:pt>
                <c:pt idx="1143">
                  <c:v>44541</c:v>
                </c:pt>
                <c:pt idx="1144">
                  <c:v>44542</c:v>
                </c:pt>
                <c:pt idx="1145">
                  <c:v>44543</c:v>
                </c:pt>
                <c:pt idx="1146">
                  <c:v>44544</c:v>
                </c:pt>
                <c:pt idx="1147">
                  <c:v>44545</c:v>
                </c:pt>
                <c:pt idx="1148">
                  <c:v>44546</c:v>
                </c:pt>
                <c:pt idx="1149">
                  <c:v>44547</c:v>
                </c:pt>
                <c:pt idx="1150">
                  <c:v>44548</c:v>
                </c:pt>
                <c:pt idx="1151">
                  <c:v>44549</c:v>
                </c:pt>
                <c:pt idx="1152">
                  <c:v>44550</c:v>
                </c:pt>
                <c:pt idx="1153">
                  <c:v>44551</c:v>
                </c:pt>
                <c:pt idx="1154">
                  <c:v>44552</c:v>
                </c:pt>
                <c:pt idx="1155">
                  <c:v>44553</c:v>
                </c:pt>
                <c:pt idx="1156">
                  <c:v>44554</c:v>
                </c:pt>
                <c:pt idx="1157">
                  <c:v>44555</c:v>
                </c:pt>
                <c:pt idx="1158">
                  <c:v>44556</c:v>
                </c:pt>
                <c:pt idx="1159">
                  <c:v>44557</c:v>
                </c:pt>
                <c:pt idx="1160">
                  <c:v>44558</c:v>
                </c:pt>
                <c:pt idx="1161">
                  <c:v>44559</c:v>
                </c:pt>
                <c:pt idx="1162">
                  <c:v>44560</c:v>
                </c:pt>
                <c:pt idx="1163">
                  <c:v>44561</c:v>
                </c:pt>
                <c:pt idx="1164">
                  <c:v>44562</c:v>
                </c:pt>
                <c:pt idx="1165">
                  <c:v>44563</c:v>
                </c:pt>
                <c:pt idx="1166">
                  <c:v>44564</c:v>
                </c:pt>
                <c:pt idx="1167">
                  <c:v>44565</c:v>
                </c:pt>
                <c:pt idx="1168">
                  <c:v>44566</c:v>
                </c:pt>
                <c:pt idx="1169">
                  <c:v>44567</c:v>
                </c:pt>
                <c:pt idx="1170">
                  <c:v>44568</c:v>
                </c:pt>
                <c:pt idx="1171">
                  <c:v>44569</c:v>
                </c:pt>
                <c:pt idx="1172">
                  <c:v>44570</c:v>
                </c:pt>
                <c:pt idx="1173">
                  <c:v>44571</c:v>
                </c:pt>
                <c:pt idx="1174">
                  <c:v>44572</c:v>
                </c:pt>
                <c:pt idx="1175">
                  <c:v>44573</c:v>
                </c:pt>
                <c:pt idx="1176">
                  <c:v>44574</c:v>
                </c:pt>
                <c:pt idx="1177">
                  <c:v>44575</c:v>
                </c:pt>
                <c:pt idx="1178">
                  <c:v>44576</c:v>
                </c:pt>
                <c:pt idx="1179">
                  <c:v>44577</c:v>
                </c:pt>
                <c:pt idx="1180">
                  <c:v>44578</c:v>
                </c:pt>
                <c:pt idx="1181">
                  <c:v>44579</c:v>
                </c:pt>
                <c:pt idx="1182">
                  <c:v>44580</c:v>
                </c:pt>
                <c:pt idx="1183">
                  <c:v>44581</c:v>
                </c:pt>
                <c:pt idx="1184">
                  <c:v>44582</c:v>
                </c:pt>
                <c:pt idx="1185">
                  <c:v>44583</c:v>
                </c:pt>
                <c:pt idx="1186">
                  <c:v>44584</c:v>
                </c:pt>
                <c:pt idx="1187">
                  <c:v>44585</c:v>
                </c:pt>
                <c:pt idx="1188">
                  <c:v>44586</c:v>
                </c:pt>
                <c:pt idx="1189">
                  <c:v>44587</c:v>
                </c:pt>
                <c:pt idx="1190">
                  <c:v>44588</c:v>
                </c:pt>
                <c:pt idx="1191">
                  <c:v>44589</c:v>
                </c:pt>
                <c:pt idx="1192">
                  <c:v>44590</c:v>
                </c:pt>
                <c:pt idx="1193">
                  <c:v>44591</c:v>
                </c:pt>
                <c:pt idx="1194">
                  <c:v>44592</c:v>
                </c:pt>
                <c:pt idx="1195">
                  <c:v>44593</c:v>
                </c:pt>
                <c:pt idx="1196">
                  <c:v>44594</c:v>
                </c:pt>
                <c:pt idx="1197">
                  <c:v>44595</c:v>
                </c:pt>
                <c:pt idx="1198">
                  <c:v>44596</c:v>
                </c:pt>
                <c:pt idx="1199">
                  <c:v>44597</c:v>
                </c:pt>
                <c:pt idx="1200">
                  <c:v>44598</c:v>
                </c:pt>
                <c:pt idx="1201">
                  <c:v>44599</c:v>
                </c:pt>
                <c:pt idx="1202">
                  <c:v>44600</c:v>
                </c:pt>
                <c:pt idx="1203">
                  <c:v>44601</c:v>
                </c:pt>
                <c:pt idx="1204">
                  <c:v>44602</c:v>
                </c:pt>
                <c:pt idx="1205">
                  <c:v>44603</c:v>
                </c:pt>
                <c:pt idx="1206">
                  <c:v>44604</c:v>
                </c:pt>
                <c:pt idx="1207">
                  <c:v>44605</c:v>
                </c:pt>
                <c:pt idx="1208">
                  <c:v>44606</c:v>
                </c:pt>
                <c:pt idx="1209">
                  <c:v>44607</c:v>
                </c:pt>
                <c:pt idx="1210">
                  <c:v>44608</c:v>
                </c:pt>
                <c:pt idx="1211">
                  <c:v>44609</c:v>
                </c:pt>
                <c:pt idx="1212">
                  <c:v>44610</c:v>
                </c:pt>
                <c:pt idx="1213">
                  <c:v>44611</c:v>
                </c:pt>
                <c:pt idx="1214">
                  <c:v>44612</c:v>
                </c:pt>
                <c:pt idx="1215">
                  <c:v>44613</c:v>
                </c:pt>
                <c:pt idx="1216">
                  <c:v>44614</c:v>
                </c:pt>
                <c:pt idx="1217">
                  <c:v>44615</c:v>
                </c:pt>
                <c:pt idx="1218">
                  <c:v>44616</c:v>
                </c:pt>
                <c:pt idx="1219">
                  <c:v>44617</c:v>
                </c:pt>
                <c:pt idx="1220">
                  <c:v>44618</c:v>
                </c:pt>
                <c:pt idx="1221">
                  <c:v>44619</c:v>
                </c:pt>
                <c:pt idx="1222">
                  <c:v>44620</c:v>
                </c:pt>
                <c:pt idx="1223">
                  <c:v>44621</c:v>
                </c:pt>
                <c:pt idx="1224">
                  <c:v>44622</c:v>
                </c:pt>
                <c:pt idx="1225">
                  <c:v>44623</c:v>
                </c:pt>
                <c:pt idx="1226">
                  <c:v>44624</c:v>
                </c:pt>
                <c:pt idx="1227">
                  <c:v>44625</c:v>
                </c:pt>
                <c:pt idx="1228">
                  <c:v>44626</c:v>
                </c:pt>
                <c:pt idx="1229">
                  <c:v>44627</c:v>
                </c:pt>
                <c:pt idx="1230">
                  <c:v>44628</c:v>
                </c:pt>
                <c:pt idx="1231">
                  <c:v>44629</c:v>
                </c:pt>
                <c:pt idx="1232">
                  <c:v>44630</c:v>
                </c:pt>
                <c:pt idx="1233">
                  <c:v>44631</c:v>
                </c:pt>
                <c:pt idx="1234">
                  <c:v>44632</c:v>
                </c:pt>
                <c:pt idx="1235">
                  <c:v>44633</c:v>
                </c:pt>
                <c:pt idx="1236">
                  <c:v>44634</c:v>
                </c:pt>
                <c:pt idx="1237">
                  <c:v>44635</c:v>
                </c:pt>
                <c:pt idx="1238">
                  <c:v>44636</c:v>
                </c:pt>
                <c:pt idx="1239">
                  <c:v>44637</c:v>
                </c:pt>
                <c:pt idx="1240">
                  <c:v>44638</c:v>
                </c:pt>
                <c:pt idx="1241">
                  <c:v>44639</c:v>
                </c:pt>
                <c:pt idx="1242">
                  <c:v>44640</c:v>
                </c:pt>
                <c:pt idx="1243">
                  <c:v>44641</c:v>
                </c:pt>
                <c:pt idx="1244">
                  <c:v>44642</c:v>
                </c:pt>
                <c:pt idx="1245">
                  <c:v>44643</c:v>
                </c:pt>
                <c:pt idx="1246">
                  <c:v>44644</c:v>
                </c:pt>
                <c:pt idx="1247">
                  <c:v>44645</c:v>
                </c:pt>
                <c:pt idx="1248">
                  <c:v>44646</c:v>
                </c:pt>
                <c:pt idx="1249">
                  <c:v>44647</c:v>
                </c:pt>
                <c:pt idx="1250">
                  <c:v>44648</c:v>
                </c:pt>
                <c:pt idx="1251">
                  <c:v>44649</c:v>
                </c:pt>
                <c:pt idx="1252">
                  <c:v>44650</c:v>
                </c:pt>
                <c:pt idx="1253">
                  <c:v>44651</c:v>
                </c:pt>
                <c:pt idx="1254">
                  <c:v>44652</c:v>
                </c:pt>
                <c:pt idx="1255">
                  <c:v>44653</c:v>
                </c:pt>
                <c:pt idx="1256">
                  <c:v>44654</c:v>
                </c:pt>
                <c:pt idx="1257">
                  <c:v>44655</c:v>
                </c:pt>
                <c:pt idx="1258">
                  <c:v>44656</c:v>
                </c:pt>
                <c:pt idx="1259">
                  <c:v>44657</c:v>
                </c:pt>
                <c:pt idx="1260">
                  <c:v>44658</c:v>
                </c:pt>
                <c:pt idx="1261">
                  <c:v>44659</c:v>
                </c:pt>
                <c:pt idx="1262">
                  <c:v>44660</c:v>
                </c:pt>
                <c:pt idx="1263">
                  <c:v>44661</c:v>
                </c:pt>
                <c:pt idx="1264">
                  <c:v>44662</c:v>
                </c:pt>
                <c:pt idx="1265">
                  <c:v>44663</c:v>
                </c:pt>
                <c:pt idx="1266">
                  <c:v>44664</c:v>
                </c:pt>
                <c:pt idx="1267">
                  <c:v>44665</c:v>
                </c:pt>
                <c:pt idx="1268">
                  <c:v>44666</c:v>
                </c:pt>
                <c:pt idx="1269">
                  <c:v>44667</c:v>
                </c:pt>
                <c:pt idx="1270">
                  <c:v>44668</c:v>
                </c:pt>
                <c:pt idx="1271">
                  <c:v>44669</c:v>
                </c:pt>
                <c:pt idx="1272">
                  <c:v>44670</c:v>
                </c:pt>
                <c:pt idx="1273">
                  <c:v>44671</c:v>
                </c:pt>
                <c:pt idx="1274">
                  <c:v>44672</c:v>
                </c:pt>
                <c:pt idx="1275">
                  <c:v>44673</c:v>
                </c:pt>
                <c:pt idx="1276">
                  <c:v>44674</c:v>
                </c:pt>
                <c:pt idx="1277">
                  <c:v>44675</c:v>
                </c:pt>
                <c:pt idx="1278">
                  <c:v>44676</c:v>
                </c:pt>
                <c:pt idx="1279">
                  <c:v>44677</c:v>
                </c:pt>
                <c:pt idx="1280">
                  <c:v>44678</c:v>
                </c:pt>
                <c:pt idx="1281">
                  <c:v>44679</c:v>
                </c:pt>
                <c:pt idx="1282">
                  <c:v>44680</c:v>
                </c:pt>
                <c:pt idx="1283">
                  <c:v>44681</c:v>
                </c:pt>
                <c:pt idx="1284">
                  <c:v>44682</c:v>
                </c:pt>
                <c:pt idx="1285">
                  <c:v>44683</c:v>
                </c:pt>
                <c:pt idx="1286">
                  <c:v>44684</c:v>
                </c:pt>
                <c:pt idx="1287">
                  <c:v>44685</c:v>
                </c:pt>
                <c:pt idx="1288">
                  <c:v>44686</c:v>
                </c:pt>
                <c:pt idx="1289">
                  <c:v>44687</c:v>
                </c:pt>
                <c:pt idx="1290">
                  <c:v>44688</c:v>
                </c:pt>
                <c:pt idx="1291">
                  <c:v>44689</c:v>
                </c:pt>
                <c:pt idx="1292">
                  <c:v>44690</c:v>
                </c:pt>
                <c:pt idx="1293">
                  <c:v>44691</c:v>
                </c:pt>
                <c:pt idx="1294">
                  <c:v>44692</c:v>
                </c:pt>
                <c:pt idx="1295">
                  <c:v>44693</c:v>
                </c:pt>
                <c:pt idx="1296">
                  <c:v>44694</c:v>
                </c:pt>
                <c:pt idx="1297">
                  <c:v>44695</c:v>
                </c:pt>
                <c:pt idx="1298">
                  <c:v>44696</c:v>
                </c:pt>
                <c:pt idx="1299">
                  <c:v>44697</c:v>
                </c:pt>
                <c:pt idx="1300">
                  <c:v>44698</c:v>
                </c:pt>
                <c:pt idx="1301">
                  <c:v>44699</c:v>
                </c:pt>
                <c:pt idx="1302">
                  <c:v>44700</c:v>
                </c:pt>
                <c:pt idx="1303">
                  <c:v>44701</c:v>
                </c:pt>
                <c:pt idx="1304">
                  <c:v>44702</c:v>
                </c:pt>
                <c:pt idx="1305">
                  <c:v>44703</c:v>
                </c:pt>
                <c:pt idx="1306">
                  <c:v>44704</c:v>
                </c:pt>
                <c:pt idx="1307">
                  <c:v>44705</c:v>
                </c:pt>
                <c:pt idx="1308">
                  <c:v>44706</c:v>
                </c:pt>
                <c:pt idx="1309">
                  <c:v>44707</c:v>
                </c:pt>
                <c:pt idx="1310">
                  <c:v>44708</c:v>
                </c:pt>
                <c:pt idx="1311">
                  <c:v>44709</c:v>
                </c:pt>
                <c:pt idx="1312">
                  <c:v>44710</c:v>
                </c:pt>
                <c:pt idx="1313">
                  <c:v>44711</c:v>
                </c:pt>
                <c:pt idx="1314">
                  <c:v>44712</c:v>
                </c:pt>
                <c:pt idx="1315">
                  <c:v>44713</c:v>
                </c:pt>
                <c:pt idx="1316">
                  <c:v>44714</c:v>
                </c:pt>
                <c:pt idx="1317">
                  <c:v>44715</c:v>
                </c:pt>
                <c:pt idx="1318">
                  <c:v>44716</c:v>
                </c:pt>
                <c:pt idx="1319">
                  <c:v>44717</c:v>
                </c:pt>
                <c:pt idx="1320">
                  <c:v>44718</c:v>
                </c:pt>
                <c:pt idx="1321">
                  <c:v>44719</c:v>
                </c:pt>
                <c:pt idx="1322">
                  <c:v>44720</c:v>
                </c:pt>
                <c:pt idx="1323">
                  <c:v>44721</c:v>
                </c:pt>
                <c:pt idx="1324">
                  <c:v>44722</c:v>
                </c:pt>
                <c:pt idx="1325">
                  <c:v>44723</c:v>
                </c:pt>
                <c:pt idx="1326">
                  <c:v>44724</c:v>
                </c:pt>
                <c:pt idx="1327">
                  <c:v>44725</c:v>
                </c:pt>
                <c:pt idx="1328">
                  <c:v>44726</c:v>
                </c:pt>
                <c:pt idx="1329">
                  <c:v>44727</c:v>
                </c:pt>
                <c:pt idx="1330">
                  <c:v>44728</c:v>
                </c:pt>
                <c:pt idx="1331">
                  <c:v>44729</c:v>
                </c:pt>
                <c:pt idx="1332">
                  <c:v>44730</c:v>
                </c:pt>
                <c:pt idx="1333">
                  <c:v>44731</c:v>
                </c:pt>
                <c:pt idx="1334">
                  <c:v>44732</c:v>
                </c:pt>
                <c:pt idx="1335">
                  <c:v>44733</c:v>
                </c:pt>
                <c:pt idx="1336">
                  <c:v>44734</c:v>
                </c:pt>
                <c:pt idx="1337">
                  <c:v>44735</c:v>
                </c:pt>
                <c:pt idx="1338">
                  <c:v>44736</c:v>
                </c:pt>
                <c:pt idx="1339">
                  <c:v>44737</c:v>
                </c:pt>
                <c:pt idx="1340">
                  <c:v>44738</c:v>
                </c:pt>
                <c:pt idx="1341">
                  <c:v>44739</c:v>
                </c:pt>
                <c:pt idx="1342">
                  <c:v>44740</c:v>
                </c:pt>
                <c:pt idx="1343">
                  <c:v>44741</c:v>
                </c:pt>
                <c:pt idx="1344">
                  <c:v>44742</c:v>
                </c:pt>
                <c:pt idx="1345">
                  <c:v>44743</c:v>
                </c:pt>
                <c:pt idx="1346">
                  <c:v>44744</c:v>
                </c:pt>
                <c:pt idx="1347">
                  <c:v>44745</c:v>
                </c:pt>
                <c:pt idx="1348">
                  <c:v>44746</c:v>
                </c:pt>
                <c:pt idx="1349">
                  <c:v>44747</c:v>
                </c:pt>
                <c:pt idx="1350">
                  <c:v>44748</c:v>
                </c:pt>
                <c:pt idx="1351">
                  <c:v>44749</c:v>
                </c:pt>
                <c:pt idx="1352">
                  <c:v>44750</c:v>
                </c:pt>
                <c:pt idx="1353">
                  <c:v>44751</c:v>
                </c:pt>
                <c:pt idx="1354">
                  <c:v>44752</c:v>
                </c:pt>
                <c:pt idx="1355">
                  <c:v>44753</c:v>
                </c:pt>
                <c:pt idx="1356">
                  <c:v>44754</c:v>
                </c:pt>
                <c:pt idx="1357">
                  <c:v>44755</c:v>
                </c:pt>
                <c:pt idx="1358">
                  <c:v>44756</c:v>
                </c:pt>
                <c:pt idx="1359">
                  <c:v>44757</c:v>
                </c:pt>
                <c:pt idx="1360">
                  <c:v>44758</c:v>
                </c:pt>
                <c:pt idx="1361">
                  <c:v>44759</c:v>
                </c:pt>
                <c:pt idx="1362">
                  <c:v>44760</c:v>
                </c:pt>
                <c:pt idx="1363">
                  <c:v>44761</c:v>
                </c:pt>
                <c:pt idx="1364">
                  <c:v>44762</c:v>
                </c:pt>
                <c:pt idx="1365">
                  <c:v>44763</c:v>
                </c:pt>
                <c:pt idx="1366">
                  <c:v>44764</c:v>
                </c:pt>
                <c:pt idx="1367">
                  <c:v>44765</c:v>
                </c:pt>
                <c:pt idx="1368">
                  <c:v>44766</c:v>
                </c:pt>
                <c:pt idx="1369">
                  <c:v>44767</c:v>
                </c:pt>
                <c:pt idx="1370">
                  <c:v>44768</c:v>
                </c:pt>
                <c:pt idx="1371">
                  <c:v>44769</c:v>
                </c:pt>
                <c:pt idx="1372">
                  <c:v>44770</c:v>
                </c:pt>
                <c:pt idx="1373">
                  <c:v>44771</c:v>
                </c:pt>
                <c:pt idx="1374">
                  <c:v>44772</c:v>
                </c:pt>
                <c:pt idx="1375">
                  <c:v>44773</c:v>
                </c:pt>
                <c:pt idx="1376">
                  <c:v>44774</c:v>
                </c:pt>
                <c:pt idx="1377">
                  <c:v>44775</c:v>
                </c:pt>
                <c:pt idx="1378">
                  <c:v>44776</c:v>
                </c:pt>
                <c:pt idx="1379">
                  <c:v>44777</c:v>
                </c:pt>
                <c:pt idx="1380">
                  <c:v>44778</c:v>
                </c:pt>
                <c:pt idx="1381">
                  <c:v>44779</c:v>
                </c:pt>
                <c:pt idx="1382">
                  <c:v>44780</c:v>
                </c:pt>
                <c:pt idx="1383">
                  <c:v>44781</c:v>
                </c:pt>
                <c:pt idx="1384">
                  <c:v>44782</c:v>
                </c:pt>
                <c:pt idx="1385">
                  <c:v>44783</c:v>
                </c:pt>
                <c:pt idx="1386">
                  <c:v>44784</c:v>
                </c:pt>
                <c:pt idx="1387">
                  <c:v>44785</c:v>
                </c:pt>
                <c:pt idx="1388">
                  <c:v>44786</c:v>
                </c:pt>
                <c:pt idx="1389">
                  <c:v>44787</c:v>
                </c:pt>
                <c:pt idx="1390">
                  <c:v>44788</c:v>
                </c:pt>
                <c:pt idx="1391">
                  <c:v>44789</c:v>
                </c:pt>
                <c:pt idx="1392">
                  <c:v>44790</c:v>
                </c:pt>
                <c:pt idx="1393">
                  <c:v>44791</c:v>
                </c:pt>
                <c:pt idx="1394">
                  <c:v>44792</c:v>
                </c:pt>
                <c:pt idx="1395">
                  <c:v>44793</c:v>
                </c:pt>
                <c:pt idx="1396">
                  <c:v>44794</c:v>
                </c:pt>
                <c:pt idx="1397">
                  <c:v>44795</c:v>
                </c:pt>
                <c:pt idx="1398">
                  <c:v>44796</c:v>
                </c:pt>
                <c:pt idx="1399">
                  <c:v>44797</c:v>
                </c:pt>
                <c:pt idx="1400">
                  <c:v>44798</c:v>
                </c:pt>
                <c:pt idx="1401">
                  <c:v>44799</c:v>
                </c:pt>
                <c:pt idx="1402">
                  <c:v>44800</c:v>
                </c:pt>
                <c:pt idx="1403">
                  <c:v>44801</c:v>
                </c:pt>
                <c:pt idx="1404">
                  <c:v>44802</c:v>
                </c:pt>
                <c:pt idx="1405">
                  <c:v>44803</c:v>
                </c:pt>
                <c:pt idx="1406">
                  <c:v>44804</c:v>
                </c:pt>
                <c:pt idx="1407">
                  <c:v>44805</c:v>
                </c:pt>
                <c:pt idx="1408">
                  <c:v>44806</c:v>
                </c:pt>
                <c:pt idx="1409">
                  <c:v>44807</c:v>
                </c:pt>
                <c:pt idx="1410">
                  <c:v>44808</c:v>
                </c:pt>
                <c:pt idx="1411">
                  <c:v>44809</c:v>
                </c:pt>
                <c:pt idx="1412">
                  <c:v>44810</c:v>
                </c:pt>
                <c:pt idx="1413">
                  <c:v>44811</c:v>
                </c:pt>
                <c:pt idx="1414">
                  <c:v>44812</c:v>
                </c:pt>
                <c:pt idx="1415">
                  <c:v>44813</c:v>
                </c:pt>
                <c:pt idx="1416">
                  <c:v>44814</c:v>
                </c:pt>
                <c:pt idx="1417">
                  <c:v>44815</c:v>
                </c:pt>
                <c:pt idx="1418">
                  <c:v>44816</c:v>
                </c:pt>
                <c:pt idx="1419">
                  <c:v>44817</c:v>
                </c:pt>
                <c:pt idx="1420">
                  <c:v>44818</c:v>
                </c:pt>
                <c:pt idx="1421">
                  <c:v>44819</c:v>
                </c:pt>
                <c:pt idx="1422">
                  <c:v>44820</c:v>
                </c:pt>
                <c:pt idx="1423">
                  <c:v>44821</c:v>
                </c:pt>
                <c:pt idx="1424">
                  <c:v>44822</c:v>
                </c:pt>
                <c:pt idx="1425">
                  <c:v>44823</c:v>
                </c:pt>
                <c:pt idx="1426">
                  <c:v>44824</c:v>
                </c:pt>
                <c:pt idx="1427">
                  <c:v>44825</c:v>
                </c:pt>
                <c:pt idx="1428">
                  <c:v>44826</c:v>
                </c:pt>
                <c:pt idx="1429">
                  <c:v>44827</c:v>
                </c:pt>
                <c:pt idx="1430">
                  <c:v>44828</c:v>
                </c:pt>
                <c:pt idx="1431">
                  <c:v>44829</c:v>
                </c:pt>
                <c:pt idx="1432">
                  <c:v>44830</c:v>
                </c:pt>
                <c:pt idx="1433">
                  <c:v>44831</c:v>
                </c:pt>
                <c:pt idx="1434">
                  <c:v>44832</c:v>
                </c:pt>
                <c:pt idx="1435">
                  <c:v>44833</c:v>
                </c:pt>
                <c:pt idx="1436">
                  <c:v>44834</c:v>
                </c:pt>
                <c:pt idx="1437">
                  <c:v>44835</c:v>
                </c:pt>
                <c:pt idx="1438">
                  <c:v>44836</c:v>
                </c:pt>
                <c:pt idx="1439">
                  <c:v>44837</c:v>
                </c:pt>
                <c:pt idx="1440">
                  <c:v>44838</c:v>
                </c:pt>
                <c:pt idx="1441">
                  <c:v>44839</c:v>
                </c:pt>
                <c:pt idx="1442">
                  <c:v>44840</c:v>
                </c:pt>
                <c:pt idx="1443">
                  <c:v>44841</c:v>
                </c:pt>
                <c:pt idx="1444">
                  <c:v>44842</c:v>
                </c:pt>
                <c:pt idx="1445">
                  <c:v>44843</c:v>
                </c:pt>
                <c:pt idx="1446">
                  <c:v>44844</c:v>
                </c:pt>
                <c:pt idx="1447">
                  <c:v>44845</c:v>
                </c:pt>
                <c:pt idx="1448">
                  <c:v>44846</c:v>
                </c:pt>
                <c:pt idx="1449">
                  <c:v>44847</c:v>
                </c:pt>
                <c:pt idx="1450">
                  <c:v>44848</c:v>
                </c:pt>
                <c:pt idx="1451">
                  <c:v>44849</c:v>
                </c:pt>
                <c:pt idx="1452">
                  <c:v>44850</c:v>
                </c:pt>
                <c:pt idx="1453">
                  <c:v>44851</c:v>
                </c:pt>
                <c:pt idx="1454">
                  <c:v>44852</c:v>
                </c:pt>
                <c:pt idx="1455">
                  <c:v>44853</c:v>
                </c:pt>
                <c:pt idx="1456">
                  <c:v>44854</c:v>
                </c:pt>
                <c:pt idx="1457">
                  <c:v>44855</c:v>
                </c:pt>
                <c:pt idx="1458">
                  <c:v>44856</c:v>
                </c:pt>
                <c:pt idx="1459">
                  <c:v>44857</c:v>
                </c:pt>
                <c:pt idx="1460">
                  <c:v>44858</c:v>
                </c:pt>
                <c:pt idx="1461">
                  <c:v>44859</c:v>
                </c:pt>
                <c:pt idx="1462">
                  <c:v>44860</c:v>
                </c:pt>
                <c:pt idx="1463">
                  <c:v>44861</c:v>
                </c:pt>
                <c:pt idx="1464">
                  <c:v>44862</c:v>
                </c:pt>
                <c:pt idx="1465">
                  <c:v>44863</c:v>
                </c:pt>
                <c:pt idx="1466">
                  <c:v>44864</c:v>
                </c:pt>
                <c:pt idx="1467">
                  <c:v>44865</c:v>
                </c:pt>
                <c:pt idx="1468">
                  <c:v>44866</c:v>
                </c:pt>
                <c:pt idx="1469">
                  <c:v>44867</c:v>
                </c:pt>
                <c:pt idx="1470">
                  <c:v>44868</c:v>
                </c:pt>
                <c:pt idx="1471">
                  <c:v>44869</c:v>
                </c:pt>
                <c:pt idx="1472">
                  <c:v>44870</c:v>
                </c:pt>
                <c:pt idx="1473">
                  <c:v>44871</c:v>
                </c:pt>
                <c:pt idx="1474">
                  <c:v>44872</c:v>
                </c:pt>
                <c:pt idx="1475">
                  <c:v>44873</c:v>
                </c:pt>
                <c:pt idx="1476">
                  <c:v>44874</c:v>
                </c:pt>
                <c:pt idx="1477">
                  <c:v>44875</c:v>
                </c:pt>
                <c:pt idx="1478">
                  <c:v>44876</c:v>
                </c:pt>
                <c:pt idx="1479">
                  <c:v>44877</c:v>
                </c:pt>
                <c:pt idx="1480">
                  <c:v>44878</c:v>
                </c:pt>
                <c:pt idx="1481">
                  <c:v>44879</c:v>
                </c:pt>
                <c:pt idx="1482">
                  <c:v>44880</c:v>
                </c:pt>
                <c:pt idx="1483">
                  <c:v>44881</c:v>
                </c:pt>
                <c:pt idx="1484">
                  <c:v>44882</c:v>
                </c:pt>
                <c:pt idx="1485">
                  <c:v>44883</c:v>
                </c:pt>
                <c:pt idx="1486">
                  <c:v>44884</c:v>
                </c:pt>
                <c:pt idx="1487">
                  <c:v>44885</c:v>
                </c:pt>
                <c:pt idx="1488">
                  <c:v>44886</c:v>
                </c:pt>
                <c:pt idx="1489">
                  <c:v>44887</c:v>
                </c:pt>
                <c:pt idx="1490">
                  <c:v>44888</c:v>
                </c:pt>
                <c:pt idx="1491">
                  <c:v>44889</c:v>
                </c:pt>
                <c:pt idx="1492">
                  <c:v>44890</c:v>
                </c:pt>
                <c:pt idx="1493">
                  <c:v>44891</c:v>
                </c:pt>
                <c:pt idx="1494">
                  <c:v>44892</c:v>
                </c:pt>
                <c:pt idx="1495">
                  <c:v>44893</c:v>
                </c:pt>
                <c:pt idx="1496">
                  <c:v>44894</c:v>
                </c:pt>
                <c:pt idx="1497">
                  <c:v>44895</c:v>
                </c:pt>
                <c:pt idx="1498">
                  <c:v>44896</c:v>
                </c:pt>
                <c:pt idx="1499">
                  <c:v>44897</c:v>
                </c:pt>
                <c:pt idx="1500">
                  <c:v>44898</c:v>
                </c:pt>
                <c:pt idx="1501">
                  <c:v>44899</c:v>
                </c:pt>
                <c:pt idx="1502">
                  <c:v>44900</c:v>
                </c:pt>
                <c:pt idx="1503">
                  <c:v>44901</c:v>
                </c:pt>
                <c:pt idx="1504">
                  <c:v>44902</c:v>
                </c:pt>
                <c:pt idx="1505">
                  <c:v>44903</c:v>
                </c:pt>
                <c:pt idx="1506">
                  <c:v>44904</c:v>
                </c:pt>
                <c:pt idx="1507">
                  <c:v>44905</c:v>
                </c:pt>
                <c:pt idx="1508">
                  <c:v>44906</c:v>
                </c:pt>
                <c:pt idx="1509">
                  <c:v>44907</c:v>
                </c:pt>
                <c:pt idx="1510">
                  <c:v>44908</c:v>
                </c:pt>
                <c:pt idx="1511">
                  <c:v>44909</c:v>
                </c:pt>
                <c:pt idx="1512">
                  <c:v>44910</c:v>
                </c:pt>
                <c:pt idx="1513">
                  <c:v>44911</c:v>
                </c:pt>
                <c:pt idx="1514">
                  <c:v>44912</c:v>
                </c:pt>
                <c:pt idx="1515">
                  <c:v>44913</c:v>
                </c:pt>
                <c:pt idx="1516">
                  <c:v>44914</c:v>
                </c:pt>
                <c:pt idx="1517">
                  <c:v>44915</c:v>
                </c:pt>
                <c:pt idx="1518">
                  <c:v>44916</c:v>
                </c:pt>
                <c:pt idx="1519">
                  <c:v>44917</c:v>
                </c:pt>
                <c:pt idx="1520">
                  <c:v>44918</c:v>
                </c:pt>
                <c:pt idx="1521">
                  <c:v>44919</c:v>
                </c:pt>
                <c:pt idx="1522">
                  <c:v>44920</c:v>
                </c:pt>
                <c:pt idx="1523">
                  <c:v>44921</c:v>
                </c:pt>
                <c:pt idx="1524">
                  <c:v>44922</c:v>
                </c:pt>
                <c:pt idx="1525">
                  <c:v>44923</c:v>
                </c:pt>
                <c:pt idx="1526">
                  <c:v>44924</c:v>
                </c:pt>
                <c:pt idx="1527">
                  <c:v>44925</c:v>
                </c:pt>
                <c:pt idx="1528">
                  <c:v>44926</c:v>
                </c:pt>
                <c:pt idx="1529">
                  <c:v>44927</c:v>
                </c:pt>
                <c:pt idx="1530">
                  <c:v>44928</c:v>
                </c:pt>
                <c:pt idx="1531">
                  <c:v>44929</c:v>
                </c:pt>
                <c:pt idx="1532">
                  <c:v>44930</c:v>
                </c:pt>
                <c:pt idx="1533">
                  <c:v>44931</c:v>
                </c:pt>
                <c:pt idx="1534">
                  <c:v>44932</c:v>
                </c:pt>
                <c:pt idx="1535">
                  <c:v>44933</c:v>
                </c:pt>
                <c:pt idx="1536">
                  <c:v>44934</c:v>
                </c:pt>
                <c:pt idx="1537">
                  <c:v>44935</c:v>
                </c:pt>
                <c:pt idx="1538">
                  <c:v>44936</c:v>
                </c:pt>
                <c:pt idx="1539">
                  <c:v>44937</c:v>
                </c:pt>
                <c:pt idx="1540">
                  <c:v>44938</c:v>
                </c:pt>
                <c:pt idx="1541">
                  <c:v>44939</c:v>
                </c:pt>
                <c:pt idx="1542">
                  <c:v>44940</c:v>
                </c:pt>
                <c:pt idx="1543">
                  <c:v>44941</c:v>
                </c:pt>
                <c:pt idx="1544">
                  <c:v>44942</c:v>
                </c:pt>
                <c:pt idx="1545">
                  <c:v>44943</c:v>
                </c:pt>
                <c:pt idx="1546">
                  <c:v>44944</c:v>
                </c:pt>
                <c:pt idx="1547">
                  <c:v>44945</c:v>
                </c:pt>
                <c:pt idx="1548">
                  <c:v>44946</c:v>
                </c:pt>
                <c:pt idx="1549">
                  <c:v>44947</c:v>
                </c:pt>
                <c:pt idx="1550">
                  <c:v>44948</c:v>
                </c:pt>
                <c:pt idx="1551">
                  <c:v>44949</c:v>
                </c:pt>
                <c:pt idx="1552">
                  <c:v>44950</c:v>
                </c:pt>
                <c:pt idx="1553">
                  <c:v>44951</c:v>
                </c:pt>
                <c:pt idx="1554">
                  <c:v>44952</c:v>
                </c:pt>
                <c:pt idx="1555">
                  <c:v>44953</c:v>
                </c:pt>
                <c:pt idx="1556">
                  <c:v>44954</c:v>
                </c:pt>
                <c:pt idx="1557">
                  <c:v>44955</c:v>
                </c:pt>
                <c:pt idx="1558">
                  <c:v>44956</c:v>
                </c:pt>
                <c:pt idx="1559">
                  <c:v>44957</c:v>
                </c:pt>
                <c:pt idx="1560">
                  <c:v>44958</c:v>
                </c:pt>
                <c:pt idx="1561">
                  <c:v>44959</c:v>
                </c:pt>
                <c:pt idx="1562">
                  <c:v>44960</c:v>
                </c:pt>
                <c:pt idx="1563">
                  <c:v>44961</c:v>
                </c:pt>
                <c:pt idx="1564">
                  <c:v>44962</c:v>
                </c:pt>
                <c:pt idx="1565">
                  <c:v>44963</c:v>
                </c:pt>
                <c:pt idx="1566">
                  <c:v>44964</c:v>
                </c:pt>
                <c:pt idx="1567">
                  <c:v>44965</c:v>
                </c:pt>
                <c:pt idx="1568">
                  <c:v>44966</c:v>
                </c:pt>
                <c:pt idx="1569">
                  <c:v>44967</c:v>
                </c:pt>
                <c:pt idx="1570">
                  <c:v>44968</c:v>
                </c:pt>
                <c:pt idx="1571">
                  <c:v>44969</c:v>
                </c:pt>
                <c:pt idx="1572">
                  <c:v>44970</c:v>
                </c:pt>
                <c:pt idx="1573">
                  <c:v>44971</c:v>
                </c:pt>
                <c:pt idx="1574">
                  <c:v>44972</c:v>
                </c:pt>
                <c:pt idx="1575">
                  <c:v>44973</c:v>
                </c:pt>
                <c:pt idx="1576">
                  <c:v>44974</c:v>
                </c:pt>
                <c:pt idx="1577">
                  <c:v>44975</c:v>
                </c:pt>
                <c:pt idx="1578">
                  <c:v>44976</c:v>
                </c:pt>
                <c:pt idx="1579">
                  <c:v>44977</c:v>
                </c:pt>
                <c:pt idx="1580">
                  <c:v>44978</c:v>
                </c:pt>
                <c:pt idx="1581">
                  <c:v>44979</c:v>
                </c:pt>
                <c:pt idx="1582">
                  <c:v>44980</c:v>
                </c:pt>
                <c:pt idx="1583">
                  <c:v>44981</c:v>
                </c:pt>
                <c:pt idx="1584">
                  <c:v>44982</c:v>
                </c:pt>
                <c:pt idx="1585">
                  <c:v>44983</c:v>
                </c:pt>
                <c:pt idx="1586">
                  <c:v>44984</c:v>
                </c:pt>
                <c:pt idx="1587">
                  <c:v>44985</c:v>
                </c:pt>
                <c:pt idx="1588">
                  <c:v>44986</c:v>
                </c:pt>
                <c:pt idx="1589">
                  <c:v>44987</c:v>
                </c:pt>
                <c:pt idx="1590">
                  <c:v>44988</c:v>
                </c:pt>
                <c:pt idx="1591">
                  <c:v>44989</c:v>
                </c:pt>
                <c:pt idx="1592">
                  <c:v>44990</c:v>
                </c:pt>
                <c:pt idx="1593">
                  <c:v>44991</c:v>
                </c:pt>
                <c:pt idx="1594">
                  <c:v>44992</c:v>
                </c:pt>
                <c:pt idx="1595">
                  <c:v>44993</c:v>
                </c:pt>
                <c:pt idx="1596">
                  <c:v>44994</c:v>
                </c:pt>
                <c:pt idx="1597">
                  <c:v>44995</c:v>
                </c:pt>
                <c:pt idx="1598">
                  <c:v>44996</c:v>
                </c:pt>
                <c:pt idx="1599">
                  <c:v>44997</c:v>
                </c:pt>
                <c:pt idx="1600">
                  <c:v>44998</c:v>
                </c:pt>
                <c:pt idx="1601">
                  <c:v>44999</c:v>
                </c:pt>
                <c:pt idx="1602">
                  <c:v>45000</c:v>
                </c:pt>
                <c:pt idx="1603">
                  <c:v>45001</c:v>
                </c:pt>
                <c:pt idx="1604">
                  <c:v>45002</c:v>
                </c:pt>
                <c:pt idx="1605">
                  <c:v>45003</c:v>
                </c:pt>
                <c:pt idx="1606">
                  <c:v>45004</c:v>
                </c:pt>
                <c:pt idx="1607">
                  <c:v>45005</c:v>
                </c:pt>
                <c:pt idx="1608">
                  <c:v>45006</c:v>
                </c:pt>
                <c:pt idx="1609">
                  <c:v>45007</c:v>
                </c:pt>
                <c:pt idx="1610">
                  <c:v>45008</c:v>
                </c:pt>
                <c:pt idx="1611">
                  <c:v>45009</c:v>
                </c:pt>
                <c:pt idx="1612">
                  <c:v>45010</c:v>
                </c:pt>
                <c:pt idx="1613">
                  <c:v>45011</c:v>
                </c:pt>
                <c:pt idx="1614">
                  <c:v>45012</c:v>
                </c:pt>
                <c:pt idx="1615">
                  <c:v>45013</c:v>
                </c:pt>
                <c:pt idx="1616">
                  <c:v>45014</c:v>
                </c:pt>
                <c:pt idx="1617">
                  <c:v>45015</c:v>
                </c:pt>
                <c:pt idx="1618">
                  <c:v>45016</c:v>
                </c:pt>
                <c:pt idx="1619">
                  <c:v>45017</c:v>
                </c:pt>
                <c:pt idx="1620">
                  <c:v>45018</c:v>
                </c:pt>
                <c:pt idx="1621">
                  <c:v>45019</c:v>
                </c:pt>
                <c:pt idx="1622">
                  <c:v>45020</c:v>
                </c:pt>
                <c:pt idx="1623">
                  <c:v>45021</c:v>
                </c:pt>
                <c:pt idx="1624">
                  <c:v>45022</c:v>
                </c:pt>
                <c:pt idx="1625">
                  <c:v>45023</c:v>
                </c:pt>
                <c:pt idx="1626">
                  <c:v>45024</c:v>
                </c:pt>
                <c:pt idx="1627">
                  <c:v>45025</c:v>
                </c:pt>
                <c:pt idx="1628">
                  <c:v>45026</c:v>
                </c:pt>
                <c:pt idx="1629">
                  <c:v>45027</c:v>
                </c:pt>
                <c:pt idx="1630">
                  <c:v>45028</c:v>
                </c:pt>
                <c:pt idx="1631">
                  <c:v>45029</c:v>
                </c:pt>
                <c:pt idx="1632">
                  <c:v>45030</c:v>
                </c:pt>
                <c:pt idx="1633">
                  <c:v>45031</c:v>
                </c:pt>
                <c:pt idx="1634">
                  <c:v>45032</c:v>
                </c:pt>
                <c:pt idx="1635">
                  <c:v>45033</c:v>
                </c:pt>
                <c:pt idx="1636">
                  <c:v>45034</c:v>
                </c:pt>
                <c:pt idx="1637">
                  <c:v>45035</c:v>
                </c:pt>
                <c:pt idx="1638">
                  <c:v>45036</c:v>
                </c:pt>
                <c:pt idx="1639">
                  <c:v>45037</c:v>
                </c:pt>
                <c:pt idx="1640">
                  <c:v>45038</c:v>
                </c:pt>
                <c:pt idx="1641">
                  <c:v>45039</c:v>
                </c:pt>
                <c:pt idx="1642">
                  <c:v>45040</c:v>
                </c:pt>
                <c:pt idx="1643">
                  <c:v>45041</c:v>
                </c:pt>
                <c:pt idx="1644">
                  <c:v>45042</c:v>
                </c:pt>
                <c:pt idx="1645">
                  <c:v>45043</c:v>
                </c:pt>
                <c:pt idx="1646">
                  <c:v>45044</c:v>
                </c:pt>
                <c:pt idx="1647">
                  <c:v>45045</c:v>
                </c:pt>
                <c:pt idx="1648">
                  <c:v>45046</c:v>
                </c:pt>
                <c:pt idx="1649">
                  <c:v>45047</c:v>
                </c:pt>
                <c:pt idx="1650">
                  <c:v>45048</c:v>
                </c:pt>
                <c:pt idx="1651">
                  <c:v>45049</c:v>
                </c:pt>
                <c:pt idx="1652">
                  <c:v>45050</c:v>
                </c:pt>
                <c:pt idx="1653">
                  <c:v>45051</c:v>
                </c:pt>
                <c:pt idx="1654">
                  <c:v>45052</c:v>
                </c:pt>
                <c:pt idx="1655">
                  <c:v>45053</c:v>
                </c:pt>
                <c:pt idx="1656">
                  <c:v>45054</c:v>
                </c:pt>
                <c:pt idx="1657">
                  <c:v>45055</c:v>
                </c:pt>
                <c:pt idx="1658">
                  <c:v>45056</c:v>
                </c:pt>
                <c:pt idx="1659">
                  <c:v>45057</c:v>
                </c:pt>
                <c:pt idx="1660">
                  <c:v>45058</c:v>
                </c:pt>
                <c:pt idx="1661">
                  <c:v>45059</c:v>
                </c:pt>
                <c:pt idx="1662">
                  <c:v>45060</c:v>
                </c:pt>
                <c:pt idx="1663">
                  <c:v>45061</c:v>
                </c:pt>
                <c:pt idx="1664">
                  <c:v>45062</c:v>
                </c:pt>
                <c:pt idx="1665">
                  <c:v>45063</c:v>
                </c:pt>
                <c:pt idx="1666">
                  <c:v>45064</c:v>
                </c:pt>
                <c:pt idx="1667">
                  <c:v>45065</c:v>
                </c:pt>
                <c:pt idx="1668">
                  <c:v>45066</c:v>
                </c:pt>
                <c:pt idx="1669">
                  <c:v>45067</c:v>
                </c:pt>
                <c:pt idx="1670">
                  <c:v>45068</c:v>
                </c:pt>
                <c:pt idx="1671">
                  <c:v>45069</c:v>
                </c:pt>
                <c:pt idx="1672">
                  <c:v>45070</c:v>
                </c:pt>
                <c:pt idx="1673">
                  <c:v>45071</c:v>
                </c:pt>
                <c:pt idx="1674">
                  <c:v>45072</c:v>
                </c:pt>
                <c:pt idx="1675">
                  <c:v>45073</c:v>
                </c:pt>
                <c:pt idx="1676">
                  <c:v>45074</c:v>
                </c:pt>
                <c:pt idx="1677">
                  <c:v>45075</c:v>
                </c:pt>
                <c:pt idx="1678">
                  <c:v>45076</c:v>
                </c:pt>
                <c:pt idx="1679">
                  <c:v>45077</c:v>
                </c:pt>
                <c:pt idx="1680">
                  <c:v>45078</c:v>
                </c:pt>
                <c:pt idx="1681">
                  <c:v>45079</c:v>
                </c:pt>
                <c:pt idx="1682">
                  <c:v>45080</c:v>
                </c:pt>
                <c:pt idx="1683">
                  <c:v>45081</c:v>
                </c:pt>
                <c:pt idx="1684">
                  <c:v>45082</c:v>
                </c:pt>
                <c:pt idx="1685">
                  <c:v>45083</c:v>
                </c:pt>
                <c:pt idx="1686">
                  <c:v>45084</c:v>
                </c:pt>
                <c:pt idx="1687">
                  <c:v>45085</c:v>
                </c:pt>
                <c:pt idx="1688">
                  <c:v>45086</c:v>
                </c:pt>
                <c:pt idx="1689">
                  <c:v>45087</c:v>
                </c:pt>
                <c:pt idx="1690">
                  <c:v>45088</c:v>
                </c:pt>
                <c:pt idx="1691">
                  <c:v>45089</c:v>
                </c:pt>
                <c:pt idx="1692">
                  <c:v>45090</c:v>
                </c:pt>
                <c:pt idx="1693">
                  <c:v>45091</c:v>
                </c:pt>
                <c:pt idx="1694">
                  <c:v>45092</c:v>
                </c:pt>
                <c:pt idx="1695">
                  <c:v>45093</c:v>
                </c:pt>
                <c:pt idx="1696">
                  <c:v>45094</c:v>
                </c:pt>
                <c:pt idx="1697">
                  <c:v>45095</c:v>
                </c:pt>
                <c:pt idx="1698">
                  <c:v>45096</c:v>
                </c:pt>
                <c:pt idx="1699">
                  <c:v>45097</c:v>
                </c:pt>
                <c:pt idx="1700">
                  <c:v>45098</c:v>
                </c:pt>
                <c:pt idx="1701">
                  <c:v>45099</c:v>
                </c:pt>
                <c:pt idx="1702">
                  <c:v>45100</c:v>
                </c:pt>
                <c:pt idx="1703">
                  <c:v>45101</c:v>
                </c:pt>
                <c:pt idx="1704">
                  <c:v>45102</c:v>
                </c:pt>
                <c:pt idx="1705">
                  <c:v>45103</c:v>
                </c:pt>
                <c:pt idx="1706">
                  <c:v>45104</c:v>
                </c:pt>
                <c:pt idx="1707">
                  <c:v>45105</c:v>
                </c:pt>
                <c:pt idx="1708">
                  <c:v>45106</c:v>
                </c:pt>
                <c:pt idx="1709">
                  <c:v>45107</c:v>
                </c:pt>
                <c:pt idx="1710">
                  <c:v>45108</c:v>
                </c:pt>
                <c:pt idx="1711">
                  <c:v>45109</c:v>
                </c:pt>
                <c:pt idx="1712">
                  <c:v>45110</c:v>
                </c:pt>
                <c:pt idx="1713">
                  <c:v>45111</c:v>
                </c:pt>
                <c:pt idx="1714">
                  <c:v>45112</c:v>
                </c:pt>
                <c:pt idx="1715">
                  <c:v>45113</c:v>
                </c:pt>
                <c:pt idx="1716">
                  <c:v>45114</c:v>
                </c:pt>
                <c:pt idx="1717">
                  <c:v>45115</c:v>
                </c:pt>
                <c:pt idx="1718">
                  <c:v>45116</c:v>
                </c:pt>
                <c:pt idx="1719">
                  <c:v>45117</c:v>
                </c:pt>
                <c:pt idx="1720">
                  <c:v>45118</c:v>
                </c:pt>
                <c:pt idx="1721">
                  <c:v>45119</c:v>
                </c:pt>
                <c:pt idx="1722">
                  <c:v>45120</c:v>
                </c:pt>
                <c:pt idx="1723">
                  <c:v>45121</c:v>
                </c:pt>
                <c:pt idx="1724">
                  <c:v>45122</c:v>
                </c:pt>
                <c:pt idx="1725">
                  <c:v>45123</c:v>
                </c:pt>
                <c:pt idx="1726">
                  <c:v>45124</c:v>
                </c:pt>
                <c:pt idx="1727">
                  <c:v>45125</c:v>
                </c:pt>
                <c:pt idx="1728">
                  <c:v>45126</c:v>
                </c:pt>
                <c:pt idx="1729">
                  <c:v>45127</c:v>
                </c:pt>
                <c:pt idx="1730">
                  <c:v>45128</c:v>
                </c:pt>
                <c:pt idx="1731">
                  <c:v>45129</c:v>
                </c:pt>
                <c:pt idx="1732">
                  <c:v>45130</c:v>
                </c:pt>
                <c:pt idx="1733">
                  <c:v>45131</c:v>
                </c:pt>
                <c:pt idx="1734">
                  <c:v>45132</c:v>
                </c:pt>
                <c:pt idx="1735">
                  <c:v>45133</c:v>
                </c:pt>
                <c:pt idx="1736">
                  <c:v>45134</c:v>
                </c:pt>
                <c:pt idx="1737">
                  <c:v>45135</c:v>
                </c:pt>
                <c:pt idx="1738">
                  <c:v>45136</c:v>
                </c:pt>
                <c:pt idx="1739">
                  <c:v>45137</c:v>
                </c:pt>
                <c:pt idx="1740">
                  <c:v>45138</c:v>
                </c:pt>
                <c:pt idx="1741">
                  <c:v>45139</c:v>
                </c:pt>
                <c:pt idx="1742">
                  <c:v>45140</c:v>
                </c:pt>
                <c:pt idx="1743">
                  <c:v>45141</c:v>
                </c:pt>
                <c:pt idx="1744">
                  <c:v>45142</c:v>
                </c:pt>
                <c:pt idx="1745">
                  <c:v>45143</c:v>
                </c:pt>
                <c:pt idx="1746">
                  <c:v>45144</c:v>
                </c:pt>
                <c:pt idx="1747">
                  <c:v>45145</c:v>
                </c:pt>
                <c:pt idx="1748">
                  <c:v>45146</c:v>
                </c:pt>
                <c:pt idx="1749">
                  <c:v>45147</c:v>
                </c:pt>
                <c:pt idx="1750">
                  <c:v>45148</c:v>
                </c:pt>
                <c:pt idx="1751">
                  <c:v>45149</c:v>
                </c:pt>
                <c:pt idx="1752">
                  <c:v>45150</c:v>
                </c:pt>
                <c:pt idx="1753">
                  <c:v>45151</c:v>
                </c:pt>
                <c:pt idx="1754">
                  <c:v>45152</c:v>
                </c:pt>
                <c:pt idx="1755">
                  <c:v>45153</c:v>
                </c:pt>
                <c:pt idx="1756">
                  <c:v>45154</c:v>
                </c:pt>
                <c:pt idx="1757">
                  <c:v>45155</c:v>
                </c:pt>
                <c:pt idx="1758">
                  <c:v>45156</c:v>
                </c:pt>
                <c:pt idx="1759">
                  <c:v>45157</c:v>
                </c:pt>
                <c:pt idx="1760">
                  <c:v>45158</c:v>
                </c:pt>
                <c:pt idx="1761">
                  <c:v>45159</c:v>
                </c:pt>
                <c:pt idx="1762">
                  <c:v>45160</c:v>
                </c:pt>
                <c:pt idx="1763">
                  <c:v>45161</c:v>
                </c:pt>
                <c:pt idx="1764">
                  <c:v>45162</c:v>
                </c:pt>
                <c:pt idx="1765">
                  <c:v>45163</c:v>
                </c:pt>
                <c:pt idx="1766">
                  <c:v>45164</c:v>
                </c:pt>
                <c:pt idx="1767">
                  <c:v>45165</c:v>
                </c:pt>
                <c:pt idx="1768">
                  <c:v>45166</c:v>
                </c:pt>
                <c:pt idx="1769">
                  <c:v>45167</c:v>
                </c:pt>
                <c:pt idx="1770">
                  <c:v>45168</c:v>
                </c:pt>
                <c:pt idx="1771">
                  <c:v>45169</c:v>
                </c:pt>
                <c:pt idx="1772">
                  <c:v>45170</c:v>
                </c:pt>
                <c:pt idx="1773">
                  <c:v>45171</c:v>
                </c:pt>
                <c:pt idx="1774">
                  <c:v>45172</c:v>
                </c:pt>
                <c:pt idx="1775">
                  <c:v>45173</c:v>
                </c:pt>
                <c:pt idx="1776">
                  <c:v>45174</c:v>
                </c:pt>
                <c:pt idx="1777">
                  <c:v>45175</c:v>
                </c:pt>
                <c:pt idx="1778">
                  <c:v>45176</c:v>
                </c:pt>
                <c:pt idx="1779">
                  <c:v>45177</c:v>
                </c:pt>
                <c:pt idx="1780">
                  <c:v>45178</c:v>
                </c:pt>
                <c:pt idx="1781">
                  <c:v>45179</c:v>
                </c:pt>
                <c:pt idx="1782">
                  <c:v>45180</c:v>
                </c:pt>
                <c:pt idx="1783">
                  <c:v>45181</c:v>
                </c:pt>
                <c:pt idx="1784">
                  <c:v>45182</c:v>
                </c:pt>
                <c:pt idx="1785">
                  <c:v>45183</c:v>
                </c:pt>
                <c:pt idx="1786">
                  <c:v>45184</c:v>
                </c:pt>
                <c:pt idx="1787">
                  <c:v>45185</c:v>
                </c:pt>
                <c:pt idx="1788">
                  <c:v>45186</c:v>
                </c:pt>
                <c:pt idx="1789">
                  <c:v>45187</c:v>
                </c:pt>
                <c:pt idx="1790">
                  <c:v>45188</c:v>
                </c:pt>
                <c:pt idx="1791">
                  <c:v>45189</c:v>
                </c:pt>
                <c:pt idx="1792">
                  <c:v>45190</c:v>
                </c:pt>
                <c:pt idx="1793">
                  <c:v>45191</c:v>
                </c:pt>
                <c:pt idx="1794">
                  <c:v>45192</c:v>
                </c:pt>
                <c:pt idx="1795">
                  <c:v>45193</c:v>
                </c:pt>
                <c:pt idx="1796">
                  <c:v>45194</c:v>
                </c:pt>
                <c:pt idx="1797">
                  <c:v>45195</c:v>
                </c:pt>
                <c:pt idx="1798">
                  <c:v>45196</c:v>
                </c:pt>
                <c:pt idx="1799">
                  <c:v>45197</c:v>
                </c:pt>
                <c:pt idx="1800">
                  <c:v>45198</c:v>
                </c:pt>
                <c:pt idx="1801">
                  <c:v>45199</c:v>
                </c:pt>
                <c:pt idx="1802">
                  <c:v>45200</c:v>
                </c:pt>
                <c:pt idx="1803">
                  <c:v>45201</c:v>
                </c:pt>
                <c:pt idx="1804">
                  <c:v>45202</c:v>
                </c:pt>
                <c:pt idx="1805">
                  <c:v>45203</c:v>
                </c:pt>
                <c:pt idx="1806">
                  <c:v>45204</c:v>
                </c:pt>
                <c:pt idx="1807">
                  <c:v>45205</c:v>
                </c:pt>
                <c:pt idx="1808">
                  <c:v>45206</c:v>
                </c:pt>
                <c:pt idx="1809">
                  <c:v>45207</c:v>
                </c:pt>
                <c:pt idx="1810">
                  <c:v>45208</c:v>
                </c:pt>
                <c:pt idx="1811">
                  <c:v>45209</c:v>
                </c:pt>
                <c:pt idx="1812">
                  <c:v>45210</c:v>
                </c:pt>
                <c:pt idx="1813">
                  <c:v>45211</c:v>
                </c:pt>
                <c:pt idx="1814">
                  <c:v>45212</c:v>
                </c:pt>
                <c:pt idx="1815">
                  <c:v>45213</c:v>
                </c:pt>
                <c:pt idx="1816">
                  <c:v>45214</c:v>
                </c:pt>
                <c:pt idx="1817">
                  <c:v>45215</c:v>
                </c:pt>
                <c:pt idx="1818">
                  <c:v>45216</c:v>
                </c:pt>
                <c:pt idx="1819">
                  <c:v>45217</c:v>
                </c:pt>
                <c:pt idx="1820">
                  <c:v>45218</c:v>
                </c:pt>
                <c:pt idx="1821">
                  <c:v>45219</c:v>
                </c:pt>
                <c:pt idx="1822">
                  <c:v>45220</c:v>
                </c:pt>
                <c:pt idx="1823">
                  <c:v>45221</c:v>
                </c:pt>
                <c:pt idx="1824">
                  <c:v>45222</c:v>
                </c:pt>
                <c:pt idx="1825">
                  <c:v>45223</c:v>
                </c:pt>
                <c:pt idx="1826">
                  <c:v>45224</c:v>
                </c:pt>
                <c:pt idx="1827">
                  <c:v>45225</c:v>
                </c:pt>
                <c:pt idx="1828">
                  <c:v>45226</c:v>
                </c:pt>
                <c:pt idx="1829">
                  <c:v>45227</c:v>
                </c:pt>
                <c:pt idx="1830">
                  <c:v>45228</c:v>
                </c:pt>
                <c:pt idx="1831">
                  <c:v>45229</c:v>
                </c:pt>
                <c:pt idx="1832">
                  <c:v>45230</c:v>
                </c:pt>
                <c:pt idx="1833">
                  <c:v>45231</c:v>
                </c:pt>
                <c:pt idx="1834">
                  <c:v>45232</c:v>
                </c:pt>
                <c:pt idx="1835">
                  <c:v>45233</c:v>
                </c:pt>
                <c:pt idx="1836">
                  <c:v>45234</c:v>
                </c:pt>
                <c:pt idx="1837">
                  <c:v>45235</c:v>
                </c:pt>
                <c:pt idx="1838">
                  <c:v>45236</c:v>
                </c:pt>
                <c:pt idx="1839">
                  <c:v>45237</c:v>
                </c:pt>
                <c:pt idx="1840">
                  <c:v>45238</c:v>
                </c:pt>
                <c:pt idx="1841">
                  <c:v>45239</c:v>
                </c:pt>
                <c:pt idx="1842">
                  <c:v>45240</c:v>
                </c:pt>
                <c:pt idx="1843">
                  <c:v>45241</c:v>
                </c:pt>
                <c:pt idx="1844">
                  <c:v>45242</c:v>
                </c:pt>
                <c:pt idx="1845">
                  <c:v>45243</c:v>
                </c:pt>
                <c:pt idx="1846">
                  <c:v>45244</c:v>
                </c:pt>
                <c:pt idx="1847">
                  <c:v>45245</c:v>
                </c:pt>
                <c:pt idx="1848">
                  <c:v>45246</c:v>
                </c:pt>
                <c:pt idx="1849">
                  <c:v>45247</c:v>
                </c:pt>
                <c:pt idx="1850">
                  <c:v>45248</c:v>
                </c:pt>
                <c:pt idx="1851">
                  <c:v>45249</c:v>
                </c:pt>
                <c:pt idx="1852">
                  <c:v>45250</c:v>
                </c:pt>
                <c:pt idx="1853">
                  <c:v>45251</c:v>
                </c:pt>
                <c:pt idx="1854">
                  <c:v>45252</c:v>
                </c:pt>
                <c:pt idx="1855">
                  <c:v>45253</c:v>
                </c:pt>
                <c:pt idx="1856">
                  <c:v>45254</c:v>
                </c:pt>
                <c:pt idx="1857">
                  <c:v>45255</c:v>
                </c:pt>
                <c:pt idx="1858">
                  <c:v>45256</c:v>
                </c:pt>
                <c:pt idx="1859">
                  <c:v>45257</c:v>
                </c:pt>
                <c:pt idx="1860">
                  <c:v>45258</c:v>
                </c:pt>
                <c:pt idx="1861">
                  <c:v>45259</c:v>
                </c:pt>
                <c:pt idx="1862">
                  <c:v>45260</c:v>
                </c:pt>
                <c:pt idx="1863">
                  <c:v>45261</c:v>
                </c:pt>
                <c:pt idx="1864">
                  <c:v>45262</c:v>
                </c:pt>
                <c:pt idx="1865">
                  <c:v>45263</c:v>
                </c:pt>
                <c:pt idx="1866">
                  <c:v>45264</c:v>
                </c:pt>
                <c:pt idx="1867">
                  <c:v>45265</c:v>
                </c:pt>
                <c:pt idx="1868">
                  <c:v>45266</c:v>
                </c:pt>
                <c:pt idx="1869">
                  <c:v>45267</c:v>
                </c:pt>
                <c:pt idx="1870">
                  <c:v>45268</c:v>
                </c:pt>
                <c:pt idx="1871">
                  <c:v>45269</c:v>
                </c:pt>
                <c:pt idx="1872">
                  <c:v>45270</c:v>
                </c:pt>
                <c:pt idx="1873">
                  <c:v>45271</c:v>
                </c:pt>
                <c:pt idx="1874">
                  <c:v>45272</c:v>
                </c:pt>
                <c:pt idx="1875">
                  <c:v>45273</c:v>
                </c:pt>
                <c:pt idx="1876">
                  <c:v>45274</c:v>
                </c:pt>
                <c:pt idx="1877">
                  <c:v>45275</c:v>
                </c:pt>
                <c:pt idx="1878">
                  <c:v>45276</c:v>
                </c:pt>
                <c:pt idx="1879">
                  <c:v>45277</c:v>
                </c:pt>
                <c:pt idx="1880">
                  <c:v>45278</c:v>
                </c:pt>
                <c:pt idx="1881">
                  <c:v>45279</c:v>
                </c:pt>
                <c:pt idx="1882">
                  <c:v>45280</c:v>
                </c:pt>
                <c:pt idx="1883">
                  <c:v>45281</c:v>
                </c:pt>
                <c:pt idx="1884">
                  <c:v>45282</c:v>
                </c:pt>
                <c:pt idx="1885">
                  <c:v>45283</c:v>
                </c:pt>
                <c:pt idx="1886">
                  <c:v>45284</c:v>
                </c:pt>
                <c:pt idx="1887">
                  <c:v>45285</c:v>
                </c:pt>
                <c:pt idx="1888">
                  <c:v>45286</c:v>
                </c:pt>
                <c:pt idx="1889">
                  <c:v>45287</c:v>
                </c:pt>
                <c:pt idx="1890">
                  <c:v>45288</c:v>
                </c:pt>
                <c:pt idx="1891">
                  <c:v>45289</c:v>
                </c:pt>
                <c:pt idx="1892">
                  <c:v>45290</c:v>
                </c:pt>
                <c:pt idx="1893">
                  <c:v>45291</c:v>
                </c:pt>
              </c:numCache>
            </c:numRef>
          </c:cat>
          <c:val>
            <c:numRef>
              <c:f>Attaka!$B$2:$B$1895</c:f>
              <c:numCache>
                <c:formatCode>_(* #,##0_);_(* \(#,##0\);_(* "-"_);_(@_)</c:formatCode>
                <c:ptCount val="1894"/>
                <c:pt idx="0">
                  <c:v>2627.2768999999998</c:v>
                </c:pt>
                <c:pt idx="1">
                  <c:v>2146.116</c:v>
                </c:pt>
                <c:pt idx="2">
                  <c:v>2525.8814000000002</c:v>
                </c:pt>
                <c:pt idx="3">
                  <c:v>2974.1878000000002</c:v>
                </c:pt>
                <c:pt idx="4">
                  <c:v>2988.3440000000001</c:v>
                </c:pt>
                <c:pt idx="5">
                  <c:v>2956.4328999999998</c:v>
                </c:pt>
                <c:pt idx="6">
                  <c:v>2848.1077</c:v>
                </c:pt>
                <c:pt idx="7">
                  <c:v>2665.4587000000001</c:v>
                </c:pt>
                <c:pt idx="8">
                  <c:v>2761.6741000000002</c:v>
                </c:pt>
                <c:pt idx="9">
                  <c:v>2703.1188000000002</c:v>
                </c:pt>
                <c:pt idx="10">
                  <c:v>2303.011</c:v>
                </c:pt>
                <c:pt idx="11">
                  <c:v>2790.8924000000002</c:v>
                </c:pt>
                <c:pt idx="12">
                  <c:v>2391.5558999999998</c:v>
                </c:pt>
                <c:pt idx="13">
                  <c:v>2534.7696000000001</c:v>
                </c:pt>
                <c:pt idx="14">
                  <c:v>2509.5005999999998</c:v>
                </c:pt>
                <c:pt idx="15">
                  <c:v>2270.5225999999998</c:v>
                </c:pt>
                <c:pt idx="16">
                  <c:v>2167.4546</c:v>
                </c:pt>
                <c:pt idx="17">
                  <c:v>2455.6016</c:v>
                </c:pt>
                <c:pt idx="18">
                  <c:v>2361.7953000000002</c:v>
                </c:pt>
                <c:pt idx="19">
                  <c:v>1994.2121999999999</c:v>
                </c:pt>
                <c:pt idx="20">
                  <c:v>2513.2327</c:v>
                </c:pt>
                <c:pt idx="21">
                  <c:v>2140.1552000000001</c:v>
                </c:pt>
                <c:pt idx="22">
                  <c:v>2400.4038999999998</c:v>
                </c:pt>
                <c:pt idx="23">
                  <c:v>2435.7534000000001</c:v>
                </c:pt>
                <c:pt idx="24">
                  <c:v>2591.1995999999999</c:v>
                </c:pt>
                <c:pt idx="25">
                  <c:v>3308.8721999999998</c:v>
                </c:pt>
                <c:pt idx="26">
                  <c:v>2934.8226</c:v>
                </c:pt>
                <c:pt idx="27">
                  <c:v>2840.2179999999998</c:v>
                </c:pt>
                <c:pt idx="28">
                  <c:v>2982.1979000000001</c:v>
                </c:pt>
                <c:pt idx="29">
                  <c:v>2813.5201000000002</c:v>
                </c:pt>
                <c:pt idx="30">
                  <c:v>2809.4695000000002</c:v>
                </c:pt>
                <c:pt idx="31">
                  <c:v>2657.3672999999999</c:v>
                </c:pt>
                <c:pt idx="32">
                  <c:v>2242.7253000000001</c:v>
                </c:pt>
                <c:pt idx="33">
                  <c:v>2213.4315999999999</c:v>
                </c:pt>
                <c:pt idx="34">
                  <c:v>2384.6669000000002</c:v>
                </c:pt>
                <c:pt idx="35">
                  <c:v>2458.9032999999999</c:v>
                </c:pt>
                <c:pt idx="36">
                  <c:v>2377.3613999999998</c:v>
                </c:pt>
                <c:pt idx="37">
                  <c:v>2425.6075999999998</c:v>
                </c:pt>
                <c:pt idx="38">
                  <c:v>2494.6075999999998</c:v>
                </c:pt>
                <c:pt idx="39">
                  <c:v>2511.7388000000001</c:v>
                </c:pt>
                <c:pt idx="40">
                  <c:v>2388.9105</c:v>
                </c:pt>
                <c:pt idx="41">
                  <c:v>2285.2824999999998</c:v>
                </c:pt>
                <c:pt idx="42">
                  <c:v>2586.2318</c:v>
                </c:pt>
                <c:pt idx="43">
                  <c:v>2401.221</c:v>
                </c:pt>
                <c:pt idx="44">
                  <c:v>2401.6003999999998</c:v>
                </c:pt>
                <c:pt idx="45">
                  <c:v>2653.1327000000001</c:v>
                </c:pt>
                <c:pt idx="46">
                  <c:v>2767.5909999999999</c:v>
                </c:pt>
                <c:pt idx="47">
                  <c:v>2652.2609000000002</c:v>
                </c:pt>
                <c:pt idx="48">
                  <c:v>2633.3069999999998</c:v>
                </c:pt>
                <c:pt idx="49">
                  <c:v>2683.4020999999998</c:v>
                </c:pt>
                <c:pt idx="50">
                  <c:v>2678.241</c:v>
                </c:pt>
                <c:pt idx="51">
                  <c:v>2651.2429999999999</c:v>
                </c:pt>
                <c:pt idx="52">
                  <c:v>3329.1390999999999</c:v>
                </c:pt>
                <c:pt idx="53">
                  <c:v>2800.4699000000001</c:v>
                </c:pt>
                <c:pt idx="54">
                  <c:v>2628.2575000000002</c:v>
                </c:pt>
                <c:pt idx="55">
                  <c:v>2981.8548000000001</c:v>
                </c:pt>
                <c:pt idx="56">
                  <c:v>2798.1165999999998</c:v>
                </c:pt>
                <c:pt idx="57">
                  <c:v>2542.0241999999998</c:v>
                </c:pt>
                <c:pt idx="58">
                  <c:v>2670.9110000000001</c:v>
                </c:pt>
                <c:pt idx="59">
                  <c:v>2500.1325000000002</c:v>
                </c:pt>
                <c:pt idx="60">
                  <c:v>2687.9187999999999</c:v>
                </c:pt>
                <c:pt idx="61">
                  <c:v>2618.6140999999998</c:v>
                </c:pt>
                <c:pt idx="62">
                  <c:v>2601.3353000000002</c:v>
                </c:pt>
                <c:pt idx="63">
                  <c:v>2496.9029</c:v>
                </c:pt>
                <c:pt idx="64">
                  <c:v>2740.0527999999999</c:v>
                </c:pt>
                <c:pt idx="65">
                  <c:v>2475.3498</c:v>
                </c:pt>
                <c:pt idx="66">
                  <c:v>2410.0349000000001</c:v>
                </c:pt>
                <c:pt idx="67">
                  <c:v>2937.9960999999998</c:v>
                </c:pt>
                <c:pt idx="68">
                  <c:v>2612.1592000000001</c:v>
                </c:pt>
                <c:pt idx="69">
                  <c:v>3005.0619000000002</c:v>
                </c:pt>
                <c:pt idx="70">
                  <c:v>2986.3788</c:v>
                </c:pt>
                <c:pt idx="71">
                  <c:v>3134.9998000000001</c:v>
                </c:pt>
                <c:pt idx="72">
                  <c:v>3005.9758999999999</c:v>
                </c:pt>
                <c:pt idx="73">
                  <c:v>3389.1147999999998</c:v>
                </c:pt>
                <c:pt idx="74">
                  <c:v>3047.4708999999998</c:v>
                </c:pt>
                <c:pt idx="75">
                  <c:v>2974.4411</c:v>
                </c:pt>
                <c:pt idx="76">
                  <c:v>2805.3548000000001</c:v>
                </c:pt>
                <c:pt idx="77">
                  <c:v>2660.0601000000001</c:v>
                </c:pt>
                <c:pt idx="78">
                  <c:v>2855.1709000000001</c:v>
                </c:pt>
                <c:pt idx="79">
                  <c:v>2751.6752000000001</c:v>
                </c:pt>
                <c:pt idx="80">
                  <c:v>2640.3962999999999</c:v>
                </c:pt>
                <c:pt idx="81">
                  <c:v>2729.9940999999999</c:v>
                </c:pt>
                <c:pt idx="82">
                  <c:v>2537.2867000000001</c:v>
                </c:pt>
                <c:pt idx="83">
                  <c:v>2690.8708999999999</c:v>
                </c:pt>
                <c:pt idx="84">
                  <c:v>2668.3038000000001</c:v>
                </c:pt>
                <c:pt idx="85">
                  <c:v>2507.8144000000002</c:v>
                </c:pt>
                <c:pt idx="86">
                  <c:v>2518.3528999999999</c:v>
                </c:pt>
                <c:pt idx="87">
                  <c:v>2043.6527000000001</c:v>
                </c:pt>
                <c:pt idx="88">
                  <c:v>1971.0043000000001</c:v>
                </c:pt>
                <c:pt idx="89">
                  <c:v>2344.2004000000002</c:v>
                </c:pt>
                <c:pt idx="90">
                  <c:v>2544.7939000000001</c:v>
                </c:pt>
                <c:pt idx="91">
                  <c:v>2315.8842</c:v>
                </c:pt>
                <c:pt idx="92">
                  <c:v>2308.9254000000001</c:v>
                </c:pt>
                <c:pt idx="93">
                  <c:v>2389.3431999999998</c:v>
                </c:pt>
                <c:pt idx="94">
                  <c:v>2357.9737</c:v>
                </c:pt>
                <c:pt idx="95">
                  <c:v>2418.0646999999999</c:v>
                </c:pt>
                <c:pt idx="96">
                  <c:v>2454.5300999999999</c:v>
                </c:pt>
                <c:pt idx="97">
                  <c:v>2434.2618000000002</c:v>
                </c:pt>
                <c:pt idx="98">
                  <c:v>2466.9389000000001</c:v>
                </c:pt>
                <c:pt idx="99">
                  <c:v>2583.7732999999998</c:v>
                </c:pt>
                <c:pt idx="100">
                  <c:v>2786.3595</c:v>
                </c:pt>
                <c:pt idx="101">
                  <c:v>2679.7361000000001</c:v>
                </c:pt>
                <c:pt idx="102">
                  <c:v>2451.7127</c:v>
                </c:pt>
                <c:pt idx="103">
                  <c:v>2600.8861000000002</c:v>
                </c:pt>
                <c:pt idx="104">
                  <c:v>2498.6410000000001</c:v>
                </c:pt>
                <c:pt idx="105">
                  <c:v>2415.9470999999999</c:v>
                </c:pt>
                <c:pt idx="106">
                  <c:v>2538.0605</c:v>
                </c:pt>
                <c:pt idx="107">
                  <c:v>2324.1722</c:v>
                </c:pt>
                <c:pt idx="108">
                  <c:v>2295.3189000000002</c:v>
                </c:pt>
                <c:pt idx="109">
                  <c:v>2334.2638000000002</c:v>
                </c:pt>
                <c:pt idx="110">
                  <c:v>2549.1844999999998</c:v>
                </c:pt>
                <c:pt idx="111">
                  <c:v>2527.7687999999998</c:v>
                </c:pt>
                <c:pt idx="112">
                  <c:v>2428.3656999999998</c:v>
                </c:pt>
                <c:pt idx="113">
                  <c:v>2428.9695999999999</c:v>
                </c:pt>
                <c:pt idx="114">
                  <c:v>2437.5421000000001</c:v>
                </c:pt>
                <c:pt idx="115">
                  <c:v>2492.3872000000001</c:v>
                </c:pt>
                <c:pt idx="116">
                  <c:v>2382.9200999999998</c:v>
                </c:pt>
                <c:pt idx="117">
                  <c:v>2445.1518000000001</c:v>
                </c:pt>
                <c:pt idx="118">
                  <c:v>2612.7397999999998</c:v>
                </c:pt>
                <c:pt idx="119">
                  <c:v>2375.8483000000001</c:v>
                </c:pt>
                <c:pt idx="120">
                  <c:v>2409.2624999999998</c:v>
                </c:pt>
                <c:pt idx="121">
                  <c:v>2396.9920000000002</c:v>
                </c:pt>
                <c:pt idx="122">
                  <c:v>2282.3761</c:v>
                </c:pt>
                <c:pt idx="123">
                  <c:v>2172.0686999999998</c:v>
                </c:pt>
                <c:pt idx="124">
                  <c:v>2246.5722999999998</c:v>
                </c:pt>
                <c:pt idx="125">
                  <c:v>2246.7031999999999</c:v>
                </c:pt>
                <c:pt idx="126">
                  <c:v>1943.8241</c:v>
                </c:pt>
                <c:pt idx="127">
                  <c:v>2254.8652999999999</c:v>
                </c:pt>
                <c:pt idx="128">
                  <c:v>2075.6783999999998</c:v>
                </c:pt>
                <c:pt idx="129">
                  <c:v>2022.4702</c:v>
                </c:pt>
                <c:pt idx="130">
                  <c:v>2044.0109</c:v>
                </c:pt>
                <c:pt idx="131">
                  <c:v>2330.3119000000002</c:v>
                </c:pt>
                <c:pt idx="132">
                  <c:v>2169.9151999999999</c:v>
                </c:pt>
                <c:pt idx="133">
                  <c:v>2331.1792</c:v>
                </c:pt>
                <c:pt idx="134">
                  <c:v>2186.9477000000002</c:v>
                </c:pt>
                <c:pt idx="135">
                  <c:v>2173.4090999999999</c:v>
                </c:pt>
                <c:pt idx="136">
                  <c:v>2124.4236000000001</c:v>
                </c:pt>
                <c:pt idx="137">
                  <c:v>2022.4976999999999</c:v>
                </c:pt>
                <c:pt idx="138">
                  <c:v>2198.5066999999999</c:v>
                </c:pt>
                <c:pt idx="139">
                  <c:v>2247.1898999999999</c:v>
                </c:pt>
                <c:pt idx="140">
                  <c:v>2374.8631</c:v>
                </c:pt>
                <c:pt idx="141">
                  <c:v>2277.2021</c:v>
                </c:pt>
                <c:pt idx="142">
                  <c:v>2322.6792999999998</c:v>
                </c:pt>
                <c:pt idx="143">
                  <c:v>2327.1073000000001</c:v>
                </c:pt>
                <c:pt idx="144">
                  <c:v>2355.3339999999998</c:v>
                </c:pt>
                <c:pt idx="145">
                  <c:v>2424.2847999999999</c:v>
                </c:pt>
                <c:pt idx="146">
                  <c:v>2369.6963000000001</c:v>
                </c:pt>
                <c:pt idx="147">
                  <c:v>2346.5729000000001</c:v>
                </c:pt>
                <c:pt idx="148">
                  <c:v>2370.0612000000001</c:v>
                </c:pt>
                <c:pt idx="149">
                  <c:v>2424.8278</c:v>
                </c:pt>
                <c:pt idx="150">
                  <c:v>2492.4104000000002</c:v>
                </c:pt>
                <c:pt idx="151">
                  <c:v>2399.4587999999999</c:v>
                </c:pt>
                <c:pt idx="152">
                  <c:v>2398.5037000000002</c:v>
                </c:pt>
                <c:pt idx="153">
                  <c:v>2425.5279</c:v>
                </c:pt>
                <c:pt idx="154">
                  <c:v>2335.3692999999998</c:v>
                </c:pt>
                <c:pt idx="155">
                  <c:v>2212.4951999999998</c:v>
                </c:pt>
                <c:pt idx="156">
                  <c:v>2481.3769000000002</c:v>
                </c:pt>
                <c:pt idx="157">
                  <c:v>2132.5169000000001</c:v>
                </c:pt>
                <c:pt idx="158">
                  <c:v>2249.8760000000002</c:v>
                </c:pt>
                <c:pt idx="159">
                  <c:v>2354.1442999999999</c:v>
                </c:pt>
                <c:pt idx="160">
                  <c:v>2525.4542000000001</c:v>
                </c:pt>
                <c:pt idx="161">
                  <c:v>2206.0794000000001</c:v>
                </c:pt>
                <c:pt idx="162">
                  <c:v>2315.5367999999999</c:v>
                </c:pt>
                <c:pt idx="163">
                  <c:v>2223.6884</c:v>
                </c:pt>
                <c:pt idx="164">
                  <c:v>2201.5421000000001</c:v>
                </c:pt>
                <c:pt idx="165">
                  <c:v>2259.1552000000001</c:v>
                </c:pt>
                <c:pt idx="166">
                  <c:v>2385.5109000000002</c:v>
                </c:pt>
                <c:pt idx="167">
                  <c:v>2457.366</c:v>
                </c:pt>
                <c:pt idx="168">
                  <c:v>2412.0567999999998</c:v>
                </c:pt>
                <c:pt idx="169">
                  <c:v>2468.2930999999999</c:v>
                </c:pt>
                <c:pt idx="170">
                  <c:v>2477.2289000000001</c:v>
                </c:pt>
                <c:pt idx="171">
                  <c:v>2796.7775000000001</c:v>
                </c:pt>
                <c:pt idx="172">
                  <c:v>2413.0673000000002</c:v>
                </c:pt>
                <c:pt idx="173">
                  <c:v>2379.4450999999999</c:v>
                </c:pt>
                <c:pt idx="174">
                  <c:v>2364.5729000000001</c:v>
                </c:pt>
                <c:pt idx="175">
                  <c:v>2358.7460999999998</c:v>
                </c:pt>
                <c:pt idx="176">
                  <c:v>2192.0882999999999</c:v>
                </c:pt>
                <c:pt idx="177">
                  <c:v>2491.7945</c:v>
                </c:pt>
                <c:pt idx="178">
                  <c:v>2315.6595000000002</c:v>
                </c:pt>
                <c:pt idx="179">
                  <c:v>2373.0796999999998</c:v>
                </c:pt>
                <c:pt idx="180">
                  <c:v>2355.1623</c:v>
                </c:pt>
                <c:pt idx="181">
                  <c:v>2420.4605000000001</c:v>
                </c:pt>
                <c:pt idx="182">
                  <c:v>2361.7608</c:v>
                </c:pt>
                <c:pt idx="183">
                  <c:v>2167.0637999999999</c:v>
                </c:pt>
                <c:pt idx="184">
                  <c:v>2230.9405999999999</c:v>
                </c:pt>
                <c:pt idx="185">
                  <c:v>2193.9546</c:v>
                </c:pt>
                <c:pt idx="186">
                  <c:v>2318.9479999999999</c:v>
                </c:pt>
                <c:pt idx="187">
                  <c:v>2377.0608000000002</c:v>
                </c:pt>
                <c:pt idx="188">
                  <c:v>2249.1333</c:v>
                </c:pt>
                <c:pt idx="189">
                  <c:v>2286.8544000000002</c:v>
                </c:pt>
                <c:pt idx="190">
                  <c:v>2411.3760000000002</c:v>
                </c:pt>
                <c:pt idx="191">
                  <c:v>2253.7186999999999</c:v>
                </c:pt>
                <c:pt idx="192">
                  <c:v>2206.2302</c:v>
                </c:pt>
                <c:pt idx="193">
                  <c:v>2464.7201</c:v>
                </c:pt>
                <c:pt idx="194">
                  <c:v>2512.1071000000002</c:v>
                </c:pt>
                <c:pt idx="195">
                  <c:v>2559.9441000000002</c:v>
                </c:pt>
                <c:pt idx="196">
                  <c:v>2654.9342000000001</c:v>
                </c:pt>
                <c:pt idx="197">
                  <c:v>2556.4427999999998</c:v>
                </c:pt>
                <c:pt idx="198">
                  <c:v>2581.8191999999999</c:v>
                </c:pt>
                <c:pt idx="199">
                  <c:v>2595.9409999999998</c:v>
                </c:pt>
                <c:pt idx="200">
                  <c:v>2511.4985999999999</c:v>
                </c:pt>
                <c:pt idx="201">
                  <c:v>2505.2336</c:v>
                </c:pt>
                <c:pt idx="202">
                  <c:v>2592.0749999999998</c:v>
                </c:pt>
                <c:pt idx="203">
                  <c:v>2526.9236000000001</c:v>
                </c:pt>
                <c:pt idx="204">
                  <c:v>2538.0113999999999</c:v>
                </c:pt>
                <c:pt idx="205">
                  <c:v>2222.8107</c:v>
                </c:pt>
                <c:pt idx="206">
                  <c:v>2498.6678999999999</c:v>
                </c:pt>
                <c:pt idx="207">
                  <c:v>2428.7795999999998</c:v>
                </c:pt>
                <c:pt idx="208">
                  <c:v>2476.1379000000002</c:v>
                </c:pt>
                <c:pt idx="209">
                  <c:v>2510.8582000000001</c:v>
                </c:pt>
                <c:pt idx="210">
                  <c:v>2433.2791000000002</c:v>
                </c:pt>
                <c:pt idx="211">
                  <c:v>2425.7267999999999</c:v>
                </c:pt>
                <c:pt idx="212">
                  <c:v>2351.4753000000001</c:v>
                </c:pt>
                <c:pt idx="213">
                  <c:v>2432.5270999999998</c:v>
                </c:pt>
                <c:pt idx="214">
                  <c:v>2383.2280000000001</c:v>
                </c:pt>
                <c:pt idx="215">
                  <c:v>2498.8759</c:v>
                </c:pt>
                <c:pt idx="216">
                  <c:v>2465.9405999999999</c:v>
                </c:pt>
                <c:pt idx="217">
                  <c:v>2485.8332</c:v>
                </c:pt>
                <c:pt idx="218">
                  <c:v>2448.6028999999999</c:v>
                </c:pt>
                <c:pt idx="219">
                  <c:v>2571.8910999999998</c:v>
                </c:pt>
                <c:pt idx="220">
                  <c:v>2490.8692999999998</c:v>
                </c:pt>
                <c:pt idx="221">
                  <c:v>2499.2393999999999</c:v>
                </c:pt>
                <c:pt idx="222">
                  <c:v>2507.5646999999999</c:v>
                </c:pt>
                <c:pt idx="223">
                  <c:v>2379.5414999999998</c:v>
                </c:pt>
                <c:pt idx="224">
                  <c:v>2185.7878000000001</c:v>
                </c:pt>
                <c:pt idx="225">
                  <c:v>2431.4564999999998</c:v>
                </c:pt>
                <c:pt idx="226">
                  <c:v>2451.4679000000001</c:v>
                </c:pt>
                <c:pt idx="227">
                  <c:v>540.4452</c:v>
                </c:pt>
                <c:pt idx="228">
                  <c:v>0</c:v>
                </c:pt>
                <c:pt idx="229">
                  <c:v>237.5669</c:v>
                </c:pt>
                <c:pt idx="230">
                  <c:v>691.61559999999997</c:v>
                </c:pt>
                <c:pt idx="231">
                  <c:v>1006.6043</c:v>
                </c:pt>
                <c:pt idx="232">
                  <c:v>1372.6948</c:v>
                </c:pt>
                <c:pt idx="233">
                  <c:v>1857.8734999999999</c:v>
                </c:pt>
                <c:pt idx="234">
                  <c:v>2255.4297000000001</c:v>
                </c:pt>
                <c:pt idx="235">
                  <c:v>2322.5318000000002</c:v>
                </c:pt>
                <c:pt idx="236">
                  <c:v>2353.4944999999998</c:v>
                </c:pt>
                <c:pt idx="237">
                  <c:v>2504.2719000000002</c:v>
                </c:pt>
                <c:pt idx="238">
                  <c:v>2524.3841000000002</c:v>
                </c:pt>
                <c:pt idx="239">
                  <c:v>2479.1525999999999</c:v>
                </c:pt>
                <c:pt idx="240">
                  <c:v>2448.8710000000001</c:v>
                </c:pt>
                <c:pt idx="241">
                  <c:v>2083.5205999999998</c:v>
                </c:pt>
                <c:pt idx="242">
                  <c:v>2393.9533000000001</c:v>
                </c:pt>
                <c:pt idx="243">
                  <c:v>2420.5848999999998</c:v>
                </c:pt>
                <c:pt idx="244">
                  <c:v>2527.4038</c:v>
                </c:pt>
                <c:pt idx="245">
                  <c:v>2268.2793999999999</c:v>
                </c:pt>
                <c:pt idx="246">
                  <c:v>2418.6651999999999</c:v>
                </c:pt>
                <c:pt idx="247">
                  <c:v>2469.0311999999999</c:v>
                </c:pt>
                <c:pt idx="248">
                  <c:v>2460.5981000000002</c:v>
                </c:pt>
                <c:pt idx="249">
                  <c:v>2516.4340000000002</c:v>
                </c:pt>
                <c:pt idx="250">
                  <c:v>2477.5068000000001</c:v>
                </c:pt>
                <c:pt idx="251">
                  <c:v>2490.9445999999998</c:v>
                </c:pt>
                <c:pt idx="252">
                  <c:v>2466.2071000000001</c:v>
                </c:pt>
                <c:pt idx="253">
                  <c:v>2415.2184000000002</c:v>
                </c:pt>
                <c:pt idx="254">
                  <c:v>2228.7815000000001</c:v>
                </c:pt>
                <c:pt idx="255">
                  <c:v>2335.1905999999999</c:v>
                </c:pt>
                <c:pt idx="256">
                  <c:v>2177.9009000000001</c:v>
                </c:pt>
                <c:pt idx="257">
                  <c:v>2108.3101999999999</c:v>
                </c:pt>
                <c:pt idx="258">
                  <c:v>2317.509</c:v>
                </c:pt>
                <c:pt idx="259">
                  <c:v>2282.5309999999999</c:v>
                </c:pt>
                <c:pt idx="260">
                  <c:v>2187.9198999999999</c:v>
                </c:pt>
                <c:pt idx="261">
                  <c:v>2344.5967000000001</c:v>
                </c:pt>
                <c:pt idx="262">
                  <c:v>2251.4848000000002</c:v>
                </c:pt>
                <c:pt idx="263">
                  <c:v>2333.4692</c:v>
                </c:pt>
                <c:pt idx="264">
                  <c:v>2373.5003999999999</c:v>
                </c:pt>
                <c:pt idx="265">
                  <c:v>2358.2937000000002</c:v>
                </c:pt>
                <c:pt idx="266">
                  <c:v>2558.2948999999999</c:v>
                </c:pt>
                <c:pt idx="267">
                  <c:v>2485.0538999999999</c:v>
                </c:pt>
                <c:pt idx="268">
                  <c:v>2495.6466</c:v>
                </c:pt>
                <c:pt idx="269">
                  <c:v>2482.7833999999998</c:v>
                </c:pt>
                <c:pt idx="270">
                  <c:v>2384.7725</c:v>
                </c:pt>
                <c:pt idx="271">
                  <c:v>1934.1470999999999</c:v>
                </c:pt>
                <c:pt idx="272">
                  <c:v>2353.13</c:v>
                </c:pt>
                <c:pt idx="273">
                  <c:v>2036.7470000000001</c:v>
                </c:pt>
                <c:pt idx="274">
                  <c:v>2375.8721</c:v>
                </c:pt>
                <c:pt idx="275">
                  <c:v>2321.0174999999999</c:v>
                </c:pt>
                <c:pt idx="276">
                  <c:v>2382.2013999999999</c:v>
                </c:pt>
                <c:pt idx="277">
                  <c:v>2342.7141000000001</c:v>
                </c:pt>
                <c:pt idx="278">
                  <c:v>2258.9101999999998</c:v>
                </c:pt>
                <c:pt idx="279">
                  <c:v>2190.5398</c:v>
                </c:pt>
                <c:pt idx="280">
                  <c:v>2244.5556000000001</c:v>
                </c:pt>
                <c:pt idx="281">
                  <c:v>980.20699999999999</c:v>
                </c:pt>
                <c:pt idx="282">
                  <c:v>2142.6349</c:v>
                </c:pt>
                <c:pt idx="283">
                  <c:v>2132.8984999999998</c:v>
                </c:pt>
                <c:pt idx="284">
                  <c:v>2271.3443000000002</c:v>
                </c:pt>
                <c:pt idx="285">
                  <c:v>2443.9205999999999</c:v>
                </c:pt>
                <c:pt idx="286">
                  <c:v>2398.8433</c:v>
                </c:pt>
                <c:pt idx="287">
                  <c:v>2559.0074</c:v>
                </c:pt>
                <c:pt idx="288">
                  <c:v>2350.5333000000001</c:v>
                </c:pt>
                <c:pt idx="289">
                  <c:v>2292.5221000000001</c:v>
                </c:pt>
                <c:pt idx="290">
                  <c:v>1951.7446</c:v>
                </c:pt>
                <c:pt idx="291">
                  <c:v>2079.4387000000002</c:v>
                </c:pt>
                <c:pt idx="292">
                  <c:v>2161.0010000000002</c:v>
                </c:pt>
                <c:pt idx="293">
                  <c:v>2366.7422999999999</c:v>
                </c:pt>
                <c:pt idx="294">
                  <c:v>2295.5086000000001</c:v>
                </c:pt>
                <c:pt idx="295">
                  <c:v>2331.3485999999998</c:v>
                </c:pt>
                <c:pt idx="296">
                  <c:v>1667.3652999999999</c:v>
                </c:pt>
                <c:pt idx="297">
                  <c:v>2105.4117999999999</c:v>
                </c:pt>
                <c:pt idx="298">
                  <c:v>1865.271</c:v>
                </c:pt>
                <c:pt idx="299">
                  <c:v>1891.7388000000001</c:v>
                </c:pt>
                <c:pt idx="300">
                  <c:v>1839.9458</c:v>
                </c:pt>
                <c:pt idx="301">
                  <c:v>1916.0130999999999</c:v>
                </c:pt>
                <c:pt idx="302">
                  <c:v>2106.5871999999999</c:v>
                </c:pt>
                <c:pt idx="303">
                  <c:v>2034.5219999999999</c:v>
                </c:pt>
                <c:pt idx="304">
                  <c:v>1797.2882999999999</c:v>
                </c:pt>
                <c:pt idx="305">
                  <c:v>1683.3942999999999</c:v>
                </c:pt>
                <c:pt idx="306">
                  <c:v>1881.2514000000001</c:v>
                </c:pt>
                <c:pt idx="307">
                  <c:v>1804.8909000000001</c:v>
                </c:pt>
                <c:pt idx="308">
                  <c:v>1805.1155000000001</c:v>
                </c:pt>
                <c:pt idx="309">
                  <c:v>1722.4141</c:v>
                </c:pt>
                <c:pt idx="310">
                  <c:v>1711.6376</c:v>
                </c:pt>
                <c:pt idx="311">
                  <c:v>1958.6356000000001</c:v>
                </c:pt>
                <c:pt idx="312">
                  <c:v>1783.8069</c:v>
                </c:pt>
                <c:pt idx="313">
                  <c:v>1758.3542</c:v>
                </c:pt>
                <c:pt idx="314">
                  <c:v>1783.1775</c:v>
                </c:pt>
                <c:pt idx="315">
                  <c:v>1798.7415000000001</c:v>
                </c:pt>
                <c:pt idx="316">
                  <c:v>1851.1389999999999</c:v>
                </c:pt>
                <c:pt idx="317">
                  <c:v>1869.5019</c:v>
                </c:pt>
                <c:pt idx="318">
                  <c:v>1775.7503999999999</c:v>
                </c:pt>
                <c:pt idx="319">
                  <c:v>1891.1550999999999</c:v>
                </c:pt>
                <c:pt idx="320">
                  <c:v>1802.1164000000001</c:v>
                </c:pt>
                <c:pt idx="321">
                  <c:v>1935.3178</c:v>
                </c:pt>
                <c:pt idx="322">
                  <c:v>1926.2733000000001</c:v>
                </c:pt>
                <c:pt idx="323">
                  <c:v>1823.3278</c:v>
                </c:pt>
                <c:pt idx="324">
                  <c:v>1946.7173</c:v>
                </c:pt>
                <c:pt idx="325">
                  <c:v>1913.3415</c:v>
                </c:pt>
                <c:pt idx="326">
                  <c:v>1672.4449999999999</c:v>
                </c:pt>
                <c:pt idx="327">
                  <c:v>1846.3563999999999</c:v>
                </c:pt>
                <c:pt idx="328">
                  <c:v>1944.9023999999999</c:v>
                </c:pt>
                <c:pt idx="329">
                  <c:v>1927.5030999999999</c:v>
                </c:pt>
                <c:pt idx="330">
                  <c:v>1992.1968999999999</c:v>
                </c:pt>
                <c:pt idx="331">
                  <c:v>2005.5624</c:v>
                </c:pt>
                <c:pt idx="332">
                  <c:v>1797.4622999999999</c:v>
                </c:pt>
                <c:pt idx="333">
                  <c:v>1964.3487</c:v>
                </c:pt>
                <c:pt idx="334">
                  <c:v>1853.4169999999999</c:v>
                </c:pt>
                <c:pt idx="335">
                  <c:v>1751.1101000000001</c:v>
                </c:pt>
                <c:pt idx="336">
                  <c:v>2014.6686999999999</c:v>
                </c:pt>
                <c:pt idx="337">
                  <c:v>1896.9401</c:v>
                </c:pt>
                <c:pt idx="338">
                  <c:v>1992.9764</c:v>
                </c:pt>
                <c:pt idx="339">
                  <c:v>1890.8442</c:v>
                </c:pt>
                <c:pt idx="340">
                  <c:v>1884.6429000000001</c:v>
                </c:pt>
                <c:pt idx="341">
                  <c:v>2046.44</c:v>
                </c:pt>
                <c:pt idx="342">
                  <c:v>2091.8285000000001</c:v>
                </c:pt>
                <c:pt idx="343">
                  <c:v>2062.0113999999999</c:v>
                </c:pt>
                <c:pt idx="344">
                  <c:v>1908.8405</c:v>
                </c:pt>
                <c:pt idx="345">
                  <c:v>2205.2845000000002</c:v>
                </c:pt>
                <c:pt idx="346">
                  <c:v>2070.9299000000001</c:v>
                </c:pt>
                <c:pt idx="347">
                  <c:v>2171.1457</c:v>
                </c:pt>
                <c:pt idx="348">
                  <c:v>2116.5232000000001</c:v>
                </c:pt>
                <c:pt idx="349">
                  <c:v>2049.7217999999998</c:v>
                </c:pt>
                <c:pt idx="350">
                  <c:v>2110.2478000000001</c:v>
                </c:pt>
                <c:pt idx="351">
                  <c:v>2101.3751999999999</c:v>
                </c:pt>
                <c:pt idx="352">
                  <c:v>2147.6007</c:v>
                </c:pt>
                <c:pt idx="353">
                  <c:v>2179.0048999999999</c:v>
                </c:pt>
                <c:pt idx="354">
                  <c:v>2073.6772000000001</c:v>
                </c:pt>
                <c:pt idx="355">
                  <c:v>1990.6836000000001</c:v>
                </c:pt>
                <c:pt idx="356">
                  <c:v>1963.9275</c:v>
                </c:pt>
                <c:pt idx="357">
                  <c:v>1977.9267</c:v>
                </c:pt>
                <c:pt idx="358">
                  <c:v>1976.8324</c:v>
                </c:pt>
                <c:pt idx="359">
                  <c:v>2148.6143999999999</c:v>
                </c:pt>
                <c:pt idx="360">
                  <c:v>1777.3313000000001</c:v>
                </c:pt>
                <c:pt idx="361">
                  <c:v>2083.5138999999999</c:v>
                </c:pt>
                <c:pt idx="362">
                  <c:v>1781.2995000000001</c:v>
                </c:pt>
                <c:pt idx="363">
                  <c:v>1964.5379</c:v>
                </c:pt>
                <c:pt idx="364">
                  <c:v>1950.1953000000001</c:v>
                </c:pt>
                <c:pt idx="365">
                  <c:v>1860.6886999999999</c:v>
                </c:pt>
                <c:pt idx="366">
                  <c:v>1775.6258</c:v>
                </c:pt>
                <c:pt idx="367">
                  <c:v>1587.2097000000001</c:v>
                </c:pt>
                <c:pt idx="368">
                  <c:v>1799.9905000000001</c:v>
                </c:pt>
                <c:pt idx="369">
                  <c:v>1868.5506</c:v>
                </c:pt>
                <c:pt idx="370">
                  <c:v>1913.6745000000001</c:v>
                </c:pt>
                <c:pt idx="371">
                  <c:v>1915.6478</c:v>
                </c:pt>
                <c:pt idx="372">
                  <c:v>1997.4988000000001</c:v>
                </c:pt>
                <c:pt idx="373">
                  <c:v>1966.0208</c:v>
                </c:pt>
                <c:pt idx="374">
                  <c:v>1834.7876000000001</c:v>
                </c:pt>
                <c:pt idx="375">
                  <c:v>1653.2003999999999</c:v>
                </c:pt>
                <c:pt idx="376">
                  <c:v>1827.5288</c:v>
                </c:pt>
                <c:pt idx="377">
                  <c:v>1927.0153</c:v>
                </c:pt>
                <c:pt idx="378">
                  <c:v>1976.7176999999999</c:v>
                </c:pt>
                <c:pt idx="379">
                  <c:v>1932.4655</c:v>
                </c:pt>
                <c:pt idx="380">
                  <c:v>1858.7736</c:v>
                </c:pt>
                <c:pt idx="381">
                  <c:v>2086.9409000000001</c:v>
                </c:pt>
                <c:pt idx="382">
                  <c:v>1871.4699000000001</c:v>
                </c:pt>
                <c:pt idx="383">
                  <c:v>1548.4915000000001</c:v>
                </c:pt>
                <c:pt idx="384">
                  <c:v>1959.2818</c:v>
                </c:pt>
                <c:pt idx="385">
                  <c:v>1922.6981000000001</c:v>
                </c:pt>
                <c:pt idx="386">
                  <c:v>1766.971</c:v>
                </c:pt>
                <c:pt idx="387">
                  <c:v>1912.7112999999999</c:v>
                </c:pt>
                <c:pt idx="388">
                  <c:v>1840.6584</c:v>
                </c:pt>
                <c:pt idx="389">
                  <c:v>1921.1588999999999</c:v>
                </c:pt>
                <c:pt idx="390">
                  <c:v>1865.9033999999999</c:v>
                </c:pt>
                <c:pt idx="391">
                  <c:v>1917.9118000000001</c:v>
                </c:pt>
                <c:pt idx="392">
                  <c:v>1815.5296000000001</c:v>
                </c:pt>
                <c:pt idx="393">
                  <c:v>1774.6431</c:v>
                </c:pt>
                <c:pt idx="394">
                  <c:v>1798.5157999999999</c:v>
                </c:pt>
                <c:pt idx="395">
                  <c:v>1957.7434000000001</c:v>
                </c:pt>
                <c:pt idx="396">
                  <c:v>1935.1923999999999</c:v>
                </c:pt>
                <c:pt idx="397">
                  <c:v>1820.1329000000001</c:v>
                </c:pt>
                <c:pt idx="398">
                  <c:v>1868.2632000000001</c:v>
                </c:pt>
                <c:pt idx="399">
                  <c:v>1866.3018</c:v>
                </c:pt>
                <c:pt idx="400">
                  <c:v>1646.3063</c:v>
                </c:pt>
                <c:pt idx="401">
                  <c:v>1875.6433</c:v>
                </c:pt>
                <c:pt idx="402">
                  <c:v>1708.3815999999999</c:v>
                </c:pt>
                <c:pt idx="403">
                  <c:v>1794.2953</c:v>
                </c:pt>
                <c:pt idx="404">
                  <c:v>1875.5749000000001</c:v>
                </c:pt>
                <c:pt idx="405">
                  <c:v>2076.5983999999999</c:v>
                </c:pt>
                <c:pt idx="406">
                  <c:v>1814.6474000000001</c:v>
                </c:pt>
                <c:pt idx="407">
                  <c:v>1903.9531999999999</c:v>
                </c:pt>
                <c:pt idx="408">
                  <c:v>1977.7384999999999</c:v>
                </c:pt>
                <c:pt idx="409">
                  <c:v>1951.5327</c:v>
                </c:pt>
                <c:pt idx="410">
                  <c:v>1856.8489999999999</c:v>
                </c:pt>
                <c:pt idx="411">
                  <c:v>1854.3880999999999</c:v>
                </c:pt>
                <c:pt idx="412">
                  <c:v>1986.7163</c:v>
                </c:pt>
                <c:pt idx="413">
                  <c:v>1889.0288</c:v>
                </c:pt>
                <c:pt idx="414">
                  <c:v>1958.8981000000001</c:v>
                </c:pt>
                <c:pt idx="415">
                  <c:v>2005.1641</c:v>
                </c:pt>
                <c:pt idx="416">
                  <c:v>1973.3340000000001</c:v>
                </c:pt>
                <c:pt idx="417">
                  <c:v>2293.9216000000001</c:v>
                </c:pt>
                <c:pt idx="418">
                  <c:v>1832.4069</c:v>
                </c:pt>
                <c:pt idx="419">
                  <c:v>1851.4679000000001</c:v>
                </c:pt>
                <c:pt idx="420">
                  <c:v>1848.1643999999999</c:v>
                </c:pt>
                <c:pt idx="421">
                  <c:v>1858.7713000000001</c:v>
                </c:pt>
                <c:pt idx="422">
                  <c:v>1562.4952000000001</c:v>
                </c:pt>
                <c:pt idx="423">
                  <c:v>1696.4103</c:v>
                </c:pt>
                <c:pt idx="424">
                  <c:v>1650.9494</c:v>
                </c:pt>
                <c:pt idx="425">
                  <c:v>1720.396</c:v>
                </c:pt>
                <c:pt idx="426">
                  <c:v>1752.3488</c:v>
                </c:pt>
                <c:pt idx="427">
                  <c:v>1722.191</c:v>
                </c:pt>
                <c:pt idx="428">
                  <c:v>1697.0299</c:v>
                </c:pt>
                <c:pt idx="429">
                  <c:v>1863.5545999999999</c:v>
                </c:pt>
                <c:pt idx="430">
                  <c:v>1792.8543</c:v>
                </c:pt>
                <c:pt idx="431">
                  <c:v>1946.1701</c:v>
                </c:pt>
                <c:pt idx="432">
                  <c:v>1952.028</c:v>
                </c:pt>
                <c:pt idx="433">
                  <c:v>1940.7902999999999</c:v>
                </c:pt>
                <c:pt idx="434">
                  <c:v>1912.1438000000001</c:v>
                </c:pt>
                <c:pt idx="435">
                  <c:v>1931.7139</c:v>
                </c:pt>
                <c:pt idx="436">
                  <c:v>1935.3210999999999</c:v>
                </c:pt>
                <c:pt idx="437">
                  <c:v>1924.4606000000001</c:v>
                </c:pt>
                <c:pt idx="438">
                  <c:v>1786.7406000000001</c:v>
                </c:pt>
                <c:pt idx="439">
                  <c:v>1666.519</c:v>
                </c:pt>
                <c:pt idx="440">
                  <c:v>1824.6960999999999</c:v>
                </c:pt>
                <c:pt idx="441">
                  <c:v>1778.1234999999999</c:v>
                </c:pt>
                <c:pt idx="442">
                  <c:v>1757.6143999999999</c:v>
                </c:pt>
                <c:pt idx="443">
                  <c:v>1794.3290999999999</c:v>
                </c:pt>
                <c:pt idx="444">
                  <c:v>1657.0677000000001</c:v>
                </c:pt>
                <c:pt idx="445">
                  <c:v>1759.0504000000001</c:v>
                </c:pt>
                <c:pt idx="446">
                  <c:v>1782.4795999999999</c:v>
                </c:pt>
                <c:pt idx="447">
                  <c:v>1834.298</c:v>
                </c:pt>
                <c:pt idx="448">
                  <c:v>1459.0156999999999</c:v>
                </c:pt>
                <c:pt idx="449">
                  <c:v>1753.7181</c:v>
                </c:pt>
                <c:pt idx="450">
                  <c:v>1738.1532999999999</c:v>
                </c:pt>
                <c:pt idx="451">
                  <c:v>1156.1033</c:v>
                </c:pt>
                <c:pt idx="452">
                  <c:v>1830.1103000000001</c:v>
                </c:pt>
                <c:pt idx="453">
                  <c:v>1985.2704000000001</c:v>
                </c:pt>
                <c:pt idx="454">
                  <c:v>2063.5194000000001</c:v>
                </c:pt>
                <c:pt idx="455">
                  <c:v>2115.3054000000002</c:v>
                </c:pt>
                <c:pt idx="456">
                  <c:v>2080.2827000000002</c:v>
                </c:pt>
                <c:pt idx="457">
                  <c:v>2004.1126999999999</c:v>
                </c:pt>
                <c:pt idx="458">
                  <c:v>1765.826</c:v>
                </c:pt>
                <c:pt idx="459">
                  <c:v>1837.6155000000001</c:v>
                </c:pt>
                <c:pt idx="460">
                  <c:v>1863.1476</c:v>
                </c:pt>
                <c:pt idx="461">
                  <c:v>1750.5667000000001</c:v>
                </c:pt>
                <c:pt idx="462">
                  <c:v>1780.5298</c:v>
                </c:pt>
                <c:pt idx="463">
                  <c:v>1886.3036</c:v>
                </c:pt>
                <c:pt idx="464">
                  <c:v>1786.6551999999999</c:v>
                </c:pt>
                <c:pt idx="465">
                  <c:v>1736.0209</c:v>
                </c:pt>
                <c:pt idx="466">
                  <c:v>1537.4129</c:v>
                </c:pt>
                <c:pt idx="467">
                  <c:v>1800.3696</c:v>
                </c:pt>
                <c:pt idx="468">
                  <c:v>1734.693</c:v>
                </c:pt>
                <c:pt idx="469">
                  <c:v>1729.0386000000001</c:v>
                </c:pt>
                <c:pt idx="470">
                  <c:v>1819.5161000000001</c:v>
                </c:pt>
                <c:pt idx="471">
                  <c:v>1785.9748999999999</c:v>
                </c:pt>
                <c:pt idx="472">
                  <c:v>1934.2765999999999</c:v>
                </c:pt>
                <c:pt idx="473">
                  <c:v>1842.6414</c:v>
                </c:pt>
                <c:pt idx="474">
                  <c:v>1851.8896</c:v>
                </c:pt>
                <c:pt idx="475">
                  <c:v>1907.1896999999999</c:v>
                </c:pt>
                <c:pt idx="476">
                  <c:v>1911.0101999999999</c:v>
                </c:pt>
                <c:pt idx="477">
                  <c:v>1720.7229</c:v>
                </c:pt>
                <c:pt idx="478">
                  <c:v>2039.7076999999999</c:v>
                </c:pt>
                <c:pt idx="479">
                  <c:v>1909.7994000000001</c:v>
                </c:pt>
                <c:pt idx="480">
                  <c:v>1747.7647999999999</c:v>
                </c:pt>
                <c:pt idx="481">
                  <c:v>1788.2380000000001</c:v>
                </c:pt>
                <c:pt idx="482">
                  <c:v>1865.3172999999999</c:v>
                </c:pt>
                <c:pt idx="483">
                  <c:v>1965.2225000000001</c:v>
                </c:pt>
                <c:pt idx="484">
                  <c:v>2060.4713999999999</c:v>
                </c:pt>
                <c:pt idx="485">
                  <c:v>2019.8933</c:v>
                </c:pt>
                <c:pt idx="486">
                  <c:v>2031.7865999999999</c:v>
                </c:pt>
                <c:pt idx="487">
                  <c:v>2042.3848</c:v>
                </c:pt>
                <c:pt idx="488">
                  <c:v>2175.9632000000001</c:v>
                </c:pt>
                <c:pt idx="489">
                  <c:v>1933.2195999999999</c:v>
                </c:pt>
                <c:pt idx="490">
                  <c:v>2026.8411000000001</c:v>
                </c:pt>
                <c:pt idx="491">
                  <c:v>2007.9348</c:v>
                </c:pt>
                <c:pt idx="492">
                  <c:v>2100.7946000000002</c:v>
                </c:pt>
                <c:pt idx="493">
                  <c:v>2473.2143999999998</c:v>
                </c:pt>
                <c:pt idx="494">
                  <c:v>2056.6459</c:v>
                </c:pt>
                <c:pt idx="495">
                  <c:v>1937.549</c:v>
                </c:pt>
                <c:pt idx="496">
                  <c:v>2055.4389000000001</c:v>
                </c:pt>
                <c:pt idx="497">
                  <c:v>1978.2619999999999</c:v>
                </c:pt>
                <c:pt idx="498">
                  <c:v>1993.2831000000001</c:v>
                </c:pt>
                <c:pt idx="499">
                  <c:v>2170.8202999999999</c:v>
                </c:pt>
                <c:pt idx="500">
                  <c:v>2174.2896999999998</c:v>
                </c:pt>
                <c:pt idx="501">
                  <c:v>2108.6669000000002</c:v>
                </c:pt>
                <c:pt idx="502">
                  <c:v>2291.5765999999999</c:v>
                </c:pt>
                <c:pt idx="503">
                  <c:v>2287.8834000000002</c:v>
                </c:pt>
                <c:pt idx="504">
                  <c:v>2152.4989</c:v>
                </c:pt>
                <c:pt idx="505">
                  <c:v>2111.6853000000001</c:v>
                </c:pt>
                <c:pt idx="506">
                  <c:v>2086.9533999999999</c:v>
                </c:pt>
                <c:pt idx="507">
                  <c:v>2371.9434000000001</c:v>
                </c:pt>
                <c:pt idx="508">
                  <c:v>2353.7437</c:v>
                </c:pt>
                <c:pt idx="509">
                  <c:v>2569.8225000000002</c:v>
                </c:pt>
                <c:pt idx="510">
                  <c:v>2406.8451</c:v>
                </c:pt>
                <c:pt idx="511">
                  <c:v>2626.4263000000001</c:v>
                </c:pt>
                <c:pt idx="512">
                  <c:v>2287.6332000000002</c:v>
                </c:pt>
                <c:pt idx="513">
                  <c:v>2197.9272000000001</c:v>
                </c:pt>
                <c:pt idx="514">
                  <c:v>2200.5308</c:v>
                </c:pt>
                <c:pt idx="515">
                  <c:v>2094.2244000000001</c:v>
                </c:pt>
                <c:pt idx="516">
                  <c:v>2144.5344</c:v>
                </c:pt>
                <c:pt idx="517">
                  <c:v>2025.2852</c:v>
                </c:pt>
                <c:pt idx="518">
                  <c:v>1865.4507000000001</c:v>
                </c:pt>
                <c:pt idx="519">
                  <c:v>1916.9025999999999</c:v>
                </c:pt>
                <c:pt idx="520">
                  <c:v>1943.1627000000001</c:v>
                </c:pt>
                <c:pt idx="521">
                  <c:v>2045.2325000000001</c:v>
                </c:pt>
                <c:pt idx="522">
                  <c:v>2086.6747</c:v>
                </c:pt>
                <c:pt idx="523">
                  <c:v>2257.1905000000002</c:v>
                </c:pt>
                <c:pt idx="524">
                  <c:v>2143.8175999999999</c:v>
                </c:pt>
                <c:pt idx="525">
                  <c:v>2149.6190000000001</c:v>
                </c:pt>
                <c:pt idx="526">
                  <c:v>2147.7249000000002</c:v>
                </c:pt>
                <c:pt idx="527">
                  <c:v>2253.1673999999998</c:v>
                </c:pt>
                <c:pt idx="528">
                  <c:v>2195.9830000000002</c:v>
                </c:pt>
                <c:pt idx="529">
                  <c:v>2284.0677000000001</c:v>
                </c:pt>
                <c:pt idx="530">
                  <c:v>2271.4065999999998</c:v>
                </c:pt>
                <c:pt idx="531">
                  <c:v>2388.6752999999999</c:v>
                </c:pt>
                <c:pt idx="532">
                  <c:v>2293.2912999999999</c:v>
                </c:pt>
                <c:pt idx="533">
                  <c:v>2233.4809</c:v>
                </c:pt>
                <c:pt idx="534">
                  <c:v>2385.7691</c:v>
                </c:pt>
                <c:pt idx="535">
                  <c:v>2385.0790000000002</c:v>
                </c:pt>
                <c:pt idx="536">
                  <c:v>2066.5003999999999</c:v>
                </c:pt>
                <c:pt idx="537">
                  <c:v>2357.2343000000001</c:v>
                </c:pt>
                <c:pt idx="538">
                  <c:v>2355.8478</c:v>
                </c:pt>
                <c:pt idx="539">
                  <c:v>2240.8989000000001</c:v>
                </c:pt>
                <c:pt idx="540">
                  <c:v>2176.8224</c:v>
                </c:pt>
                <c:pt idx="541">
                  <c:v>2280.0448999999999</c:v>
                </c:pt>
                <c:pt idx="542">
                  <c:v>2172.8512999999998</c:v>
                </c:pt>
                <c:pt idx="543">
                  <c:v>2120.5857000000001</c:v>
                </c:pt>
                <c:pt idx="544">
                  <c:v>1991.5469000000001</c:v>
                </c:pt>
                <c:pt idx="545">
                  <c:v>2044.5759</c:v>
                </c:pt>
                <c:pt idx="546">
                  <c:v>1922.1525999999999</c:v>
                </c:pt>
                <c:pt idx="547">
                  <c:v>2102.924</c:v>
                </c:pt>
                <c:pt idx="548">
                  <c:v>2008.8617999999999</c:v>
                </c:pt>
                <c:pt idx="549">
                  <c:v>2075.2846</c:v>
                </c:pt>
                <c:pt idx="550">
                  <c:v>2053.3897000000002</c:v>
                </c:pt>
                <c:pt idx="551">
                  <c:v>2091.4405999999999</c:v>
                </c:pt>
                <c:pt idx="552">
                  <c:v>2047.2375</c:v>
                </c:pt>
                <c:pt idx="553">
                  <c:v>2243.46</c:v>
                </c:pt>
                <c:pt idx="554">
                  <c:v>1598.7243000000001</c:v>
                </c:pt>
                <c:pt idx="555">
                  <c:v>2010.4884</c:v>
                </c:pt>
                <c:pt idx="556">
                  <c:v>2037.8015</c:v>
                </c:pt>
                <c:pt idx="557">
                  <c:v>2029.2447</c:v>
                </c:pt>
                <c:pt idx="558">
                  <c:v>2023.8089</c:v>
                </c:pt>
                <c:pt idx="559">
                  <c:v>1891.0621000000001</c:v>
                </c:pt>
                <c:pt idx="560">
                  <c:v>2022.4652000000001</c:v>
                </c:pt>
                <c:pt idx="561">
                  <c:v>1967.63</c:v>
                </c:pt>
                <c:pt idx="562">
                  <c:v>1974.3932</c:v>
                </c:pt>
                <c:pt idx="563">
                  <c:v>2031.6773000000001</c:v>
                </c:pt>
                <c:pt idx="564">
                  <c:v>2094.5241000000001</c:v>
                </c:pt>
                <c:pt idx="565">
                  <c:v>2166.3836000000001</c:v>
                </c:pt>
                <c:pt idx="566">
                  <c:v>2113.0088999999998</c:v>
                </c:pt>
                <c:pt idx="567">
                  <c:v>2142.5812999999998</c:v>
                </c:pt>
                <c:pt idx="568">
                  <c:v>2201.3663999999999</c:v>
                </c:pt>
                <c:pt idx="569">
                  <c:v>2127.9656</c:v>
                </c:pt>
                <c:pt idx="570">
                  <c:v>2105.6648</c:v>
                </c:pt>
                <c:pt idx="571">
                  <c:v>2099.7476999999999</c:v>
                </c:pt>
                <c:pt idx="572">
                  <c:v>2102.8389000000002</c:v>
                </c:pt>
                <c:pt idx="573">
                  <c:v>2058.5963000000002</c:v>
                </c:pt>
                <c:pt idx="574">
                  <c:v>2010.4072000000001</c:v>
                </c:pt>
                <c:pt idx="575">
                  <c:v>1992.2228</c:v>
                </c:pt>
                <c:pt idx="576">
                  <c:v>2000.4852000000001</c:v>
                </c:pt>
                <c:pt idx="577">
                  <c:v>2078.5942</c:v>
                </c:pt>
                <c:pt idx="578">
                  <c:v>1682.1939</c:v>
                </c:pt>
                <c:pt idx="579">
                  <c:v>1402.6270999999999</c:v>
                </c:pt>
                <c:pt idx="580">
                  <c:v>1530.3153</c:v>
                </c:pt>
                <c:pt idx="581">
                  <c:v>1502.3620000000001</c:v>
                </c:pt>
                <c:pt idx="582">
                  <c:v>1552.7834</c:v>
                </c:pt>
                <c:pt idx="583">
                  <c:v>2162.0383999999999</c:v>
                </c:pt>
                <c:pt idx="584">
                  <c:v>1849.1273000000001</c:v>
                </c:pt>
                <c:pt idx="585">
                  <c:v>2186.4340000000002</c:v>
                </c:pt>
                <c:pt idx="586">
                  <c:v>2184.3582999999999</c:v>
                </c:pt>
                <c:pt idx="587">
                  <c:v>2142.6057000000001</c:v>
                </c:pt>
                <c:pt idx="588">
                  <c:v>2119.9697000000001</c:v>
                </c:pt>
                <c:pt idx="589">
                  <c:v>2054.0970000000002</c:v>
                </c:pt>
                <c:pt idx="590">
                  <c:v>1127.1872000000001</c:v>
                </c:pt>
                <c:pt idx="591">
                  <c:v>1443.4377999999999</c:v>
                </c:pt>
                <c:pt idx="592">
                  <c:v>1731.8217999999999</c:v>
                </c:pt>
                <c:pt idx="593">
                  <c:v>2035.5732</c:v>
                </c:pt>
                <c:pt idx="594">
                  <c:v>2136.0412000000001</c:v>
                </c:pt>
                <c:pt idx="595">
                  <c:v>2051.7575999999999</c:v>
                </c:pt>
                <c:pt idx="596">
                  <c:v>2059.424</c:v>
                </c:pt>
                <c:pt idx="597">
                  <c:v>1967.0927999999999</c:v>
                </c:pt>
                <c:pt idx="598">
                  <c:v>1994.3712</c:v>
                </c:pt>
                <c:pt idx="599">
                  <c:v>1967.4322</c:v>
                </c:pt>
                <c:pt idx="600">
                  <c:v>2020.1506999999999</c:v>
                </c:pt>
                <c:pt idx="601">
                  <c:v>1935.2397000000001</c:v>
                </c:pt>
                <c:pt idx="602">
                  <c:v>2036.8432</c:v>
                </c:pt>
                <c:pt idx="603">
                  <c:v>2027.5159000000001</c:v>
                </c:pt>
                <c:pt idx="604">
                  <c:v>2138.0616</c:v>
                </c:pt>
                <c:pt idx="605">
                  <c:v>2121.9584</c:v>
                </c:pt>
                <c:pt idx="606">
                  <c:v>2162.6705000000002</c:v>
                </c:pt>
                <c:pt idx="607">
                  <c:v>2112.1024000000002</c:v>
                </c:pt>
                <c:pt idx="608">
                  <c:v>2077.6855</c:v>
                </c:pt>
                <c:pt idx="609">
                  <c:v>2037.4896000000001</c:v>
                </c:pt>
                <c:pt idx="610">
                  <c:v>2080.7372</c:v>
                </c:pt>
                <c:pt idx="611">
                  <c:v>2119.5830000000001</c:v>
                </c:pt>
                <c:pt idx="612">
                  <c:v>2118.3906000000002</c:v>
                </c:pt>
                <c:pt idx="613">
                  <c:v>2224.3384999999998</c:v>
                </c:pt>
                <c:pt idx="614">
                  <c:v>2176.0372000000002</c:v>
                </c:pt>
                <c:pt idx="615">
                  <c:v>1994.9173000000001</c:v>
                </c:pt>
                <c:pt idx="616">
                  <c:v>2170.2491</c:v>
                </c:pt>
                <c:pt idx="617">
                  <c:v>2247.3690999999999</c:v>
                </c:pt>
                <c:pt idx="618">
                  <c:v>2103.7039</c:v>
                </c:pt>
                <c:pt idx="619">
                  <c:v>2118.7773000000002</c:v>
                </c:pt>
                <c:pt idx="620">
                  <c:v>2185.2826</c:v>
                </c:pt>
                <c:pt idx="621">
                  <c:v>2097.7710000000002</c:v>
                </c:pt>
                <c:pt idx="622">
                  <c:v>2235.7851000000001</c:v>
                </c:pt>
                <c:pt idx="623">
                  <c:v>2244.4762999999998</c:v>
                </c:pt>
                <c:pt idx="624">
                  <c:v>2139.8905</c:v>
                </c:pt>
                <c:pt idx="625">
                  <c:v>2029.7252000000001</c:v>
                </c:pt>
                <c:pt idx="626">
                  <c:v>2121.1448999999998</c:v>
                </c:pt>
                <c:pt idx="627">
                  <c:v>2139.0169999999998</c:v>
                </c:pt>
                <c:pt idx="628">
                  <c:v>2114.2676000000001</c:v>
                </c:pt>
                <c:pt idx="629">
                  <c:v>2077.4632000000001</c:v>
                </c:pt>
                <c:pt idx="630">
                  <c:v>2151.3968</c:v>
                </c:pt>
                <c:pt idx="631">
                  <c:v>1995.8347000000001</c:v>
                </c:pt>
                <c:pt idx="632">
                  <c:v>2087.1356000000001</c:v>
                </c:pt>
                <c:pt idx="633">
                  <c:v>1912.6439</c:v>
                </c:pt>
                <c:pt idx="634">
                  <c:v>1945.8025</c:v>
                </c:pt>
                <c:pt idx="635">
                  <c:v>1816.3522</c:v>
                </c:pt>
                <c:pt idx="636">
                  <c:v>1788.2420999999999</c:v>
                </c:pt>
                <c:pt idx="637">
                  <c:v>1937.1806999999999</c:v>
                </c:pt>
                <c:pt idx="638">
                  <c:v>1862.114</c:v>
                </c:pt>
                <c:pt idx="639">
                  <c:v>1887.1147000000001</c:v>
                </c:pt>
                <c:pt idx="640">
                  <c:v>1887.5704000000001</c:v>
                </c:pt>
                <c:pt idx="641">
                  <c:v>1893.0333000000001</c:v>
                </c:pt>
                <c:pt idx="642">
                  <c:v>1933.8614</c:v>
                </c:pt>
                <c:pt idx="643">
                  <c:v>1963.519</c:v>
                </c:pt>
                <c:pt idx="644">
                  <c:v>1848.7695000000001</c:v>
                </c:pt>
                <c:pt idx="645">
                  <c:v>1745.4355</c:v>
                </c:pt>
                <c:pt idx="646">
                  <c:v>1827.7707</c:v>
                </c:pt>
                <c:pt idx="647">
                  <c:v>1854.2443000000001</c:v>
                </c:pt>
                <c:pt idx="648">
                  <c:v>2000.5716</c:v>
                </c:pt>
                <c:pt idx="649">
                  <c:v>1977.5516</c:v>
                </c:pt>
                <c:pt idx="650">
                  <c:v>1905.5454999999999</c:v>
                </c:pt>
                <c:pt idx="651">
                  <c:v>1882.5155999999999</c:v>
                </c:pt>
                <c:pt idx="652">
                  <c:v>1898.0559000000001</c:v>
                </c:pt>
                <c:pt idx="653">
                  <c:v>1998.9917</c:v>
                </c:pt>
                <c:pt idx="654">
                  <c:v>1959.8535999999999</c:v>
                </c:pt>
                <c:pt idx="655">
                  <c:v>1822.7183</c:v>
                </c:pt>
                <c:pt idx="656">
                  <c:v>1812.8581999999999</c:v>
                </c:pt>
                <c:pt idx="657">
                  <c:v>1702.5386000000001</c:v>
                </c:pt>
                <c:pt idx="658">
                  <c:v>1832.3006</c:v>
                </c:pt>
                <c:pt idx="659">
                  <c:v>1793.2059999999999</c:v>
                </c:pt>
                <c:pt idx="660">
                  <c:v>1603.6853000000001</c:v>
                </c:pt>
                <c:pt idx="661">
                  <c:v>1147.1732999999999</c:v>
                </c:pt>
                <c:pt idx="662">
                  <c:v>857.58230000000003</c:v>
                </c:pt>
                <c:pt idx="663">
                  <c:v>954.26750000000004</c:v>
                </c:pt>
                <c:pt idx="664">
                  <c:v>1369.3462999999999</c:v>
                </c:pt>
                <c:pt idx="665">
                  <c:v>1400.7445</c:v>
                </c:pt>
                <c:pt idx="666">
                  <c:v>1390.4366</c:v>
                </c:pt>
                <c:pt idx="667">
                  <c:v>1453.6494</c:v>
                </c:pt>
                <c:pt idx="668">
                  <c:v>1480.0462</c:v>
                </c:pt>
                <c:pt idx="669">
                  <c:v>1522.6494</c:v>
                </c:pt>
                <c:pt idx="670">
                  <c:v>1348.3072</c:v>
                </c:pt>
                <c:pt idx="671">
                  <c:v>1553.1968999999999</c:v>
                </c:pt>
                <c:pt idx="672">
                  <c:v>1513.6052</c:v>
                </c:pt>
                <c:pt idx="673">
                  <c:v>1590.2336</c:v>
                </c:pt>
                <c:pt idx="674">
                  <c:v>2124.1255000000001</c:v>
                </c:pt>
                <c:pt idx="675">
                  <c:v>1590.2904000000001</c:v>
                </c:pt>
                <c:pt idx="676">
                  <c:v>1605.7608</c:v>
                </c:pt>
                <c:pt idx="677">
                  <c:v>1944.9870000000001</c:v>
                </c:pt>
                <c:pt idx="678">
                  <c:v>1708.6785</c:v>
                </c:pt>
                <c:pt idx="679">
                  <c:v>1945.2229</c:v>
                </c:pt>
                <c:pt idx="680">
                  <c:v>2119.1379000000002</c:v>
                </c:pt>
                <c:pt idx="681">
                  <c:v>2013.1351999999999</c:v>
                </c:pt>
                <c:pt idx="682">
                  <c:v>1966.5542</c:v>
                </c:pt>
                <c:pt idx="683">
                  <c:v>1911.9954</c:v>
                </c:pt>
                <c:pt idx="684">
                  <c:v>1920.2081000000001</c:v>
                </c:pt>
                <c:pt idx="685">
                  <c:v>1959.1095</c:v>
                </c:pt>
                <c:pt idx="686">
                  <c:v>1968.7858000000001</c:v>
                </c:pt>
                <c:pt idx="687">
                  <c:v>1726.4836</c:v>
                </c:pt>
                <c:pt idx="688">
                  <c:v>1761.2787000000001</c:v>
                </c:pt>
                <c:pt idx="689">
                  <c:v>2022.4737</c:v>
                </c:pt>
                <c:pt idx="690">
                  <c:v>1961.171</c:v>
                </c:pt>
                <c:pt idx="691">
                  <c:v>2129.9598000000001</c:v>
                </c:pt>
                <c:pt idx="692">
                  <c:v>2149.6188000000002</c:v>
                </c:pt>
                <c:pt idx="693">
                  <c:v>2017.1382000000001</c:v>
                </c:pt>
                <c:pt idx="694">
                  <c:v>2026.1442</c:v>
                </c:pt>
                <c:pt idx="695">
                  <c:v>1971.0191</c:v>
                </c:pt>
                <c:pt idx="696">
                  <c:v>2007.1410000000001</c:v>
                </c:pt>
                <c:pt idx="697">
                  <c:v>2082.7015999999999</c:v>
                </c:pt>
                <c:pt idx="698">
                  <c:v>2148.2399999999998</c:v>
                </c:pt>
                <c:pt idx="699">
                  <c:v>1944.9068</c:v>
                </c:pt>
                <c:pt idx="700">
                  <c:v>1976.0626999999999</c:v>
                </c:pt>
                <c:pt idx="701">
                  <c:v>2130.7039</c:v>
                </c:pt>
                <c:pt idx="702">
                  <c:v>2097.7806999999998</c:v>
                </c:pt>
                <c:pt idx="703">
                  <c:v>2097.8593999999998</c:v>
                </c:pt>
                <c:pt idx="704">
                  <c:v>1941.808</c:v>
                </c:pt>
                <c:pt idx="705">
                  <c:v>1993.3525</c:v>
                </c:pt>
                <c:pt idx="706">
                  <c:v>1993.7657999999999</c:v>
                </c:pt>
                <c:pt idx="707">
                  <c:v>2072.4697000000001</c:v>
                </c:pt>
                <c:pt idx="708">
                  <c:v>2056.1241</c:v>
                </c:pt>
                <c:pt idx="709">
                  <c:v>2052.9666000000002</c:v>
                </c:pt>
                <c:pt idx="710">
                  <c:v>2005.2056</c:v>
                </c:pt>
                <c:pt idx="711">
                  <c:v>2015.9885999999999</c:v>
                </c:pt>
                <c:pt idx="712">
                  <c:v>2050.3912</c:v>
                </c:pt>
                <c:pt idx="713">
                  <c:v>2029.6821</c:v>
                </c:pt>
                <c:pt idx="714">
                  <c:v>2049.0295999999998</c:v>
                </c:pt>
                <c:pt idx="715">
                  <c:v>1944.4432999999999</c:v>
                </c:pt>
                <c:pt idx="716">
                  <c:v>2038.1962000000001</c:v>
                </c:pt>
                <c:pt idx="717">
                  <c:v>1956.7804000000001</c:v>
                </c:pt>
                <c:pt idx="718">
                  <c:v>1572.5179000000001</c:v>
                </c:pt>
                <c:pt idx="719">
                  <c:v>1839.2311</c:v>
                </c:pt>
                <c:pt idx="720">
                  <c:v>1769.4857999999999</c:v>
                </c:pt>
                <c:pt idx="721">
                  <c:v>1745.3626999999999</c:v>
                </c:pt>
                <c:pt idx="722">
                  <c:v>1819.9834000000001</c:v>
                </c:pt>
                <c:pt idx="723">
                  <c:v>1791.4068</c:v>
                </c:pt>
                <c:pt idx="724">
                  <c:v>1800.9709</c:v>
                </c:pt>
                <c:pt idx="725">
                  <c:v>2163.7267999999999</c:v>
                </c:pt>
                <c:pt idx="726">
                  <c:v>2053.3427000000001</c:v>
                </c:pt>
                <c:pt idx="727">
                  <c:v>2004.5371</c:v>
                </c:pt>
                <c:pt idx="728">
                  <c:v>2102.4670000000001</c:v>
                </c:pt>
                <c:pt idx="729">
                  <c:v>2133.2464</c:v>
                </c:pt>
                <c:pt idx="730">
                  <c:v>2052.0210999999999</c:v>
                </c:pt>
                <c:pt idx="731">
                  <c:v>2032.5473</c:v>
                </c:pt>
                <c:pt idx="732">
                  <c:v>2020.8237999999999</c:v>
                </c:pt>
                <c:pt idx="733">
                  <c:v>2066.9443999999999</c:v>
                </c:pt>
                <c:pt idx="734">
                  <c:v>2012.8689999999999</c:v>
                </c:pt>
                <c:pt idx="735">
                  <c:v>1897.9441999999999</c:v>
                </c:pt>
                <c:pt idx="736">
                  <c:v>1913.8236999999999</c:v>
                </c:pt>
                <c:pt idx="737">
                  <c:v>1959.9603</c:v>
                </c:pt>
                <c:pt idx="738">
                  <c:v>2128.6532999999999</c:v>
                </c:pt>
                <c:pt idx="739">
                  <c:v>2052.5500000000002</c:v>
                </c:pt>
                <c:pt idx="740">
                  <c:v>1883.6794</c:v>
                </c:pt>
                <c:pt idx="741">
                  <c:v>1690.9915000000001</c:v>
                </c:pt>
                <c:pt idx="742">
                  <c:v>1690.5147999999999</c:v>
                </c:pt>
                <c:pt idx="743">
                  <c:v>1821.7562</c:v>
                </c:pt>
                <c:pt idx="744">
                  <c:v>1848.8259</c:v>
                </c:pt>
                <c:pt idx="745">
                  <c:v>1777.0097000000001</c:v>
                </c:pt>
                <c:pt idx="746">
                  <c:v>1824.7215000000001</c:v>
                </c:pt>
                <c:pt idx="747">
                  <c:v>1894.4185</c:v>
                </c:pt>
                <c:pt idx="748">
                  <c:v>1654.2686000000001</c:v>
                </c:pt>
                <c:pt idx="749">
                  <c:v>1634.9427000000001</c:v>
                </c:pt>
                <c:pt idx="750">
                  <c:v>1759.5508</c:v>
                </c:pt>
                <c:pt idx="751">
                  <c:v>1516.3716999999999</c:v>
                </c:pt>
                <c:pt idx="752">
                  <c:v>1528.4927</c:v>
                </c:pt>
                <c:pt idx="753">
                  <c:v>1594.787</c:v>
                </c:pt>
                <c:pt idx="754">
                  <c:v>1479.3575000000001</c:v>
                </c:pt>
                <c:pt idx="755">
                  <c:v>1259.8724999999999</c:v>
                </c:pt>
                <c:pt idx="756">
                  <c:v>1259.9920999999999</c:v>
                </c:pt>
                <c:pt idx="757">
                  <c:v>1543.8949</c:v>
                </c:pt>
                <c:pt idx="758">
                  <c:v>1540.5890999999999</c:v>
                </c:pt>
                <c:pt idx="759">
                  <c:v>1598.6392000000001</c:v>
                </c:pt>
                <c:pt idx="760">
                  <c:v>1600.0848000000001</c:v>
                </c:pt>
                <c:pt idx="761">
                  <c:v>1504.4317000000001</c:v>
                </c:pt>
                <c:pt idx="762">
                  <c:v>1793.5978</c:v>
                </c:pt>
                <c:pt idx="763">
                  <c:v>1777.2633000000001</c:v>
                </c:pt>
                <c:pt idx="764">
                  <c:v>1820.2945</c:v>
                </c:pt>
                <c:pt idx="765">
                  <c:v>1910.1936000000001</c:v>
                </c:pt>
                <c:pt idx="766">
                  <c:v>1782.6076</c:v>
                </c:pt>
                <c:pt idx="767">
                  <c:v>2036.4664</c:v>
                </c:pt>
                <c:pt idx="768">
                  <c:v>1750.8994</c:v>
                </c:pt>
                <c:pt idx="769">
                  <c:v>1789.7365</c:v>
                </c:pt>
                <c:pt idx="770">
                  <c:v>1831.8581999999999</c:v>
                </c:pt>
                <c:pt idx="771">
                  <c:v>1721.8905999999999</c:v>
                </c:pt>
                <c:pt idx="772">
                  <c:v>1851.0456999999999</c:v>
                </c:pt>
                <c:pt idx="773">
                  <c:v>1916.7816</c:v>
                </c:pt>
                <c:pt idx="774">
                  <c:v>1843.0771</c:v>
                </c:pt>
                <c:pt idx="775">
                  <c:v>1826.3508999999999</c:v>
                </c:pt>
                <c:pt idx="776">
                  <c:v>1946.114</c:v>
                </c:pt>
                <c:pt idx="777">
                  <c:v>1682.3878999999999</c:v>
                </c:pt>
                <c:pt idx="778">
                  <c:v>1841.0109</c:v>
                </c:pt>
                <c:pt idx="779">
                  <c:v>1709.3987999999999</c:v>
                </c:pt>
                <c:pt idx="780">
                  <c:v>1828.1763000000001</c:v>
                </c:pt>
                <c:pt idx="781">
                  <c:v>1773.4630999999999</c:v>
                </c:pt>
                <c:pt idx="782">
                  <c:v>1807.0997</c:v>
                </c:pt>
                <c:pt idx="783">
                  <c:v>1726.5165</c:v>
                </c:pt>
                <c:pt idx="784">
                  <c:v>1572.0201</c:v>
                </c:pt>
                <c:pt idx="785">
                  <c:v>1519.6633999999999</c:v>
                </c:pt>
                <c:pt idx="786">
                  <c:v>1645.2114999999999</c:v>
                </c:pt>
                <c:pt idx="787">
                  <c:v>1649.8607</c:v>
                </c:pt>
                <c:pt idx="788">
                  <c:v>1726.2306000000001</c:v>
                </c:pt>
                <c:pt idx="789">
                  <c:v>1807.3103000000001</c:v>
                </c:pt>
                <c:pt idx="790">
                  <c:v>1815.9602</c:v>
                </c:pt>
                <c:pt idx="791">
                  <c:v>1747.3596</c:v>
                </c:pt>
                <c:pt idx="792">
                  <c:v>1831.8281999999999</c:v>
                </c:pt>
                <c:pt idx="793">
                  <c:v>1779.8924999999999</c:v>
                </c:pt>
                <c:pt idx="794">
                  <c:v>1889.4358999999999</c:v>
                </c:pt>
                <c:pt idx="795">
                  <c:v>1781.3040000000001</c:v>
                </c:pt>
                <c:pt idx="796">
                  <c:v>1848.1584</c:v>
                </c:pt>
                <c:pt idx="797">
                  <c:v>1929.2360000000001</c:v>
                </c:pt>
                <c:pt idx="798">
                  <c:v>1874.8248000000001</c:v>
                </c:pt>
                <c:pt idx="799">
                  <c:v>1632.1228000000001</c:v>
                </c:pt>
                <c:pt idx="800">
                  <c:v>2234.9315000000001</c:v>
                </c:pt>
                <c:pt idx="801">
                  <c:v>1808.961</c:v>
                </c:pt>
                <c:pt idx="802">
                  <c:v>1885.2942</c:v>
                </c:pt>
                <c:pt idx="803">
                  <c:v>1608.325</c:v>
                </c:pt>
                <c:pt idx="804">
                  <c:v>1766.06</c:v>
                </c:pt>
                <c:pt idx="805">
                  <c:v>1646.3871999999999</c:v>
                </c:pt>
                <c:pt idx="806">
                  <c:v>1365.7407000000001</c:v>
                </c:pt>
                <c:pt idx="807">
                  <c:v>1507.2139999999999</c:v>
                </c:pt>
                <c:pt idx="808">
                  <c:v>1618.3804</c:v>
                </c:pt>
                <c:pt idx="809">
                  <c:v>1545.1949</c:v>
                </c:pt>
                <c:pt idx="810">
                  <c:v>1607.558</c:v>
                </c:pt>
                <c:pt idx="811">
                  <c:v>1722.7867000000001</c:v>
                </c:pt>
                <c:pt idx="812">
                  <c:v>1586.9592</c:v>
                </c:pt>
                <c:pt idx="813">
                  <c:v>1804.5146999999999</c:v>
                </c:pt>
                <c:pt idx="814">
                  <c:v>1801.9138</c:v>
                </c:pt>
                <c:pt idx="815">
                  <c:v>1997.14</c:v>
                </c:pt>
                <c:pt idx="816">
                  <c:v>1842.9746</c:v>
                </c:pt>
                <c:pt idx="817">
                  <c:v>1907.9869000000001</c:v>
                </c:pt>
                <c:pt idx="818">
                  <c:v>1824.7084</c:v>
                </c:pt>
                <c:pt idx="819">
                  <c:v>1928.5625</c:v>
                </c:pt>
                <c:pt idx="820">
                  <c:v>1824.3706999999999</c:v>
                </c:pt>
                <c:pt idx="821">
                  <c:v>2047.2635</c:v>
                </c:pt>
                <c:pt idx="822">
                  <c:v>2083.6532000000002</c:v>
                </c:pt>
                <c:pt idx="823">
                  <c:v>2054.4713999999999</c:v>
                </c:pt>
                <c:pt idx="824">
                  <c:v>2091.9398999999999</c:v>
                </c:pt>
                <c:pt idx="825">
                  <c:v>2018.4536000000001</c:v>
                </c:pt>
                <c:pt idx="826">
                  <c:v>2019.3858</c:v>
                </c:pt>
                <c:pt idx="827">
                  <c:v>1969.2199000000001</c:v>
                </c:pt>
                <c:pt idx="828">
                  <c:v>2116.0454</c:v>
                </c:pt>
                <c:pt idx="829">
                  <c:v>1977.9525000000001</c:v>
                </c:pt>
                <c:pt idx="830">
                  <c:v>2647.1039999999998</c:v>
                </c:pt>
                <c:pt idx="831">
                  <c:v>2340.3672999999999</c:v>
                </c:pt>
                <c:pt idx="832">
                  <c:v>2274.7793000000001</c:v>
                </c:pt>
                <c:pt idx="833">
                  <c:v>2393.6559000000002</c:v>
                </c:pt>
                <c:pt idx="834">
                  <c:v>2279.4484000000002</c:v>
                </c:pt>
                <c:pt idx="835">
                  <c:v>2512.0113000000001</c:v>
                </c:pt>
                <c:pt idx="836">
                  <c:v>2572.2901999999999</c:v>
                </c:pt>
                <c:pt idx="837">
                  <c:v>2318.1826000000001</c:v>
                </c:pt>
                <c:pt idx="838">
                  <c:v>2210.7064</c:v>
                </c:pt>
                <c:pt idx="839">
                  <c:v>2284.1215000000002</c:v>
                </c:pt>
                <c:pt idx="840">
                  <c:v>1914.9319</c:v>
                </c:pt>
                <c:pt idx="841">
                  <c:v>1948.2850000000001</c:v>
                </c:pt>
                <c:pt idx="842">
                  <c:v>1905.6058</c:v>
                </c:pt>
                <c:pt idx="843">
                  <c:v>1828.9405999999999</c:v>
                </c:pt>
                <c:pt idx="844">
                  <c:v>1900.9287999999999</c:v>
                </c:pt>
                <c:pt idx="845">
                  <c:v>2039.6113</c:v>
                </c:pt>
                <c:pt idx="846">
                  <c:v>2150.5037000000002</c:v>
                </c:pt>
                <c:pt idx="847">
                  <c:v>2248.6154000000001</c:v>
                </c:pt>
                <c:pt idx="848">
                  <c:v>2201.3431</c:v>
                </c:pt>
                <c:pt idx="849">
                  <c:v>2096.8429000000001</c:v>
                </c:pt>
                <c:pt idx="850">
                  <c:v>2093.2808</c:v>
                </c:pt>
                <c:pt idx="851">
                  <c:v>2072.9061999999999</c:v>
                </c:pt>
                <c:pt idx="852">
                  <c:v>2038.2483999999999</c:v>
                </c:pt>
                <c:pt idx="853">
                  <c:v>1985.2665</c:v>
                </c:pt>
                <c:pt idx="854">
                  <c:v>1924.5201999999999</c:v>
                </c:pt>
                <c:pt idx="855">
                  <c:v>1874.7057</c:v>
                </c:pt>
                <c:pt idx="856">
                  <c:v>1811.9019000000001</c:v>
                </c:pt>
                <c:pt idx="857">
                  <c:v>1977.2620999999999</c:v>
                </c:pt>
                <c:pt idx="858">
                  <c:v>1902.3623</c:v>
                </c:pt>
                <c:pt idx="859">
                  <c:v>1868.6605</c:v>
                </c:pt>
                <c:pt idx="860">
                  <c:v>1867.3388</c:v>
                </c:pt>
                <c:pt idx="861">
                  <c:v>2015.0388</c:v>
                </c:pt>
                <c:pt idx="862">
                  <c:v>1895.3273999999999</c:v>
                </c:pt>
                <c:pt idx="863">
                  <c:v>1893.3058000000001</c:v>
                </c:pt>
                <c:pt idx="864">
                  <c:v>1882.2417</c:v>
                </c:pt>
                <c:pt idx="865">
                  <c:v>1954.9041</c:v>
                </c:pt>
                <c:pt idx="866">
                  <c:v>2024.1615999999999</c:v>
                </c:pt>
                <c:pt idx="867">
                  <c:v>2066.0317</c:v>
                </c:pt>
                <c:pt idx="868">
                  <c:v>2036.1856</c:v>
                </c:pt>
                <c:pt idx="869">
                  <c:v>1997.9355</c:v>
                </c:pt>
                <c:pt idx="870">
                  <c:v>2086.4942999999998</c:v>
                </c:pt>
                <c:pt idx="871">
                  <c:v>2246.9292</c:v>
                </c:pt>
                <c:pt idx="872">
                  <c:v>2090.0985000000001</c:v>
                </c:pt>
                <c:pt idx="873">
                  <c:v>2160.8224</c:v>
                </c:pt>
                <c:pt idx="874">
                  <c:v>1976.0213000000001</c:v>
                </c:pt>
                <c:pt idx="875">
                  <c:v>2041.6650999999999</c:v>
                </c:pt>
                <c:pt idx="876">
                  <c:v>2202.6837</c:v>
                </c:pt>
                <c:pt idx="877">
                  <c:v>1890.1293000000001</c:v>
                </c:pt>
                <c:pt idx="878">
                  <c:v>1955.3195000000001</c:v>
                </c:pt>
                <c:pt idx="879">
                  <c:v>1925.5554999999999</c:v>
                </c:pt>
                <c:pt idx="880">
                  <c:v>1987.5083</c:v>
                </c:pt>
                <c:pt idx="881">
                  <c:v>1960.5898</c:v>
                </c:pt>
                <c:pt idx="882">
                  <c:v>1928.7295999999999</c:v>
                </c:pt>
                <c:pt idx="883">
                  <c:v>1808.0287000000001</c:v>
                </c:pt>
                <c:pt idx="884">
                  <c:v>1968.5787</c:v>
                </c:pt>
                <c:pt idx="885">
                  <c:v>1772.3724999999999</c:v>
                </c:pt>
                <c:pt idx="886">
                  <c:v>2093.4261000000001</c:v>
                </c:pt>
                <c:pt idx="887">
                  <c:v>2339.0886999999998</c:v>
                </c:pt>
                <c:pt idx="888">
                  <c:v>1899.5984000000001</c:v>
                </c:pt>
                <c:pt idx="889">
                  <c:v>2176.7114000000001</c:v>
                </c:pt>
                <c:pt idx="890">
                  <c:v>2193.8326000000002</c:v>
                </c:pt>
                <c:pt idx="891">
                  <c:v>1913.3577</c:v>
                </c:pt>
                <c:pt idx="892">
                  <c:v>2197.0675000000001</c:v>
                </c:pt>
                <c:pt idx="893">
                  <c:v>2268.3130000000001</c:v>
                </c:pt>
                <c:pt idx="894">
                  <c:v>1871.2906</c:v>
                </c:pt>
                <c:pt idx="895">
                  <c:v>2189.5744</c:v>
                </c:pt>
                <c:pt idx="896">
                  <c:v>2172.9706999999999</c:v>
                </c:pt>
                <c:pt idx="897">
                  <c:v>2105.0745000000002</c:v>
                </c:pt>
                <c:pt idx="898">
                  <c:v>2226.5342000000001</c:v>
                </c:pt>
                <c:pt idx="899">
                  <c:v>2072.5706</c:v>
                </c:pt>
                <c:pt idx="900">
                  <c:v>2146.5709999999999</c:v>
                </c:pt>
                <c:pt idx="901">
                  <c:v>2192.4773</c:v>
                </c:pt>
                <c:pt idx="902">
                  <c:v>2096.7393000000002</c:v>
                </c:pt>
                <c:pt idx="903">
                  <c:v>1917.8071</c:v>
                </c:pt>
                <c:pt idx="904">
                  <c:v>1827.5978</c:v>
                </c:pt>
                <c:pt idx="905">
                  <c:v>1879.8368</c:v>
                </c:pt>
                <c:pt idx="906">
                  <c:v>2033.6289999999999</c:v>
                </c:pt>
                <c:pt idx="907">
                  <c:v>1921.2189000000001</c:v>
                </c:pt>
                <c:pt idx="908">
                  <c:v>2024.4119000000001</c:v>
                </c:pt>
                <c:pt idx="909">
                  <c:v>2162.1021999999998</c:v>
                </c:pt>
                <c:pt idx="910">
                  <c:v>2137.0061000000001</c:v>
                </c:pt>
                <c:pt idx="911">
                  <c:v>2611.5646999999999</c:v>
                </c:pt>
                <c:pt idx="912">
                  <c:v>1757.4434000000001</c:v>
                </c:pt>
                <c:pt idx="913">
                  <c:v>1946.1333</c:v>
                </c:pt>
                <c:pt idx="914">
                  <c:v>1981.7819999999999</c:v>
                </c:pt>
                <c:pt idx="915">
                  <c:v>2052.5230000000001</c:v>
                </c:pt>
                <c:pt idx="916">
                  <c:v>2064.5826999999999</c:v>
                </c:pt>
                <c:pt idx="917">
                  <c:v>2090.0288</c:v>
                </c:pt>
                <c:pt idx="918">
                  <c:v>2117.5841999999998</c:v>
                </c:pt>
                <c:pt idx="919">
                  <c:v>1986.5908999999999</c:v>
                </c:pt>
                <c:pt idx="920">
                  <c:v>1930.1076</c:v>
                </c:pt>
                <c:pt idx="921">
                  <c:v>1933.8633</c:v>
                </c:pt>
                <c:pt idx="922">
                  <c:v>1864.2446</c:v>
                </c:pt>
                <c:pt idx="923">
                  <c:v>2006.0103999999999</c:v>
                </c:pt>
                <c:pt idx="924">
                  <c:v>2064.0225</c:v>
                </c:pt>
                <c:pt idx="925">
                  <c:v>2075.4351000000001</c:v>
                </c:pt>
                <c:pt idx="926">
                  <c:v>2185.7330999999999</c:v>
                </c:pt>
                <c:pt idx="927">
                  <c:v>2080.21</c:v>
                </c:pt>
                <c:pt idx="928">
                  <c:v>2122.2678999999998</c:v>
                </c:pt>
                <c:pt idx="929">
                  <c:v>2106.0535</c:v>
                </c:pt>
                <c:pt idx="930">
                  <c:v>2118.8863000000001</c:v>
                </c:pt>
                <c:pt idx="931">
                  <c:v>2096.5367999999999</c:v>
                </c:pt>
                <c:pt idx="932">
                  <c:v>2083.7687000000001</c:v>
                </c:pt>
                <c:pt idx="933">
                  <c:v>1933.4640999999999</c:v>
                </c:pt>
                <c:pt idx="934">
                  <c:v>2007.0913</c:v>
                </c:pt>
                <c:pt idx="935">
                  <c:v>1632.6186</c:v>
                </c:pt>
                <c:pt idx="936">
                  <c:v>1821.5724</c:v>
                </c:pt>
                <c:pt idx="937">
                  <c:v>1918.0019</c:v>
                </c:pt>
                <c:pt idx="938">
                  <c:v>1875.3308999999999</c:v>
                </c:pt>
                <c:pt idx="939">
                  <c:v>1943.0679</c:v>
                </c:pt>
                <c:pt idx="940">
                  <c:v>1989.6401000000001</c:v>
                </c:pt>
                <c:pt idx="941">
                  <c:v>1778.2409</c:v>
                </c:pt>
                <c:pt idx="942">
                  <c:v>1955.6914999999999</c:v>
                </c:pt>
                <c:pt idx="943">
                  <c:v>1891.9829999999999</c:v>
                </c:pt>
                <c:pt idx="944">
                  <c:v>2067.4526999999998</c:v>
                </c:pt>
                <c:pt idx="945">
                  <c:v>1898.5856000000001</c:v>
                </c:pt>
                <c:pt idx="946">
                  <c:v>2113.3321000000001</c:v>
                </c:pt>
                <c:pt idx="947">
                  <c:v>2035.9735000000001</c:v>
                </c:pt>
                <c:pt idx="948">
                  <c:v>1905.9399000000001</c:v>
                </c:pt>
                <c:pt idx="949">
                  <c:v>2036.2112</c:v>
                </c:pt>
                <c:pt idx="950">
                  <c:v>2044.7044000000001</c:v>
                </c:pt>
                <c:pt idx="951">
                  <c:v>1967.7832000000001</c:v>
                </c:pt>
                <c:pt idx="952">
                  <c:v>2028.0254</c:v>
                </c:pt>
                <c:pt idx="953">
                  <c:v>2039.252</c:v>
                </c:pt>
                <c:pt idx="954">
                  <c:v>2041.9202</c:v>
                </c:pt>
                <c:pt idx="955">
                  <c:v>1974.7665</c:v>
                </c:pt>
                <c:pt idx="956">
                  <c:v>1937.5571</c:v>
                </c:pt>
                <c:pt idx="957">
                  <c:v>1960.5844999999999</c:v>
                </c:pt>
                <c:pt idx="958">
                  <c:v>1951.1409000000001</c:v>
                </c:pt>
                <c:pt idx="959">
                  <c:v>1979.4448</c:v>
                </c:pt>
                <c:pt idx="960">
                  <c:v>1909.6249</c:v>
                </c:pt>
                <c:pt idx="961">
                  <c:v>1933.104</c:v>
                </c:pt>
                <c:pt idx="962">
                  <c:v>1928.5314000000001</c:v>
                </c:pt>
                <c:pt idx="963">
                  <c:v>1983.8359</c:v>
                </c:pt>
                <c:pt idx="964">
                  <c:v>1994.1335999999999</c:v>
                </c:pt>
                <c:pt idx="965">
                  <c:v>1973.2652</c:v>
                </c:pt>
                <c:pt idx="966">
                  <c:v>1951.8128999999999</c:v>
                </c:pt>
                <c:pt idx="967">
                  <c:v>1863.9646</c:v>
                </c:pt>
                <c:pt idx="968">
                  <c:v>1849.8831</c:v>
                </c:pt>
                <c:pt idx="969">
                  <c:v>1877.9867999999999</c:v>
                </c:pt>
                <c:pt idx="970">
                  <c:v>1843.6614999999999</c:v>
                </c:pt>
                <c:pt idx="971">
                  <c:v>2022.2417</c:v>
                </c:pt>
                <c:pt idx="972">
                  <c:v>1738.3207</c:v>
                </c:pt>
                <c:pt idx="973">
                  <c:v>1684.8277</c:v>
                </c:pt>
                <c:pt idx="974">
                  <c:v>1824.3928000000001</c:v>
                </c:pt>
                <c:pt idx="975">
                  <c:v>1817.5126</c:v>
                </c:pt>
                <c:pt idx="976">
                  <c:v>1672.6794</c:v>
                </c:pt>
                <c:pt idx="977">
                  <c:v>1723.2592999999999</c:v>
                </c:pt>
                <c:pt idx="978">
                  <c:v>1832.4396999999999</c:v>
                </c:pt>
                <c:pt idx="979">
                  <c:v>1831.2102</c:v>
                </c:pt>
                <c:pt idx="980">
                  <c:v>1847.5445999999999</c:v>
                </c:pt>
                <c:pt idx="981">
                  <c:v>2022.4840999999999</c:v>
                </c:pt>
                <c:pt idx="982">
                  <c:v>1840.9503999999999</c:v>
                </c:pt>
                <c:pt idx="983">
                  <c:v>1816.5836999999999</c:v>
                </c:pt>
                <c:pt idx="984">
                  <c:v>1699.7017000000001</c:v>
                </c:pt>
                <c:pt idx="985">
                  <c:v>1772.9023</c:v>
                </c:pt>
                <c:pt idx="986">
                  <c:v>1748.6819</c:v>
                </c:pt>
                <c:pt idx="987">
                  <c:v>1780.7418</c:v>
                </c:pt>
                <c:pt idx="988">
                  <c:v>1777.9857999999999</c:v>
                </c:pt>
                <c:pt idx="989">
                  <c:v>1817.2319</c:v>
                </c:pt>
                <c:pt idx="990">
                  <c:v>1724.2697000000001</c:v>
                </c:pt>
                <c:pt idx="991">
                  <c:v>1718.4142999999999</c:v>
                </c:pt>
                <c:pt idx="992">
                  <c:v>1802.0060000000001</c:v>
                </c:pt>
                <c:pt idx="993">
                  <c:v>1774.2820999999999</c:v>
                </c:pt>
                <c:pt idx="994">
                  <c:v>1740.0898999999999</c:v>
                </c:pt>
                <c:pt idx="995">
                  <c:v>1782.7403999999999</c:v>
                </c:pt>
                <c:pt idx="996">
                  <c:v>1783.7701</c:v>
                </c:pt>
                <c:pt idx="997">
                  <c:v>1766.2728999999999</c:v>
                </c:pt>
                <c:pt idx="998">
                  <c:v>1708.0872999999999</c:v>
                </c:pt>
                <c:pt idx="999">
                  <c:v>1612.2652</c:v>
                </c:pt>
                <c:pt idx="1000">
                  <c:v>1716.0169000000001</c:v>
                </c:pt>
                <c:pt idx="1001">
                  <c:v>1654.8039000000001</c:v>
                </c:pt>
                <c:pt idx="1002">
                  <c:v>1624.5327</c:v>
                </c:pt>
                <c:pt idx="1003">
                  <c:v>1656.1875</c:v>
                </c:pt>
                <c:pt idx="1004">
                  <c:v>1651.0820000000001</c:v>
                </c:pt>
                <c:pt idx="1005">
                  <c:v>1709.2266</c:v>
                </c:pt>
                <c:pt idx="1006">
                  <c:v>1685.7616</c:v>
                </c:pt>
                <c:pt idx="1007">
                  <c:v>1678.5417</c:v>
                </c:pt>
                <c:pt idx="1008">
                  <c:v>1735.8811000000001</c:v>
                </c:pt>
                <c:pt idx="1009">
                  <c:v>1821.7927</c:v>
                </c:pt>
                <c:pt idx="1010">
                  <c:v>1794.8824</c:v>
                </c:pt>
                <c:pt idx="1011">
                  <c:v>1818.8094000000001</c:v>
                </c:pt>
                <c:pt idx="1012">
                  <c:v>1869.6439</c:v>
                </c:pt>
                <c:pt idx="1013">
                  <c:v>1793.9133999999999</c:v>
                </c:pt>
                <c:pt idx="1014">
                  <c:v>1733.6098999999999</c:v>
                </c:pt>
                <c:pt idx="1015">
                  <c:v>1726.2397000000001</c:v>
                </c:pt>
                <c:pt idx="1016">
                  <c:v>1836.7802999999999</c:v>
                </c:pt>
                <c:pt idx="1017">
                  <c:v>1766.3729000000001</c:v>
                </c:pt>
                <c:pt idx="1018">
                  <c:v>1747.7784999999999</c:v>
                </c:pt>
                <c:pt idx="1019">
                  <c:v>1914.8553999999999</c:v>
                </c:pt>
                <c:pt idx="1020">
                  <c:v>1727.7098000000001</c:v>
                </c:pt>
                <c:pt idx="1021">
                  <c:v>1628.9271000000001</c:v>
                </c:pt>
                <c:pt idx="1022">
                  <c:v>1665.6663000000001</c:v>
                </c:pt>
                <c:pt idx="1023">
                  <c:v>1680.3769</c:v>
                </c:pt>
                <c:pt idx="1024">
                  <c:v>1776.1773000000001</c:v>
                </c:pt>
                <c:pt idx="1025">
                  <c:v>1760.7860000000001</c:v>
                </c:pt>
                <c:pt idx="1026">
                  <c:v>1620.8562999999999</c:v>
                </c:pt>
                <c:pt idx="1027">
                  <c:v>1687.2376999999999</c:v>
                </c:pt>
                <c:pt idx="1028">
                  <c:v>1593.6101000000001</c:v>
                </c:pt>
                <c:pt idx="1029">
                  <c:v>1665.1633999999999</c:v>
                </c:pt>
                <c:pt idx="1030">
                  <c:v>1543.5784000000001</c:v>
                </c:pt>
                <c:pt idx="1031">
                  <c:v>1573.0841</c:v>
                </c:pt>
                <c:pt idx="1032">
                  <c:v>1579.6258</c:v>
                </c:pt>
                <c:pt idx="1033">
                  <c:v>1546.184</c:v>
                </c:pt>
                <c:pt idx="1034">
                  <c:v>1498.4138</c:v>
                </c:pt>
                <c:pt idx="1035">
                  <c:v>1684.2003</c:v>
                </c:pt>
                <c:pt idx="1036">
                  <c:v>1642.8072999999999</c:v>
                </c:pt>
                <c:pt idx="1037">
                  <c:v>1566.8107</c:v>
                </c:pt>
                <c:pt idx="1038">
                  <c:v>1470.0891999999999</c:v>
                </c:pt>
                <c:pt idx="1039">
                  <c:v>1391.5925999999999</c:v>
                </c:pt>
                <c:pt idx="1040">
                  <c:v>1457.8067000000001</c:v>
                </c:pt>
                <c:pt idx="1041">
                  <c:v>1495.7109</c:v>
                </c:pt>
                <c:pt idx="1042">
                  <c:v>1600.3515</c:v>
                </c:pt>
                <c:pt idx="1043">
                  <c:v>1622.4952000000001</c:v>
                </c:pt>
                <c:pt idx="1044">
                  <c:v>1517.4739</c:v>
                </c:pt>
                <c:pt idx="1045">
                  <c:v>1167.4749999999999</c:v>
                </c:pt>
                <c:pt idx="1046">
                  <c:v>1496.1837</c:v>
                </c:pt>
                <c:pt idx="1047">
                  <c:v>1500.0418999999999</c:v>
                </c:pt>
                <c:pt idx="1048">
                  <c:v>1516.9684</c:v>
                </c:pt>
                <c:pt idx="1049">
                  <c:v>1536.4856</c:v>
                </c:pt>
                <c:pt idx="1050">
                  <c:v>1542.5965000000001</c:v>
                </c:pt>
                <c:pt idx="1051">
                  <c:v>1557.451</c:v>
                </c:pt>
                <c:pt idx="1052">
                  <c:v>1584.13</c:v>
                </c:pt>
                <c:pt idx="1053">
                  <c:v>1641.2264</c:v>
                </c:pt>
                <c:pt idx="1054">
                  <c:v>1626.6615999999999</c:v>
                </c:pt>
                <c:pt idx="1055">
                  <c:v>1651.8759</c:v>
                </c:pt>
                <c:pt idx="1056">
                  <c:v>1624.1613</c:v>
                </c:pt>
                <c:pt idx="1057">
                  <c:v>1648.4775999999999</c:v>
                </c:pt>
                <c:pt idx="1058">
                  <c:v>1693.7583999999999</c:v>
                </c:pt>
                <c:pt idx="1059">
                  <c:v>1603.3051</c:v>
                </c:pt>
                <c:pt idx="1060">
                  <c:v>1676.3004000000001</c:v>
                </c:pt>
                <c:pt idx="1061">
                  <c:v>1646.0525</c:v>
                </c:pt>
                <c:pt idx="1062">
                  <c:v>1663.3507999999999</c:v>
                </c:pt>
                <c:pt idx="1063">
                  <c:v>1721.9909</c:v>
                </c:pt>
                <c:pt idx="1064">
                  <c:v>1831.0029999999999</c:v>
                </c:pt>
                <c:pt idx="1065">
                  <c:v>1698.2987000000001</c:v>
                </c:pt>
                <c:pt idx="1066">
                  <c:v>2356.0787</c:v>
                </c:pt>
                <c:pt idx="1067">
                  <c:v>2076.3303000000001</c:v>
                </c:pt>
                <c:pt idx="1068">
                  <c:v>1852.6927000000001</c:v>
                </c:pt>
                <c:pt idx="1069">
                  <c:v>1881.8938000000001</c:v>
                </c:pt>
                <c:pt idx="1070">
                  <c:v>1695.7121</c:v>
                </c:pt>
                <c:pt idx="1071">
                  <c:v>1867.2070000000001</c:v>
                </c:pt>
                <c:pt idx="1072">
                  <c:v>1406.3226</c:v>
                </c:pt>
                <c:pt idx="1073">
                  <c:v>1141.8353</c:v>
                </c:pt>
                <c:pt idx="1074">
                  <c:v>1389.8698999999999</c:v>
                </c:pt>
                <c:pt idx="1075">
                  <c:v>1534.3874000000001</c:v>
                </c:pt>
                <c:pt idx="1076">
                  <c:v>1687.9395999999999</c:v>
                </c:pt>
                <c:pt idx="1077">
                  <c:v>1626.8959</c:v>
                </c:pt>
                <c:pt idx="1078">
                  <c:v>1792.0418</c:v>
                </c:pt>
                <c:pt idx="1079">
                  <c:v>1705.9037000000001</c:v>
                </c:pt>
                <c:pt idx="1080">
                  <c:v>1636.4247</c:v>
                </c:pt>
                <c:pt idx="1081">
                  <c:v>1591.8290999999999</c:v>
                </c:pt>
                <c:pt idx="1082">
                  <c:v>1731.0935999999999</c:v>
                </c:pt>
                <c:pt idx="1083">
                  <c:v>1754.1776</c:v>
                </c:pt>
                <c:pt idx="1084">
                  <c:v>1759.8751999999999</c:v>
                </c:pt>
                <c:pt idx="1085">
                  <c:v>1839.6355000000001</c:v>
                </c:pt>
                <c:pt idx="1086">
                  <c:v>1887.4731999999999</c:v>
                </c:pt>
                <c:pt idx="1087">
                  <c:v>1948.1585</c:v>
                </c:pt>
                <c:pt idx="1088">
                  <c:v>1897.6856</c:v>
                </c:pt>
                <c:pt idx="1089">
                  <c:v>1921.2265</c:v>
                </c:pt>
                <c:pt idx="1090">
                  <c:v>1901.4835</c:v>
                </c:pt>
                <c:pt idx="1091">
                  <c:v>1951.8833</c:v>
                </c:pt>
                <c:pt idx="1092">
                  <c:v>1968.9953</c:v>
                </c:pt>
                <c:pt idx="1093">
                  <c:v>1989.6688999999999</c:v>
                </c:pt>
                <c:pt idx="1094">
                  <c:v>1990.2483999999999</c:v>
                </c:pt>
                <c:pt idx="1095">
                  <c:v>1936.1416999999999</c:v>
                </c:pt>
                <c:pt idx="1096">
                  <c:v>1948.2792999999999</c:v>
                </c:pt>
                <c:pt idx="1097">
                  <c:v>1974.2653</c:v>
                </c:pt>
                <c:pt idx="1098">
                  <c:v>2081.7564000000002</c:v>
                </c:pt>
                <c:pt idx="1099">
                  <c:v>2075.1932000000002</c:v>
                </c:pt>
                <c:pt idx="1100">
                  <c:v>2018.6488999999999</c:v>
                </c:pt>
                <c:pt idx="1101">
                  <c:v>2078.86</c:v>
                </c:pt>
                <c:pt idx="1102">
                  <c:v>2048.6614</c:v>
                </c:pt>
                <c:pt idx="1103">
                  <c:v>2013.5545</c:v>
                </c:pt>
                <c:pt idx="1104">
                  <c:v>2012.4601</c:v>
                </c:pt>
                <c:pt idx="1105">
                  <c:v>2020.1165000000001</c:v>
                </c:pt>
                <c:pt idx="1106">
                  <c:v>2042.4818</c:v>
                </c:pt>
                <c:pt idx="1107">
                  <c:v>2090.1981000000001</c:v>
                </c:pt>
                <c:pt idx="1108">
                  <c:v>2079.4178000000002</c:v>
                </c:pt>
                <c:pt idx="1109">
                  <c:v>2190.2865000000002</c:v>
                </c:pt>
                <c:pt idx="1110">
                  <c:v>1972.89</c:v>
                </c:pt>
                <c:pt idx="1111">
                  <c:v>2033.3145999999999</c:v>
                </c:pt>
                <c:pt idx="1112">
                  <c:v>2182.5403000000001</c:v>
                </c:pt>
                <c:pt idx="1113">
                  <c:v>2076.2154</c:v>
                </c:pt>
                <c:pt idx="1114">
                  <c:v>2169.2114000000001</c:v>
                </c:pt>
                <c:pt idx="1115">
                  <c:v>2343.1905999999999</c:v>
                </c:pt>
                <c:pt idx="1116">
                  <c:v>2174.4605000000001</c:v>
                </c:pt>
                <c:pt idx="1117">
                  <c:v>2211.5853999999999</c:v>
                </c:pt>
                <c:pt idx="1118">
                  <c:v>2093.5677999999998</c:v>
                </c:pt>
                <c:pt idx="1119">
                  <c:v>2040.0455999999999</c:v>
                </c:pt>
                <c:pt idx="1120">
                  <c:v>2041.0478000000001</c:v>
                </c:pt>
                <c:pt idx="1121">
                  <c:v>2025.6451999999999</c:v>
                </c:pt>
                <c:pt idx="1122">
                  <c:v>2076.8836000000001</c:v>
                </c:pt>
                <c:pt idx="1123">
                  <c:v>2268.9153999999999</c:v>
                </c:pt>
                <c:pt idx="1124">
                  <c:v>2119.8472999999999</c:v>
                </c:pt>
                <c:pt idx="1125">
                  <c:v>1943.8711000000001</c:v>
                </c:pt>
                <c:pt idx="1126">
                  <c:v>2144.9186</c:v>
                </c:pt>
                <c:pt idx="1127">
                  <c:v>2223.9893000000002</c:v>
                </c:pt>
                <c:pt idx="1128">
                  <c:v>2529.4764</c:v>
                </c:pt>
                <c:pt idx="1129">
                  <c:v>2499.7143999999998</c:v>
                </c:pt>
                <c:pt idx="1130">
                  <c:v>2158.8454000000002</c:v>
                </c:pt>
                <c:pt idx="1131">
                  <c:v>2165.3714</c:v>
                </c:pt>
                <c:pt idx="1132">
                  <c:v>2150.4317000000001</c:v>
                </c:pt>
                <c:pt idx="1133">
                  <c:v>2062.4621999999999</c:v>
                </c:pt>
                <c:pt idx="1134">
                  <c:v>1885.8334</c:v>
                </c:pt>
                <c:pt idx="1135">
                  <c:v>1755.5265999999999</c:v>
                </c:pt>
                <c:pt idx="1136">
                  <c:v>1848.2172</c:v>
                </c:pt>
                <c:pt idx="1137">
                  <c:v>1466.9090000000001</c:v>
                </c:pt>
                <c:pt idx="1138">
                  <c:v>1806.1987999999999</c:v>
                </c:pt>
                <c:pt idx="1139">
                  <c:v>1919.8553999999999</c:v>
                </c:pt>
                <c:pt idx="1140">
                  <c:v>1863.4756</c:v>
                </c:pt>
                <c:pt idx="1141">
                  <c:v>2027.5709999999999</c:v>
                </c:pt>
                <c:pt idx="1142">
                  <c:v>1896.9122</c:v>
                </c:pt>
                <c:pt idx="1143">
                  <c:v>1941.3988999999999</c:v>
                </c:pt>
                <c:pt idx="1144">
                  <c:v>2032.3505</c:v>
                </c:pt>
                <c:pt idx="1145">
                  <c:v>2041.3975</c:v>
                </c:pt>
                <c:pt idx="1146">
                  <c:v>2001.5916</c:v>
                </c:pt>
                <c:pt idx="1147">
                  <c:v>1981.1478</c:v>
                </c:pt>
                <c:pt idx="1148">
                  <c:v>1976.6722</c:v>
                </c:pt>
                <c:pt idx="1149">
                  <c:v>2012.9522999999999</c:v>
                </c:pt>
                <c:pt idx="1150">
                  <c:v>2033.7158999999999</c:v>
                </c:pt>
                <c:pt idx="1151">
                  <c:v>2210.2507000000001</c:v>
                </c:pt>
                <c:pt idx="1152">
                  <c:v>2337.9859000000001</c:v>
                </c:pt>
                <c:pt idx="1153">
                  <c:v>2245.6997999999999</c:v>
                </c:pt>
                <c:pt idx="1154">
                  <c:v>2415.4769000000001</c:v>
                </c:pt>
                <c:pt idx="1155">
                  <c:v>2314.9661000000001</c:v>
                </c:pt>
                <c:pt idx="1156">
                  <c:v>2402.5536999999999</c:v>
                </c:pt>
                <c:pt idx="1157">
                  <c:v>2097.0717</c:v>
                </c:pt>
                <c:pt idx="1158">
                  <c:v>2085.1078000000002</c:v>
                </c:pt>
                <c:pt idx="1159">
                  <c:v>2155.6592000000001</c:v>
                </c:pt>
                <c:pt idx="1160">
                  <c:v>2353.5965999999999</c:v>
                </c:pt>
                <c:pt idx="1161">
                  <c:v>2231.7172</c:v>
                </c:pt>
                <c:pt idx="1162">
                  <c:v>1988.0657000000001</c:v>
                </c:pt>
                <c:pt idx="1163">
                  <c:v>2204.3305</c:v>
                </c:pt>
                <c:pt idx="1164">
                  <c:v>2231.4011999999998</c:v>
                </c:pt>
                <c:pt idx="1165">
                  <c:v>2088.1837999999998</c:v>
                </c:pt>
                <c:pt idx="1166">
                  <c:v>2266.8737000000001</c:v>
                </c:pt>
                <c:pt idx="1167">
                  <c:v>2195.9259000000002</c:v>
                </c:pt>
                <c:pt idx="1168">
                  <c:v>2148.1736000000001</c:v>
                </c:pt>
                <c:pt idx="1169">
                  <c:v>2094.4252999999999</c:v>
                </c:pt>
                <c:pt idx="1170">
                  <c:v>2124.2541999999999</c:v>
                </c:pt>
                <c:pt idx="1171">
                  <c:v>2451.8132000000001</c:v>
                </c:pt>
                <c:pt idx="1172">
                  <c:v>1384.4915000000001</c:v>
                </c:pt>
                <c:pt idx="1173">
                  <c:v>309.50069999999999</c:v>
                </c:pt>
                <c:pt idx="1174">
                  <c:v>1621.8191999999999</c:v>
                </c:pt>
                <c:pt idx="1175">
                  <c:v>1674.8139000000001</c:v>
                </c:pt>
                <c:pt idx="1176">
                  <c:v>1884.5648000000001</c:v>
                </c:pt>
                <c:pt idx="1177">
                  <c:v>1969.6442999999999</c:v>
                </c:pt>
                <c:pt idx="1178">
                  <c:v>1839.6878999999999</c:v>
                </c:pt>
                <c:pt idx="1179">
                  <c:v>1771.9368999999999</c:v>
                </c:pt>
                <c:pt idx="1180">
                  <c:v>1831.5649000000001</c:v>
                </c:pt>
                <c:pt idx="1181">
                  <c:v>1803.9503999999999</c:v>
                </c:pt>
                <c:pt idx="1182">
                  <c:v>1860.4925000000001</c:v>
                </c:pt>
                <c:pt idx="1183">
                  <c:v>1760.4450999999999</c:v>
                </c:pt>
                <c:pt idx="1184">
                  <c:v>2014.3459</c:v>
                </c:pt>
                <c:pt idx="1185">
                  <c:v>1784.2550000000001</c:v>
                </c:pt>
                <c:pt idx="1186">
                  <c:v>1631.4745</c:v>
                </c:pt>
                <c:pt idx="1187">
                  <c:v>1924.51</c:v>
                </c:pt>
                <c:pt idx="1188">
                  <c:v>1925.8255999999999</c:v>
                </c:pt>
                <c:pt idx="1189">
                  <c:v>1992.0519999999999</c:v>
                </c:pt>
                <c:pt idx="1190">
                  <c:v>2030.4190000000001</c:v>
                </c:pt>
                <c:pt idx="1191">
                  <c:v>2105.3236999999999</c:v>
                </c:pt>
                <c:pt idx="1192">
                  <c:v>2118.2528000000002</c:v>
                </c:pt>
                <c:pt idx="1193">
                  <c:v>1982.6214</c:v>
                </c:pt>
                <c:pt idx="1194">
                  <c:v>2217.4868000000001</c:v>
                </c:pt>
                <c:pt idx="1195">
                  <c:v>2140.4677999999999</c:v>
                </c:pt>
                <c:pt idx="1196">
                  <c:v>2150.6895</c:v>
                </c:pt>
                <c:pt idx="1197">
                  <c:v>2142.9713000000002</c:v>
                </c:pt>
                <c:pt idx="1198">
                  <c:v>2191.1745999999998</c:v>
                </c:pt>
                <c:pt idx="1199">
                  <c:v>2267.6192000000001</c:v>
                </c:pt>
                <c:pt idx="1200">
                  <c:v>2160.4371999999998</c:v>
                </c:pt>
                <c:pt idx="1201">
                  <c:v>2265.6646000000001</c:v>
                </c:pt>
                <c:pt idx="1202">
                  <c:v>2231.4884999999999</c:v>
                </c:pt>
                <c:pt idx="1203">
                  <c:v>2011.6513</c:v>
                </c:pt>
                <c:pt idx="1204">
                  <c:v>2066.2881000000002</c:v>
                </c:pt>
                <c:pt idx="1205">
                  <c:v>2002.4276</c:v>
                </c:pt>
                <c:pt idx="1206">
                  <c:v>2033.7751000000001</c:v>
                </c:pt>
                <c:pt idx="1207">
                  <c:v>1977.5832</c:v>
                </c:pt>
                <c:pt idx="1208">
                  <c:v>1924.6204</c:v>
                </c:pt>
                <c:pt idx="1209">
                  <c:v>1758.1775</c:v>
                </c:pt>
                <c:pt idx="1210">
                  <c:v>1997.2998</c:v>
                </c:pt>
                <c:pt idx="1211">
                  <c:v>2210.7278000000001</c:v>
                </c:pt>
                <c:pt idx="1212">
                  <c:v>2234.7048</c:v>
                </c:pt>
                <c:pt idx="1213">
                  <c:v>2334.3398999999999</c:v>
                </c:pt>
                <c:pt idx="1214">
                  <c:v>2294.9785000000002</c:v>
                </c:pt>
                <c:pt idx="1215">
                  <c:v>2321.9205000000002</c:v>
                </c:pt>
                <c:pt idx="1216">
                  <c:v>2340.8299000000002</c:v>
                </c:pt>
                <c:pt idx="1217">
                  <c:v>2297.1682000000001</c:v>
                </c:pt>
                <c:pt idx="1218">
                  <c:v>2250.7291</c:v>
                </c:pt>
                <c:pt idx="1219">
                  <c:v>2248.8915000000002</c:v>
                </c:pt>
                <c:pt idx="1220">
                  <c:v>2371.2982000000002</c:v>
                </c:pt>
                <c:pt idx="1221">
                  <c:v>2305.9884999999999</c:v>
                </c:pt>
                <c:pt idx="1222">
                  <c:v>2250.739</c:v>
                </c:pt>
                <c:pt idx="1223">
                  <c:v>2093.1635000000001</c:v>
                </c:pt>
                <c:pt idx="1224">
                  <c:v>2111.2781</c:v>
                </c:pt>
                <c:pt idx="1225">
                  <c:v>2172.0738999999999</c:v>
                </c:pt>
                <c:pt idx="1226">
                  <c:v>2143.2431000000001</c:v>
                </c:pt>
                <c:pt idx="1227">
                  <c:v>2137.7305999999999</c:v>
                </c:pt>
                <c:pt idx="1228">
                  <c:v>2174.8348999999998</c:v>
                </c:pt>
                <c:pt idx="1229">
                  <c:v>2214.6752000000001</c:v>
                </c:pt>
                <c:pt idx="1230">
                  <c:v>2091.6932000000002</c:v>
                </c:pt>
                <c:pt idx="1231">
                  <c:v>1986.4640999999999</c:v>
                </c:pt>
                <c:pt idx="1232">
                  <c:v>1964.1318000000001</c:v>
                </c:pt>
                <c:pt idx="1233">
                  <c:v>1982.4434000000001</c:v>
                </c:pt>
                <c:pt idx="1234">
                  <c:v>2094.1707999999999</c:v>
                </c:pt>
                <c:pt idx="1235">
                  <c:v>1927.3507</c:v>
                </c:pt>
                <c:pt idx="1236">
                  <c:v>1820.6738</c:v>
                </c:pt>
                <c:pt idx="1237">
                  <c:v>1975.9405999999999</c:v>
                </c:pt>
                <c:pt idx="1238">
                  <c:v>2086.9729000000002</c:v>
                </c:pt>
                <c:pt idx="1239">
                  <c:v>2009.4784</c:v>
                </c:pt>
                <c:pt idx="1240">
                  <c:v>2008.0192999999999</c:v>
                </c:pt>
                <c:pt idx="1241">
                  <c:v>2025.9614999999999</c:v>
                </c:pt>
                <c:pt idx="1242">
                  <c:v>2190.6959000000002</c:v>
                </c:pt>
                <c:pt idx="1243">
                  <c:v>2001.5949000000001</c:v>
                </c:pt>
                <c:pt idx="1244">
                  <c:v>1967.5885000000001</c:v>
                </c:pt>
                <c:pt idx="1245">
                  <c:v>1991.5617</c:v>
                </c:pt>
                <c:pt idx="1246">
                  <c:v>1986.4172000000001</c:v>
                </c:pt>
                <c:pt idx="1247">
                  <c:v>1967.9313999999999</c:v>
                </c:pt>
                <c:pt idx="1248">
                  <c:v>1869.7705000000001</c:v>
                </c:pt>
                <c:pt idx="1249">
                  <c:v>1989.2212</c:v>
                </c:pt>
                <c:pt idx="1250">
                  <c:v>1942.8963000000001</c:v>
                </c:pt>
                <c:pt idx="1251">
                  <c:v>1929.5467000000001</c:v>
                </c:pt>
                <c:pt idx="1252">
                  <c:v>1971.9256</c:v>
                </c:pt>
                <c:pt idx="1253">
                  <c:v>1949.6952000000001</c:v>
                </c:pt>
                <c:pt idx="1254">
                  <c:v>2000.5722000000001</c:v>
                </c:pt>
                <c:pt idx="1255">
                  <c:v>1891.0161000000001</c:v>
                </c:pt>
                <c:pt idx="1256">
                  <c:v>1970.8202000000001</c:v>
                </c:pt>
                <c:pt idx="1257">
                  <c:v>1872.6958</c:v>
                </c:pt>
                <c:pt idx="1258">
                  <c:v>1966.777</c:v>
                </c:pt>
                <c:pt idx="1259">
                  <c:v>1900.6122</c:v>
                </c:pt>
                <c:pt idx="1260">
                  <c:v>1926.8092999999999</c:v>
                </c:pt>
                <c:pt idx="1261">
                  <c:v>1946.4110000000001</c:v>
                </c:pt>
                <c:pt idx="1262">
                  <c:v>1932.3995</c:v>
                </c:pt>
                <c:pt idx="1263">
                  <c:v>1990.2325000000001</c:v>
                </c:pt>
                <c:pt idx="1264">
                  <c:v>1992.7735</c:v>
                </c:pt>
                <c:pt idx="1265">
                  <c:v>2120.0599000000002</c:v>
                </c:pt>
                <c:pt idx="1266">
                  <c:v>2012.9250999999999</c:v>
                </c:pt>
                <c:pt idx="1267">
                  <c:v>2006.1251999999999</c:v>
                </c:pt>
                <c:pt idx="1268">
                  <c:v>2068.4378999999999</c:v>
                </c:pt>
                <c:pt idx="1269">
                  <c:v>1978.9694999999999</c:v>
                </c:pt>
                <c:pt idx="1270">
                  <c:v>2125.7289000000001</c:v>
                </c:pt>
                <c:pt idx="1271">
                  <c:v>2583.8782999999999</c:v>
                </c:pt>
                <c:pt idx="1272">
                  <c:v>2141.4553999999998</c:v>
                </c:pt>
                <c:pt idx="1273">
                  <c:v>2136.0333000000001</c:v>
                </c:pt>
                <c:pt idx="1274">
                  <c:v>2053.9555</c:v>
                </c:pt>
                <c:pt idx="1275">
                  <c:v>2101.9726000000001</c:v>
                </c:pt>
                <c:pt idx="1276">
                  <c:v>2284.1790000000001</c:v>
                </c:pt>
                <c:pt idx="1277">
                  <c:v>2014.6821</c:v>
                </c:pt>
                <c:pt idx="1278">
                  <c:v>1866.2792999999999</c:v>
                </c:pt>
                <c:pt idx="1279">
                  <c:v>2034.5612000000001</c:v>
                </c:pt>
                <c:pt idx="1280">
                  <c:v>2005.0597</c:v>
                </c:pt>
                <c:pt idx="1281">
                  <c:v>1932.6078</c:v>
                </c:pt>
                <c:pt idx="1282">
                  <c:v>1987.1189999999999</c:v>
                </c:pt>
                <c:pt idx="1283">
                  <c:v>1935.1255000000001</c:v>
                </c:pt>
                <c:pt idx="1284">
                  <c:v>1954.7077999999999</c:v>
                </c:pt>
                <c:pt idx="1285">
                  <c:v>1932.0255</c:v>
                </c:pt>
                <c:pt idx="1286">
                  <c:v>1914.4295999999999</c:v>
                </c:pt>
                <c:pt idx="1287">
                  <c:v>2061.3989999999999</c:v>
                </c:pt>
                <c:pt idx="1288">
                  <c:v>2024.8759</c:v>
                </c:pt>
                <c:pt idx="1289">
                  <c:v>2045.6309000000001</c:v>
                </c:pt>
                <c:pt idx="1290">
                  <c:v>2017.9312</c:v>
                </c:pt>
                <c:pt idx="1291">
                  <c:v>2094.1983</c:v>
                </c:pt>
                <c:pt idx="1292">
                  <c:v>2007.0174999999999</c:v>
                </c:pt>
                <c:pt idx="1293">
                  <c:v>1876.2584999999999</c:v>
                </c:pt>
                <c:pt idx="1294">
                  <c:v>1938.6141</c:v>
                </c:pt>
                <c:pt idx="1295">
                  <c:v>2045.8297</c:v>
                </c:pt>
                <c:pt idx="1296">
                  <c:v>1904.4654</c:v>
                </c:pt>
                <c:pt idx="1297">
                  <c:v>1942.8716999999999</c:v>
                </c:pt>
                <c:pt idx="1298">
                  <c:v>1888.5077000000001</c:v>
                </c:pt>
                <c:pt idx="1299">
                  <c:v>1909.8541</c:v>
                </c:pt>
                <c:pt idx="1300">
                  <c:v>1793.0133000000001</c:v>
                </c:pt>
                <c:pt idx="1301">
                  <c:v>1930.2361000000001</c:v>
                </c:pt>
                <c:pt idx="1302">
                  <c:v>1673.2788</c:v>
                </c:pt>
                <c:pt idx="1303">
                  <c:v>1853.4105</c:v>
                </c:pt>
                <c:pt idx="1304">
                  <c:v>1857.9404999999999</c:v>
                </c:pt>
                <c:pt idx="1305">
                  <c:v>1981.7272</c:v>
                </c:pt>
                <c:pt idx="1306">
                  <c:v>1864.3005000000001</c:v>
                </c:pt>
                <c:pt idx="1307">
                  <c:v>1865.6876999999999</c:v>
                </c:pt>
                <c:pt idx="1308">
                  <c:v>1861.4211</c:v>
                </c:pt>
                <c:pt idx="1309">
                  <c:v>1936.86</c:v>
                </c:pt>
                <c:pt idx="1310">
                  <c:v>1944.3621000000001</c:v>
                </c:pt>
                <c:pt idx="1311">
                  <c:v>1883.5124000000001</c:v>
                </c:pt>
                <c:pt idx="1312">
                  <c:v>1857.5177000000001</c:v>
                </c:pt>
                <c:pt idx="1313">
                  <c:v>1716.8485000000001</c:v>
                </c:pt>
                <c:pt idx="1314">
                  <c:v>1557.5654</c:v>
                </c:pt>
                <c:pt idx="1315">
                  <c:v>1653.5626</c:v>
                </c:pt>
                <c:pt idx="1316">
                  <c:v>1636.2660000000001</c:v>
                </c:pt>
                <c:pt idx="1317">
                  <c:v>1594.4799</c:v>
                </c:pt>
                <c:pt idx="1318">
                  <c:v>1719.4401</c:v>
                </c:pt>
                <c:pt idx="1319">
                  <c:v>1604.42</c:v>
                </c:pt>
                <c:pt idx="1320">
                  <c:v>1681.1765</c:v>
                </c:pt>
                <c:pt idx="1321">
                  <c:v>1668.6733999999999</c:v>
                </c:pt>
                <c:pt idx="1322">
                  <c:v>1660.4345000000001</c:v>
                </c:pt>
                <c:pt idx="1323">
                  <c:v>1717.0084999999999</c:v>
                </c:pt>
                <c:pt idx="1324">
                  <c:v>1674.0559000000001</c:v>
                </c:pt>
                <c:pt idx="1325">
                  <c:v>1687.7968000000001</c:v>
                </c:pt>
                <c:pt idx="1326">
                  <c:v>1686.6368</c:v>
                </c:pt>
                <c:pt idx="1327">
                  <c:v>1169.6556</c:v>
                </c:pt>
                <c:pt idx="1328">
                  <c:v>1529.0252</c:v>
                </c:pt>
                <c:pt idx="1329">
                  <c:v>1557.6219000000001</c:v>
                </c:pt>
                <c:pt idx="1330">
                  <c:v>1570.1217999999999</c:v>
                </c:pt>
                <c:pt idx="1331">
                  <c:v>1743.5649000000001</c:v>
                </c:pt>
                <c:pt idx="1332">
                  <c:v>1615.297</c:v>
                </c:pt>
                <c:pt idx="1333">
                  <c:v>1672.3118999999999</c:v>
                </c:pt>
                <c:pt idx="1334">
                  <c:v>1680.2415000000001</c:v>
                </c:pt>
                <c:pt idx="1335">
                  <c:v>1613.1479999999999</c:v>
                </c:pt>
                <c:pt idx="1336">
                  <c:v>1641.9667999999999</c:v>
                </c:pt>
                <c:pt idx="1337">
                  <c:v>1642.8377</c:v>
                </c:pt>
                <c:pt idx="1338">
                  <c:v>1637.2841000000001</c:v>
                </c:pt>
                <c:pt idx="1339">
                  <c:v>1635.0307</c:v>
                </c:pt>
                <c:pt idx="1340">
                  <c:v>1575.5476000000001</c:v>
                </c:pt>
                <c:pt idx="1341">
                  <c:v>1644.6389999999999</c:v>
                </c:pt>
                <c:pt idx="1342">
                  <c:v>1614.9086</c:v>
                </c:pt>
                <c:pt idx="1343">
                  <c:v>1610.4065000000001</c:v>
                </c:pt>
                <c:pt idx="1344">
                  <c:v>1594.4372000000001</c:v>
                </c:pt>
                <c:pt idx="1345">
                  <c:v>1660.7551000000001</c:v>
                </c:pt>
                <c:pt idx="1346">
                  <c:v>1654.0142000000001</c:v>
                </c:pt>
                <c:pt idx="1347">
                  <c:v>1568.3197</c:v>
                </c:pt>
                <c:pt idx="1348">
                  <c:v>1648.8132000000001</c:v>
                </c:pt>
                <c:pt idx="1349">
                  <c:v>1674.0599</c:v>
                </c:pt>
                <c:pt idx="1350">
                  <c:v>1692.5583999999999</c:v>
                </c:pt>
                <c:pt idx="1351">
                  <c:v>1621.4947999999999</c:v>
                </c:pt>
                <c:pt idx="1352">
                  <c:v>1682.6817000000001</c:v>
                </c:pt>
                <c:pt idx="1353">
                  <c:v>1843.8933999999999</c:v>
                </c:pt>
                <c:pt idx="1354">
                  <c:v>1775.1705999999999</c:v>
                </c:pt>
                <c:pt idx="1355">
                  <c:v>1588.8387</c:v>
                </c:pt>
                <c:pt idx="1356">
                  <c:v>1596.1344999999999</c:v>
                </c:pt>
                <c:pt idx="1357">
                  <c:v>1622.3079</c:v>
                </c:pt>
                <c:pt idx="1358">
                  <c:v>1593.3789999999999</c:v>
                </c:pt>
                <c:pt idx="1359">
                  <c:v>1648.1229000000001</c:v>
                </c:pt>
                <c:pt idx="1360">
                  <c:v>1699.864</c:v>
                </c:pt>
                <c:pt idx="1361">
                  <c:v>1650.211</c:v>
                </c:pt>
                <c:pt idx="1362">
                  <c:v>1722.6531</c:v>
                </c:pt>
                <c:pt idx="1363">
                  <c:v>1632.6398999999999</c:v>
                </c:pt>
                <c:pt idx="1364">
                  <c:v>1615.3122000000001</c:v>
                </c:pt>
                <c:pt idx="1365">
                  <c:v>1622.8762999999999</c:v>
                </c:pt>
                <c:pt idx="1366">
                  <c:v>1680.6234999999999</c:v>
                </c:pt>
                <c:pt idx="1367">
                  <c:v>1744.7473</c:v>
                </c:pt>
                <c:pt idx="1368">
                  <c:v>1583.0608</c:v>
                </c:pt>
                <c:pt idx="1369">
                  <c:v>1643.5110999999999</c:v>
                </c:pt>
                <c:pt idx="1370">
                  <c:v>1704.7284</c:v>
                </c:pt>
                <c:pt idx="1371">
                  <c:v>1708.5483999999999</c:v>
                </c:pt>
                <c:pt idx="1372">
                  <c:v>1685.1713999999999</c:v>
                </c:pt>
                <c:pt idx="1373">
                  <c:v>1738.4584</c:v>
                </c:pt>
                <c:pt idx="1374">
                  <c:v>1751.8068000000001</c:v>
                </c:pt>
                <c:pt idx="1375">
                  <c:v>1739.4958999999999</c:v>
                </c:pt>
                <c:pt idx="1376">
                  <c:v>1659.1177</c:v>
                </c:pt>
                <c:pt idx="1377">
                  <c:v>1689.9034999999999</c:v>
                </c:pt>
                <c:pt idx="1378">
                  <c:v>1729.3761</c:v>
                </c:pt>
                <c:pt idx="1379">
                  <c:v>1692.5535</c:v>
                </c:pt>
                <c:pt idx="1380">
                  <c:v>1691.9657</c:v>
                </c:pt>
                <c:pt idx="1381">
                  <c:v>1756.0072</c:v>
                </c:pt>
                <c:pt idx="1382">
                  <c:v>1794.8164999999999</c:v>
                </c:pt>
                <c:pt idx="1383">
                  <c:v>1876.0555999999999</c:v>
                </c:pt>
                <c:pt idx="1384">
                  <c:v>1766.0170000000001</c:v>
                </c:pt>
                <c:pt idx="1385">
                  <c:v>1721.6309000000001</c:v>
                </c:pt>
                <c:pt idx="1386">
                  <c:v>1765.1448</c:v>
                </c:pt>
                <c:pt idx="1387">
                  <c:v>1791.2155</c:v>
                </c:pt>
                <c:pt idx="1388">
                  <c:v>1748.2991999999999</c:v>
                </c:pt>
                <c:pt idx="1389">
                  <c:v>1780.7138</c:v>
                </c:pt>
                <c:pt idx="1390">
                  <c:v>1840.518</c:v>
                </c:pt>
                <c:pt idx="1391">
                  <c:v>2035.7588000000001</c:v>
                </c:pt>
                <c:pt idx="1392">
                  <c:v>2093.3530000000001</c:v>
                </c:pt>
                <c:pt idx="1393">
                  <c:v>2096.1419999999998</c:v>
                </c:pt>
                <c:pt idx="1394">
                  <c:v>2086.7705999999998</c:v>
                </c:pt>
                <c:pt idx="1395">
                  <c:v>1996.1578999999999</c:v>
                </c:pt>
                <c:pt idx="1396">
                  <c:v>2053.0794000000001</c:v>
                </c:pt>
                <c:pt idx="1397">
                  <c:v>2015.5304000000001</c:v>
                </c:pt>
                <c:pt idx="1398">
                  <c:v>1986.6165000000001</c:v>
                </c:pt>
                <c:pt idx="1399">
                  <c:v>2006.6228000000001</c:v>
                </c:pt>
                <c:pt idx="1400">
                  <c:v>1972.6766</c:v>
                </c:pt>
                <c:pt idx="1401">
                  <c:v>1945.3036999999999</c:v>
                </c:pt>
                <c:pt idx="1402">
                  <c:v>2033.33</c:v>
                </c:pt>
                <c:pt idx="1403">
                  <c:v>2049.2800000000002</c:v>
                </c:pt>
                <c:pt idx="1404">
                  <c:v>2063.2080000000001</c:v>
                </c:pt>
                <c:pt idx="1405">
                  <c:v>2067.4169999999999</c:v>
                </c:pt>
                <c:pt idx="1406">
                  <c:v>2012.6066000000001</c:v>
                </c:pt>
                <c:pt idx="1407">
                  <c:v>2096.5070999999998</c:v>
                </c:pt>
                <c:pt idx="1408">
                  <c:v>2068.1469999999999</c:v>
                </c:pt>
                <c:pt idx="1409">
                  <c:v>2028.5189</c:v>
                </c:pt>
                <c:pt idx="1410">
                  <c:v>2097.9557</c:v>
                </c:pt>
                <c:pt idx="1411">
                  <c:v>1984.4191000000001</c:v>
                </c:pt>
                <c:pt idx="1412">
                  <c:v>2055.9917</c:v>
                </c:pt>
                <c:pt idx="1413">
                  <c:v>2048.4394000000002</c:v>
                </c:pt>
                <c:pt idx="1414">
                  <c:v>2047.2609</c:v>
                </c:pt>
                <c:pt idx="1415">
                  <c:v>2184.2006000000001</c:v>
                </c:pt>
                <c:pt idx="1416">
                  <c:v>2159.7620000000002</c:v>
                </c:pt>
                <c:pt idx="1417">
                  <c:v>2171.7478999999998</c:v>
                </c:pt>
                <c:pt idx="1418">
                  <c:v>2208.4041000000002</c:v>
                </c:pt>
                <c:pt idx="1419">
                  <c:v>2227.4564</c:v>
                </c:pt>
                <c:pt idx="1420">
                  <c:v>2329.0974999999999</c:v>
                </c:pt>
                <c:pt idx="1421">
                  <c:v>2353.8989000000001</c:v>
                </c:pt>
                <c:pt idx="1422">
                  <c:v>2272.56</c:v>
                </c:pt>
                <c:pt idx="1423">
                  <c:v>2622.2314000000001</c:v>
                </c:pt>
                <c:pt idx="1424">
                  <c:v>2803.5502000000001</c:v>
                </c:pt>
                <c:pt idx="1425">
                  <c:v>2371.5192000000002</c:v>
                </c:pt>
                <c:pt idx="1426">
                  <c:v>2426.0115000000001</c:v>
                </c:pt>
                <c:pt idx="1427">
                  <c:v>2360.2694999999999</c:v>
                </c:pt>
                <c:pt idx="1428">
                  <c:v>2293.9733000000001</c:v>
                </c:pt>
                <c:pt idx="1429">
                  <c:v>2278.0589</c:v>
                </c:pt>
                <c:pt idx="1430">
                  <c:v>2405.1749</c:v>
                </c:pt>
                <c:pt idx="1431">
                  <c:v>2445.2982999999999</c:v>
                </c:pt>
                <c:pt idx="1432">
                  <c:v>2523.2127999999998</c:v>
                </c:pt>
                <c:pt idx="1433">
                  <c:v>2594.2438999999999</c:v>
                </c:pt>
                <c:pt idx="1434">
                  <c:v>2727.7206999999999</c:v>
                </c:pt>
                <c:pt idx="1435">
                  <c:v>2379.9423000000002</c:v>
                </c:pt>
                <c:pt idx="1436">
                  <c:v>2344.3164000000002</c:v>
                </c:pt>
                <c:pt idx="1437">
                  <c:v>2342.6979999999999</c:v>
                </c:pt>
                <c:pt idx="1438">
                  <c:v>2358.8343</c:v>
                </c:pt>
                <c:pt idx="1439">
                  <c:v>2408.4971999999998</c:v>
                </c:pt>
                <c:pt idx="1440">
                  <c:v>2402.2718</c:v>
                </c:pt>
                <c:pt idx="1441">
                  <c:v>2451.9726999999998</c:v>
                </c:pt>
                <c:pt idx="1442">
                  <c:v>2368.3492999999999</c:v>
                </c:pt>
                <c:pt idx="1443">
                  <c:v>2379.9155000000001</c:v>
                </c:pt>
                <c:pt idx="1444">
                  <c:v>2383.2755999999999</c:v>
                </c:pt>
                <c:pt idx="1445">
                  <c:v>2450.6419999999998</c:v>
                </c:pt>
                <c:pt idx="1446">
                  <c:v>2510.1667000000002</c:v>
                </c:pt>
                <c:pt idx="1447">
                  <c:v>2472.9623999999999</c:v>
                </c:pt>
                <c:pt idx="1448">
                  <c:v>2518.4922000000001</c:v>
                </c:pt>
                <c:pt idx="1449">
                  <c:v>2510.3643999999999</c:v>
                </c:pt>
                <c:pt idx="1450">
                  <c:v>2506.3861000000002</c:v>
                </c:pt>
                <c:pt idx="1451">
                  <c:v>2465.7244000000001</c:v>
                </c:pt>
                <c:pt idx="1452">
                  <c:v>2431.6617999999999</c:v>
                </c:pt>
                <c:pt idx="1453">
                  <c:v>2432.3654000000001</c:v>
                </c:pt>
                <c:pt idx="1454">
                  <c:v>2454.6682000000001</c:v>
                </c:pt>
                <c:pt idx="1455">
                  <c:v>2544.6329000000001</c:v>
                </c:pt>
                <c:pt idx="1456">
                  <c:v>2396.4798999999998</c:v>
                </c:pt>
                <c:pt idx="1457">
                  <c:v>2394.9731999999999</c:v>
                </c:pt>
                <c:pt idx="1458">
                  <c:v>1940.4113</c:v>
                </c:pt>
                <c:pt idx="1459">
                  <c:v>2360.6958</c:v>
                </c:pt>
                <c:pt idx="1460">
                  <c:v>2411.1493999999998</c:v>
                </c:pt>
                <c:pt idx="1461">
                  <c:v>2456.4308999999998</c:v>
                </c:pt>
                <c:pt idx="1462">
                  <c:v>2425.6386000000002</c:v>
                </c:pt>
                <c:pt idx="1463">
                  <c:v>2400.0839999999998</c:v>
                </c:pt>
                <c:pt idx="1464">
                  <c:v>2419.2148999999999</c:v>
                </c:pt>
                <c:pt idx="1465">
                  <c:v>2294.3816999999999</c:v>
                </c:pt>
                <c:pt idx="1466">
                  <c:v>1889.4975999999999</c:v>
                </c:pt>
                <c:pt idx="1467">
                  <c:v>2023.057</c:v>
                </c:pt>
                <c:pt idx="1468">
                  <c:v>2317.884</c:v>
                </c:pt>
                <c:pt idx="1469">
                  <c:v>2521.3710000000001</c:v>
                </c:pt>
                <c:pt idx="1470">
                  <c:v>2355.2827000000002</c:v>
                </c:pt>
                <c:pt idx="1471">
                  <c:v>2251.6170999999999</c:v>
                </c:pt>
                <c:pt idx="1472">
                  <c:v>2051.1709999999998</c:v>
                </c:pt>
                <c:pt idx="1473">
                  <c:v>2172.201</c:v>
                </c:pt>
                <c:pt idx="1474">
                  <c:v>2142.3953999999999</c:v>
                </c:pt>
                <c:pt idx="1475">
                  <c:v>2236.6790000000001</c:v>
                </c:pt>
                <c:pt idx="1476">
                  <c:v>2264.7366000000002</c:v>
                </c:pt>
                <c:pt idx="1477">
                  <c:v>2245.8117000000002</c:v>
                </c:pt>
                <c:pt idx="1478">
                  <c:v>2190.982</c:v>
                </c:pt>
                <c:pt idx="1479">
                  <c:v>2107.4403000000002</c:v>
                </c:pt>
                <c:pt idx="1480">
                  <c:v>2033.7949000000001</c:v>
                </c:pt>
                <c:pt idx="1481">
                  <c:v>2040.0959</c:v>
                </c:pt>
                <c:pt idx="1482">
                  <c:v>2139.5839999999998</c:v>
                </c:pt>
                <c:pt idx="1483">
                  <c:v>2081.2323999999999</c:v>
                </c:pt>
                <c:pt idx="1484">
                  <c:v>2085.8987999999999</c:v>
                </c:pt>
                <c:pt idx="1485">
                  <c:v>2041.2394999999999</c:v>
                </c:pt>
                <c:pt idx="1486">
                  <c:v>2008.0063</c:v>
                </c:pt>
                <c:pt idx="1487">
                  <c:v>2023.0526</c:v>
                </c:pt>
                <c:pt idx="1488">
                  <c:v>2027.8145999999999</c:v>
                </c:pt>
                <c:pt idx="1489">
                  <c:v>1915.7411</c:v>
                </c:pt>
                <c:pt idx="1490">
                  <c:v>1989.4915000000001</c:v>
                </c:pt>
                <c:pt idx="1491">
                  <c:v>2020.1437000000001</c:v>
                </c:pt>
                <c:pt idx="1492">
                  <c:v>2024.5594000000001</c:v>
                </c:pt>
                <c:pt idx="1493">
                  <c:v>2035.7352000000001</c:v>
                </c:pt>
                <c:pt idx="1494">
                  <c:v>2021.3484000000001</c:v>
                </c:pt>
                <c:pt idx="1495">
                  <c:v>2061.2574</c:v>
                </c:pt>
                <c:pt idx="1496">
                  <c:v>2064.0248000000001</c:v>
                </c:pt>
                <c:pt idx="1497">
                  <c:v>2012.3143</c:v>
                </c:pt>
                <c:pt idx="1498">
                  <c:v>2037.5428999999999</c:v>
                </c:pt>
                <c:pt idx="1499">
                  <c:v>2052.3807000000002</c:v>
                </c:pt>
                <c:pt idx="1500">
                  <c:v>2077.4218999999998</c:v>
                </c:pt>
                <c:pt idx="1501">
                  <c:v>1870.1167</c:v>
                </c:pt>
                <c:pt idx="1502">
                  <c:v>2006.2253000000001</c:v>
                </c:pt>
                <c:pt idx="1503">
                  <c:v>2059.4151999999999</c:v>
                </c:pt>
                <c:pt idx="1504">
                  <c:v>2081.2267999999999</c:v>
                </c:pt>
                <c:pt idx="1505">
                  <c:v>2211.8368</c:v>
                </c:pt>
                <c:pt idx="1506">
                  <c:v>2141.9922000000001</c:v>
                </c:pt>
                <c:pt idx="1507">
                  <c:v>2108.2984999999999</c:v>
                </c:pt>
                <c:pt idx="1508">
                  <c:v>2307.8793000000001</c:v>
                </c:pt>
                <c:pt idx="1509">
                  <c:v>2267.2889</c:v>
                </c:pt>
                <c:pt idx="1510">
                  <c:v>2256.6777000000002</c:v>
                </c:pt>
                <c:pt idx="1511">
                  <c:v>2283.0070000000001</c:v>
                </c:pt>
                <c:pt idx="1512">
                  <c:v>2230.6961999999999</c:v>
                </c:pt>
                <c:pt idx="1513">
                  <c:v>2361.4369999999999</c:v>
                </c:pt>
                <c:pt idx="1514">
                  <c:v>2240.5626999999999</c:v>
                </c:pt>
                <c:pt idx="1515">
                  <c:v>2262.4852000000001</c:v>
                </c:pt>
                <c:pt idx="1516">
                  <c:v>2235.4755</c:v>
                </c:pt>
                <c:pt idx="1517">
                  <c:v>2409.7694999999999</c:v>
                </c:pt>
                <c:pt idx="1518">
                  <c:v>2332.8154</c:v>
                </c:pt>
                <c:pt idx="1519">
                  <c:v>2212.9009999999998</c:v>
                </c:pt>
                <c:pt idx="1520">
                  <c:v>2729.0803000000001</c:v>
                </c:pt>
                <c:pt idx="1521">
                  <c:v>2398.3290999999999</c:v>
                </c:pt>
                <c:pt idx="1522">
                  <c:v>2509.4227999999998</c:v>
                </c:pt>
                <c:pt idx="1523">
                  <c:v>2597.8528000000001</c:v>
                </c:pt>
                <c:pt idx="1524">
                  <c:v>2565.8262</c:v>
                </c:pt>
                <c:pt idx="1525">
                  <c:v>2664.4823000000001</c:v>
                </c:pt>
                <c:pt idx="1526">
                  <c:v>2510.7332999999999</c:v>
                </c:pt>
                <c:pt idx="1527">
                  <c:v>2767.6720999999998</c:v>
                </c:pt>
                <c:pt idx="1528">
                  <c:v>2555.8809000000001</c:v>
                </c:pt>
                <c:pt idx="1529">
                  <c:v>2512.9531860000002</c:v>
                </c:pt>
                <c:pt idx="1530">
                  <c:v>2650.1461119999999</c:v>
                </c:pt>
                <c:pt idx="1531">
                  <c:v>2629.4743199999998</c:v>
                </c:pt>
                <c:pt idx="1532">
                  <c:v>2582.0432110000002</c:v>
                </c:pt>
                <c:pt idx="1533">
                  <c:v>2474.1642059999999</c:v>
                </c:pt>
                <c:pt idx="1534">
                  <c:v>2515.1581890000002</c:v>
                </c:pt>
                <c:pt idx="1535">
                  <c:v>2448.0867109999999</c:v>
                </c:pt>
                <c:pt idx="1536">
                  <c:v>2671.353196</c:v>
                </c:pt>
                <c:pt idx="1537">
                  <c:v>2673.574063</c:v>
                </c:pt>
                <c:pt idx="1538">
                  <c:v>2696.7826989999999</c:v>
                </c:pt>
                <c:pt idx="1539">
                  <c:v>2579.1201510000001</c:v>
                </c:pt>
                <c:pt idx="1540">
                  <c:v>2546.1316830000001</c:v>
                </c:pt>
                <c:pt idx="1541">
                  <c:v>2505.7746849999999</c:v>
                </c:pt>
                <c:pt idx="1542">
                  <c:v>2203.402873</c:v>
                </c:pt>
                <c:pt idx="1543">
                  <c:v>2292.886274</c:v>
                </c:pt>
                <c:pt idx="1544">
                  <c:v>2275.4339129999998</c:v>
                </c:pt>
                <c:pt idx="1545">
                  <c:v>1974.3096989999999</c:v>
                </c:pt>
                <c:pt idx="1546">
                  <c:v>2053.635092</c:v>
                </c:pt>
                <c:pt idx="1547">
                  <c:v>2060.3205469999998</c:v>
                </c:pt>
                <c:pt idx="1548">
                  <c:v>2201.7532379999998</c:v>
                </c:pt>
                <c:pt idx="1549">
                  <c:v>2278.5859420000002</c:v>
                </c:pt>
                <c:pt idx="1550">
                  <c:v>2175.2913830000002</c:v>
                </c:pt>
                <c:pt idx="1551">
                  <c:v>2163.3266149999999</c:v>
                </c:pt>
                <c:pt idx="1552">
                  <c:v>2019.3470460000001</c:v>
                </c:pt>
                <c:pt idx="1553">
                  <c:v>2172.0369169999999</c:v>
                </c:pt>
                <c:pt idx="1554">
                  <c:v>2302.2811059999999</c:v>
                </c:pt>
                <c:pt idx="1555">
                  <c:v>2226.2958319999998</c:v>
                </c:pt>
                <c:pt idx="1556">
                  <c:v>2424.3466800000001</c:v>
                </c:pt>
                <c:pt idx="1557">
                  <c:v>2507.0297399999999</c:v>
                </c:pt>
                <c:pt idx="1558">
                  <c:v>2604.4328</c:v>
                </c:pt>
                <c:pt idx="1559">
                  <c:v>2507.9122090000001</c:v>
                </c:pt>
                <c:pt idx="1560">
                  <c:v>2633.317614</c:v>
                </c:pt>
                <c:pt idx="1561">
                  <c:v>2639.8695339999999</c:v>
                </c:pt>
                <c:pt idx="1562">
                  <c:v>2591.2746000000002</c:v>
                </c:pt>
                <c:pt idx="1563">
                  <c:v>2437.5857390000001</c:v>
                </c:pt>
                <c:pt idx="1564">
                  <c:v>2286.3061320000002</c:v>
                </c:pt>
                <c:pt idx="1565">
                  <c:v>2477.328113</c:v>
                </c:pt>
                <c:pt idx="1566">
                  <c:v>2451.610064</c:v>
                </c:pt>
                <c:pt idx="1567">
                  <c:v>2329.6635329999999</c:v>
                </c:pt>
                <c:pt idx="1568">
                  <c:v>2346.6096980000002</c:v>
                </c:pt>
                <c:pt idx="1569">
                  <c:v>2392.2510419999999</c:v>
                </c:pt>
                <c:pt idx="1570">
                  <c:v>2365.049743</c:v>
                </c:pt>
                <c:pt idx="1571">
                  <c:v>2365.7783220000001</c:v>
                </c:pt>
                <c:pt idx="1572">
                  <c:v>2286.9387379999998</c:v>
                </c:pt>
                <c:pt idx="1573">
                  <c:v>2013.4079549999999</c:v>
                </c:pt>
                <c:pt idx="1574">
                  <c:v>2291.2113989999998</c:v>
                </c:pt>
                <c:pt idx="1575">
                  <c:v>2395.153902</c:v>
                </c:pt>
                <c:pt idx="1576">
                  <c:v>2374.4137219999998</c:v>
                </c:pt>
                <c:pt idx="1577">
                  <c:v>2369.877446</c:v>
                </c:pt>
                <c:pt idx="1578">
                  <c:v>2382.6051339999999</c:v>
                </c:pt>
                <c:pt idx="1579">
                  <c:v>2378.7866760000002</c:v>
                </c:pt>
                <c:pt idx="1580">
                  <c:v>2504.6686370000002</c:v>
                </c:pt>
                <c:pt idx="1581">
                  <c:v>2315.224811</c:v>
                </c:pt>
                <c:pt idx="1582">
                  <c:v>2395.3204040000001</c:v>
                </c:pt>
                <c:pt idx="1583">
                  <c:v>2230.6629010000001</c:v>
                </c:pt>
                <c:pt idx="1584">
                  <c:v>2277.0246510000002</c:v>
                </c:pt>
                <c:pt idx="1585">
                  <c:v>2129.7321649999999</c:v>
                </c:pt>
                <c:pt idx="1586">
                  <c:v>2155.8590380000001</c:v>
                </c:pt>
                <c:pt idx="1587">
                  <c:v>2229.2679400000002</c:v>
                </c:pt>
                <c:pt idx="1588">
                  <c:v>2205.1476849999999</c:v>
                </c:pt>
                <c:pt idx="1589">
                  <c:v>2228.4743170000002</c:v>
                </c:pt>
                <c:pt idx="1590">
                  <c:v>2360.781254</c:v>
                </c:pt>
                <c:pt idx="1591">
                  <c:v>2355.119764</c:v>
                </c:pt>
                <c:pt idx="1592">
                  <c:v>2344.1493730000002</c:v>
                </c:pt>
                <c:pt idx="1593">
                  <c:v>2334.8415369999998</c:v>
                </c:pt>
                <c:pt idx="1594">
                  <c:v>2353.7231780000002</c:v>
                </c:pt>
                <c:pt idx="1595">
                  <c:v>2341.8178590000002</c:v>
                </c:pt>
                <c:pt idx="1596">
                  <c:v>2384.5555399999998</c:v>
                </c:pt>
                <c:pt idx="1597">
                  <c:v>2430.1748630000002</c:v>
                </c:pt>
                <c:pt idx="1598">
                  <c:v>2524.9661740000001</c:v>
                </c:pt>
                <c:pt idx="1599">
                  <c:v>2482.1627090000002</c:v>
                </c:pt>
                <c:pt idx="1600">
                  <c:v>2440.3847169999999</c:v>
                </c:pt>
                <c:pt idx="1601">
                  <c:v>2363.5907990000001</c:v>
                </c:pt>
                <c:pt idx="1602">
                  <c:v>2374.7334930000002</c:v>
                </c:pt>
                <c:pt idx="1603">
                  <c:v>2361.4753000000001</c:v>
                </c:pt>
                <c:pt idx="1604">
                  <c:v>2361.5370809999999</c:v>
                </c:pt>
                <c:pt idx="1605">
                  <c:v>2065.7579839999999</c:v>
                </c:pt>
                <c:pt idx="1606">
                  <c:v>2506.224381</c:v>
                </c:pt>
                <c:pt idx="1607">
                  <c:v>2217.7591069999999</c:v>
                </c:pt>
                <c:pt idx="1608">
                  <c:v>2297.935962</c:v>
                </c:pt>
                <c:pt idx="1609">
                  <c:v>2263.7488619999999</c:v>
                </c:pt>
                <c:pt idx="1610">
                  <c:v>2280.6098980000002</c:v>
                </c:pt>
                <c:pt idx="1611">
                  <c:v>2285.3514810000001</c:v>
                </c:pt>
                <c:pt idx="1612">
                  <c:v>2403.8404420000002</c:v>
                </c:pt>
                <c:pt idx="1613">
                  <c:v>2325.8869530000002</c:v>
                </c:pt>
                <c:pt idx="1614">
                  <c:v>2443.5191159999999</c:v>
                </c:pt>
                <c:pt idx="1615">
                  <c:v>2482.1207399999998</c:v>
                </c:pt>
                <c:pt idx="1616">
                  <c:v>2454.0554179999999</c:v>
                </c:pt>
                <c:pt idx="1617">
                  <c:v>2396.2208230000001</c:v>
                </c:pt>
                <c:pt idx="1618">
                  <c:v>2441.1391020000001</c:v>
                </c:pt>
                <c:pt idx="1619">
                  <c:v>2385.4821310000002</c:v>
                </c:pt>
                <c:pt idx="1620">
                  <c:v>2159.0175399999998</c:v>
                </c:pt>
                <c:pt idx="1621">
                  <c:v>2392.3271460000001</c:v>
                </c:pt>
                <c:pt idx="1622">
                  <c:v>2312.3107730000002</c:v>
                </c:pt>
                <c:pt idx="1623">
                  <c:v>2286.095405</c:v>
                </c:pt>
                <c:pt idx="1624">
                  <c:v>2309.4125880000001</c:v>
                </c:pt>
                <c:pt idx="1625">
                  <c:v>2361.2604409999999</c:v>
                </c:pt>
                <c:pt idx="1626">
                  <c:v>2391.027572</c:v>
                </c:pt>
                <c:pt idx="1627">
                  <c:v>2412.5579400000001</c:v>
                </c:pt>
                <c:pt idx="1628">
                  <c:v>2443.0592569999999</c:v>
                </c:pt>
                <c:pt idx="1629">
                  <c:v>2397.2267870000001</c:v>
                </c:pt>
                <c:pt idx="1630">
                  <c:v>2500.0419240000001</c:v>
                </c:pt>
                <c:pt idx="1631">
                  <c:v>2502.1983049999999</c:v>
                </c:pt>
                <c:pt idx="1632">
                  <c:v>2637.610717</c:v>
                </c:pt>
                <c:pt idx="1633">
                  <c:v>2506.9618350000001</c:v>
                </c:pt>
                <c:pt idx="1634">
                  <c:v>2602.9844199999998</c:v>
                </c:pt>
                <c:pt idx="1635">
                  <c:v>2425.4128759999999</c:v>
                </c:pt>
                <c:pt idx="1636">
                  <c:v>2500.0805570000002</c:v>
                </c:pt>
                <c:pt idx="1637">
                  <c:v>2478.9655469999998</c:v>
                </c:pt>
                <c:pt idx="1638">
                  <c:v>2387.8970359999998</c:v>
                </c:pt>
                <c:pt idx="1639">
                  <c:v>2495.5466550000001</c:v>
                </c:pt>
                <c:pt idx="1640">
                  <c:v>2474.432906</c:v>
                </c:pt>
                <c:pt idx="1641">
                  <c:v>2419.8240479999999</c:v>
                </c:pt>
                <c:pt idx="1642">
                  <c:v>2497.4345130000002</c:v>
                </c:pt>
                <c:pt idx="1643">
                  <c:v>2402.3444829999999</c:v>
                </c:pt>
                <c:pt idx="1644">
                  <c:v>2575.9606060000001</c:v>
                </c:pt>
                <c:pt idx="1645">
                  <c:v>2473.334065</c:v>
                </c:pt>
                <c:pt idx="1646">
                  <c:v>2453.4530570000002</c:v>
                </c:pt>
                <c:pt idx="1647">
                  <c:v>2200.1045170000002</c:v>
                </c:pt>
                <c:pt idx="1648">
                  <c:v>2262.013473</c:v>
                </c:pt>
                <c:pt idx="1649">
                  <c:v>2264.2177139999999</c:v>
                </c:pt>
                <c:pt idx="1650">
                  <c:v>2217.3629959999998</c:v>
                </c:pt>
                <c:pt idx="1651">
                  <c:v>2262.9451560000002</c:v>
                </c:pt>
                <c:pt idx="1652">
                  <c:v>2264.7059450000002</c:v>
                </c:pt>
                <c:pt idx="1653">
                  <c:v>2395.6082820000001</c:v>
                </c:pt>
                <c:pt idx="1654">
                  <c:v>2355.1850169999998</c:v>
                </c:pt>
                <c:pt idx="1655">
                  <c:v>2284.781101</c:v>
                </c:pt>
                <c:pt idx="1656">
                  <c:v>2304.413047</c:v>
                </c:pt>
                <c:pt idx="1657">
                  <c:v>2299.8612790000002</c:v>
                </c:pt>
                <c:pt idx="1658">
                  <c:v>2318.1439730000002</c:v>
                </c:pt>
                <c:pt idx="1659">
                  <c:v>2328.1309999999999</c:v>
                </c:pt>
                <c:pt idx="1660">
                  <c:v>2283.4196689999999</c:v>
                </c:pt>
                <c:pt idx="1661">
                  <c:v>2425.8897160000001</c:v>
                </c:pt>
                <c:pt idx="1662">
                  <c:v>2491.1554890000002</c:v>
                </c:pt>
                <c:pt idx="1663">
                  <c:v>2494.8868459999999</c:v>
                </c:pt>
                <c:pt idx="1664">
                  <c:v>2517.8449409999998</c:v>
                </c:pt>
                <c:pt idx="1665">
                  <c:v>2482.8213839999999</c:v>
                </c:pt>
                <c:pt idx="1666">
                  <c:v>2566.6682759999999</c:v>
                </c:pt>
                <c:pt idx="1667">
                  <c:v>2625.6428660000001</c:v>
                </c:pt>
                <c:pt idx="1668">
                  <c:v>2690.8692970000002</c:v>
                </c:pt>
                <c:pt idx="1669">
                  <c:v>2629.6124300000001</c:v>
                </c:pt>
                <c:pt idx="1670">
                  <c:v>2795.4517059999998</c:v>
                </c:pt>
                <c:pt idx="1671">
                  <c:v>2575.8894180000002</c:v>
                </c:pt>
                <c:pt idx="1672">
                  <c:v>2542.4706700000002</c:v>
                </c:pt>
                <c:pt idx="1673">
                  <c:v>2594.2901569999999</c:v>
                </c:pt>
                <c:pt idx="1674">
                  <c:v>2801.6456389999998</c:v>
                </c:pt>
                <c:pt idx="1675">
                  <c:v>2759.928715</c:v>
                </c:pt>
                <c:pt idx="1676">
                  <c:v>2732.8868670000002</c:v>
                </c:pt>
                <c:pt idx="1677">
                  <c:v>2973.7591950000001</c:v>
                </c:pt>
                <c:pt idx="1678">
                  <c:v>3005.7410759999998</c:v>
                </c:pt>
                <c:pt idx="1679">
                  <c:v>2864.1155589999998</c:v>
                </c:pt>
                <c:pt idx="1680">
                  <c:v>2969.303398</c:v>
                </c:pt>
                <c:pt idx="1681">
                  <c:v>3317.9138790000002</c:v>
                </c:pt>
                <c:pt idx="1682">
                  <c:v>3308.714195</c:v>
                </c:pt>
                <c:pt idx="1683">
                  <c:v>3319.2992009999998</c:v>
                </c:pt>
                <c:pt idx="1684">
                  <c:v>3495.1743529999999</c:v>
                </c:pt>
                <c:pt idx="1685">
                  <c:v>3136.292942</c:v>
                </c:pt>
                <c:pt idx="1686">
                  <c:v>3137.117283</c:v>
                </c:pt>
                <c:pt idx="1687">
                  <c:v>3132.9869749999998</c:v>
                </c:pt>
                <c:pt idx="1688">
                  <c:v>3066.5063930000001</c:v>
                </c:pt>
                <c:pt idx="1689">
                  <c:v>3024.440286</c:v>
                </c:pt>
                <c:pt idx="1690">
                  <c:v>2984.8579119999999</c:v>
                </c:pt>
                <c:pt idx="1691">
                  <c:v>2982.7333269999999</c:v>
                </c:pt>
                <c:pt idx="1692">
                  <c:v>2942.5570809999999</c:v>
                </c:pt>
                <c:pt idx="1693">
                  <c:v>2999.7098890000002</c:v>
                </c:pt>
                <c:pt idx="1694">
                  <c:v>2676.6736759999999</c:v>
                </c:pt>
                <c:pt idx="1695">
                  <c:v>2385.7176789999999</c:v>
                </c:pt>
                <c:pt idx="1696">
                  <c:v>2554.3942010000001</c:v>
                </c:pt>
                <c:pt idx="1697">
                  <c:v>2744.6213680000001</c:v>
                </c:pt>
                <c:pt idx="1698">
                  <c:v>2776.7747599999998</c:v>
                </c:pt>
                <c:pt idx="1699">
                  <c:v>2715.1672990000002</c:v>
                </c:pt>
                <c:pt idx="1700">
                  <c:v>2655.1379390000002</c:v>
                </c:pt>
                <c:pt idx="1701">
                  <c:v>2794.4381619999999</c:v>
                </c:pt>
                <c:pt idx="1702">
                  <c:v>2757.508617</c:v>
                </c:pt>
                <c:pt idx="1703">
                  <c:v>2916.2981960000002</c:v>
                </c:pt>
                <c:pt idx="1704">
                  <c:v>2905.261207</c:v>
                </c:pt>
                <c:pt idx="1705">
                  <c:v>2770.3264340000001</c:v>
                </c:pt>
                <c:pt idx="1706">
                  <c:v>2782.1516190000002</c:v>
                </c:pt>
                <c:pt idx="1707">
                  <c:v>2872.0238119999999</c:v>
                </c:pt>
                <c:pt idx="1708">
                  <c:v>2833.9928420000001</c:v>
                </c:pt>
                <c:pt idx="1709">
                  <c:v>2806.1183059999998</c:v>
                </c:pt>
                <c:pt idx="1710">
                  <c:v>2708.2882949999998</c:v>
                </c:pt>
                <c:pt idx="1711">
                  <c:v>2656.4271039999999</c:v>
                </c:pt>
                <c:pt idx="1712">
                  <c:v>2819.9428699999999</c:v>
                </c:pt>
                <c:pt idx="1713">
                  <c:v>2922.1956060000002</c:v>
                </c:pt>
                <c:pt idx="1714">
                  <c:v>2647.2617869999999</c:v>
                </c:pt>
                <c:pt idx="1715">
                  <c:v>2749.290473</c:v>
                </c:pt>
                <c:pt idx="1716">
                  <c:v>2708.9215669999999</c:v>
                </c:pt>
                <c:pt idx="1717">
                  <c:v>2747.1236960000001</c:v>
                </c:pt>
                <c:pt idx="1718">
                  <c:v>2763.1816199999998</c:v>
                </c:pt>
                <c:pt idx="1719">
                  <c:v>2661.921425</c:v>
                </c:pt>
                <c:pt idx="1720">
                  <c:v>2646.8980999999999</c:v>
                </c:pt>
                <c:pt idx="1721">
                  <c:v>2707.2974359999998</c:v>
                </c:pt>
                <c:pt idx="1722">
                  <c:v>2832.4681989999999</c:v>
                </c:pt>
                <c:pt idx="1723">
                  <c:v>2780.8191790000001</c:v>
                </c:pt>
                <c:pt idx="1724">
                  <c:v>2742.866364</c:v>
                </c:pt>
                <c:pt idx="1725">
                  <c:v>2671.0584699999999</c:v>
                </c:pt>
                <c:pt idx="1726">
                  <c:v>2702.0494330000001</c:v>
                </c:pt>
                <c:pt idx="1727">
                  <c:v>2723.3832299999999</c:v>
                </c:pt>
                <c:pt idx="1728">
                  <c:v>2563.136109</c:v>
                </c:pt>
                <c:pt idx="1729">
                  <c:v>2472.6432479999999</c:v>
                </c:pt>
                <c:pt idx="1730">
                  <c:v>2525.902521</c:v>
                </c:pt>
                <c:pt idx="1731">
                  <c:v>2490.631378</c:v>
                </c:pt>
                <c:pt idx="1732">
                  <c:v>2640.074224</c:v>
                </c:pt>
                <c:pt idx="1733">
                  <c:v>2620.0472799999998</c:v>
                </c:pt>
                <c:pt idx="1734">
                  <c:v>2562.3439619999999</c:v>
                </c:pt>
                <c:pt idx="1735">
                  <c:v>2479.5789540000001</c:v>
                </c:pt>
                <c:pt idx="1736">
                  <c:v>2479.3484509999998</c:v>
                </c:pt>
                <c:pt idx="1737">
                  <c:v>2412.8582339999998</c:v>
                </c:pt>
                <c:pt idx="1738">
                  <c:v>2347.3418769999998</c:v>
                </c:pt>
                <c:pt idx="1739">
                  <c:v>2387.8868929999999</c:v>
                </c:pt>
                <c:pt idx="1740">
                  <c:v>2396.3877080000002</c:v>
                </c:pt>
                <c:pt idx="1741">
                  <c:v>2261.0345240000001</c:v>
                </c:pt>
                <c:pt idx="1742">
                  <c:v>1527.256999</c:v>
                </c:pt>
                <c:pt idx="1743">
                  <c:v>1560.9263539999999</c:v>
                </c:pt>
                <c:pt idx="1744">
                  <c:v>2131.0491809999999</c:v>
                </c:pt>
                <c:pt idx="1745">
                  <c:v>2348.2766350000002</c:v>
                </c:pt>
                <c:pt idx="1746">
                  <c:v>2437.336976</c:v>
                </c:pt>
                <c:pt idx="1747">
                  <c:v>2495.7041399999998</c:v>
                </c:pt>
                <c:pt idx="1748">
                  <c:v>2483.1839570000002</c:v>
                </c:pt>
                <c:pt idx="1749">
                  <c:v>2535.7875060000001</c:v>
                </c:pt>
                <c:pt idx="1750">
                  <c:v>2721.5603259999998</c:v>
                </c:pt>
                <c:pt idx="1751">
                  <c:v>2716.8606370000002</c:v>
                </c:pt>
                <c:pt idx="1752">
                  <c:v>2735.2691970000001</c:v>
                </c:pt>
                <c:pt idx="1753">
                  <c:v>2633.667856</c:v>
                </c:pt>
                <c:pt idx="1754">
                  <c:v>2649.6806499999998</c:v>
                </c:pt>
                <c:pt idx="1755">
                  <c:v>2634.2722560000002</c:v>
                </c:pt>
                <c:pt idx="1756">
                  <c:v>2667.0877</c:v>
                </c:pt>
                <c:pt idx="1757">
                  <c:v>2560.9748290000002</c:v>
                </c:pt>
                <c:pt idx="1758">
                  <c:v>2461.9321730000001</c:v>
                </c:pt>
                <c:pt idx="1759">
                  <c:v>2468.032573</c:v>
                </c:pt>
                <c:pt idx="1760">
                  <c:v>2434.7999869999999</c:v>
                </c:pt>
                <c:pt idx="1761">
                  <c:v>2466.4040420000001</c:v>
                </c:pt>
                <c:pt idx="1762">
                  <c:v>2475.9634590000001</c:v>
                </c:pt>
                <c:pt idx="1763">
                  <c:v>2429.89579</c:v>
                </c:pt>
                <c:pt idx="1764">
                  <c:v>2420.869005</c:v>
                </c:pt>
                <c:pt idx="1765">
                  <c:v>2393.923452</c:v>
                </c:pt>
                <c:pt idx="1766">
                  <c:v>2431.4946439999999</c:v>
                </c:pt>
                <c:pt idx="1767">
                  <c:v>2510.5975920000001</c:v>
                </c:pt>
                <c:pt idx="1768">
                  <c:v>2619.0137960000002</c:v>
                </c:pt>
                <c:pt idx="1769">
                  <c:v>2699.1867950000001</c:v>
                </c:pt>
                <c:pt idx="1770">
                  <c:v>2606.6647979999998</c:v>
                </c:pt>
                <c:pt idx="1771">
                  <c:v>2548.4100819999999</c:v>
                </c:pt>
                <c:pt idx="1772">
                  <c:v>2518.5389150000001</c:v>
                </c:pt>
                <c:pt idx="1773">
                  <c:v>2675.4591359999999</c:v>
                </c:pt>
                <c:pt idx="1774">
                  <c:v>2370.1087149999998</c:v>
                </c:pt>
                <c:pt idx="1775">
                  <c:v>2545.9899540000001</c:v>
                </c:pt>
                <c:pt idx="1776">
                  <c:v>2370.2154340000002</c:v>
                </c:pt>
                <c:pt idx="1777">
                  <c:v>2414.6910339999999</c:v>
                </c:pt>
                <c:pt idx="1778">
                  <c:v>2465.0619550000001</c:v>
                </c:pt>
                <c:pt idx="1779">
                  <c:v>2477.8504840000001</c:v>
                </c:pt>
                <c:pt idx="1780">
                  <c:v>2534.6672749999998</c:v>
                </c:pt>
                <c:pt idx="1781">
                  <c:v>2575.8248610000001</c:v>
                </c:pt>
                <c:pt idx="1782">
                  <c:v>2619.7137429999998</c:v>
                </c:pt>
                <c:pt idx="1783">
                  <c:v>2580.3657979999998</c:v>
                </c:pt>
                <c:pt idx="1784">
                  <c:v>2681.4758889999998</c:v>
                </c:pt>
                <c:pt idx="1785">
                  <c:v>3047.1100710000001</c:v>
                </c:pt>
                <c:pt idx="1786">
                  <c:v>3112.7430239999999</c:v>
                </c:pt>
                <c:pt idx="1787">
                  <c:v>2996.4589559999999</c:v>
                </c:pt>
                <c:pt idx="1788">
                  <c:v>2905.173464</c:v>
                </c:pt>
                <c:pt idx="1789">
                  <c:v>2780.8307439999999</c:v>
                </c:pt>
                <c:pt idx="1790">
                  <c:v>2759.8910380000002</c:v>
                </c:pt>
                <c:pt idx="1791">
                  <c:v>2799.016462</c:v>
                </c:pt>
                <c:pt idx="1792">
                  <c:v>2821.189777</c:v>
                </c:pt>
                <c:pt idx="1793">
                  <c:v>2743.0352469999998</c:v>
                </c:pt>
                <c:pt idx="1794">
                  <c:v>2666.2358039999999</c:v>
                </c:pt>
                <c:pt idx="1795">
                  <c:v>2805.1587060000002</c:v>
                </c:pt>
                <c:pt idx="1796">
                  <c:v>2864.6964189999999</c:v>
                </c:pt>
                <c:pt idx="1797">
                  <c:v>2644.425585</c:v>
                </c:pt>
                <c:pt idx="1798">
                  <c:v>2849.893255</c:v>
                </c:pt>
                <c:pt idx="1799">
                  <c:v>2677.7132529999999</c:v>
                </c:pt>
                <c:pt idx="1800">
                  <c:v>2694.8879700000002</c:v>
                </c:pt>
                <c:pt idx="1801">
                  <c:v>2749.5616970000001</c:v>
                </c:pt>
                <c:pt idx="1802">
                  <c:v>2784.8106240000002</c:v>
                </c:pt>
                <c:pt idx="1803">
                  <c:v>2773.363261</c:v>
                </c:pt>
                <c:pt idx="1804">
                  <c:v>2777.3017460000001</c:v>
                </c:pt>
                <c:pt idx="1805">
                  <c:v>2740.1703859999998</c:v>
                </c:pt>
                <c:pt idx="1806">
                  <c:v>2566.220926</c:v>
                </c:pt>
                <c:pt idx="1807">
                  <c:v>2617.1289470000002</c:v>
                </c:pt>
                <c:pt idx="1808">
                  <c:v>2647.6161259999999</c:v>
                </c:pt>
                <c:pt idx="1809">
                  <c:v>2677.086499</c:v>
                </c:pt>
                <c:pt idx="1810">
                  <c:v>2380.241509</c:v>
                </c:pt>
                <c:pt idx="1811">
                  <c:v>2279.0187390000001</c:v>
                </c:pt>
                <c:pt idx="1812">
                  <c:v>1915.3969950000001</c:v>
                </c:pt>
                <c:pt idx="1813">
                  <c:v>2069.0743210000001</c:v>
                </c:pt>
                <c:pt idx="1814">
                  <c:v>2095.9504609999999</c:v>
                </c:pt>
                <c:pt idx="1815">
                  <c:v>2091.960478</c:v>
                </c:pt>
                <c:pt idx="1816">
                  <c:v>2189.097726</c:v>
                </c:pt>
                <c:pt idx="1817">
                  <c:v>2231.4121</c:v>
                </c:pt>
                <c:pt idx="1818">
                  <c:v>2175.3522130000001</c:v>
                </c:pt>
                <c:pt idx="1819">
                  <c:v>2177.5484860000001</c:v>
                </c:pt>
                <c:pt idx="1820">
                  <c:v>2295.2985250000002</c:v>
                </c:pt>
                <c:pt idx="1821">
                  <c:v>2300.0538929999998</c:v>
                </c:pt>
                <c:pt idx="1822">
                  <c:v>2258.4439379999999</c:v>
                </c:pt>
                <c:pt idx="1823">
                  <c:v>2279.9361880000001</c:v>
                </c:pt>
                <c:pt idx="1824">
                  <c:v>2485.2526849999999</c:v>
                </c:pt>
                <c:pt idx="1825">
                  <c:v>2344.8590829999998</c:v>
                </c:pt>
                <c:pt idx="1826">
                  <c:v>2355.7659779999999</c:v>
                </c:pt>
                <c:pt idx="1827">
                  <c:v>2440.291506</c:v>
                </c:pt>
                <c:pt idx="1828">
                  <c:v>2376.4318189999999</c:v>
                </c:pt>
                <c:pt idx="1829">
                  <c:v>2364.7513429999999</c:v>
                </c:pt>
                <c:pt idx="1830">
                  <c:v>2466.966786</c:v>
                </c:pt>
                <c:pt idx="1831">
                  <c:v>2439.1810220000002</c:v>
                </c:pt>
                <c:pt idx="1832">
                  <c:v>2325.3445579999998</c:v>
                </c:pt>
                <c:pt idx="1833">
                  <c:v>2379.0966189999999</c:v>
                </c:pt>
                <c:pt idx="1834">
                  <c:v>2265.4709750000002</c:v>
                </c:pt>
                <c:pt idx="1835">
                  <c:v>2337.6267429999998</c:v>
                </c:pt>
                <c:pt idx="1836">
                  <c:v>2537.7717729999999</c:v>
                </c:pt>
                <c:pt idx="1837">
                  <c:v>2433.2957430000001</c:v>
                </c:pt>
                <c:pt idx="1838">
                  <c:v>2298.1564760000001</c:v>
                </c:pt>
                <c:pt idx="1839">
                  <c:v>2305.6831470000002</c:v>
                </c:pt>
                <c:pt idx="1840">
                  <c:v>2152.8557070000002</c:v>
                </c:pt>
                <c:pt idx="1841">
                  <c:v>2205.9333700000002</c:v>
                </c:pt>
                <c:pt idx="1842">
                  <c:v>2450.1113989999999</c:v>
                </c:pt>
                <c:pt idx="1843">
                  <c:v>2421.6907879999999</c:v>
                </c:pt>
                <c:pt idx="1844">
                  <c:v>2324.574541</c:v>
                </c:pt>
                <c:pt idx="1845">
                  <c:v>2461.7498350000001</c:v>
                </c:pt>
                <c:pt idx="1846">
                  <c:v>2511.3942619999998</c:v>
                </c:pt>
                <c:pt idx="1847">
                  <c:v>2453.3491119999999</c:v>
                </c:pt>
                <c:pt idx="1848">
                  <c:v>2396.4996430000001</c:v>
                </c:pt>
                <c:pt idx="1849">
                  <c:v>2294.7839159999999</c:v>
                </c:pt>
                <c:pt idx="1850">
                  <c:v>2410.821938</c:v>
                </c:pt>
                <c:pt idx="1851">
                  <c:v>2323.546308</c:v>
                </c:pt>
                <c:pt idx="1852">
                  <c:v>2349.714348</c:v>
                </c:pt>
                <c:pt idx="1853">
                  <c:v>2111.4966989999998</c:v>
                </c:pt>
                <c:pt idx="1854">
                  <c:v>2296.1867419999999</c:v>
                </c:pt>
                <c:pt idx="1855">
                  <c:v>2006.262125</c:v>
                </c:pt>
                <c:pt idx="1856">
                  <c:v>2262.9293210000001</c:v>
                </c:pt>
                <c:pt idx="1857">
                  <c:v>2160.8939519999999</c:v>
                </c:pt>
                <c:pt idx="1858">
                  <c:v>2192.4641820000002</c:v>
                </c:pt>
                <c:pt idx="1859">
                  <c:v>2154.7199289999999</c:v>
                </c:pt>
                <c:pt idx="1860">
                  <c:v>2131.4986410000001</c:v>
                </c:pt>
                <c:pt idx="1861">
                  <c:v>2064.4066809999999</c:v>
                </c:pt>
                <c:pt idx="1862">
                  <c:v>2186.809033</c:v>
                </c:pt>
                <c:pt idx="1863">
                  <c:v>2134.317016</c:v>
                </c:pt>
                <c:pt idx="1864">
                  <c:v>2181.000904</c:v>
                </c:pt>
                <c:pt idx="1865">
                  <c:v>2361.771436</c:v>
                </c:pt>
                <c:pt idx="1866">
                  <c:v>2054.3521350000001</c:v>
                </c:pt>
                <c:pt idx="1867">
                  <c:v>2186.0518969999998</c:v>
                </c:pt>
                <c:pt idx="1868">
                  <c:v>2065.9662709999998</c:v>
                </c:pt>
                <c:pt idx="1869">
                  <c:v>2232.3679040000002</c:v>
                </c:pt>
                <c:pt idx="1870">
                  <c:v>2361.0514069999999</c:v>
                </c:pt>
                <c:pt idx="1871">
                  <c:v>2307.1869430000002</c:v>
                </c:pt>
                <c:pt idx="1872">
                  <c:v>2253.959785</c:v>
                </c:pt>
                <c:pt idx="1873">
                  <c:v>2208.8315560000001</c:v>
                </c:pt>
                <c:pt idx="1874">
                  <c:v>2207.033383</c:v>
                </c:pt>
                <c:pt idx="1875">
                  <c:v>2204.9071800000002</c:v>
                </c:pt>
                <c:pt idx="1876">
                  <c:v>2214.7767720000002</c:v>
                </c:pt>
                <c:pt idx="1877">
                  <c:v>1866.688987</c:v>
                </c:pt>
                <c:pt idx="1878">
                  <c:v>2334.6539290000001</c:v>
                </c:pt>
                <c:pt idx="1879">
                  <c:v>2531.8205670000002</c:v>
                </c:pt>
                <c:pt idx="1880">
                  <c:v>2404.5722230000001</c:v>
                </c:pt>
                <c:pt idx="1881">
                  <c:v>2222.5021099999999</c:v>
                </c:pt>
                <c:pt idx="1882">
                  <c:v>2393.9874989999998</c:v>
                </c:pt>
                <c:pt idx="1883">
                  <c:v>2468.3082770000001</c:v>
                </c:pt>
                <c:pt idx="1884">
                  <c:v>2495.4308810000002</c:v>
                </c:pt>
                <c:pt idx="1885">
                  <c:v>2477.8314169999999</c:v>
                </c:pt>
                <c:pt idx="1886">
                  <c:v>2521.55179</c:v>
                </c:pt>
                <c:pt idx="1887">
                  <c:v>2373.141693</c:v>
                </c:pt>
                <c:pt idx="1888">
                  <c:v>2370.5293459999998</c:v>
                </c:pt>
                <c:pt idx="1889">
                  <c:v>2368.1759910000001</c:v>
                </c:pt>
                <c:pt idx="1890">
                  <c:v>2474.1313690000002</c:v>
                </c:pt>
                <c:pt idx="1891">
                  <c:v>2533.7687380000002</c:v>
                </c:pt>
                <c:pt idx="1892">
                  <c:v>2573.5831360000002</c:v>
                </c:pt>
                <c:pt idx="1893">
                  <c:v>2725.5772820000002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934-AF1B-0F2B4299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30000"/>
        <c:axId val="647230480"/>
      </c:lineChart>
      <c:dateAx>
        <c:axId val="6472300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30480"/>
        <c:crosses val="autoZero"/>
        <c:auto val="1"/>
        <c:lblOffset val="100"/>
        <c:baseTimeUnit val="days"/>
      </c:dateAx>
      <c:valAx>
        <c:axId val="647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Kerindingan!$B$1</c:f>
              <c:strCache>
                <c:ptCount val="1"/>
                <c:pt idx="0">
                  <c:v> Kerindingan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Kerindingan!$A$2:$A$1895</c:f>
              <c:numCache>
                <c:formatCode>d\-mmm\-yy</c:formatCode>
                <c:ptCount val="1894"/>
                <c:pt idx="0">
                  <c:v>43398</c:v>
                </c:pt>
                <c:pt idx="1">
                  <c:v>43399</c:v>
                </c:pt>
                <c:pt idx="2">
                  <c:v>43400</c:v>
                </c:pt>
                <c:pt idx="3">
                  <c:v>43401</c:v>
                </c:pt>
                <c:pt idx="4">
                  <c:v>43402</c:v>
                </c:pt>
                <c:pt idx="5">
                  <c:v>43403</c:v>
                </c:pt>
                <c:pt idx="6">
                  <c:v>43404</c:v>
                </c:pt>
                <c:pt idx="7">
                  <c:v>43405</c:v>
                </c:pt>
                <c:pt idx="8">
                  <c:v>43406</c:v>
                </c:pt>
                <c:pt idx="9">
                  <c:v>43407</c:v>
                </c:pt>
                <c:pt idx="10">
                  <c:v>43408</c:v>
                </c:pt>
                <c:pt idx="11">
                  <c:v>43409</c:v>
                </c:pt>
                <c:pt idx="12">
                  <c:v>43410</c:v>
                </c:pt>
                <c:pt idx="13">
                  <c:v>43411</c:v>
                </c:pt>
                <c:pt idx="14">
                  <c:v>43412</c:v>
                </c:pt>
                <c:pt idx="15">
                  <c:v>43413</c:v>
                </c:pt>
                <c:pt idx="16">
                  <c:v>43414</c:v>
                </c:pt>
                <c:pt idx="17">
                  <c:v>43415</c:v>
                </c:pt>
                <c:pt idx="18">
                  <c:v>43416</c:v>
                </c:pt>
                <c:pt idx="19">
                  <c:v>43417</c:v>
                </c:pt>
                <c:pt idx="20">
                  <c:v>43418</c:v>
                </c:pt>
                <c:pt idx="21">
                  <c:v>43419</c:v>
                </c:pt>
                <c:pt idx="22">
                  <c:v>43420</c:v>
                </c:pt>
                <c:pt idx="23">
                  <c:v>43421</c:v>
                </c:pt>
                <c:pt idx="24">
                  <c:v>43422</c:v>
                </c:pt>
                <c:pt idx="25">
                  <c:v>43423</c:v>
                </c:pt>
                <c:pt idx="26">
                  <c:v>43424</c:v>
                </c:pt>
                <c:pt idx="27">
                  <c:v>43425</c:v>
                </c:pt>
                <c:pt idx="28">
                  <c:v>43426</c:v>
                </c:pt>
                <c:pt idx="29">
                  <c:v>43427</c:v>
                </c:pt>
                <c:pt idx="30">
                  <c:v>43428</c:v>
                </c:pt>
                <c:pt idx="31">
                  <c:v>43429</c:v>
                </c:pt>
                <c:pt idx="32">
                  <c:v>43430</c:v>
                </c:pt>
                <c:pt idx="33">
                  <c:v>43431</c:v>
                </c:pt>
                <c:pt idx="34">
                  <c:v>43432</c:v>
                </c:pt>
                <c:pt idx="35">
                  <c:v>43433</c:v>
                </c:pt>
                <c:pt idx="36">
                  <c:v>43434</c:v>
                </c:pt>
                <c:pt idx="37">
                  <c:v>43435</c:v>
                </c:pt>
                <c:pt idx="38">
                  <c:v>43436</c:v>
                </c:pt>
                <c:pt idx="39">
                  <c:v>43437</c:v>
                </c:pt>
                <c:pt idx="40">
                  <c:v>43438</c:v>
                </c:pt>
                <c:pt idx="41">
                  <c:v>43439</c:v>
                </c:pt>
                <c:pt idx="42">
                  <c:v>43440</c:v>
                </c:pt>
                <c:pt idx="43">
                  <c:v>43441</c:v>
                </c:pt>
                <c:pt idx="44">
                  <c:v>43442</c:v>
                </c:pt>
                <c:pt idx="45">
                  <c:v>43443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43449</c:v>
                </c:pt>
                <c:pt idx="52">
                  <c:v>43450</c:v>
                </c:pt>
                <c:pt idx="53">
                  <c:v>43451</c:v>
                </c:pt>
                <c:pt idx="54">
                  <c:v>43452</c:v>
                </c:pt>
                <c:pt idx="55">
                  <c:v>43453</c:v>
                </c:pt>
                <c:pt idx="56">
                  <c:v>43454</c:v>
                </c:pt>
                <c:pt idx="57">
                  <c:v>43455</c:v>
                </c:pt>
                <c:pt idx="58">
                  <c:v>43456</c:v>
                </c:pt>
                <c:pt idx="59">
                  <c:v>43457</c:v>
                </c:pt>
                <c:pt idx="60">
                  <c:v>43458</c:v>
                </c:pt>
                <c:pt idx="61">
                  <c:v>43459</c:v>
                </c:pt>
                <c:pt idx="62">
                  <c:v>43460</c:v>
                </c:pt>
                <c:pt idx="63">
                  <c:v>43461</c:v>
                </c:pt>
                <c:pt idx="64">
                  <c:v>43462</c:v>
                </c:pt>
                <c:pt idx="65">
                  <c:v>43463</c:v>
                </c:pt>
                <c:pt idx="66">
                  <c:v>43464</c:v>
                </c:pt>
                <c:pt idx="67">
                  <c:v>43465</c:v>
                </c:pt>
                <c:pt idx="68">
                  <c:v>43466</c:v>
                </c:pt>
                <c:pt idx="69">
                  <c:v>43467</c:v>
                </c:pt>
                <c:pt idx="70">
                  <c:v>43468</c:v>
                </c:pt>
                <c:pt idx="71">
                  <c:v>43469</c:v>
                </c:pt>
                <c:pt idx="72">
                  <c:v>43470</c:v>
                </c:pt>
                <c:pt idx="73">
                  <c:v>43471</c:v>
                </c:pt>
                <c:pt idx="74">
                  <c:v>43472</c:v>
                </c:pt>
                <c:pt idx="75">
                  <c:v>43473</c:v>
                </c:pt>
                <c:pt idx="76">
                  <c:v>43474</c:v>
                </c:pt>
                <c:pt idx="77">
                  <c:v>43475</c:v>
                </c:pt>
                <c:pt idx="78">
                  <c:v>43476</c:v>
                </c:pt>
                <c:pt idx="79">
                  <c:v>43477</c:v>
                </c:pt>
                <c:pt idx="80">
                  <c:v>43478</c:v>
                </c:pt>
                <c:pt idx="81">
                  <c:v>43479</c:v>
                </c:pt>
                <c:pt idx="82">
                  <c:v>43480</c:v>
                </c:pt>
                <c:pt idx="83">
                  <c:v>43481</c:v>
                </c:pt>
                <c:pt idx="84">
                  <c:v>43482</c:v>
                </c:pt>
                <c:pt idx="85">
                  <c:v>43483</c:v>
                </c:pt>
                <c:pt idx="86">
                  <c:v>43484</c:v>
                </c:pt>
                <c:pt idx="87">
                  <c:v>43485</c:v>
                </c:pt>
                <c:pt idx="88">
                  <c:v>43486</c:v>
                </c:pt>
                <c:pt idx="89">
                  <c:v>43487</c:v>
                </c:pt>
                <c:pt idx="90">
                  <c:v>43488</c:v>
                </c:pt>
                <c:pt idx="91">
                  <c:v>43489</c:v>
                </c:pt>
                <c:pt idx="92">
                  <c:v>43490</c:v>
                </c:pt>
                <c:pt idx="93">
                  <c:v>43491</c:v>
                </c:pt>
                <c:pt idx="94">
                  <c:v>43492</c:v>
                </c:pt>
                <c:pt idx="95">
                  <c:v>43493</c:v>
                </c:pt>
                <c:pt idx="96">
                  <c:v>43494</c:v>
                </c:pt>
                <c:pt idx="97">
                  <c:v>43495</c:v>
                </c:pt>
                <c:pt idx="98">
                  <c:v>43496</c:v>
                </c:pt>
                <c:pt idx="99">
                  <c:v>43497</c:v>
                </c:pt>
                <c:pt idx="100">
                  <c:v>43498</c:v>
                </c:pt>
                <c:pt idx="101">
                  <c:v>43499</c:v>
                </c:pt>
                <c:pt idx="102">
                  <c:v>43500</c:v>
                </c:pt>
                <c:pt idx="103">
                  <c:v>43501</c:v>
                </c:pt>
                <c:pt idx="104">
                  <c:v>43502</c:v>
                </c:pt>
                <c:pt idx="105">
                  <c:v>43503</c:v>
                </c:pt>
                <c:pt idx="106">
                  <c:v>43504</c:v>
                </c:pt>
                <c:pt idx="107">
                  <c:v>43505</c:v>
                </c:pt>
                <c:pt idx="108">
                  <c:v>43506</c:v>
                </c:pt>
                <c:pt idx="109">
                  <c:v>43507</c:v>
                </c:pt>
                <c:pt idx="110">
                  <c:v>43508</c:v>
                </c:pt>
                <c:pt idx="111">
                  <c:v>43509</c:v>
                </c:pt>
                <c:pt idx="112">
                  <c:v>43510</c:v>
                </c:pt>
                <c:pt idx="113">
                  <c:v>43511</c:v>
                </c:pt>
                <c:pt idx="114">
                  <c:v>43512</c:v>
                </c:pt>
                <c:pt idx="115">
                  <c:v>43513</c:v>
                </c:pt>
                <c:pt idx="116">
                  <c:v>43514</c:v>
                </c:pt>
                <c:pt idx="117">
                  <c:v>43515</c:v>
                </c:pt>
                <c:pt idx="118">
                  <c:v>43516</c:v>
                </c:pt>
                <c:pt idx="119">
                  <c:v>43517</c:v>
                </c:pt>
                <c:pt idx="120">
                  <c:v>43518</c:v>
                </c:pt>
                <c:pt idx="121">
                  <c:v>43519</c:v>
                </c:pt>
                <c:pt idx="122">
                  <c:v>43520</c:v>
                </c:pt>
                <c:pt idx="123">
                  <c:v>43521</c:v>
                </c:pt>
                <c:pt idx="124">
                  <c:v>43522</c:v>
                </c:pt>
                <c:pt idx="125">
                  <c:v>43523</c:v>
                </c:pt>
                <c:pt idx="126">
                  <c:v>43524</c:v>
                </c:pt>
                <c:pt idx="127">
                  <c:v>43525</c:v>
                </c:pt>
                <c:pt idx="128">
                  <c:v>43526</c:v>
                </c:pt>
                <c:pt idx="129">
                  <c:v>43527</c:v>
                </c:pt>
                <c:pt idx="130">
                  <c:v>43528</c:v>
                </c:pt>
                <c:pt idx="131">
                  <c:v>43529</c:v>
                </c:pt>
                <c:pt idx="132">
                  <c:v>43530</c:v>
                </c:pt>
                <c:pt idx="133">
                  <c:v>43531</c:v>
                </c:pt>
                <c:pt idx="134">
                  <c:v>43532</c:v>
                </c:pt>
                <c:pt idx="135">
                  <c:v>43533</c:v>
                </c:pt>
                <c:pt idx="136">
                  <c:v>43534</c:v>
                </c:pt>
                <c:pt idx="137">
                  <c:v>43535</c:v>
                </c:pt>
                <c:pt idx="138">
                  <c:v>43536</c:v>
                </c:pt>
                <c:pt idx="139">
                  <c:v>43537</c:v>
                </c:pt>
                <c:pt idx="140">
                  <c:v>43538</c:v>
                </c:pt>
                <c:pt idx="141">
                  <c:v>43539</c:v>
                </c:pt>
                <c:pt idx="142">
                  <c:v>43540</c:v>
                </c:pt>
                <c:pt idx="143">
                  <c:v>43541</c:v>
                </c:pt>
                <c:pt idx="144">
                  <c:v>43542</c:v>
                </c:pt>
                <c:pt idx="145">
                  <c:v>43543</c:v>
                </c:pt>
                <c:pt idx="146">
                  <c:v>43544</c:v>
                </c:pt>
                <c:pt idx="147">
                  <c:v>43545</c:v>
                </c:pt>
                <c:pt idx="148">
                  <c:v>43546</c:v>
                </c:pt>
                <c:pt idx="149">
                  <c:v>43547</c:v>
                </c:pt>
                <c:pt idx="150">
                  <c:v>43548</c:v>
                </c:pt>
                <c:pt idx="151">
                  <c:v>43549</c:v>
                </c:pt>
                <c:pt idx="152">
                  <c:v>43550</c:v>
                </c:pt>
                <c:pt idx="153">
                  <c:v>43551</c:v>
                </c:pt>
                <c:pt idx="154">
                  <c:v>43552</c:v>
                </c:pt>
                <c:pt idx="155">
                  <c:v>43553</c:v>
                </c:pt>
                <c:pt idx="156">
                  <c:v>43554</c:v>
                </c:pt>
                <c:pt idx="157">
                  <c:v>43555</c:v>
                </c:pt>
                <c:pt idx="158">
                  <c:v>43556</c:v>
                </c:pt>
                <c:pt idx="159">
                  <c:v>43557</c:v>
                </c:pt>
                <c:pt idx="160">
                  <c:v>43558</c:v>
                </c:pt>
                <c:pt idx="161">
                  <c:v>43559</c:v>
                </c:pt>
                <c:pt idx="162">
                  <c:v>43560</c:v>
                </c:pt>
                <c:pt idx="163">
                  <c:v>43561</c:v>
                </c:pt>
                <c:pt idx="164">
                  <c:v>43562</c:v>
                </c:pt>
                <c:pt idx="165">
                  <c:v>43563</c:v>
                </c:pt>
                <c:pt idx="166">
                  <c:v>43564</c:v>
                </c:pt>
                <c:pt idx="167">
                  <c:v>43565</c:v>
                </c:pt>
                <c:pt idx="168">
                  <c:v>43566</c:v>
                </c:pt>
                <c:pt idx="169">
                  <c:v>43567</c:v>
                </c:pt>
                <c:pt idx="170">
                  <c:v>43568</c:v>
                </c:pt>
                <c:pt idx="171">
                  <c:v>43569</c:v>
                </c:pt>
                <c:pt idx="172">
                  <c:v>43570</c:v>
                </c:pt>
                <c:pt idx="173">
                  <c:v>43571</c:v>
                </c:pt>
                <c:pt idx="174">
                  <c:v>43572</c:v>
                </c:pt>
                <c:pt idx="175">
                  <c:v>43573</c:v>
                </c:pt>
                <c:pt idx="176">
                  <c:v>43574</c:v>
                </c:pt>
                <c:pt idx="177">
                  <c:v>43575</c:v>
                </c:pt>
                <c:pt idx="178">
                  <c:v>43576</c:v>
                </c:pt>
                <c:pt idx="179">
                  <c:v>43577</c:v>
                </c:pt>
                <c:pt idx="180">
                  <c:v>43578</c:v>
                </c:pt>
                <c:pt idx="181">
                  <c:v>43579</c:v>
                </c:pt>
                <c:pt idx="182">
                  <c:v>43580</c:v>
                </c:pt>
                <c:pt idx="183">
                  <c:v>43581</c:v>
                </c:pt>
                <c:pt idx="184">
                  <c:v>43582</c:v>
                </c:pt>
                <c:pt idx="185">
                  <c:v>43583</c:v>
                </c:pt>
                <c:pt idx="186">
                  <c:v>43584</c:v>
                </c:pt>
                <c:pt idx="187">
                  <c:v>43585</c:v>
                </c:pt>
                <c:pt idx="188">
                  <c:v>43586</c:v>
                </c:pt>
                <c:pt idx="189">
                  <c:v>43587</c:v>
                </c:pt>
                <c:pt idx="190">
                  <c:v>43588</c:v>
                </c:pt>
                <c:pt idx="191">
                  <c:v>43589</c:v>
                </c:pt>
                <c:pt idx="192">
                  <c:v>43590</c:v>
                </c:pt>
                <c:pt idx="193">
                  <c:v>43591</c:v>
                </c:pt>
                <c:pt idx="194">
                  <c:v>43592</c:v>
                </c:pt>
                <c:pt idx="195">
                  <c:v>43593</c:v>
                </c:pt>
                <c:pt idx="196">
                  <c:v>43594</c:v>
                </c:pt>
                <c:pt idx="197">
                  <c:v>43595</c:v>
                </c:pt>
                <c:pt idx="198">
                  <c:v>43596</c:v>
                </c:pt>
                <c:pt idx="199">
                  <c:v>43597</c:v>
                </c:pt>
                <c:pt idx="200">
                  <c:v>43598</c:v>
                </c:pt>
                <c:pt idx="201">
                  <c:v>43599</c:v>
                </c:pt>
                <c:pt idx="202">
                  <c:v>43600</c:v>
                </c:pt>
                <c:pt idx="203">
                  <c:v>43601</c:v>
                </c:pt>
                <c:pt idx="204">
                  <c:v>43602</c:v>
                </c:pt>
                <c:pt idx="205">
                  <c:v>43603</c:v>
                </c:pt>
                <c:pt idx="206">
                  <c:v>43604</c:v>
                </c:pt>
                <c:pt idx="207">
                  <c:v>43605</c:v>
                </c:pt>
                <c:pt idx="208">
                  <c:v>43606</c:v>
                </c:pt>
                <c:pt idx="209">
                  <c:v>43607</c:v>
                </c:pt>
                <c:pt idx="210">
                  <c:v>43608</c:v>
                </c:pt>
                <c:pt idx="211">
                  <c:v>43609</c:v>
                </c:pt>
                <c:pt idx="212">
                  <c:v>43610</c:v>
                </c:pt>
                <c:pt idx="213">
                  <c:v>43611</c:v>
                </c:pt>
                <c:pt idx="214">
                  <c:v>43612</c:v>
                </c:pt>
                <c:pt idx="215">
                  <c:v>43613</c:v>
                </c:pt>
                <c:pt idx="216">
                  <c:v>43614</c:v>
                </c:pt>
                <c:pt idx="217">
                  <c:v>43615</c:v>
                </c:pt>
                <c:pt idx="218">
                  <c:v>43616</c:v>
                </c:pt>
                <c:pt idx="219">
                  <c:v>43617</c:v>
                </c:pt>
                <c:pt idx="220">
                  <c:v>43618</c:v>
                </c:pt>
                <c:pt idx="221">
                  <c:v>43619</c:v>
                </c:pt>
                <c:pt idx="222">
                  <c:v>43620</c:v>
                </c:pt>
                <c:pt idx="223">
                  <c:v>43621</c:v>
                </c:pt>
                <c:pt idx="224">
                  <c:v>43622</c:v>
                </c:pt>
                <c:pt idx="225">
                  <c:v>43623</c:v>
                </c:pt>
                <c:pt idx="226">
                  <c:v>43624</c:v>
                </c:pt>
                <c:pt idx="227">
                  <c:v>43625</c:v>
                </c:pt>
                <c:pt idx="228">
                  <c:v>43626</c:v>
                </c:pt>
                <c:pt idx="229">
                  <c:v>43627</c:v>
                </c:pt>
                <c:pt idx="230">
                  <c:v>43628</c:v>
                </c:pt>
                <c:pt idx="231">
                  <c:v>43629</c:v>
                </c:pt>
                <c:pt idx="232">
                  <c:v>43630</c:v>
                </c:pt>
                <c:pt idx="233">
                  <c:v>43631</c:v>
                </c:pt>
                <c:pt idx="234">
                  <c:v>43632</c:v>
                </c:pt>
                <c:pt idx="235">
                  <c:v>43633</c:v>
                </c:pt>
                <c:pt idx="236">
                  <c:v>43634</c:v>
                </c:pt>
                <c:pt idx="237">
                  <c:v>43635</c:v>
                </c:pt>
                <c:pt idx="238">
                  <c:v>43636</c:v>
                </c:pt>
                <c:pt idx="239">
                  <c:v>43637</c:v>
                </c:pt>
                <c:pt idx="240">
                  <c:v>43638</c:v>
                </c:pt>
                <c:pt idx="241">
                  <c:v>43639</c:v>
                </c:pt>
                <c:pt idx="242">
                  <c:v>43640</c:v>
                </c:pt>
                <c:pt idx="243">
                  <c:v>43641</c:v>
                </c:pt>
                <c:pt idx="244">
                  <c:v>43642</c:v>
                </c:pt>
                <c:pt idx="245">
                  <c:v>43643</c:v>
                </c:pt>
                <c:pt idx="246">
                  <c:v>43644</c:v>
                </c:pt>
                <c:pt idx="247">
                  <c:v>43645</c:v>
                </c:pt>
                <c:pt idx="248">
                  <c:v>43646</c:v>
                </c:pt>
                <c:pt idx="249">
                  <c:v>43647</c:v>
                </c:pt>
                <c:pt idx="250">
                  <c:v>43648</c:v>
                </c:pt>
                <c:pt idx="251">
                  <c:v>43649</c:v>
                </c:pt>
                <c:pt idx="252">
                  <c:v>43650</c:v>
                </c:pt>
                <c:pt idx="253">
                  <c:v>43651</c:v>
                </c:pt>
                <c:pt idx="254">
                  <c:v>43652</c:v>
                </c:pt>
                <c:pt idx="255">
                  <c:v>43653</c:v>
                </c:pt>
                <c:pt idx="256">
                  <c:v>43654</c:v>
                </c:pt>
                <c:pt idx="257">
                  <c:v>43655</c:v>
                </c:pt>
                <c:pt idx="258">
                  <c:v>43656</c:v>
                </c:pt>
                <c:pt idx="259">
                  <c:v>43657</c:v>
                </c:pt>
                <c:pt idx="260">
                  <c:v>43658</c:v>
                </c:pt>
                <c:pt idx="261">
                  <c:v>43659</c:v>
                </c:pt>
                <c:pt idx="262">
                  <c:v>43660</c:v>
                </c:pt>
                <c:pt idx="263">
                  <c:v>43661</c:v>
                </c:pt>
                <c:pt idx="264">
                  <c:v>43662</c:v>
                </c:pt>
                <c:pt idx="265">
                  <c:v>43663</c:v>
                </c:pt>
                <c:pt idx="266">
                  <c:v>43664</c:v>
                </c:pt>
                <c:pt idx="267">
                  <c:v>43665</c:v>
                </c:pt>
                <c:pt idx="268">
                  <c:v>43666</c:v>
                </c:pt>
                <c:pt idx="269">
                  <c:v>43667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43673</c:v>
                </c:pt>
                <c:pt idx="276">
                  <c:v>43674</c:v>
                </c:pt>
                <c:pt idx="277">
                  <c:v>43675</c:v>
                </c:pt>
                <c:pt idx="278">
                  <c:v>43676</c:v>
                </c:pt>
                <c:pt idx="279">
                  <c:v>43677</c:v>
                </c:pt>
                <c:pt idx="280">
                  <c:v>43678</c:v>
                </c:pt>
                <c:pt idx="281">
                  <c:v>43679</c:v>
                </c:pt>
                <c:pt idx="282">
                  <c:v>43680</c:v>
                </c:pt>
                <c:pt idx="283">
                  <c:v>43681</c:v>
                </c:pt>
                <c:pt idx="284">
                  <c:v>43682</c:v>
                </c:pt>
                <c:pt idx="285">
                  <c:v>43683</c:v>
                </c:pt>
                <c:pt idx="286">
                  <c:v>43684</c:v>
                </c:pt>
                <c:pt idx="287">
                  <c:v>43685</c:v>
                </c:pt>
                <c:pt idx="288">
                  <c:v>43686</c:v>
                </c:pt>
                <c:pt idx="289">
                  <c:v>43687</c:v>
                </c:pt>
                <c:pt idx="290">
                  <c:v>43688</c:v>
                </c:pt>
                <c:pt idx="291">
                  <c:v>43689</c:v>
                </c:pt>
                <c:pt idx="292">
                  <c:v>43690</c:v>
                </c:pt>
                <c:pt idx="293">
                  <c:v>43691</c:v>
                </c:pt>
                <c:pt idx="294">
                  <c:v>43692</c:v>
                </c:pt>
                <c:pt idx="295">
                  <c:v>43693</c:v>
                </c:pt>
                <c:pt idx="296">
                  <c:v>43694</c:v>
                </c:pt>
                <c:pt idx="297">
                  <c:v>43695</c:v>
                </c:pt>
                <c:pt idx="298">
                  <c:v>43696</c:v>
                </c:pt>
                <c:pt idx="299">
                  <c:v>43697</c:v>
                </c:pt>
                <c:pt idx="300">
                  <c:v>43698</c:v>
                </c:pt>
                <c:pt idx="301">
                  <c:v>43699</c:v>
                </c:pt>
                <c:pt idx="302">
                  <c:v>43700</c:v>
                </c:pt>
                <c:pt idx="303">
                  <c:v>43701</c:v>
                </c:pt>
                <c:pt idx="304">
                  <c:v>43702</c:v>
                </c:pt>
                <c:pt idx="305">
                  <c:v>43703</c:v>
                </c:pt>
                <c:pt idx="306">
                  <c:v>43704</c:v>
                </c:pt>
                <c:pt idx="307">
                  <c:v>43705</c:v>
                </c:pt>
                <c:pt idx="308">
                  <c:v>43706</c:v>
                </c:pt>
                <c:pt idx="309">
                  <c:v>43707</c:v>
                </c:pt>
                <c:pt idx="310">
                  <c:v>43708</c:v>
                </c:pt>
                <c:pt idx="311">
                  <c:v>43709</c:v>
                </c:pt>
                <c:pt idx="312">
                  <c:v>43710</c:v>
                </c:pt>
                <c:pt idx="313">
                  <c:v>43711</c:v>
                </c:pt>
                <c:pt idx="314">
                  <c:v>43712</c:v>
                </c:pt>
                <c:pt idx="315">
                  <c:v>43713</c:v>
                </c:pt>
                <c:pt idx="316">
                  <c:v>43714</c:v>
                </c:pt>
                <c:pt idx="317">
                  <c:v>43715</c:v>
                </c:pt>
                <c:pt idx="318">
                  <c:v>43716</c:v>
                </c:pt>
                <c:pt idx="319">
                  <c:v>43717</c:v>
                </c:pt>
                <c:pt idx="320">
                  <c:v>43718</c:v>
                </c:pt>
                <c:pt idx="321">
                  <c:v>43719</c:v>
                </c:pt>
                <c:pt idx="322">
                  <c:v>43720</c:v>
                </c:pt>
                <c:pt idx="323">
                  <c:v>43721</c:v>
                </c:pt>
                <c:pt idx="324">
                  <c:v>43722</c:v>
                </c:pt>
                <c:pt idx="325">
                  <c:v>43723</c:v>
                </c:pt>
                <c:pt idx="326">
                  <c:v>43724</c:v>
                </c:pt>
                <c:pt idx="327">
                  <c:v>43725</c:v>
                </c:pt>
                <c:pt idx="328">
                  <c:v>43726</c:v>
                </c:pt>
                <c:pt idx="329">
                  <c:v>43727</c:v>
                </c:pt>
                <c:pt idx="330">
                  <c:v>43728</c:v>
                </c:pt>
                <c:pt idx="331">
                  <c:v>43729</c:v>
                </c:pt>
                <c:pt idx="332">
                  <c:v>43730</c:v>
                </c:pt>
                <c:pt idx="333">
                  <c:v>43731</c:v>
                </c:pt>
                <c:pt idx="334">
                  <c:v>43732</c:v>
                </c:pt>
                <c:pt idx="335">
                  <c:v>43733</c:v>
                </c:pt>
                <c:pt idx="336">
                  <c:v>43734</c:v>
                </c:pt>
                <c:pt idx="337">
                  <c:v>43735</c:v>
                </c:pt>
                <c:pt idx="338">
                  <c:v>43736</c:v>
                </c:pt>
                <c:pt idx="339">
                  <c:v>43737</c:v>
                </c:pt>
                <c:pt idx="340">
                  <c:v>43738</c:v>
                </c:pt>
                <c:pt idx="341">
                  <c:v>43739</c:v>
                </c:pt>
                <c:pt idx="342">
                  <c:v>43740</c:v>
                </c:pt>
                <c:pt idx="343">
                  <c:v>43741</c:v>
                </c:pt>
                <c:pt idx="344">
                  <c:v>43742</c:v>
                </c:pt>
                <c:pt idx="345">
                  <c:v>43743</c:v>
                </c:pt>
                <c:pt idx="346">
                  <c:v>43744</c:v>
                </c:pt>
                <c:pt idx="347">
                  <c:v>43745</c:v>
                </c:pt>
                <c:pt idx="348">
                  <c:v>43746</c:v>
                </c:pt>
                <c:pt idx="349">
                  <c:v>43747</c:v>
                </c:pt>
                <c:pt idx="350">
                  <c:v>43748</c:v>
                </c:pt>
                <c:pt idx="351">
                  <c:v>43749</c:v>
                </c:pt>
                <c:pt idx="352">
                  <c:v>43750</c:v>
                </c:pt>
                <c:pt idx="353">
                  <c:v>43751</c:v>
                </c:pt>
                <c:pt idx="354">
                  <c:v>43752</c:v>
                </c:pt>
                <c:pt idx="355">
                  <c:v>43753</c:v>
                </c:pt>
                <c:pt idx="356">
                  <c:v>43754</c:v>
                </c:pt>
                <c:pt idx="357">
                  <c:v>43755</c:v>
                </c:pt>
                <c:pt idx="358">
                  <c:v>43756</c:v>
                </c:pt>
                <c:pt idx="359">
                  <c:v>43757</c:v>
                </c:pt>
                <c:pt idx="360">
                  <c:v>43758</c:v>
                </c:pt>
                <c:pt idx="361">
                  <c:v>43759</c:v>
                </c:pt>
                <c:pt idx="362">
                  <c:v>43760</c:v>
                </c:pt>
                <c:pt idx="363">
                  <c:v>43761</c:v>
                </c:pt>
                <c:pt idx="364">
                  <c:v>43762</c:v>
                </c:pt>
                <c:pt idx="365">
                  <c:v>43763</c:v>
                </c:pt>
                <c:pt idx="366">
                  <c:v>43764</c:v>
                </c:pt>
                <c:pt idx="367">
                  <c:v>43765</c:v>
                </c:pt>
                <c:pt idx="368">
                  <c:v>43766</c:v>
                </c:pt>
                <c:pt idx="369">
                  <c:v>43767</c:v>
                </c:pt>
                <c:pt idx="370">
                  <c:v>43768</c:v>
                </c:pt>
                <c:pt idx="371">
                  <c:v>43769</c:v>
                </c:pt>
                <c:pt idx="372">
                  <c:v>43770</c:v>
                </c:pt>
                <c:pt idx="373">
                  <c:v>43771</c:v>
                </c:pt>
                <c:pt idx="374">
                  <c:v>43772</c:v>
                </c:pt>
                <c:pt idx="375">
                  <c:v>43773</c:v>
                </c:pt>
                <c:pt idx="376">
                  <c:v>43774</c:v>
                </c:pt>
                <c:pt idx="377">
                  <c:v>43775</c:v>
                </c:pt>
                <c:pt idx="378">
                  <c:v>43776</c:v>
                </c:pt>
                <c:pt idx="379">
                  <c:v>43777</c:v>
                </c:pt>
                <c:pt idx="380">
                  <c:v>43778</c:v>
                </c:pt>
                <c:pt idx="381">
                  <c:v>43779</c:v>
                </c:pt>
                <c:pt idx="382">
                  <c:v>43780</c:v>
                </c:pt>
                <c:pt idx="383">
                  <c:v>43781</c:v>
                </c:pt>
                <c:pt idx="384">
                  <c:v>43782</c:v>
                </c:pt>
                <c:pt idx="385">
                  <c:v>43783</c:v>
                </c:pt>
                <c:pt idx="386">
                  <c:v>43784</c:v>
                </c:pt>
                <c:pt idx="387">
                  <c:v>43785</c:v>
                </c:pt>
                <c:pt idx="388">
                  <c:v>43786</c:v>
                </c:pt>
                <c:pt idx="389">
                  <c:v>43787</c:v>
                </c:pt>
                <c:pt idx="390">
                  <c:v>43788</c:v>
                </c:pt>
                <c:pt idx="391">
                  <c:v>43789</c:v>
                </c:pt>
                <c:pt idx="392">
                  <c:v>43790</c:v>
                </c:pt>
                <c:pt idx="393">
                  <c:v>43791</c:v>
                </c:pt>
                <c:pt idx="394">
                  <c:v>43792</c:v>
                </c:pt>
                <c:pt idx="395">
                  <c:v>43793</c:v>
                </c:pt>
                <c:pt idx="396">
                  <c:v>43794</c:v>
                </c:pt>
                <c:pt idx="397">
                  <c:v>43795</c:v>
                </c:pt>
                <c:pt idx="398">
                  <c:v>43796</c:v>
                </c:pt>
                <c:pt idx="399">
                  <c:v>43797</c:v>
                </c:pt>
                <c:pt idx="400">
                  <c:v>43798</c:v>
                </c:pt>
                <c:pt idx="401">
                  <c:v>43799</c:v>
                </c:pt>
                <c:pt idx="402">
                  <c:v>43800</c:v>
                </c:pt>
                <c:pt idx="403">
                  <c:v>43801</c:v>
                </c:pt>
                <c:pt idx="404">
                  <c:v>43802</c:v>
                </c:pt>
                <c:pt idx="405">
                  <c:v>43803</c:v>
                </c:pt>
                <c:pt idx="406">
                  <c:v>43804</c:v>
                </c:pt>
                <c:pt idx="407">
                  <c:v>43805</c:v>
                </c:pt>
                <c:pt idx="408">
                  <c:v>43806</c:v>
                </c:pt>
                <c:pt idx="409">
                  <c:v>43807</c:v>
                </c:pt>
                <c:pt idx="410">
                  <c:v>43808</c:v>
                </c:pt>
                <c:pt idx="411">
                  <c:v>43809</c:v>
                </c:pt>
                <c:pt idx="412">
                  <c:v>43810</c:v>
                </c:pt>
                <c:pt idx="413">
                  <c:v>43811</c:v>
                </c:pt>
                <c:pt idx="414">
                  <c:v>43812</c:v>
                </c:pt>
                <c:pt idx="415">
                  <c:v>43813</c:v>
                </c:pt>
                <c:pt idx="416">
                  <c:v>43814</c:v>
                </c:pt>
                <c:pt idx="417">
                  <c:v>43815</c:v>
                </c:pt>
                <c:pt idx="418">
                  <c:v>43816</c:v>
                </c:pt>
                <c:pt idx="419">
                  <c:v>43817</c:v>
                </c:pt>
                <c:pt idx="420">
                  <c:v>43818</c:v>
                </c:pt>
                <c:pt idx="421">
                  <c:v>43819</c:v>
                </c:pt>
                <c:pt idx="422">
                  <c:v>43820</c:v>
                </c:pt>
                <c:pt idx="423">
                  <c:v>43821</c:v>
                </c:pt>
                <c:pt idx="424">
                  <c:v>43822</c:v>
                </c:pt>
                <c:pt idx="425">
                  <c:v>43823</c:v>
                </c:pt>
                <c:pt idx="426">
                  <c:v>43824</c:v>
                </c:pt>
                <c:pt idx="427">
                  <c:v>43825</c:v>
                </c:pt>
                <c:pt idx="428">
                  <c:v>43826</c:v>
                </c:pt>
                <c:pt idx="429">
                  <c:v>43827</c:v>
                </c:pt>
                <c:pt idx="430">
                  <c:v>43828</c:v>
                </c:pt>
                <c:pt idx="431">
                  <c:v>43829</c:v>
                </c:pt>
                <c:pt idx="432">
                  <c:v>43830</c:v>
                </c:pt>
                <c:pt idx="433">
                  <c:v>43831</c:v>
                </c:pt>
                <c:pt idx="434">
                  <c:v>43832</c:v>
                </c:pt>
                <c:pt idx="435">
                  <c:v>43833</c:v>
                </c:pt>
                <c:pt idx="436">
                  <c:v>43834</c:v>
                </c:pt>
                <c:pt idx="437">
                  <c:v>43835</c:v>
                </c:pt>
                <c:pt idx="438">
                  <c:v>43836</c:v>
                </c:pt>
                <c:pt idx="439">
                  <c:v>43837</c:v>
                </c:pt>
                <c:pt idx="440">
                  <c:v>43838</c:v>
                </c:pt>
                <c:pt idx="441">
                  <c:v>43839</c:v>
                </c:pt>
                <c:pt idx="442">
                  <c:v>43840</c:v>
                </c:pt>
                <c:pt idx="443">
                  <c:v>43841</c:v>
                </c:pt>
                <c:pt idx="444">
                  <c:v>43842</c:v>
                </c:pt>
                <c:pt idx="445">
                  <c:v>43843</c:v>
                </c:pt>
                <c:pt idx="446">
                  <c:v>43844</c:v>
                </c:pt>
                <c:pt idx="447">
                  <c:v>43845</c:v>
                </c:pt>
                <c:pt idx="448">
                  <c:v>43846</c:v>
                </c:pt>
                <c:pt idx="449">
                  <c:v>43847</c:v>
                </c:pt>
                <c:pt idx="450">
                  <c:v>43848</c:v>
                </c:pt>
                <c:pt idx="451">
                  <c:v>43849</c:v>
                </c:pt>
                <c:pt idx="452">
                  <c:v>43850</c:v>
                </c:pt>
                <c:pt idx="453">
                  <c:v>43851</c:v>
                </c:pt>
                <c:pt idx="454">
                  <c:v>43852</c:v>
                </c:pt>
                <c:pt idx="455">
                  <c:v>43853</c:v>
                </c:pt>
                <c:pt idx="456">
                  <c:v>43854</c:v>
                </c:pt>
                <c:pt idx="457">
                  <c:v>43855</c:v>
                </c:pt>
                <c:pt idx="458">
                  <c:v>43856</c:v>
                </c:pt>
                <c:pt idx="459">
                  <c:v>43857</c:v>
                </c:pt>
                <c:pt idx="460">
                  <c:v>43858</c:v>
                </c:pt>
                <c:pt idx="461">
                  <c:v>43859</c:v>
                </c:pt>
                <c:pt idx="462">
                  <c:v>43860</c:v>
                </c:pt>
                <c:pt idx="463">
                  <c:v>43861</c:v>
                </c:pt>
                <c:pt idx="464">
                  <c:v>43862</c:v>
                </c:pt>
                <c:pt idx="465">
                  <c:v>43863</c:v>
                </c:pt>
                <c:pt idx="466">
                  <c:v>43864</c:v>
                </c:pt>
                <c:pt idx="467">
                  <c:v>43865</c:v>
                </c:pt>
                <c:pt idx="468">
                  <c:v>43866</c:v>
                </c:pt>
                <c:pt idx="469">
                  <c:v>43867</c:v>
                </c:pt>
                <c:pt idx="470">
                  <c:v>43868</c:v>
                </c:pt>
                <c:pt idx="471">
                  <c:v>43869</c:v>
                </c:pt>
                <c:pt idx="472">
                  <c:v>43870</c:v>
                </c:pt>
                <c:pt idx="473">
                  <c:v>43871</c:v>
                </c:pt>
                <c:pt idx="474">
                  <c:v>43872</c:v>
                </c:pt>
                <c:pt idx="475">
                  <c:v>43873</c:v>
                </c:pt>
                <c:pt idx="476">
                  <c:v>43874</c:v>
                </c:pt>
                <c:pt idx="477">
                  <c:v>43875</c:v>
                </c:pt>
                <c:pt idx="478">
                  <c:v>43876</c:v>
                </c:pt>
                <c:pt idx="479">
                  <c:v>43877</c:v>
                </c:pt>
                <c:pt idx="480">
                  <c:v>43878</c:v>
                </c:pt>
                <c:pt idx="481">
                  <c:v>43879</c:v>
                </c:pt>
                <c:pt idx="482">
                  <c:v>43880</c:v>
                </c:pt>
                <c:pt idx="483">
                  <c:v>43881</c:v>
                </c:pt>
                <c:pt idx="484">
                  <c:v>43882</c:v>
                </c:pt>
                <c:pt idx="485">
                  <c:v>43883</c:v>
                </c:pt>
                <c:pt idx="486">
                  <c:v>43884</c:v>
                </c:pt>
                <c:pt idx="487">
                  <c:v>43885</c:v>
                </c:pt>
                <c:pt idx="488">
                  <c:v>43886</c:v>
                </c:pt>
                <c:pt idx="489">
                  <c:v>43887</c:v>
                </c:pt>
                <c:pt idx="490">
                  <c:v>43888</c:v>
                </c:pt>
                <c:pt idx="491">
                  <c:v>43889</c:v>
                </c:pt>
                <c:pt idx="492">
                  <c:v>43890</c:v>
                </c:pt>
                <c:pt idx="493">
                  <c:v>43891</c:v>
                </c:pt>
                <c:pt idx="494">
                  <c:v>43892</c:v>
                </c:pt>
                <c:pt idx="495">
                  <c:v>43893</c:v>
                </c:pt>
                <c:pt idx="496">
                  <c:v>43894</c:v>
                </c:pt>
                <c:pt idx="497">
                  <c:v>43895</c:v>
                </c:pt>
                <c:pt idx="498">
                  <c:v>43896</c:v>
                </c:pt>
                <c:pt idx="499">
                  <c:v>43897</c:v>
                </c:pt>
                <c:pt idx="500">
                  <c:v>43898</c:v>
                </c:pt>
                <c:pt idx="501">
                  <c:v>43899</c:v>
                </c:pt>
                <c:pt idx="502">
                  <c:v>43900</c:v>
                </c:pt>
                <c:pt idx="503">
                  <c:v>43901</c:v>
                </c:pt>
                <c:pt idx="504">
                  <c:v>43902</c:v>
                </c:pt>
                <c:pt idx="505">
                  <c:v>43903</c:v>
                </c:pt>
                <c:pt idx="506">
                  <c:v>43904</c:v>
                </c:pt>
                <c:pt idx="507">
                  <c:v>43905</c:v>
                </c:pt>
                <c:pt idx="508">
                  <c:v>43906</c:v>
                </c:pt>
                <c:pt idx="509">
                  <c:v>43907</c:v>
                </c:pt>
                <c:pt idx="510">
                  <c:v>43908</c:v>
                </c:pt>
                <c:pt idx="511">
                  <c:v>43909</c:v>
                </c:pt>
                <c:pt idx="512">
                  <c:v>43910</c:v>
                </c:pt>
                <c:pt idx="513">
                  <c:v>43911</c:v>
                </c:pt>
                <c:pt idx="514">
                  <c:v>43912</c:v>
                </c:pt>
                <c:pt idx="515">
                  <c:v>43913</c:v>
                </c:pt>
                <c:pt idx="516">
                  <c:v>43914</c:v>
                </c:pt>
                <c:pt idx="517">
                  <c:v>43915</c:v>
                </c:pt>
                <c:pt idx="518">
                  <c:v>43916</c:v>
                </c:pt>
                <c:pt idx="519">
                  <c:v>43917</c:v>
                </c:pt>
                <c:pt idx="520">
                  <c:v>43918</c:v>
                </c:pt>
                <c:pt idx="521">
                  <c:v>43919</c:v>
                </c:pt>
                <c:pt idx="522">
                  <c:v>43920</c:v>
                </c:pt>
                <c:pt idx="523">
                  <c:v>43921</c:v>
                </c:pt>
                <c:pt idx="524">
                  <c:v>43922</c:v>
                </c:pt>
                <c:pt idx="525">
                  <c:v>43923</c:v>
                </c:pt>
                <c:pt idx="526">
                  <c:v>43924</c:v>
                </c:pt>
                <c:pt idx="527">
                  <c:v>43925</c:v>
                </c:pt>
                <c:pt idx="528">
                  <c:v>43926</c:v>
                </c:pt>
                <c:pt idx="529">
                  <c:v>43927</c:v>
                </c:pt>
                <c:pt idx="530">
                  <c:v>43928</c:v>
                </c:pt>
                <c:pt idx="531">
                  <c:v>43929</c:v>
                </c:pt>
                <c:pt idx="532">
                  <c:v>43930</c:v>
                </c:pt>
                <c:pt idx="533">
                  <c:v>43931</c:v>
                </c:pt>
                <c:pt idx="534">
                  <c:v>43932</c:v>
                </c:pt>
                <c:pt idx="535">
                  <c:v>43933</c:v>
                </c:pt>
                <c:pt idx="536">
                  <c:v>43934</c:v>
                </c:pt>
                <c:pt idx="537">
                  <c:v>43935</c:v>
                </c:pt>
                <c:pt idx="538">
                  <c:v>43936</c:v>
                </c:pt>
                <c:pt idx="539">
                  <c:v>43937</c:v>
                </c:pt>
                <c:pt idx="540">
                  <c:v>43938</c:v>
                </c:pt>
                <c:pt idx="541">
                  <c:v>43939</c:v>
                </c:pt>
                <c:pt idx="542">
                  <c:v>43940</c:v>
                </c:pt>
                <c:pt idx="543">
                  <c:v>43941</c:v>
                </c:pt>
                <c:pt idx="544">
                  <c:v>43942</c:v>
                </c:pt>
                <c:pt idx="545">
                  <c:v>43943</c:v>
                </c:pt>
                <c:pt idx="546">
                  <c:v>43944</c:v>
                </c:pt>
                <c:pt idx="547">
                  <c:v>43945</c:v>
                </c:pt>
                <c:pt idx="548">
                  <c:v>43946</c:v>
                </c:pt>
                <c:pt idx="549">
                  <c:v>43947</c:v>
                </c:pt>
                <c:pt idx="550">
                  <c:v>43948</c:v>
                </c:pt>
                <c:pt idx="551">
                  <c:v>43949</c:v>
                </c:pt>
                <c:pt idx="552">
                  <c:v>43950</c:v>
                </c:pt>
                <c:pt idx="553">
                  <c:v>43951</c:v>
                </c:pt>
                <c:pt idx="554">
                  <c:v>43952</c:v>
                </c:pt>
                <c:pt idx="555">
                  <c:v>43953</c:v>
                </c:pt>
                <c:pt idx="556">
                  <c:v>43954</c:v>
                </c:pt>
                <c:pt idx="557">
                  <c:v>43955</c:v>
                </c:pt>
                <c:pt idx="558">
                  <c:v>43956</c:v>
                </c:pt>
                <c:pt idx="559">
                  <c:v>43957</c:v>
                </c:pt>
                <c:pt idx="560">
                  <c:v>43958</c:v>
                </c:pt>
                <c:pt idx="561">
                  <c:v>43959</c:v>
                </c:pt>
                <c:pt idx="562">
                  <c:v>43960</c:v>
                </c:pt>
                <c:pt idx="563">
                  <c:v>43961</c:v>
                </c:pt>
                <c:pt idx="564">
                  <c:v>43962</c:v>
                </c:pt>
                <c:pt idx="565">
                  <c:v>43963</c:v>
                </c:pt>
                <c:pt idx="566">
                  <c:v>43964</c:v>
                </c:pt>
                <c:pt idx="567">
                  <c:v>43965</c:v>
                </c:pt>
                <c:pt idx="568">
                  <c:v>43966</c:v>
                </c:pt>
                <c:pt idx="569">
                  <c:v>43967</c:v>
                </c:pt>
                <c:pt idx="570">
                  <c:v>43968</c:v>
                </c:pt>
                <c:pt idx="571">
                  <c:v>43969</c:v>
                </c:pt>
                <c:pt idx="572">
                  <c:v>43970</c:v>
                </c:pt>
                <c:pt idx="573">
                  <c:v>43971</c:v>
                </c:pt>
                <c:pt idx="574">
                  <c:v>43972</c:v>
                </c:pt>
                <c:pt idx="575">
                  <c:v>43973</c:v>
                </c:pt>
                <c:pt idx="576">
                  <c:v>43974</c:v>
                </c:pt>
                <c:pt idx="577">
                  <c:v>43975</c:v>
                </c:pt>
                <c:pt idx="578">
                  <c:v>43976</c:v>
                </c:pt>
                <c:pt idx="579">
                  <c:v>43977</c:v>
                </c:pt>
                <c:pt idx="580">
                  <c:v>43978</c:v>
                </c:pt>
                <c:pt idx="581">
                  <c:v>43979</c:v>
                </c:pt>
                <c:pt idx="582">
                  <c:v>43980</c:v>
                </c:pt>
                <c:pt idx="583">
                  <c:v>43981</c:v>
                </c:pt>
                <c:pt idx="584">
                  <c:v>43982</c:v>
                </c:pt>
                <c:pt idx="585">
                  <c:v>43983</c:v>
                </c:pt>
                <c:pt idx="586">
                  <c:v>43984</c:v>
                </c:pt>
                <c:pt idx="587">
                  <c:v>43985</c:v>
                </c:pt>
                <c:pt idx="588">
                  <c:v>43986</c:v>
                </c:pt>
                <c:pt idx="589">
                  <c:v>43987</c:v>
                </c:pt>
                <c:pt idx="590">
                  <c:v>43988</c:v>
                </c:pt>
                <c:pt idx="591">
                  <c:v>43989</c:v>
                </c:pt>
                <c:pt idx="592">
                  <c:v>43990</c:v>
                </c:pt>
                <c:pt idx="593">
                  <c:v>43991</c:v>
                </c:pt>
                <c:pt idx="594">
                  <c:v>43992</c:v>
                </c:pt>
                <c:pt idx="595">
                  <c:v>43993</c:v>
                </c:pt>
                <c:pt idx="596">
                  <c:v>43994</c:v>
                </c:pt>
                <c:pt idx="597">
                  <c:v>43995</c:v>
                </c:pt>
                <c:pt idx="598">
                  <c:v>43996</c:v>
                </c:pt>
                <c:pt idx="599">
                  <c:v>43997</c:v>
                </c:pt>
                <c:pt idx="600">
                  <c:v>43998</c:v>
                </c:pt>
                <c:pt idx="601">
                  <c:v>43999</c:v>
                </c:pt>
                <c:pt idx="602">
                  <c:v>44000</c:v>
                </c:pt>
                <c:pt idx="603">
                  <c:v>44001</c:v>
                </c:pt>
                <c:pt idx="604">
                  <c:v>44002</c:v>
                </c:pt>
                <c:pt idx="605">
                  <c:v>44003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44009</c:v>
                </c:pt>
                <c:pt idx="612">
                  <c:v>44010</c:v>
                </c:pt>
                <c:pt idx="613">
                  <c:v>44011</c:v>
                </c:pt>
                <c:pt idx="614">
                  <c:v>44012</c:v>
                </c:pt>
                <c:pt idx="615">
                  <c:v>44013</c:v>
                </c:pt>
                <c:pt idx="616">
                  <c:v>44014</c:v>
                </c:pt>
                <c:pt idx="617">
                  <c:v>44015</c:v>
                </c:pt>
                <c:pt idx="618">
                  <c:v>44016</c:v>
                </c:pt>
                <c:pt idx="619">
                  <c:v>44017</c:v>
                </c:pt>
                <c:pt idx="620">
                  <c:v>44018</c:v>
                </c:pt>
                <c:pt idx="621">
                  <c:v>44019</c:v>
                </c:pt>
                <c:pt idx="622">
                  <c:v>44020</c:v>
                </c:pt>
                <c:pt idx="623">
                  <c:v>44021</c:v>
                </c:pt>
                <c:pt idx="624">
                  <c:v>44022</c:v>
                </c:pt>
                <c:pt idx="625">
                  <c:v>44023</c:v>
                </c:pt>
                <c:pt idx="626">
                  <c:v>44024</c:v>
                </c:pt>
                <c:pt idx="627">
                  <c:v>44025</c:v>
                </c:pt>
                <c:pt idx="628">
                  <c:v>44026</c:v>
                </c:pt>
                <c:pt idx="629">
                  <c:v>44027</c:v>
                </c:pt>
                <c:pt idx="630">
                  <c:v>44028</c:v>
                </c:pt>
                <c:pt idx="631">
                  <c:v>44029</c:v>
                </c:pt>
                <c:pt idx="632">
                  <c:v>44030</c:v>
                </c:pt>
                <c:pt idx="633">
                  <c:v>44031</c:v>
                </c:pt>
                <c:pt idx="634">
                  <c:v>44032</c:v>
                </c:pt>
                <c:pt idx="635">
                  <c:v>44033</c:v>
                </c:pt>
                <c:pt idx="636">
                  <c:v>44034</c:v>
                </c:pt>
                <c:pt idx="637">
                  <c:v>44035</c:v>
                </c:pt>
                <c:pt idx="638">
                  <c:v>44036</c:v>
                </c:pt>
                <c:pt idx="639">
                  <c:v>44037</c:v>
                </c:pt>
                <c:pt idx="640">
                  <c:v>44038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44044</c:v>
                </c:pt>
                <c:pt idx="647">
                  <c:v>44045</c:v>
                </c:pt>
                <c:pt idx="648">
                  <c:v>44046</c:v>
                </c:pt>
                <c:pt idx="649">
                  <c:v>44047</c:v>
                </c:pt>
                <c:pt idx="650">
                  <c:v>44048</c:v>
                </c:pt>
                <c:pt idx="651">
                  <c:v>44049</c:v>
                </c:pt>
                <c:pt idx="652">
                  <c:v>44050</c:v>
                </c:pt>
                <c:pt idx="653">
                  <c:v>44051</c:v>
                </c:pt>
                <c:pt idx="654">
                  <c:v>44052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44058</c:v>
                </c:pt>
                <c:pt idx="661">
                  <c:v>44059</c:v>
                </c:pt>
                <c:pt idx="662">
                  <c:v>44060</c:v>
                </c:pt>
                <c:pt idx="663">
                  <c:v>44061</c:v>
                </c:pt>
                <c:pt idx="664">
                  <c:v>44062</c:v>
                </c:pt>
                <c:pt idx="665">
                  <c:v>44063</c:v>
                </c:pt>
                <c:pt idx="666">
                  <c:v>44064</c:v>
                </c:pt>
                <c:pt idx="667">
                  <c:v>44065</c:v>
                </c:pt>
                <c:pt idx="668">
                  <c:v>44066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44072</c:v>
                </c:pt>
                <c:pt idx="675">
                  <c:v>44073</c:v>
                </c:pt>
                <c:pt idx="676">
                  <c:v>44074</c:v>
                </c:pt>
                <c:pt idx="677">
                  <c:v>44075</c:v>
                </c:pt>
                <c:pt idx="678">
                  <c:v>44076</c:v>
                </c:pt>
                <c:pt idx="679">
                  <c:v>44077</c:v>
                </c:pt>
                <c:pt idx="680">
                  <c:v>44078</c:v>
                </c:pt>
                <c:pt idx="681">
                  <c:v>44079</c:v>
                </c:pt>
                <c:pt idx="682">
                  <c:v>44080</c:v>
                </c:pt>
                <c:pt idx="683">
                  <c:v>44081</c:v>
                </c:pt>
                <c:pt idx="684">
                  <c:v>44082</c:v>
                </c:pt>
                <c:pt idx="685">
                  <c:v>44083</c:v>
                </c:pt>
                <c:pt idx="686">
                  <c:v>44084</c:v>
                </c:pt>
                <c:pt idx="687">
                  <c:v>44085</c:v>
                </c:pt>
                <c:pt idx="688">
                  <c:v>44086</c:v>
                </c:pt>
                <c:pt idx="689">
                  <c:v>44087</c:v>
                </c:pt>
                <c:pt idx="690">
                  <c:v>44088</c:v>
                </c:pt>
                <c:pt idx="691">
                  <c:v>44089</c:v>
                </c:pt>
                <c:pt idx="692">
                  <c:v>44090</c:v>
                </c:pt>
                <c:pt idx="693">
                  <c:v>44091</c:v>
                </c:pt>
                <c:pt idx="694">
                  <c:v>44092</c:v>
                </c:pt>
                <c:pt idx="695">
                  <c:v>44093</c:v>
                </c:pt>
                <c:pt idx="696">
                  <c:v>44094</c:v>
                </c:pt>
                <c:pt idx="697">
                  <c:v>44095</c:v>
                </c:pt>
                <c:pt idx="698">
                  <c:v>44096</c:v>
                </c:pt>
                <c:pt idx="699">
                  <c:v>44097</c:v>
                </c:pt>
                <c:pt idx="700">
                  <c:v>44098</c:v>
                </c:pt>
                <c:pt idx="701">
                  <c:v>44099</c:v>
                </c:pt>
                <c:pt idx="702">
                  <c:v>44100</c:v>
                </c:pt>
                <c:pt idx="703">
                  <c:v>44101</c:v>
                </c:pt>
                <c:pt idx="704">
                  <c:v>44102</c:v>
                </c:pt>
                <c:pt idx="705">
                  <c:v>44103</c:v>
                </c:pt>
                <c:pt idx="706">
                  <c:v>44104</c:v>
                </c:pt>
                <c:pt idx="707">
                  <c:v>44105</c:v>
                </c:pt>
                <c:pt idx="708">
                  <c:v>44106</c:v>
                </c:pt>
                <c:pt idx="709">
                  <c:v>44107</c:v>
                </c:pt>
                <c:pt idx="710">
                  <c:v>44108</c:v>
                </c:pt>
                <c:pt idx="711">
                  <c:v>44109</c:v>
                </c:pt>
                <c:pt idx="712">
                  <c:v>44110</c:v>
                </c:pt>
                <c:pt idx="713">
                  <c:v>44111</c:v>
                </c:pt>
                <c:pt idx="714">
                  <c:v>44112</c:v>
                </c:pt>
                <c:pt idx="715">
                  <c:v>44113</c:v>
                </c:pt>
                <c:pt idx="716">
                  <c:v>44114</c:v>
                </c:pt>
                <c:pt idx="717">
                  <c:v>44115</c:v>
                </c:pt>
                <c:pt idx="718">
                  <c:v>44116</c:v>
                </c:pt>
                <c:pt idx="719">
                  <c:v>44117</c:v>
                </c:pt>
                <c:pt idx="720">
                  <c:v>44118</c:v>
                </c:pt>
                <c:pt idx="721">
                  <c:v>44119</c:v>
                </c:pt>
                <c:pt idx="722">
                  <c:v>44120</c:v>
                </c:pt>
                <c:pt idx="723">
                  <c:v>44121</c:v>
                </c:pt>
                <c:pt idx="724">
                  <c:v>44122</c:v>
                </c:pt>
                <c:pt idx="725">
                  <c:v>44123</c:v>
                </c:pt>
                <c:pt idx="726">
                  <c:v>44124</c:v>
                </c:pt>
                <c:pt idx="727">
                  <c:v>44125</c:v>
                </c:pt>
                <c:pt idx="728">
                  <c:v>44126</c:v>
                </c:pt>
                <c:pt idx="729">
                  <c:v>44127</c:v>
                </c:pt>
                <c:pt idx="730">
                  <c:v>44128</c:v>
                </c:pt>
                <c:pt idx="731">
                  <c:v>44129</c:v>
                </c:pt>
                <c:pt idx="732">
                  <c:v>44130</c:v>
                </c:pt>
                <c:pt idx="733">
                  <c:v>44131</c:v>
                </c:pt>
                <c:pt idx="734">
                  <c:v>44132</c:v>
                </c:pt>
                <c:pt idx="735">
                  <c:v>44133</c:v>
                </c:pt>
                <c:pt idx="736">
                  <c:v>44134</c:v>
                </c:pt>
                <c:pt idx="737">
                  <c:v>44135</c:v>
                </c:pt>
                <c:pt idx="738">
                  <c:v>44136</c:v>
                </c:pt>
                <c:pt idx="739">
                  <c:v>44137</c:v>
                </c:pt>
                <c:pt idx="740">
                  <c:v>44138</c:v>
                </c:pt>
                <c:pt idx="741">
                  <c:v>44139</c:v>
                </c:pt>
                <c:pt idx="742">
                  <c:v>44140</c:v>
                </c:pt>
                <c:pt idx="743">
                  <c:v>44141</c:v>
                </c:pt>
                <c:pt idx="744">
                  <c:v>44142</c:v>
                </c:pt>
                <c:pt idx="745">
                  <c:v>44143</c:v>
                </c:pt>
                <c:pt idx="746">
                  <c:v>44144</c:v>
                </c:pt>
                <c:pt idx="747">
                  <c:v>44145</c:v>
                </c:pt>
                <c:pt idx="748">
                  <c:v>44146</c:v>
                </c:pt>
                <c:pt idx="749">
                  <c:v>44147</c:v>
                </c:pt>
                <c:pt idx="750">
                  <c:v>44148</c:v>
                </c:pt>
                <c:pt idx="751">
                  <c:v>44149</c:v>
                </c:pt>
                <c:pt idx="752">
                  <c:v>44150</c:v>
                </c:pt>
                <c:pt idx="753">
                  <c:v>44151</c:v>
                </c:pt>
                <c:pt idx="754">
                  <c:v>44152</c:v>
                </c:pt>
                <c:pt idx="755">
                  <c:v>44153</c:v>
                </c:pt>
                <c:pt idx="756">
                  <c:v>44154</c:v>
                </c:pt>
                <c:pt idx="757">
                  <c:v>44155</c:v>
                </c:pt>
                <c:pt idx="758">
                  <c:v>44156</c:v>
                </c:pt>
                <c:pt idx="759">
                  <c:v>44157</c:v>
                </c:pt>
                <c:pt idx="760">
                  <c:v>44158</c:v>
                </c:pt>
                <c:pt idx="761">
                  <c:v>44159</c:v>
                </c:pt>
                <c:pt idx="762">
                  <c:v>44160</c:v>
                </c:pt>
                <c:pt idx="763">
                  <c:v>44161</c:v>
                </c:pt>
                <c:pt idx="764">
                  <c:v>44162</c:v>
                </c:pt>
                <c:pt idx="765">
                  <c:v>44163</c:v>
                </c:pt>
                <c:pt idx="766">
                  <c:v>44164</c:v>
                </c:pt>
                <c:pt idx="767">
                  <c:v>44165</c:v>
                </c:pt>
                <c:pt idx="768">
                  <c:v>44166</c:v>
                </c:pt>
                <c:pt idx="769">
                  <c:v>44167</c:v>
                </c:pt>
                <c:pt idx="770">
                  <c:v>44168</c:v>
                </c:pt>
                <c:pt idx="771">
                  <c:v>44169</c:v>
                </c:pt>
                <c:pt idx="772">
                  <c:v>44170</c:v>
                </c:pt>
                <c:pt idx="773">
                  <c:v>44171</c:v>
                </c:pt>
                <c:pt idx="774">
                  <c:v>44172</c:v>
                </c:pt>
                <c:pt idx="775">
                  <c:v>44173</c:v>
                </c:pt>
                <c:pt idx="776">
                  <c:v>44174</c:v>
                </c:pt>
                <c:pt idx="777">
                  <c:v>44175</c:v>
                </c:pt>
                <c:pt idx="778">
                  <c:v>44176</c:v>
                </c:pt>
                <c:pt idx="779">
                  <c:v>44177</c:v>
                </c:pt>
                <c:pt idx="780">
                  <c:v>44178</c:v>
                </c:pt>
                <c:pt idx="781">
                  <c:v>44179</c:v>
                </c:pt>
                <c:pt idx="782">
                  <c:v>44180</c:v>
                </c:pt>
                <c:pt idx="783">
                  <c:v>44181</c:v>
                </c:pt>
                <c:pt idx="784">
                  <c:v>44182</c:v>
                </c:pt>
                <c:pt idx="785">
                  <c:v>44183</c:v>
                </c:pt>
                <c:pt idx="786">
                  <c:v>44184</c:v>
                </c:pt>
                <c:pt idx="787">
                  <c:v>44185</c:v>
                </c:pt>
                <c:pt idx="788">
                  <c:v>44186</c:v>
                </c:pt>
                <c:pt idx="789">
                  <c:v>44187</c:v>
                </c:pt>
                <c:pt idx="790">
                  <c:v>44188</c:v>
                </c:pt>
                <c:pt idx="791">
                  <c:v>44189</c:v>
                </c:pt>
                <c:pt idx="792">
                  <c:v>44190</c:v>
                </c:pt>
                <c:pt idx="793">
                  <c:v>44191</c:v>
                </c:pt>
                <c:pt idx="794">
                  <c:v>44192</c:v>
                </c:pt>
                <c:pt idx="795">
                  <c:v>44193</c:v>
                </c:pt>
                <c:pt idx="796">
                  <c:v>44194</c:v>
                </c:pt>
                <c:pt idx="797">
                  <c:v>44195</c:v>
                </c:pt>
                <c:pt idx="798">
                  <c:v>44196</c:v>
                </c:pt>
                <c:pt idx="799">
                  <c:v>44197</c:v>
                </c:pt>
                <c:pt idx="800">
                  <c:v>44198</c:v>
                </c:pt>
                <c:pt idx="801">
                  <c:v>44199</c:v>
                </c:pt>
                <c:pt idx="802">
                  <c:v>44200</c:v>
                </c:pt>
                <c:pt idx="803">
                  <c:v>44201</c:v>
                </c:pt>
                <c:pt idx="804">
                  <c:v>44202</c:v>
                </c:pt>
                <c:pt idx="805">
                  <c:v>44203</c:v>
                </c:pt>
                <c:pt idx="806">
                  <c:v>44204</c:v>
                </c:pt>
                <c:pt idx="807">
                  <c:v>44205</c:v>
                </c:pt>
                <c:pt idx="808">
                  <c:v>44206</c:v>
                </c:pt>
                <c:pt idx="809">
                  <c:v>44207</c:v>
                </c:pt>
                <c:pt idx="810">
                  <c:v>44208</c:v>
                </c:pt>
                <c:pt idx="811">
                  <c:v>44209</c:v>
                </c:pt>
                <c:pt idx="812">
                  <c:v>44210</c:v>
                </c:pt>
                <c:pt idx="813">
                  <c:v>44211</c:v>
                </c:pt>
                <c:pt idx="814">
                  <c:v>44212</c:v>
                </c:pt>
                <c:pt idx="815">
                  <c:v>44213</c:v>
                </c:pt>
                <c:pt idx="816">
                  <c:v>44214</c:v>
                </c:pt>
                <c:pt idx="817">
                  <c:v>44215</c:v>
                </c:pt>
                <c:pt idx="818">
                  <c:v>44216</c:v>
                </c:pt>
                <c:pt idx="819">
                  <c:v>44217</c:v>
                </c:pt>
                <c:pt idx="820">
                  <c:v>44218</c:v>
                </c:pt>
                <c:pt idx="821">
                  <c:v>44219</c:v>
                </c:pt>
                <c:pt idx="822">
                  <c:v>44220</c:v>
                </c:pt>
                <c:pt idx="823">
                  <c:v>44221</c:v>
                </c:pt>
                <c:pt idx="824">
                  <c:v>44222</c:v>
                </c:pt>
                <c:pt idx="825">
                  <c:v>44223</c:v>
                </c:pt>
                <c:pt idx="826">
                  <c:v>44224</c:v>
                </c:pt>
                <c:pt idx="827">
                  <c:v>44225</c:v>
                </c:pt>
                <c:pt idx="828">
                  <c:v>44226</c:v>
                </c:pt>
                <c:pt idx="829">
                  <c:v>44227</c:v>
                </c:pt>
                <c:pt idx="830">
                  <c:v>44228</c:v>
                </c:pt>
                <c:pt idx="831">
                  <c:v>44229</c:v>
                </c:pt>
                <c:pt idx="832">
                  <c:v>44230</c:v>
                </c:pt>
                <c:pt idx="833">
                  <c:v>44231</c:v>
                </c:pt>
                <c:pt idx="834">
                  <c:v>44232</c:v>
                </c:pt>
                <c:pt idx="835">
                  <c:v>44233</c:v>
                </c:pt>
                <c:pt idx="836">
                  <c:v>44234</c:v>
                </c:pt>
                <c:pt idx="837">
                  <c:v>44235</c:v>
                </c:pt>
                <c:pt idx="838">
                  <c:v>44236</c:v>
                </c:pt>
                <c:pt idx="839">
                  <c:v>44237</c:v>
                </c:pt>
                <c:pt idx="840">
                  <c:v>44238</c:v>
                </c:pt>
                <c:pt idx="841">
                  <c:v>44239</c:v>
                </c:pt>
                <c:pt idx="842">
                  <c:v>44240</c:v>
                </c:pt>
                <c:pt idx="843">
                  <c:v>44241</c:v>
                </c:pt>
                <c:pt idx="844">
                  <c:v>44242</c:v>
                </c:pt>
                <c:pt idx="845">
                  <c:v>44243</c:v>
                </c:pt>
                <c:pt idx="846">
                  <c:v>44244</c:v>
                </c:pt>
                <c:pt idx="847">
                  <c:v>44245</c:v>
                </c:pt>
                <c:pt idx="848">
                  <c:v>44246</c:v>
                </c:pt>
                <c:pt idx="849">
                  <c:v>44247</c:v>
                </c:pt>
                <c:pt idx="850">
                  <c:v>44248</c:v>
                </c:pt>
                <c:pt idx="851">
                  <c:v>44249</c:v>
                </c:pt>
                <c:pt idx="852">
                  <c:v>44250</c:v>
                </c:pt>
                <c:pt idx="853">
                  <c:v>44251</c:v>
                </c:pt>
                <c:pt idx="854">
                  <c:v>44252</c:v>
                </c:pt>
                <c:pt idx="855">
                  <c:v>44253</c:v>
                </c:pt>
                <c:pt idx="856">
                  <c:v>44254</c:v>
                </c:pt>
                <c:pt idx="857">
                  <c:v>44255</c:v>
                </c:pt>
                <c:pt idx="858">
                  <c:v>44256</c:v>
                </c:pt>
                <c:pt idx="859">
                  <c:v>44257</c:v>
                </c:pt>
                <c:pt idx="860">
                  <c:v>44258</c:v>
                </c:pt>
                <c:pt idx="861">
                  <c:v>44259</c:v>
                </c:pt>
                <c:pt idx="862">
                  <c:v>44260</c:v>
                </c:pt>
                <c:pt idx="863">
                  <c:v>44261</c:v>
                </c:pt>
                <c:pt idx="864">
                  <c:v>44262</c:v>
                </c:pt>
                <c:pt idx="865">
                  <c:v>44263</c:v>
                </c:pt>
                <c:pt idx="866">
                  <c:v>44264</c:v>
                </c:pt>
                <c:pt idx="867">
                  <c:v>44265</c:v>
                </c:pt>
                <c:pt idx="868">
                  <c:v>44266</c:v>
                </c:pt>
                <c:pt idx="869">
                  <c:v>44267</c:v>
                </c:pt>
                <c:pt idx="870">
                  <c:v>44268</c:v>
                </c:pt>
                <c:pt idx="871">
                  <c:v>44269</c:v>
                </c:pt>
                <c:pt idx="872">
                  <c:v>44270</c:v>
                </c:pt>
                <c:pt idx="873">
                  <c:v>44271</c:v>
                </c:pt>
                <c:pt idx="874">
                  <c:v>44272</c:v>
                </c:pt>
                <c:pt idx="875">
                  <c:v>44273</c:v>
                </c:pt>
                <c:pt idx="876">
                  <c:v>44274</c:v>
                </c:pt>
                <c:pt idx="877">
                  <c:v>44275</c:v>
                </c:pt>
                <c:pt idx="878">
                  <c:v>44276</c:v>
                </c:pt>
                <c:pt idx="879">
                  <c:v>44277</c:v>
                </c:pt>
                <c:pt idx="880">
                  <c:v>44278</c:v>
                </c:pt>
                <c:pt idx="881">
                  <c:v>44279</c:v>
                </c:pt>
                <c:pt idx="882">
                  <c:v>44280</c:v>
                </c:pt>
                <c:pt idx="883">
                  <c:v>44281</c:v>
                </c:pt>
                <c:pt idx="884">
                  <c:v>44282</c:v>
                </c:pt>
                <c:pt idx="885">
                  <c:v>44283</c:v>
                </c:pt>
                <c:pt idx="886">
                  <c:v>44284</c:v>
                </c:pt>
                <c:pt idx="887">
                  <c:v>44285</c:v>
                </c:pt>
                <c:pt idx="888">
                  <c:v>44286</c:v>
                </c:pt>
                <c:pt idx="889">
                  <c:v>44287</c:v>
                </c:pt>
                <c:pt idx="890">
                  <c:v>44288</c:v>
                </c:pt>
                <c:pt idx="891">
                  <c:v>44289</c:v>
                </c:pt>
                <c:pt idx="892">
                  <c:v>44290</c:v>
                </c:pt>
                <c:pt idx="893">
                  <c:v>44291</c:v>
                </c:pt>
                <c:pt idx="894">
                  <c:v>44292</c:v>
                </c:pt>
                <c:pt idx="895">
                  <c:v>44293</c:v>
                </c:pt>
                <c:pt idx="896">
                  <c:v>44294</c:v>
                </c:pt>
                <c:pt idx="897">
                  <c:v>44295</c:v>
                </c:pt>
                <c:pt idx="898">
                  <c:v>44296</c:v>
                </c:pt>
                <c:pt idx="899">
                  <c:v>44297</c:v>
                </c:pt>
                <c:pt idx="900">
                  <c:v>44298</c:v>
                </c:pt>
                <c:pt idx="901">
                  <c:v>44299</c:v>
                </c:pt>
                <c:pt idx="902">
                  <c:v>44300</c:v>
                </c:pt>
                <c:pt idx="903">
                  <c:v>44301</c:v>
                </c:pt>
                <c:pt idx="904">
                  <c:v>44302</c:v>
                </c:pt>
                <c:pt idx="905">
                  <c:v>44303</c:v>
                </c:pt>
                <c:pt idx="906">
                  <c:v>44304</c:v>
                </c:pt>
                <c:pt idx="907">
                  <c:v>44305</c:v>
                </c:pt>
                <c:pt idx="908">
                  <c:v>44306</c:v>
                </c:pt>
                <c:pt idx="909">
                  <c:v>44307</c:v>
                </c:pt>
                <c:pt idx="910">
                  <c:v>44308</c:v>
                </c:pt>
                <c:pt idx="911">
                  <c:v>44309</c:v>
                </c:pt>
                <c:pt idx="912">
                  <c:v>44310</c:v>
                </c:pt>
                <c:pt idx="913">
                  <c:v>44311</c:v>
                </c:pt>
                <c:pt idx="914">
                  <c:v>44312</c:v>
                </c:pt>
                <c:pt idx="915">
                  <c:v>44313</c:v>
                </c:pt>
                <c:pt idx="916">
                  <c:v>44314</c:v>
                </c:pt>
                <c:pt idx="917">
                  <c:v>44315</c:v>
                </c:pt>
                <c:pt idx="918">
                  <c:v>44316</c:v>
                </c:pt>
                <c:pt idx="919">
                  <c:v>44317</c:v>
                </c:pt>
                <c:pt idx="920">
                  <c:v>44318</c:v>
                </c:pt>
                <c:pt idx="921">
                  <c:v>44319</c:v>
                </c:pt>
                <c:pt idx="922">
                  <c:v>44320</c:v>
                </c:pt>
                <c:pt idx="923">
                  <c:v>44321</c:v>
                </c:pt>
                <c:pt idx="924">
                  <c:v>44322</c:v>
                </c:pt>
                <c:pt idx="925">
                  <c:v>44323</c:v>
                </c:pt>
                <c:pt idx="926">
                  <c:v>44324</c:v>
                </c:pt>
                <c:pt idx="927">
                  <c:v>44325</c:v>
                </c:pt>
                <c:pt idx="928">
                  <c:v>44326</c:v>
                </c:pt>
                <c:pt idx="929">
                  <c:v>44327</c:v>
                </c:pt>
                <c:pt idx="930">
                  <c:v>44328</c:v>
                </c:pt>
                <c:pt idx="931">
                  <c:v>44329</c:v>
                </c:pt>
                <c:pt idx="932">
                  <c:v>44330</c:v>
                </c:pt>
                <c:pt idx="933">
                  <c:v>44331</c:v>
                </c:pt>
                <c:pt idx="934">
                  <c:v>44332</c:v>
                </c:pt>
                <c:pt idx="935">
                  <c:v>44333</c:v>
                </c:pt>
                <c:pt idx="936">
                  <c:v>44334</c:v>
                </c:pt>
                <c:pt idx="937">
                  <c:v>44335</c:v>
                </c:pt>
                <c:pt idx="938">
                  <c:v>44336</c:v>
                </c:pt>
                <c:pt idx="939">
                  <c:v>44337</c:v>
                </c:pt>
                <c:pt idx="940">
                  <c:v>44338</c:v>
                </c:pt>
                <c:pt idx="941">
                  <c:v>44339</c:v>
                </c:pt>
                <c:pt idx="942">
                  <c:v>44340</c:v>
                </c:pt>
                <c:pt idx="943">
                  <c:v>44341</c:v>
                </c:pt>
                <c:pt idx="944">
                  <c:v>44342</c:v>
                </c:pt>
                <c:pt idx="945">
                  <c:v>44343</c:v>
                </c:pt>
                <c:pt idx="946">
                  <c:v>44344</c:v>
                </c:pt>
                <c:pt idx="947">
                  <c:v>44345</c:v>
                </c:pt>
                <c:pt idx="948">
                  <c:v>44346</c:v>
                </c:pt>
                <c:pt idx="949">
                  <c:v>44347</c:v>
                </c:pt>
                <c:pt idx="950">
                  <c:v>44348</c:v>
                </c:pt>
                <c:pt idx="951">
                  <c:v>44349</c:v>
                </c:pt>
                <c:pt idx="952">
                  <c:v>44350</c:v>
                </c:pt>
                <c:pt idx="953">
                  <c:v>44351</c:v>
                </c:pt>
                <c:pt idx="954">
                  <c:v>44352</c:v>
                </c:pt>
                <c:pt idx="955">
                  <c:v>44353</c:v>
                </c:pt>
                <c:pt idx="956">
                  <c:v>44354</c:v>
                </c:pt>
                <c:pt idx="957">
                  <c:v>44355</c:v>
                </c:pt>
                <c:pt idx="958">
                  <c:v>44356</c:v>
                </c:pt>
                <c:pt idx="959">
                  <c:v>44357</c:v>
                </c:pt>
                <c:pt idx="960">
                  <c:v>44358</c:v>
                </c:pt>
                <c:pt idx="961">
                  <c:v>44359</c:v>
                </c:pt>
                <c:pt idx="962">
                  <c:v>44360</c:v>
                </c:pt>
                <c:pt idx="963">
                  <c:v>44361</c:v>
                </c:pt>
                <c:pt idx="964">
                  <c:v>44362</c:v>
                </c:pt>
                <c:pt idx="965">
                  <c:v>44363</c:v>
                </c:pt>
                <c:pt idx="966">
                  <c:v>44364</c:v>
                </c:pt>
                <c:pt idx="967">
                  <c:v>44365</c:v>
                </c:pt>
                <c:pt idx="968">
                  <c:v>44366</c:v>
                </c:pt>
                <c:pt idx="969">
                  <c:v>44367</c:v>
                </c:pt>
                <c:pt idx="970">
                  <c:v>44368</c:v>
                </c:pt>
                <c:pt idx="971">
                  <c:v>44369</c:v>
                </c:pt>
                <c:pt idx="972">
                  <c:v>44370</c:v>
                </c:pt>
                <c:pt idx="973">
                  <c:v>44371</c:v>
                </c:pt>
                <c:pt idx="974">
                  <c:v>44372</c:v>
                </c:pt>
                <c:pt idx="975">
                  <c:v>44373</c:v>
                </c:pt>
                <c:pt idx="976">
                  <c:v>44374</c:v>
                </c:pt>
                <c:pt idx="977">
                  <c:v>44375</c:v>
                </c:pt>
                <c:pt idx="978">
                  <c:v>44376</c:v>
                </c:pt>
                <c:pt idx="979">
                  <c:v>44377</c:v>
                </c:pt>
                <c:pt idx="980">
                  <c:v>44378</c:v>
                </c:pt>
                <c:pt idx="981">
                  <c:v>44379</c:v>
                </c:pt>
                <c:pt idx="982">
                  <c:v>44380</c:v>
                </c:pt>
                <c:pt idx="983">
                  <c:v>44381</c:v>
                </c:pt>
                <c:pt idx="984">
                  <c:v>44382</c:v>
                </c:pt>
                <c:pt idx="985">
                  <c:v>44383</c:v>
                </c:pt>
                <c:pt idx="986">
                  <c:v>44384</c:v>
                </c:pt>
                <c:pt idx="987">
                  <c:v>44385</c:v>
                </c:pt>
                <c:pt idx="988">
                  <c:v>44386</c:v>
                </c:pt>
                <c:pt idx="989">
                  <c:v>44387</c:v>
                </c:pt>
                <c:pt idx="990">
                  <c:v>44388</c:v>
                </c:pt>
                <c:pt idx="991">
                  <c:v>44389</c:v>
                </c:pt>
                <c:pt idx="992">
                  <c:v>44390</c:v>
                </c:pt>
                <c:pt idx="993">
                  <c:v>44391</c:v>
                </c:pt>
                <c:pt idx="994">
                  <c:v>44392</c:v>
                </c:pt>
                <c:pt idx="995">
                  <c:v>44393</c:v>
                </c:pt>
                <c:pt idx="996">
                  <c:v>44394</c:v>
                </c:pt>
                <c:pt idx="997">
                  <c:v>44395</c:v>
                </c:pt>
                <c:pt idx="998">
                  <c:v>44396</c:v>
                </c:pt>
                <c:pt idx="999">
                  <c:v>44397</c:v>
                </c:pt>
                <c:pt idx="1000">
                  <c:v>44398</c:v>
                </c:pt>
                <c:pt idx="1001">
                  <c:v>44399</c:v>
                </c:pt>
                <c:pt idx="1002">
                  <c:v>44400</c:v>
                </c:pt>
                <c:pt idx="1003">
                  <c:v>44401</c:v>
                </c:pt>
                <c:pt idx="1004">
                  <c:v>44402</c:v>
                </c:pt>
                <c:pt idx="1005">
                  <c:v>44403</c:v>
                </c:pt>
                <c:pt idx="1006">
                  <c:v>44404</c:v>
                </c:pt>
                <c:pt idx="1007">
                  <c:v>44405</c:v>
                </c:pt>
                <c:pt idx="1008">
                  <c:v>44406</c:v>
                </c:pt>
                <c:pt idx="1009">
                  <c:v>44407</c:v>
                </c:pt>
                <c:pt idx="1010">
                  <c:v>44408</c:v>
                </c:pt>
                <c:pt idx="1011">
                  <c:v>44409</c:v>
                </c:pt>
                <c:pt idx="1012">
                  <c:v>44410</c:v>
                </c:pt>
                <c:pt idx="1013">
                  <c:v>44411</c:v>
                </c:pt>
                <c:pt idx="1014">
                  <c:v>44412</c:v>
                </c:pt>
                <c:pt idx="1015">
                  <c:v>44413</c:v>
                </c:pt>
                <c:pt idx="1016">
                  <c:v>44414</c:v>
                </c:pt>
                <c:pt idx="1017">
                  <c:v>44415</c:v>
                </c:pt>
                <c:pt idx="1018">
                  <c:v>44416</c:v>
                </c:pt>
                <c:pt idx="1019">
                  <c:v>44417</c:v>
                </c:pt>
                <c:pt idx="1020">
                  <c:v>44418</c:v>
                </c:pt>
                <c:pt idx="1021">
                  <c:v>44419</c:v>
                </c:pt>
                <c:pt idx="1022">
                  <c:v>44420</c:v>
                </c:pt>
                <c:pt idx="1023">
                  <c:v>44421</c:v>
                </c:pt>
                <c:pt idx="1024">
                  <c:v>44422</c:v>
                </c:pt>
                <c:pt idx="1025">
                  <c:v>44423</c:v>
                </c:pt>
                <c:pt idx="1026">
                  <c:v>44424</c:v>
                </c:pt>
                <c:pt idx="1027">
                  <c:v>44425</c:v>
                </c:pt>
                <c:pt idx="1028">
                  <c:v>44426</c:v>
                </c:pt>
                <c:pt idx="1029">
                  <c:v>44427</c:v>
                </c:pt>
                <c:pt idx="1030">
                  <c:v>44428</c:v>
                </c:pt>
                <c:pt idx="1031">
                  <c:v>44429</c:v>
                </c:pt>
                <c:pt idx="1032">
                  <c:v>44430</c:v>
                </c:pt>
                <c:pt idx="1033">
                  <c:v>44431</c:v>
                </c:pt>
                <c:pt idx="1034">
                  <c:v>44432</c:v>
                </c:pt>
                <c:pt idx="1035">
                  <c:v>44433</c:v>
                </c:pt>
                <c:pt idx="1036">
                  <c:v>44434</c:v>
                </c:pt>
                <c:pt idx="1037">
                  <c:v>44435</c:v>
                </c:pt>
                <c:pt idx="1038">
                  <c:v>44436</c:v>
                </c:pt>
                <c:pt idx="1039">
                  <c:v>44437</c:v>
                </c:pt>
                <c:pt idx="1040">
                  <c:v>44438</c:v>
                </c:pt>
                <c:pt idx="1041">
                  <c:v>44439</c:v>
                </c:pt>
                <c:pt idx="1042">
                  <c:v>44440</c:v>
                </c:pt>
                <c:pt idx="1043">
                  <c:v>44441</c:v>
                </c:pt>
                <c:pt idx="1044">
                  <c:v>44442</c:v>
                </c:pt>
                <c:pt idx="1045">
                  <c:v>44443</c:v>
                </c:pt>
                <c:pt idx="1046">
                  <c:v>44444</c:v>
                </c:pt>
                <c:pt idx="1047">
                  <c:v>44445</c:v>
                </c:pt>
                <c:pt idx="1048">
                  <c:v>44446</c:v>
                </c:pt>
                <c:pt idx="1049">
                  <c:v>44447</c:v>
                </c:pt>
                <c:pt idx="1050">
                  <c:v>44448</c:v>
                </c:pt>
                <c:pt idx="1051">
                  <c:v>44449</c:v>
                </c:pt>
                <c:pt idx="1052">
                  <c:v>44450</c:v>
                </c:pt>
                <c:pt idx="1053">
                  <c:v>44451</c:v>
                </c:pt>
                <c:pt idx="1054">
                  <c:v>44452</c:v>
                </c:pt>
                <c:pt idx="1055">
                  <c:v>44453</c:v>
                </c:pt>
                <c:pt idx="1056">
                  <c:v>44454</c:v>
                </c:pt>
                <c:pt idx="1057">
                  <c:v>44455</c:v>
                </c:pt>
                <c:pt idx="1058">
                  <c:v>44456</c:v>
                </c:pt>
                <c:pt idx="1059">
                  <c:v>44457</c:v>
                </c:pt>
                <c:pt idx="1060">
                  <c:v>44458</c:v>
                </c:pt>
                <c:pt idx="1061">
                  <c:v>44459</c:v>
                </c:pt>
                <c:pt idx="1062">
                  <c:v>44460</c:v>
                </c:pt>
                <c:pt idx="1063">
                  <c:v>44461</c:v>
                </c:pt>
                <c:pt idx="1064">
                  <c:v>44462</c:v>
                </c:pt>
                <c:pt idx="1065">
                  <c:v>44463</c:v>
                </c:pt>
                <c:pt idx="1066">
                  <c:v>44464</c:v>
                </c:pt>
                <c:pt idx="1067">
                  <c:v>44465</c:v>
                </c:pt>
                <c:pt idx="1068">
                  <c:v>44466</c:v>
                </c:pt>
                <c:pt idx="1069">
                  <c:v>44467</c:v>
                </c:pt>
                <c:pt idx="1070">
                  <c:v>44468</c:v>
                </c:pt>
                <c:pt idx="1071">
                  <c:v>44469</c:v>
                </c:pt>
                <c:pt idx="1072">
                  <c:v>44470</c:v>
                </c:pt>
                <c:pt idx="1073">
                  <c:v>44471</c:v>
                </c:pt>
                <c:pt idx="1074">
                  <c:v>44472</c:v>
                </c:pt>
                <c:pt idx="1075">
                  <c:v>44473</c:v>
                </c:pt>
                <c:pt idx="1076">
                  <c:v>44474</c:v>
                </c:pt>
                <c:pt idx="1077">
                  <c:v>44475</c:v>
                </c:pt>
                <c:pt idx="1078">
                  <c:v>44476</c:v>
                </c:pt>
                <c:pt idx="1079">
                  <c:v>44477</c:v>
                </c:pt>
                <c:pt idx="1080">
                  <c:v>44478</c:v>
                </c:pt>
                <c:pt idx="1081">
                  <c:v>44479</c:v>
                </c:pt>
                <c:pt idx="1082">
                  <c:v>44480</c:v>
                </c:pt>
                <c:pt idx="1083">
                  <c:v>44481</c:v>
                </c:pt>
                <c:pt idx="1084">
                  <c:v>44482</c:v>
                </c:pt>
                <c:pt idx="1085">
                  <c:v>44483</c:v>
                </c:pt>
                <c:pt idx="1086">
                  <c:v>44484</c:v>
                </c:pt>
                <c:pt idx="1087">
                  <c:v>44485</c:v>
                </c:pt>
                <c:pt idx="1088">
                  <c:v>44486</c:v>
                </c:pt>
                <c:pt idx="1089">
                  <c:v>44487</c:v>
                </c:pt>
                <c:pt idx="1090">
                  <c:v>44488</c:v>
                </c:pt>
                <c:pt idx="1091">
                  <c:v>44489</c:v>
                </c:pt>
                <c:pt idx="1092">
                  <c:v>44490</c:v>
                </c:pt>
                <c:pt idx="1093">
                  <c:v>44491</c:v>
                </c:pt>
                <c:pt idx="1094">
                  <c:v>44492</c:v>
                </c:pt>
                <c:pt idx="1095">
                  <c:v>44493</c:v>
                </c:pt>
                <c:pt idx="1096">
                  <c:v>44494</c:v>
                </c:pt>
                <c:pt idx="1097">
                  <c:v>44495</c:v>
                </c:pt>
                <c:pt idx="1098">
                  <c:v>44496</c:v>
                </c:pt>
                <c:pt idx="1099">
                  <c:v>44497</c:v>
                </c:pt>
                <c:pt idx="1100">
                  <c:v>44498</c:v>
                </c:pt>
                <c:pt idx="1101">
                  <c:v>44499</c:v>
                </c:pt>
                <c:pt idx="1102">
                  <c:v>44500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44506</c:v>
                </c:pt>
                <c:pt idx="1109">
                  <c:v>44507</c:v>
                </c:pt>
                <c:pt idx="1110">
                  <c:v>44508</c:v>
                </c:pt>
                <c:pt idx="1111">
                  <c:v>44509</c:v>
                </c:pt>
                <c:pt idx="1112">
                  <c:v>44510</c:v>
                </c:pt>
                <c:pt idx="1113">
                  <c:v>44511</c:v>
                </c:pt>
                <c:pt idx="1114">
                  <c:v>44512</c:v>
                </c:pt>
                <c:pt idx="1115">
                  <c:v>44513</c:v>
                </c:pt>
                <c:pt idx="1116">
                  <c:v>44514</c:v>
                </c:pt>
                <c:pt idx="1117">
                  <c:v>44515</c:v>
                </c:pt>
                <c:pt idx="1118">
                  <c:v>44516</c:v>
                </c:pt>
                <c:pt idx="1119">
                  <c:v>44517</c:v>
                </c:pt>
                <c:pt idx="1120">
                  <c:v>44518</c:v>
                </c:pt>
                <c:pt idx="1121">
                  <c:v>44519</c:v>
                </c:pt>
                <c:pt idx="1122">
                  <c:v>44520</c:v>
                </c:pt>
                <c:pt idx="1123">
                  <c:v>44521</c:v>
                </c:pt>
                <c:pt idx="1124">
                  <c:v>44522</c:v>
                </c:pt>
                <c:pt idx="1125">
                  <c:v>44523</c:v>
                </c:pt>
                <c:pt idx="1126">
                  <c:v>44524</c:v>
                </c:pt>
                <c:pt idx="1127">
                  <c:v>44525</c:v>
                </c:pt>
                <c:pt idx="1128">
                  <c:v>44526</c:v>
                </c:pt>
                <c:pt idx="1129">
                  <c:v>44527</c:v>
                </c:pt>
                <c:pt idx="1130">
                  <c:v>44528</c:v>
                </c:pt>
                <c:pt idx="1131">
                  <c:v>44529</c:v>
                </c:pt>
                <c:pt idx="1132">
                  <c:v>44530</c:v>
                </c:pt>
                <c:pt idx="1133">
                  <c:v>44531</c:v>
                </c:pt>
                <c:pt idx="1134">
                  <c:v>44532</c:v>
                </c:pt>
                <c:pt idx="1135">
                  <c:v>44533</c:v>
                </c:pt>
                <c:pt idx="1136">
                  <c:v>44534</c:v>
                </c:pt>
                <c:pt idx="1137">
                  <c:v>44535</c:v>
                </c:pt>
                <c:pt idx="1138">
                  <c:v>44536</c:v>
                </c:pt>
                <c:pt idx="1139">
                  <c:v>44537</c:v>
                </c:pt>
                <c:pt idx="1140">
                  <c:v>44538</c:v>
                </c:pt>
                <c:pt idx="1141">
                  <c:v>44539</c:v>
                </c:pt>
                <c:pt idx="1142">
                  <c:v>44540</c:v>
                </c:pt>
                <c:pt idx="1143">
                  <c:v>44541</c:v>
                </c:pt>
                <c:pt idx="1144">
                  <c:v>44542</c:v>
                </c:pt>
                <c:pt idx="1145">
                  <c:v>44543</c:v>
                </c:pt>
                <c:pt idx="1146">
                  <c:v>44544</c:v>
                </c:pt>
                <c:pt idx="1147">
                  <c:v>44545</c:v>
                </c:pt>
                <c:pt idx="1148">
                  <c:v>44546</c:v>
                </c:pt>
                <c:pt idx="1149">
                  <c:v>44547</c:v>
                </c:pt>
                <c:pt idx="1150">
                  <c:v>44548</c:v>
                </c:pt>
                <c:pt idx="1151">
                  <c:v>44549</c:v>
                </c:pt>
                <c:pt idx="1152">
                  <c:v>44550</c:v>
                </c:pt>
                <c:pt idx="1153">
                  <c:v>44551</c:v>
                </c:pt>
                <c:pt idx="1154">
                  <c:v>44552</c:v>
                </c:pt>
                <c:pt idx="1155">
                  <c:v>44553</c:v>
                </c:pt>
                <c:pt idx="1156">
                  <c:v>44554</c:v>
                </c:pt>
                <c:pt idx="1157">
                  <c:v>44555</c:v>
                </c:pt>
                <c:pt idx="1158">
                  <c:v>44556</c:v>
                </c:pt>
                <c:pt idx="1159">
                  <c:v>44557</c:v>
                </c:pt>
                <c:pt idx="1160">
                  <c:v>44558</c:v>
                </c:pt>
                <c:pt idx="1161">
                  <c:v>44559</c:v>
                </c:pt>
                <c:pt idx="1162">
                  <c:v>44560</c:v>
                </c:pt>
                <c:pt idx="1163">
                  <c:v>44561</c:v>
                </c:pt>
                <c:pt idx="1164">
                  <c:v>44562</c:v>
                </c:pt>
                <c:pt idx="1165">
                  <c:v>44563</c:v>
                </c:pt>
                <c:pt idx="1166">
                  <c:v>44564</c:v>
                </c:pt>
                <c:pt idx="1167">
                  <c:v>44565</c:v>
                </c:pt>
                <c:pt idx="1168">
                  <c:v>44566</c:v>
                </c:pt>
                <c:pt idx="1169">
                  <c:v>44567</c:v>
                </c:pt>
                <c:pt idx="1170">
                  <c:v>44568</c:v>
                </c:pt>
                <c:pt idx="1171">
                  <c:v>44569</c:v>
                </c:pt>
                <c:pt idx="1172">
                  <c:v>44570</c:v>
                </c:pt>
                <c:pt idx="1173">
                  <c:v>44571</c:v>
                </c:pt>
                <c:pt idx="1174">
                  <c:v>44572</c:v>
                </c:pt>
                <c:pt idx="1175">
                  <c:v>44573</c:v>
                </c:pt>
                <c:pt idx="1176">
                  <c:v>44574</c:v>
                </c:pt>
                <c:pt idx="1177">
                  <c:v>44575</c:v>
                </c:pt>
                <c:pt idx="1178">
                  <c:v>44576</c:v>
                </c:pt>
                <c:pt idx="1179">
                  <c:v>44577</c:v>
                </c:pt>
                <c:pt idx="1180">
                  <c:v>44578</c:v>
                </c:pt>
                <c:pt idx="1181">
                  <c:v>44579</c:v>
                </c:pt>
                <c:pt idx="1182">
                  <c:v>44580</c:v>
                </c:pt>
                <c:pt idx="1183">
                  <c:v>44581</c:v>
                </c:pt>
                <c:pt idx="1184">
                  <c:v>44582</c:v>
                </c:pt>
                <c:pt idx="1185">
                  <c:v>44583</c:v>
                </c:pt>
                <c:pt idx="1186">
                  <c:v>44584</c:v>
                </c:pt>
                <c:pt idx="1187">
                  <c:v>44585</c:v>
                </c:pt>
                <c:pt idx="1188">
                  <c:v>44586</c:v>
                </c:pt>
                <c:pt idx="1189">
                  <c:v>44587</c:v>
                </c:pt>
                <c:pt idx="1190">
                  <c:v>44588</c:v>
                </c:pt>
                <c:pt idx="1191">
                  <c:v>44589</c:v>
                </c:pt>
                <c:pt idx="1192">
                  <c:v>44590</c:v>
                </c:pt>
                <c:pt idx="1193">
                  <c:v>44591</c:v>
                </c:pt>
                <c:pt idx="1194">
                  <c:v>44592</c:v>
                </c:pt>
                <c:pt idx="1195">
                  <c:v>44593</c:v>
                </c:pt>
                <c:pt idx="1196">
                  <c:v>44594</c:v>
                </c:pt>
                <c:pt idx="1197">
                  <c:v>44595</c:v>
                </c:pt>
                <c:pt idx="1198">
                  <c:v>44596</c:v>
                </c:pt>
                <c:pt idx="1199">
                  <c:v>44597</c:v>
                </c:pt>
                <c:pt idx="1200">
                  <c:v>44598</c:v>
                </c:pt>
                <c:pt idx="1201">
                  <c:v>44599</c:v>
                </c:pt>
                <c:pt idx="1202">
                  <c:v>44600</c:v>
                </c:pt>
                <c:pt idx="1203">
                  <c:v>44601</c:v>
                </c:pt>
                <c:pt idx="1204">
                  <c:v>44602</c:v>
                </c:pt>
                <c:pt idx="1205">
                  <c:v>44603</c:v>
                </c:pt>
                <c:pt idx="1206">
                  <c:v>44604</c:v>
                </c:pt>
                <c:pt idx="1207">
                  <c:v>44605</c:v>
                </c:pt>
                <c:pt idx="1208">
                  <c:v>44606</c:v>
                </c:pt>
                <c:pt idx="1209">
                  <c:v>44607</c:v>
                </c:pt>
                <c:pt idx="1210">
                  <c:v>44608</c:v>
                </c:pt>
                <c:pt idx="1211">
                  <c:v>44609</c:v>
                </c:pt>
                <c:pt idx="1212">
                  <c:v>44610</c:v>
                </c:pt>
                <c:pt idx="1213">
                  <c:v>44611</c:v>
                </c:pt>
                <c:pt idx="1214">
                  <c:v>44612</c:v>
                </c:pt>
                <c:pt idx="1215">
                  <c:v>44613</c:v>
                </c:pt>
                <c:pt idx="1216">
                  <c:v>44614</c:v>
                </c:pt>
                <c:pt idx="1217">
                  <c:v>44615</c:v>
                </c:pt>
                <c:pt idx="1218">
                  <c:v>44616</c:v>
                </c:pt>
                <c:pt idx="1219">
                  <c:v>44617</c:v>
                </c:pt>
                <c:pt idx="1220">
                  <c:v>44618</c:v>
                </c:pt>
                <c:pt idx="1221">
                  <c:v>44619</c:v>
                </c:pt>
                <c:pt idx="1222">
                  <c:v>44620</c:v>
                </c:pt>
                <c:pt idx="1223">
                  <c:v>44621</c:v>
                </c:pt>
                <c:pt idx="1224">
                  <c:v>44622</c:v>
                </c:pt>
                <c:pt idx="1225">
                  <c:v>44623</c:v>
                </c:pt>
                <c:pt idx="1226">
                  <c:v>44624</c:v>
                </c:pt>
                <c:pt idx="1227">
                  <c:v>44625</c:v>
                </c:pt>
                <c:pt idx="1228">
                  <c:v>44626</c:v>
                </c:pt>
                <c:pt idx="1229">
                  <c:v>44627</c:v>
                </c:pt>
                <c:pt idx="1230">
                  <c:v>44628</c:v>
                </c:pt>
                <c:pt idx="1231">
                  <c:v>44629</c:v>
                </c:pt>
                <c:pt idx="1232">
                  <c:v>44630</c:v>
                </c:pt>
                <c:pt idx="1233">
                  <c:v>44631</c:v>
                </c:pt>
                <c:pt idx="1234">
                  <c:v>44632</c:v>
                </c:pt>
                <c:pt idx="1235">
                  <c:v>44633</c:v>
                </c:pt>
                <c:pt idx="1236">
                  <c:v>44634</c:v>
                </c:pt>
                <c:pt idx="1237">
                  <c:v>44635</c:v>
                </c:pt>
                <c:pt idx="1238">
                  <c:v>44636</c:v>
                </c:pt>
                <c:pt idx="1239">
                  <c:v>44637</c:v>
                </c:pt>
                <c:pt idx="1240">
                  <c:v>44638</c:v>
                </c:pt>
                <c:pt idx="1241">
                  <c:v>44639</c:v>
                </c:pt>
                <c:pt idx="1242">
                  <c:v>44640</c:v>
                </c:pt>
                <c:pt idx="1243">
                  <c:v>44641</c:v>
                </c:pt>
                <c:pt idx="1244">
                  <c:v>44642</c:v>
                </c:pt>
                <c:pt idx="1245">
                  <c:v>44643</c:v>
                </c:pt>
                <c:pt idx="1246">
                  <c:v>44644</c:v>
                </c:pt>
                <c:pt idx="1247">
                  <c:v>44645</c:v>
                </c:pt>
                <c:pt idx="1248">
                  <c:v>44646</c:v>
                </c:pt>
                <c:pt idx="1249">
                  <c:v>44647</c:v>
                </c:pt>
                <c:pt idx="1250">
                  <c:v>44648</c:v>
                </c:pt>
                <c:pt idx="1251">
                  <c:v>44649</c:v>
                </c:pt>
                <c:pt idx="1252">
                  <c:v>44650</c:v>
                </c:pt>
                <c:pt idx="1253">
                  <c:v>44651</c:v>
                </c:pt>
                <c:pt idx="1254">
                  <c:v>44652</c:v>
                </c:pt>
                <c:pt idx="1255">
                  <c:v>44653</c:v>
                </c:pt>
                <c:pt idx="1256">
                  <c:v>44654</c:v>
                </c:pt>
                <c:pt idx="1257">
                  <c:v>44655</c:v>
                </c:pt>
                <c:pt idx="1258">
                  <c:v>44656</c:v>
                </c:pt>
                <c:pt idx="1259">
                  <c:v>44657</c:v>
                </c:pt>
                <c:pt idx="1260">
                  <c:v>44658</c:v>
                </c:pt>
                <c:pt idx="1261">
                  <c:v>44659</c:v>
                </c:pt>
                <c:pt idx="1262">
                  <c:v>44660</c:v>
                </c:pt>
                <c:pt idx="1263">
                  <c:v>44661</c:v>
                </c:pt>
                <c:pt idx="1264">
                  <c:v>44662</c:v>
                </c:pt>
                <c:pt idx="1265">
                  <c:v>44663</c:v>
                </c:pt>
                <c:pt idx="1266">
                  <c:v>44664</c:v>
                </c:pt>
                <c:pt idx="1267">
                  <c:v>44665</c:v>
                </c:pt>
                <c:pt idx="1268">
                  <c:v>44666</c:v>
                </c:pt>
                <c:pt idx="1269">
                  <c:v>44667</c:v>
                </c:pt>
                <c:pt idx="1270">
                  <c:v>44668</c:v>
                </c:pt>
                <c:pt idx="1271">
                  <c:v>44669</c:v>
                </c:pt>
                <c:pt idx="1272">
                  <c:v>44670</c:v>
                </c:pt>
                <c:pt idx="1273">
                  <c:v>44671</c:v>
                </c:pt>
                <c:pt idx="1274">
                  <c:v>44672</c:v>
                </c:pt>
                <c:pt idx="1275">
                  <c:v>44673</c:v>
                </c:pt>
                <c:pt idx="1276">
                  <c:v>44674</c:v>
                </c:pt>
                <c:pt idx="1277">
                  <c:v>44675</c:v>
                </c:pt>
                <c:pt idx="1278">
                  <c:v>44676</c:v>
                </c:pt>
                <c:pt idx="1279">
                  <c:v>44677</c:v>
                </c:pt>
                <c:pt idx="1280">
                  <c:v>44678</c:v>
                </c:pt>
                <c:pt idx="1281">
                  <c:v>44679</c:v>
                </c:pt>
                <c:pt idx="1282">
                  <c:v>44680</c:v>
                </c:pt>
                <c:pt idx="1283">
                  <c:v>44681</c:v>
                </c:pt>
                <c:pt idx="1284">
                  <c:v>44682</c:v>
                </c:pt>
                <c:pt idx="1285">
                  <c:v>44683</c:v>
                </c:pt>
                <c:pt idx="1286">
                  <c:v>44684</c:v>
                </c:pt>
                <c:pt idx="1287">
                  <c:v>44685</c:v>
                </c:pt>
                <c:pt idx="1288">
                  <c:v>44686</c:v>
                </c:pt>
                <c:pt idx="1289">
                  <c:v>44687</c:v>
                </c:pt>
                <c:pt idx="1290">
                  <c:v>44688</c:v>
                </c:pt>
                <c:pt idx="1291">
                  <c:v>44689</c:v>
                </c:pt>
                <c:pt idx="1292">
                  <c:v>44690</c:v>
                </c:pt>
                <c:pt idx="1293">
                  <c:v>44691</c:v>
                </c:pt>
                <c:pt idx="1294">
                  <c:v>44692</c:v>
                </c:pt>
                <c:pt idx="1295">
                  <c:v>44693</c:v>
                </c:pt>
                <c:pt idx="1296">
                  <c:v>44694</c:v>
                </c:pt>
                <c:pt idx="1297">
                  <c:v>44695</c:v>
                </c:pt>
                <c:pt idx="1298">
                  <c:v>44696</c:v>
                </c:pt>
                <c:pt idx="1299">
                  <c:v>44697</c:v>
                </c:pt>
                <c:pt idx="1300">
                  <c:v>44698</c:v>
                </c:pt>
                <c:pt idx="1301">
                  <c:v>44699</c:v>
                </c:pt>
                <c:pt idx="1302">
                  <c:v>44700</c:v>
                </c:pt>
                <c:pt idx="1303">
                  <c:v>44701</c:v>
                </c:pt>
                <c:pt idx="1304">
                  <c:v>44702</c:v>
                </c:pt>
                <c:pt idx="1305">
                  <c:v>44703</c:v>
                </c:pt>
                <c:pt idx="1306">
                  <c:v>44704</c:v>
                </c:pt>
                <c:pt idx="1307">
                  <c:v>44705</c:v>
                </c:pt>
                <c:pt idx="1308">
                  <c:v>44706</c:v>
                </c:pt>
                <c:pt idx="1309">
                  <c:v>44707</c:v>
                </c:pt>
                <c:pt idx="1310">
                  <c:v>44708</c:v>
                </c:pt>
                <c:pt idx="1311">
                  <c:v>44709</c:v>
                </c:pt>
                <c:pt idx="1312">
                  <c:v>44710</c:v>
                </c:pt>
                <c:pt idx="1313">
                  <c:v>44711</c:v>
                </c:pt>
                <c:pt idx="1314">
                  <c:v>44712</c:v>
                </c:pt>
                <c:pt idx="1315">
                  <c:v>44713</c:v>
                </c:pt>
                <c:pt idx="1316">
                  <c:v>44714</c:v>
                </c:pt>
                <c:pt idx="1317">
                  <c:v>44715</c:v>
                </c:pt>
                <c:pt idx="1318">
                  <c:v>44716</c:v>
                </c:pt>
                <c:pt idx="1319">
                  <c:v>44717</c:v>
                </c:pt>
                <c:pt idx="1320">
                  <c:v>44718</c:v>
                </c:pt>
                <c:pt idx="1321">
                  <c:v>44719</c:v>
                </c:pt>
                <c:pt idx="1322">
                  <c:v>44720</c:v>
                </c:pt>
                <c:pt idx="1323">
                  <c:v>44721</c:v>
                </c:pt>
                <c:pt idx="1324">
                  <c:v>44722</c:v>
                </c:pt>
                <c:pt idx="1325">
                  <c:v>44723</c:v>
                </c:pt>
                <c:pt idx="1326">
                  <c:v>44724</c:v>
                </c:pt>
                <c:pt idx="1327">
                  <c:v>44725</c:v>
                </c:pt>
                <c:pt idx="1328">
                  <c:v>44726</c:v>
                </c:pt>
                <c:pt idx="1329">
                  <c:v>44727</c:v>
                </c:pt>
                <c:pt idx="1330">
                  <c:v>44728</c:v>
                </c:pt>
                <c:pt idx="1331">
                  <c:v>44729</c:v>
                </c:pt>
                <c:pt idx="1332">
                  <c:v>44730</c:v>
                </c:pt>
                <c:pt idx="1333">
                  <c:v>44731</c:v>
                </c:pt>
                <c:pt idx="1334">
                  <c:v>44732</c:v>
                </c:pt>
                <c:pt idx="1335">
                  <c:v>44733</c:v>
                </c:pt>
                <c:pt idx="1336">
                  <c:v>44734</c:v>
                </c:pt>
                <c:pt idx="1337">
                  <c:v>44735</c:v>
                </c:pt>
                <c:pt idx="1338">
                  <c:v>44736</c:v>
                </c:pt>
                <c:pt idx="1339">
                  <c:v>44737</c:v>
                </c:pt>
                <c:pt idx="1340">
                  <c:v>44738</c:v>
                </c:pt>
                <c:pt idx="1341">
                  <c:v>44739</c:v>
                </c:pt>
                <c:pt idx="1342">
                  <c:v>44740</c:v>
                </c:pt>
                <c:pt idx="1343">
                  <c:v>44741</c:v>
                </c:pt>
                <c:pt idx="1344">
                  <c:v>44742</c:v>
                </c:pt>
                <c:pt idx="1345">
                  <c:v>44743</c:v>
                </c:pt>
                <c:pt idx="1346">
                  <c:v>44744</c:v>
                </c:pt>
                <c:pt idx="1347">
                  <c:v>44745</c:v>
                </c:pt>
                <c:pt idx="1348">
                  <c:v>44746</c:v>
                </c:pt>
                <c:pt idx="1349">
                  <c:v>44747</c:v>
                </c:pt>
                <c:pt idx="1350">
                  <c:v>44748</c:v>
                </c:pt>
                <c:pt idx="1351">
                  <c:v>44749</c:v>
                </c:pt>
                <c:pt idx="1352">
                  <c:v>44750</c:v>
                </c:pt>
                <c:pt idx="1353">
                  <c:v>44751</c:v>
                </c:pt>
                <c:pt idx="1354">
                  <c:v>44752</c:v>
                </c:pt>
                <c:pt idx="1355">
                  <c:v>44753</c:v>
                </c:pt>
                <c:pt idx="1356">
                  <c:v>44754</c:v>
                </c:pt>
                <c:pt idx="1357">
                  <c:v>44755</c:v>
                </c:pt>
                <c:pt idx="1358">
                  <c:v>44756</c:v>
                </c:pt>
                <c:pt idx="1359">
                  <c:v>44757</c:v>
                </c:pt>
                <c:pt idx="1360">
                  <c:v>44758</c:v>
                </c:pt>
                <c:pt idx="1361">
                  <c:v>44759</c:v>
                </c:pt>
                <c:pt idx="1362">
                  <c:v>44760</c:v>
                </c:pt>
                <c:pt idx="1363">
                  <c:v>44761</c:v>
                </c:pt>
                <c:pt idx="1364">
                  <c:v>44762</c:v>
                </c:pt>
                <c:pt idx="1365">
                  <c:v>44763</c:v>
                </c:pt>
                <c:pt idx="1366">
                  <c:v>44764</c:v>
                </c:pt>
                <c:pt idx="1367">
                  <c:v>44765</c:v>
                </c:pt>
                <c:pt idx="1368">
                  <c:v>44766</c:v>
                </c:pt>
                <c:pt idx="1369">
                  <c:v>44767</c:v>
                </c:pt>
                <c:pt idx="1370">
                  <c:v>44768</c:v>
                </c:pt>
                <c:pt idx="1371">
                  <c:v>44769</c:v>
                </c:pt>
                <c:pt idx="1372">
                  <c:v>44770</c:v>
                </c:pt>
                <c:pt idx="1373">
                  <c:v>44771</c:v>
                </c:pt>
                <c:pt idx="1374">
                  <c:v>44772</c:v>
                </c:pt>
                <c:pt idx="1375">
                  <c:v>44773</c:v>
                </c:pt>
                <c:pt idx="1376">
                  <c:v>44774</c:v>
                </c:pt>
                <c:pt idx="1377">
                  <c:v>44775</c:v>
                </c:pt>
                <c:pt idx="1378">
                  <c:v>44776</c:v>
                </c:pt>
                <c:pt idx="1379">
                  <c:v>44777</c:v>
                </c:pt>
                <c:pt idx="1380">
                  <c:v>44778</c:v>
                </c:pt>
                <c:pt idx="1381">
                  <c:v>44779</c:v>
                </c:pt>
                <c:pt idx="1382">
                  <c:v>44780</c:v>
                </c:pt>
                <c:pt idx="1383">
                  <c:v>44781</c:v>
                </c:pt>
                <c:pt idx="1384">
                  <c:v>44782</c:v>
                </c:pt>
                <c:pt idx="1385">
                  <c:v>44783</c:v>
                </c:pt>
                <c:pt idx="1386">
                  <c:v>44784</c:v>
                </c:pt>
                <c:pt idx="1387">
                  <c:v>44785</c:v>
                </c:pt>
                <c:pt idx="1388">
                  <c:v>44786</c:v>
                </c:pt>
                <c:pt idx="1389">
                  <c:v>44787</c:v>
                </c:pt>
                <c:pt idx="1390">
                  <c:v>44788</c:v>
                </c:pt>
                <c:pt idx="1391">
                  <c:v>44789</c:v>
                </c:pt>
                <c:pt idx="1392">
                  <c:v>44790</c:v>
                </c:pt>
                <c:pt idx="1393">
                  <c:v>44791</c:v>
                </c:pt>
                <c:pt idx="1394">
                  <c:v>44792</c:v>
                </c:pt>
                <c:pt idx="1395">
                  <c:v>44793</c:v>
                </c:pt>
                <c:pt idx="1396">
                  <c:v>44794</c:v>
                </c:pt>
                <c:pt idx="1397">
                  <c:v>44795</c:v>
                </c:pt>
                <c:pt idx="1398">
                  <c:v>44796</c:v>
                </c:pt>
                <c:pt idx="1399">
                  <c:v>44797</c:v>
                </c:pt>
                <c:pt idx="1400">
                  <c:v>44798</c:v>
                </c:pt>
                <c:pt idx="1401">
                  <c:v>44799</c:v>
                </c:pt>
                <c:pt idx="1402">
                  <c:v>44800</c:v>
                </c:pt>
                <c:pt idx="1403">
                  <c:v>44801</c:v>
                </c:pt>
                <c:pt idx="1404">
                  <c:v>44802</c:v>
                </c:pt>
                <c:pt idx="1405">
                  <c:v>44803</c:v>
                </c:pt>
                <c:pt idx="1406">
                  <c:v>44804</c:v>
                </c:pt>
                <c:pt idx="1407">
                  <c:v>44805</c:v>
                </c:pt>
                <c:pt idx="1408">
                  <c:v>44806</c:v>
                </c:pt>
                <c:pt idx="1409">
                  <c:v>44807</c:v>
                </c:pt>
                <c:pt idx="1410">
                  <c:v>44808</c:v>
                </c:pt>
                <c:pt idx="1411">
                  <c:v>44809</c:v>
                </c:pt>
                <c:pt idx="1412">
                  <c:v>44810</c:v>
                </c:pt>
                <c:pt idx="1413">
                  <c:v>44811</c:v>
                </c:pt>
                <c:pt idx="1414">
                  <c:v>44812</c:v>
                </c:pt>
                <c:pt idx="1415">
                  <c:v>44813</c:v>
                </c:pt>
                <c:pt idx="1416">
                  <c:v>44814</c:v>
                </c:pt>
                <c:pt idx="1417">
                  <c:v>44815</c:v>
                </c:pt>
                <c:pt idx="1418">
                  <c:v>44816</c:v>
                </c:pt>
                <c:pt idx="1419">
                  <c:v>44817</c:v>
                </c:pt>
                <c:pt idx="1420">
                  <c:v>44818</c:v>
                </c:pt>
                <c:pt idx="1421">
                  <c:v>44819</c:v>
                </c:pt>
                <c:pt idx="1422">
                  <c:v>44820</c:v>
                </c:pt>
                <c:pt idx="1423">
                  <c:v>44821</c:v>
                </c:pt>
                <c:pt idx="1424">
                  <c:v>44822</c:v>
                </c:pt>
                <c:pt idx="1425">
                  <c:v>44823</c:v>
                </c:pt>
                <c:pt idx="1426">
                  <c:v>44824</c:v>
                </c:pt>
                <c:pt idx="1427">
                  <c:v>44825</c:v>
                </c:pt>
                <c:pt idx="1428">
                  <c:v>44826</c:v>
                </c:pt>
                <c:pt idx="1429">
                  <c:v>44827</c:v>
                </c:pt>
                <c:pt idx="1430">
                  <c:v>44828</c:v>
                </c:pt>
                <c:pt idx="1431">
                  <c:v>44829</c:v>
                </c:pt>
                <c:pt idx="1432">
                  <c:v>44830</c:v>
                </c:pt>
                <c:pt idx="1433">
                  <c:v>44831</c:v>
                </c:pt>
                <c:pt idx="1434">
                  <c:v>44832</c:v>
                </c:pt>
                <c:pt idx="1435">
                  <c:v>44833</c:v>
                </c:pt>
                <c:pt idx="1436">
                  <c:v>44834</c:v>
                </c:pt>
                <c:pt idx="1437">
                  <c:v>44835</c:v>
                </c:pt>
                <c:pt idx="1438">
                  <c:v>44836</c:v>
                </c:pt>
                <c:pt idx="1439">
                  <c:v>44837</c:v>
                </c:pt>
                <c:pt idx="1440">
                  <c:v>44838</c:v>
                </c:pt>
                <c:pt idx="1441">
                  <c:v>44839</c:v>
                </c:pt>
                <c:pt idx="1442">
                  <c:v>44840</c:v>
                </c:pt>
                <c:pt idx="1443">
                  <c:v>44841</c:v>
                </c:pt>
                <c:pt idx="1444">
                  <c:v>44842</c:v>
                </c:pt>
                <c:pt idx="1445">
                  <c:v>44843</c:v>
                </c:pt>
                <c:pt idx="1446">
                  <c:v>44844</c:v>
                </c:pt>
                <c:pt idx="1447">
                  <c:v>44845</c:v>
                </c:pt>
                <c:pt idx="1448">
                  <c:v>44846</c:v>
                </c:pt>
                <c:pt idx="1449">
                  <c:v>44847</c:v>
                </c:pt>
                <c:pt idx="1450">
                  <c:v>44848</c:v>
                </c:pt>
                <c:pt idx="1451">
                  <c:v>44849</c:v>
                </c:pt>
                <c:pt idx="1452">
                  <c:v>44850</c:v>
                </c:pt>
                <c:pt idx="1453">
                  <c:v>44851</c:v>
                </c:pt>
                <c:pt idx="1454">
                  <c:v>44852</c:v>
                </c:pt>
                <c:pt idx="1455">
                  <c:v>44853</c:v>
                </c:pt>
                <c:pt idx="1456">
                  <c:v>44854</c:v>
                </c:pt>
                <c:pt idx="1457">
                  <c:v>44855</c:v>
                </c:pt>
                <c:pt idx="1458">
                  <c:v>44856</c:v>
                </c:pt>
                <c:pt idx="1459">
                  <c:v>44857</c:v>
                </c:pt>
                <c:pt idx="1460">
                  <c:v>44858</c:v>
                </c:pt>
                <c:pt idx="1461">
                  <c:v>44859</c:v>
                </c:pt>
                <c:pt idx="1462">
                  <c:v>44860</c:v>
                </c:pt>
                <c:pt idx="1463">
                  <c:v>44861</c:v>
                </c:pt>
                <c:pt idx="1464">
                  <c:v>44862</c:v>
                </c:pt>
                <c:pt idx="1465">
                  <c:v>44863</c:v>
                </c:pt>
                <c:pt idx="1466">
                  <c:v>44864</c:v>
                </c:pt>
                <c:pt idx="1467">
                  <c:v>44865</c:v>
                </c:pt>
                <c:pt idx="1468">
                  <c:v>44866</c:v>
                </c:pt>
                <c:pt idx="1469">
                  <c:v>44867</c:v>
                </c:pt>
                <c:pt idx="1470">
                  <c:v>44868</c:v>
                </c:pt>
                <c:pt idx="1471">
                  <c:v>44869</c:v>
                </c:pt>
                <c:pt idx="1472">
                  <c:v>44870</c:v>
                </c:pt>
                <c:pt idx="1473">
                  <c:v>44871</c:v>
                </c:pt>
                <c:pt idx="1474">
                  <c:v>44872</c:v>
                </c:pt>
                <c:pt idx="1475">
                  <c:v>44873</c:v>
                </c:pt>
                <c:pt idx="1476">
                  <c:v>44874</c:v>
                </c:pt>
                <c:pt idx="1477">
                  <c:v>44875</c:v>
                </c:pt>
                <c:pt idx="1478">
                  <c:v>44876</c:v>
                </c:pt>
                <c:pt idx="1479">
                  <c:v>44877</c:v>
                </c:pt>
                <c:pt idx="1480">
                  <c:v>44878</c:v>
                </c:pt>
                <c:pt idx="1481">
                  <c:v>44879</c:v>
                </c:pt>
                <c:pt idx="1482">
                  <c:v>44880</c:v>
                </c:pt>
                <c:pt idx="1483">
                  <c:v>44881</c:v>
                </c:pt>
                <c:pt idx="1484">
                  <c:v>44882</c:v>
                </c:pt>
                <c:pt idx="1485">
                  <c:v>44883</c:v>
                </c:pt>
                <c:pt idx="1486">
                  <c:v>44884</c:v>
                </c:pt>
                <c:pt idx="1487">
                  <c:v>44885</c:v>
                </c:pt>
                <c:pt idx="1488">
                  <c:v>44886</c:v>
                </c:pt>
                <c:pt idx="1489">
                  <c:v>44887</c:v>
                </c:pt>
                <c:pt idx="1490">
                  <c:v>44888</c:v>
                </c:pt>
                <c:pt idx="1491">
                  <c:v>44889</c:v>
                </c:pt>
                <c:pt idx="1492">
                  <c:v>44890</c:v>
                </c:pt>
                <c:pt idx="1493">
                  <c:v>44891</c:v>
                </c:pt>
                <c:pt idx="1494">
                  <c:v>44892</c:v>
                </c:pt>
                <c:pt idx="1495">
                  <c:v>44893</c:v>
                </c:pt>
                <c:pt idx="1496">
                  <c:v>44894</c:v>
                </c:pt>
                <c:pt idx="1497">
                  <c:v>44895</c:v>
                </c:pt>
                <c:pt idx="1498">
                  <c:v>44896</c:v>
                </c:pt>
                <c:pt idx="1499">
                  <c:v>44897</c:v>
                </c:pt>
                <c:pt idx="1500">
                  <c:v>44898</c:v>
                </c:pt>
                <c:pt idx="1501">
                  <c:v>44899</c:v>
                </c:pt>
                <c:pt idx="1502">
                  <c:v>44900</c:v>
                </c:pt>
                <c:pt idx="1503">
                  <c:v>44901</c:v>
                </c:pt>
                <c:pt idx="1504">
                  <c:v>44902</c:v>
                </c:pt>
                <c:pt idx="1505">
                  <c:v>44903</c:v>
                </c:pt>
                <c:pt idx="1506">
                  <c:v>44904</c:v>
                </c:pt>
                <c:pt idx="1507">
                  <c:v>44905</c:v>
                </c:pt>
                <c:pt idx="1508">
                  <c:v>44906</c:v>
                </c:pt>
                <c:pt idx="1509">
                  <c:v>44907</c:v>
                </c:pt>
                <c:pt idx="1510">
                  <c:v>44908</c:v>
                </c:pt>
                <c:pt idx="1511">
                  <c:v>44909</c:v>
                </c:pt>
                <c:pt idx="1512">
                  <c:v>44910</c:v>
                </c:pt>
                <c:pt idx="1513">
                  <c:v>44911</c:v>
                </c:pt>
                <c:pt idx="1514">
                  <c:v>44912</c:v>
                </c:pt>
                <c:pt idx="1515">
                  <c:v>44913</c:v>
                </c:pt>
                <c:pt idx="1516">
                  <c:v>44914</c:v>
                </c:pt>
                <c:pt idx="1517">
                  <c:v>44915</c:v>
                </c:pt>
                <c:pt idx="1518">
                  <c:v>44916</c:v>
                </c:pt>
                <c:pt idx="1519">
                  <c:v>44917</c:v>
                </c:pt>
                <c:pt idx="1520">
                  <c:v>44918</c:v>
                </c:pt>
                <c:pt idx="1521">
                  <c:v>44919</c:v>
                </c:pt>
                <c:pt idx="1522">
                  <c:v>44920</c:v>
                </c:pt>
                <c:pt idx="1523">
                  <c:v>44921</c:v>
                </c:pt>
                <c:pt idx="1524">
                  <c:v>44922</c:v>
                </c:pt>
                <c:pt idx="1525">
                  <c:v>44923</c:v>
                </c:pt>
                <c:pt idx="1526">
                  <c:v>44924</c:v>
                </c:pt>
                <c:pt idx="1527">
                  <c:v>44925</c:v>
                </c:pt>
                <c:pt idx="1528">
                  <c:v>44926</c:v>
                </c:pt>
                <c:pt idx="1529">
                  <c:v>44927</c:v>
                </c:pt>
                <c:pt idx="1530">
                  <c:v>44928</c:v>
                </c:pt>
                <c:pt idx="1531">
                  <c:v>44929</c:v>
                </c:pt>
                <c:pt idx="1532">
                  <c:v>44930</c:v>
                </c:pt>
                <c:pt idx="1533">
                  <c:v>44931</c:v>
                </c:pt>
                <c:pt idx="1534">
                  <c:v>44932</c:v>
                </c:pt>
                <c:pt idx="1535">
                  <c:v>44933</c:v>
                </c:pt>
                <c:pt idx="1536">
                  <c:v>44934</c:v>
                </c:pt>
                <c:pt idx="1537">
                  <c:v>44935</c:v>
                </c:pt>
                <c:pt idx="1538">
                  <c:v>44936</c:v>
                </c:pt>
                <c:pt idx="1539">
                  <c:v>44937</c:v>
                </c:pt>
                <c:pt idx="1540">
                  <c:v>44938</c:v>
                </c:pt>
                <c:pt idx="1541">
                  <c:v>44939</c:v>
                </c:pt>
                <c:pt idx="1542">
                  <c:v>44940</c:v>
                </c:pt>
                <c:pt idx="1543">
                  <c:v>44941</c:v>
                </c:pt>
                <c:pt idx="1544">
                  <c:v>44942</c:v>
                </c:pt>
                <c:pt idx="1545">
                  <c:v>44943</c:v>
                </c:pt>
                <c:pt idx="1546">
                  <c:v>44944</c:v>
                </c:pt>
                <c:pt idx="1547">
                  <c:v>44945</c:v>
                </c:pt>
                <c:pt idx="1548">
                  <c:v>44946</c:v>
                </c:pt>
                <c:pt idx="1549">
                  <c:v>44947</c:v>
                </c:pt>
                <c:pt idx="1550">
                  <c:v>44948</c:v>
                </c:pt>
                <c:pt idx="1551">
                  <c:v>44949</c:v>
                </c:pt>
                <c:pt idx="1552">
                  <c:v>44950</c:v>
                </c:pt>
                <c:pt idx="1553">
                  <c:v>44951</c:v>
                </c:pt>
                <c:pt idx="1554">
                  <c:v>44952</c:v>
                </c:pt>
                <c:pt idx="1555">
                  <c:v>44953</c:v>
                </c:pt>
                <c:pt idx="1556">
                  <c:v>44954</c:v>
                </c:pt>
                <c:pt idx="1557">
                  <c:v>44955</c:v>
                </c:pt>
                <c:pt idx="1558">
                  <c:v>44956</c:v>
                </c:pt>
                <c:pt idx="1559">
                  <c:v>44957</c:v>
                </c:pt>
                <c:pt idx="1560">
                  <c:v>44958</c:v>
                </c:pt>
                <c:pt idx="1561">
                  <c:v>44959</c:v>
                </c:pt>
                <c:pt idx="1562">
                  <c:v>44960</c:v>
                </c:pt>
                <c:pt idx="1563">
                  <c:v>44961</c:v>
                </c:pt>
                <c:pt idx="1564">
                  <c:v>44962</c:v>
                </c:pt>
                <c:pt idx="1565">
                  <c:v>44963</c:v>
                </c:pt>
                <c:pt idx="1566">
                  <c:v>44964</c:v>
                </c:pt>
                <c:pt idx="1567">
                  <c:v>44965</c:v>
                </c:pt>
                <c:pt idx="1568">
                  <c:v>44966</c:v>
                </c:pt>
                <c:pt idx="1569">
                  <c:v>44967</c:v>
                </c:pt>
                <c:pt idx="1570">
                  <c:v>44968</c:v>
                </c:pt>
                <c:pt idx="1571">
                  <c:v>44969</c:v>
                </c:pt>
                <c:pt idx="1572">
                  <c:v>44970</c:v>
                </c:pt>
                <c:pt idx="1573">
                  <c:v>44971</c:v>
                </c:pt>
                <c:pt idx="1574">
                  <c:v>44972</c:v>
                </c:pt>
                <c:pt idx="1575">
                  <c:v>44973</c:v>
                </c:pt>
                <c:pt idx="1576">
                  <c:v>44974</c:v>
                </c:pt>
                <c:pt idx="1577">
                  <c:v>44975</c:v>
                </c:pt>
                <c:pt idx="1578">
                  <c:v>44976</c:v>
                </c:pt>
                <c:pt idx="1579">
                  <c:v>44977</c:v>
                </c:pt>
                <c:pt idx="1580">
                  <c:v>44978</c:v>
                </c:pt>
                <c:pt idx="1581">
                  <c:v>44979</c:v>
                </c:pt>
                <c:pt idx="1582">
                  <c:v>44980</c:v>
                </c:pt>
                <c:pt idx="1583">
                  <c:v>44981</c:v>
                </c:pt>
                <c:pt idx="1584">
                  <c:v>44982</c:v>
                </c:pt>
                <c:pt idx="1585">
                  <c:v>44983</c:v>
                </c:pt>
                <c:pt idx="1586">
                  <c:v>44984</c:v>
                </c:pt>
                <c:pt idx="1587">
                  <c:v>44985</c:v>
                </c:pt>
                <c:pt idx="1588">
                  <c:v>44986</c:v>
                </c:pt>
                <c:pt idx="1589">
                  <c:v>44987</c:v>
                </c:pt>
                <c:pt idx="1590">
                  <c:v>44988</c:v>
                </c:pt>
                <c:pt idx="1591">
                  <c:v>44989</c:v>
                </c:pt>
                <c:pt idx="1592">
                  <c:v>44990</c:v>
                </c:pt>
                <c:pt idx="1593">
                  <c:v>44991</c:v>
                </c:pt>
                <c:pt idx="1594">
                  <c:v>44992</c:v>
                </c:pt>
                <c:pt idx="1595">
                  <c:v>44993</c:v>
                </c:pt>
                <c:pt idx="1596">
                  <c:v>44994</c:v>
                </c:pt>
                <c:pt idx="1597">
                  <c:v>44995</c:v>
                </c:pt>
                <c:pt idx="1598">
                  <c:v>44996</c:v>
                </c:pt>
                <c:pt idx="1599">
                  <c:v>44997</c:v>
                </c:pt>
                <c:pt idx="1600">
                  <c:v>44998</c:v>
                </c:pt>
                <c:pt idx="1601">
                  <c:v>44999</c:v>
                </c:pt>
                <c:pt idx="1602">
                  <c:v>45000</c:v>
                </c:pt>
                <c:pt idx="1603">
                  <c:v>45001</c:v>
                </c:pt>
                <c:pt idx="1604">
                  <c:v>45002</c:v>
                </c:pt>
                <c:pt idx="1605">
                  <c:v>45003</c:v>
                </c:pt>
                <c:pt idx="1606">
                  <c:v>45004</c:v>
                </c:pt>
                <c:pt idx="1607">
                  <c:v>45005</c:v>
                </c:pt>
                <c:pt idx="1608">
                  <c:v>45006</c:v>
                </c:pt>
                <c:pt idx="1609">
                  <c:v>45007</c:v>
                </c:pt>
                <c:pt idx="1610">
                  <c:v>45008</c:v>
                </c:pt>
                <c:pt idx="1611">
                  <c:v>45009</c:v>
                </c:pt>
                <c:pt idx="1612">
                  <c:v>45010</c:v>
                </c:pt>
                <c:pt idx="1613">
                  <c:v>45011</c:v>
                </c:pt>
                <c:pt idx="1614">
                  <c:v>45012</c:v>
                </c:pt>
                <c:pt idx="1615">
                  <c:v>45013</c:v>
                </c:pt>
                <c:pt idx="1616">
                  <c:v>45014</c:v>
                </c:pt>
                <c:pt idx="1617">
                  <c:v>45015</c:v>
                </c:pt>
                <c:pt idx="1618">
                  <c:v>45016</c:v>
                </c:pt>
                <c:pt idx="1619">
                  <c:v>45017</c:v>
                </c:pt>
                <c:pt idx="1620">
                  <c:v>45018</c:v>
                </c:pt>
                <c:pt idx="1621">
                  <c:v>45019</c:v>
                </c:pt>
                <c:pt idx="1622">
                  <c:v>45020</c:v>
                </c:pt>
                <c:pt idx="1623">
                  <c:v>45021</c:v>
                </c:pt>
                <c:pt idx="1624">
                  <c:v>45022</c:v>
                </c:pt>
                <c:pt idx="1625">
                  <c:v>45023</c:v>
                </c:pt>
                <c:pt idx="1626">
                  <c:v>45024</c:v>
                </c:pt>
                <c:pt idx="1627">
                  <c:v>45025</c:v>
                </c:pt>
                <c:pt idx="1628">
                  <c:v>45026</c:v>
                </c:pt>
                <c:pt idx="1629">
                  <c:v>45027</c:v>
                </c:pt>
                <c:pt idx="1630">
                  <c:v>45028</c:v>
                </c:pt>
                <c:pt idx="1631">
                  <c:v>45029</c:v>
                </c:pt>
                <c:pt idx="1632">
                  <c:v>45030</c:v>
                </c:pt>
                <c:pt idx="1633">
                  <c:v>45031</c:v>
                </c:pt>
                <c:pt idx="1634">
                  <c:v>45032</c:v>
                </c:pt>
                <c:pt idx="1635">
                  <c:v>45033</c:v>
                </c:pt>
                <c:pt idx="1636">
                  <c:v>45034</c:v>
                </c:pt>
                <c:pt idx="1637">
                  <c:v>45035</c:v>
                </c:pt>
                <c:pt idx="1638">
                  <c:v>45036</c:v>
                </c:pt>
                <c:pt idx="1639">
                  <c:v>45037</c:v>
                </c:pt>
                <c:pt idx="1640">
                  <c:v>45038</c:v>
                </c:pt>
                <c:pt idx="1641">
                  <c:v>45039</c:v>
                </c:pt>
                <c:pt idx="1642">
                  <c:v>45040</c:v>
                </c:pt>
                <c:pt idx="1643">
                  <c:v>45041</c:v>
                </c:pt>
                <c:pt idx="1644">
                  <c:v>45042</c:v>
                </c:pt>
                <c:pt idx="1645">
                  <c:v>45043</c:v>
                </c:pt>
                <c:pt idx="1646">
                  <c:v>45044</c:v>
                </c:pt>
                <c:pt idx="1647">
                  <c:v>45045</c:v>
                </c:pt>
                <c:pt idx="1648">
                  <c:v>45046</c:v>
                </c:pt>
                <c:pt idx="1649">
                  <c:v>45047</c:v>
                </c:pt>
                <c:pt idx="1650">
                  <c:v>45048</c:v>
                </c:pt>
                <c:pt idx="1651">
                  <c:v>45049</c:v>
                </c:pt>
                <c:pt idx="1652">
                  <c:v>45050</c:v>
                </c:pt>
                <c:pt idx="1653">
                  <c:v>45051</c:v>
                </c:pt>
                <c:pt idx="1654">
                  <c:v>45052</c:v>
                </c:pt>
                <c:pt idx="1655">
                  <c:v>45053</c:v>
                </c:pt>
                <c:pt idx="1656">
                  <c:v>45054</c:v>
                </c:pt>
                <c:pt idx="1657">
                  <c:v>45055</c:v>
                </c:pt>
                <c:pt idx="1658">
                  <c:v>45056</c:v>
                </c:pt>
                <c:pt idx="1659">
                  <c:v>45057</c:v>
                </c:pt>
                <c:pt idx="1660">
                  <c:v>45058</c:v>
                </c:pt>
                <c:pt idx="1661">
                  <c:v>45059</c:v>
                </c:pt>
                <c:pt idx="1662">
                  <c:v>45060</c:v>
                </c:pt>
                <c:pt idx="1663">
                  <c:v>45061</c:v>
                </c:pt>
                <c:pt idx="1664">
                  <c:v>45062</c:v>
                </c:pt>
                <c:pt idx="1665">
                  <c:v>45063</c:v>
                </c:pt>
                <c:pt idx="1666">
                  <c:v>45064</c:v>
                </c:pt>
                <c:pt idx="1667">
                  <c:v>45065</c:v>
                </c:pt>
                <c:pt idx="1668">
                  <c:v>45066</c:v>
                </c:pt>
                <c:pt idx="1669">
                  <c:v>45067</c:v>
                </c:pt>
                <c:pt idx="1670">
                  <c:v>45068</c:v>
                </c:pt>
                <c:pt idx="1671">
                  <c:v>45069</c:v>
                </c:pt>
                <c:pt idx="1672">
                  <c:v>45070</c:v>
                </c:pt>
                <c:pt idx="1673">
                  <c:v>45071</c:v>
                </c:pt>
                <c:pt idx="1674">
                  <c:v>45072</c:v>
                </c:pt>
                <c:pt idx="1675">
                  <c:v>45073</c:v>
                </c:pt>
                <c:pt idx="1676">
                  <c:v>45074</c:v>
                </c:pt>
                <c:pt idx="1677">
                  <c:v>45075</c:v>
                </c:pt>
                <c:pt idx="1678">
                  <c:v>45076</c:v>
                </c:pt>
                <c:pt idx="1679">
                  <c:v>45077</c:v>
                </c:pt>
                <c:pt idx="1680">
                  <c:v>45078</c:v>
                </c:pt>
                <c:pt idx="1681">
                  <c:v>45079</c:v>
                </c:pt>
                <c:pt idx="1682">
                  <c:v>45080</c:v>
                </c:pt>
                <c:pt idx="1683">
                  <c:v>45081</c:v>
                </c:pt>
                <c:pt idx="1684">
                  <c:v>45082</c:v>
                </c:pt>
                <c:pt idx="1685">
                  <c:v>45083</c:v>
                </c:pt>
                <c:pt idx="1686">
                  <c:v>45084</c:v>
                </c:pt>
                <c:pt idx="1687">
                  <c:v>45085</c:v>
                </c:pt>
                <c:pt idx="1688">
                  <c:v>45086</c:v>
                </c:pt>
                <c:pt idx="1689">
                  <c:v>45087</c:v>
                </c:pt>
                <c:pt idx="1690">
                  <c:v>45088</c:v>
                </c:pt>
                <c:pt idx="1691">
                  <c:v>45089</c:v>
                </c:pt>
                <c:pt idx="1692">
                  <c:v>45090</c:v>
                </c:pt>
                <c:pt idx="1693">
                  <c:v>45091</c:v>
                </c:pt>
                <c:pt idx="1694">
                  <c:v>45092</c:v>
                </c:pt>
                <c:pt idx="1695">
                  <c:v>45093</c:v>
                </c:pt>
                <c:pt idx="1696">
                  <c:v>45094</c:v>
                </c:pt>
                <c:pt idx="1697">
                  <c:v>45095</c:v>
                </c:pt>
                <c:pt idx="1698">
                  <c:v>45096</c:v>
                </c:pt>
                <c:pt idx="1699">
                  <c:v>45097</c:v>
                </c:pt>
                <c:pt idx="1700">
                  <c:v>45098</c:v>
                </c:pt>
                <c:pt idx="1701">
                  <c:v>45099</c:v>
                </c:pt>
                <c:pt idx="1702">
                  <c:v>45100</c:v>
                </c:pt>
                <c:pt idx="1703">
                  <c:v>45101</c:v>
                </c:pt>
                <c:pt idx="1704">
                  <c:v>45102</c:v>
                </c:pt>
                <c:pt idx="1705">
                  <c:v>45103</c:v>
                </c:pt>
                <c:pt idx="1706">
                  <c:v>45104</c:v>
                </c:pt>
                <c:pt idx="1707">
                  <c:v>45105</c:v>
                </c:pt>
                <c:pt idx="1708">
                  <c:v>45106</c:v>
                </c:pt>
                <c:pt idx="1709">
                  <c:v>45107</c:v>
                </c:pt>
                <c:pt idx="1710">
                  <c:v>45108</c:v>
                </c:pt>
                <c:pt idx="1711">
                  <c:v>45109</c:v>
                </c:pt>
                <c:pt idx="1712">
                  <c:v>45110</c:v>
                </c:pt>
                <c:pt idx="1713">
                  <c:v>45111</c:v>
                </c:pt>
                <c:pt idx="1714">
                  <c:v>45112</c:v>
                </c:pt>
                <c:pt idx="1715">
                  <c:v>45113</c:v>
                </c:pt>
                <c:pt idx="1716">
                  <c:v>45114</c:v>
                </c:pt>
                <c:pt idx="1717">
                  <c:v>45115</c:v>
                </c:pt>
                <c:pt idx="1718">
                  <c:v>45116</c:v>
                </c:pt>
                <c:pt idx="1719">
                  <c:v>45117</c:v>
                </c:pt>
                <c:pt idx="1720">
                  <c:v>45118</c:v>
                </c:pt>
                <c:pt idx="1721">
                  <c:v>45119</c:v>
                </c:pt>
                <c:pt idx="1722">
                  <c:v>45120</c:v>
                </c:pt>
                <c:pt idx="1723">
                  <c:v>45121</c:v>
                </c:pt>
                <c:pt idx="1724">
                  <c:v>45122</c:v>
                </c:pt>
                <c:pt idx="1725">
                  <c:v>45123</c:v>
                </c:pt>
                <c:pt idx="1726">
                  <c:v>45124</c:v>
                </c:pt>
                <c:pt idx="1727">
                  <c:v>45125</c:v>
                </c:pt>
                <c:pt idx="1728">
                  <c:v>45126</c:v>
                </c:pt>
                <c:pt idx="1729">
                  <c:v>45127</c:v>
                </c:pt>
                <c:pt idx="1730">
                  <c:v>45128</c:v>
                </c:pt>
                <c:pt idx="1731">
                  <c:v>45129</c:v>
                </c:pt>
                <c:pt idx="1732">
                  <c:v>45130</c:v>
                </c:pt>
                <c:pt idx="1733">
                  <c:v>45131</c:v>
                </c:pt>
                <c:pt idx="1734">
                  <c:v>45132</c:v>
                </c:pt>
                <c:pt idx="1735">
                  <c:v>45133</c:v>
                </c:pt>
                <c:pt idx="1736">
                  <c:v>45134</c:v>
                </c:pt>
                <c:pt idx="1737">
                  <c:v>45135</c:v>
                </c:pt>
                <c:pt idx="1738">
                  <c:v>45136</c:v>
                </c:pt>
                <c:pt idx="1739">
                  <c:v>45137</c:v>
                </c:pt>
                <c:pt idx="1740">
                  <c:v>45138</c:v>
                </c:pt>
                <c:pt idx="1741">
                  <c:v>45139</c:v>
                </c:pt>
                <c:pt idx="1742">
                  <c:v>45140</c:v>
                </c:pt>
                <c:pt idx="1743">
                  <c:v>45141</c:v>
                </c:pt>
                <c:pt idx="1744">
                  <c:v>45142</c:v>
                </c:pt>
                <c:pt idx="1745">
                  <c:v>45143</c:v>
                </c:pt>
                <c:pt idx="1746">
                  <c:v>45144</c:v>
                </c:pt>
                <c:pt idx="1747">
                  <c:v>45145</c:v>
                </c:pt>
                <c:pt idx="1748">
                  <c:v>45146</c:v>
                </c:pt>
                <c:pt idx="1749">
                  <c:v>45147</c:v>
                </c:pt>
                <c:pt idx="1750">
                  <c:v>45148</c:v>
                </c:pt>
                <c:pt idx="1751">
                  <c:v>45149</c:v>
                </c:pt>
                <c:pt idx="1752">
                  <c:v>45150</c:v>
                </c:pt>
                <c:pt idx="1753">
                  <c:v>45151</c:v>
                </c:pt>
                <c:pt idx="1754">
                  <c:v>45152</c:v>
                </c:pt>
                <c:pt idx="1755">
                  <c:v>45153</c:v>
                </c:pt>
                <c:pt idx="1756">
                  <c:v>45154</c:v>
                </c:pt>
                <c:pt idx="1757">
                  <c:v>45155</c:v>
                </c:pt>
                <c:pt idx="1758">
                  <c:v>45156</c:v>
                </c:pt>
                <c:pt idx="1759">
                  <c:v>45157</c:v>
                </c:pt>
                <c:pt idx="1760">
                  <c:v>45158</c:v>
                </c:pt>
                <c:pt idx="1761">
                  <c:v>45159</c:v>
                </c:pt>
                <c:pt idx="1762">
                  <c:v>45160</c:v>
                </c:pt>
                <c:pt idx="1763">
                  <c:v>45161</c:v>
                </c:pt>
                <c:pt idx="1764">
                  <c:v>45162</c:v>
                </c:pt>
                <c:pt idx="1765">
                  <c:v>45163</c:v>
                </c:pt>
                <c:pt idx="1766">
                  <c:v>45164</c:v>
                </c:pt>
                <c:pt idx="1767">
                  <c:v>45165</c:v>
                </c:pt>
                <c:pt idx="1768">
                  <c:v>45166</c:v>
                </c:pt>
                <c:pt idx="1769">
                  <c:v>45167</c:v>
                </c:pt>
                <c:pt idx="1770">
                  <c:v>45168</c:v>
                </c:pt>
                <c:pt idx="1771">
                  <c:v>45169</c:v>
                </c:pt>
                <c:pt idx="1772">
                  <c:v>45170</c:v>
                </c:pt>
                <c:pt idx="1773">
                  <c:v>45171</c:v>
                </c:pt>
                <c:pt idx="1774">
                  <c:v>45172</c:v>
                </c:pt>
                <c:pt idx="1775">
                  <c:v>45173</c:v>
                </c:pt>
                <c:pt idx="1776">
                  <c:v>45174</c:v>
                </c:pt>
                <c:pt idx="1777">
                  <c:v>45175</c:v>
                </c:pt>
                <c:pt idx="1778">
                  <c:v>45176</c:v>
                </c:pt>
                <c:pt idx="1779">
                  <c:v>45177</c:v>
                </c:pt>
                <c:pt idx="1780">
                  <c:v>45178</c:v>
                </c:pt>
                <c:pt idx="1781">
                  <c:v>45179</c:v>
                </c:pt>
                <c:pt idx="1782">
                  <c:v>45180</c:v>
                </c:pt>
                <c:pt idx="1783">
                  <c:v>45181</c:v>
                </c:pt>
                <c:pt idx="1784">
                  <c:v>45182</c:v>
                </c:pt>
                <c:pt idx="1785">
                  <c:v>45183</c:v>
                </c:pt>
                <c:pt idx="1786">
                  <c:v>45184</c:v>
                </c:pt>
                <c:pt idx="1787">
                  <c:v>45185</c:v>
                </c:pt>
                <c:pt idx="1788">
                  <c:v>45186</c:v>
                </c:pt>
                <c:pt idx="1789">
                  <c:v>45187</c:v>
                </c:pt>
                <c:pt idx="1790">
                  <c:v>45188</c:v>
                </c:pt>
                <c:pt idx="1791">
                  <c:v>45189</c:v>
                </c:pt>
                <c:pt idx="1792">
                  <c:v>45190</c:v>
                </c:pt>
                <c:pt idx="1793">
                  <c:v>45191</c:v>
                </c:pt>
                <c:pt idx="1794">
                  <c:v>45192</c:v>
                </c:pt>
                <c:pt idx="1795">
                  <c:v>45193</c:v>
                </c:pt>
                <c:pt idx="1796">
                  <c:v>45194</c:v>
                </c:pt>
                <c:pt idx="1797">
                  <c:v>45195</c:v>
                </c:pt>
                <c:pt idx="1798">
                  <c:v>45196</c:v>
                </c:pt>
                <c:pt idx="1799">
                  <c:v>45197</c:v>
                </c:pt>
                <c:pt idx="1800">
                  <c:v>45198</c:v>
                </c:pt>
                <c:pt idx="1801">
                  <c:v>45199</c:v>
                </c:pt>
                <c:pt idx="1802">
                  <c:v>45200</c:v>
                </c:pt>
                <c:pt idx="1803">
                  <c:v>45201</c:v>
                </c:pt>
                <c:pt idx="1804">
                  <c:v>45202</c:v>
                </c:pt>
                <c:pt idx="1805">
                  <c:v>45203</c:v>
                </c:pt>
                <c:pt idx="1806">
                  <c:v>45204</c:v>
                </c:pt>
                <c:pt idx="1807">
                  <c:v>45205</c:v>
                </c:pt>
                <c:pt idx="1808">
                  <c:v>45206</c:v>
                </c:pt>
                <c:pt idx="1809">
                  <c:v>45207</c:v>
                </c:pt>
                <c:pt idx="1810">
                  <c:v>45208</c:v>
                </c:pt>
                <c:pt idx="1811">
                  <c:v>45209</c:v>
                </c:pt>
                <c:pt idx="1812">
                  <c:v>45210</c:v>
                </c:pt>
                <c:pt idx="1813">
                  <c:v>45211</c:v>
                </c:pt>
                <c:pt idx="1814">
                  <c:v>45212</c:v>
                </c:pt>
                <c:pt idx="1815">
                  <c:v>45213</c:v>
                </c:pt>
                <c:pt idx="1816">
                  <c:v>45214</c:v>
                </c:pt>
                <c:pt idx="1817">
                  <c:v>45215</c:v>
                </c:pt>
                <c:pt idx="1818">
                  <c:v>45216</c:v>
                </c:pt>
                <c:pt idx="1819">
                  <c:v>45217</c:v>
                </c:pt>
                <c:pt idx="1820">
                  <c:v>45218</c:v>
                </c:pt>
                <c:pt idx="1821">
                  <c:v>45219</c:v>
                </c:pt>
                <c:pt idx="1822">
                  <c:v>45220</c:v>
                </c:pt>
                <c:pt idx="1823">
                  <c:v>45221</c:v>
                </c:pt>
                <c:pt idx="1824">
                  <c:v>45222</c:v>
                </c:pt>
                <c:pt idx="1825">
                  <c:v>45223</c:v>
                </c:pt>
                <c:pt idx="1826">
                  <c:v>45224</c:v>
                </c:pt>
                <c:pt idx="1827">
                  <c:v>45225</c:v>
                </c:pt>
                <c:pt idx="1828">
                  <c:v>45226</c:v>
                </c:pt>
                <c:pt idx="1829">
                  <c:v>45227</c:v>
                </c:pt>
                <c:pt idx="1830">
                  <c:v>45228</c:v>
                </c:pt>
                <c:pt idx="1831">
                  <c:v>45229</c:v>
                </c:pt>
                <c:pt idx="1832">
                  <c:v>45230</c:v>
                </c:pt>
                <c:pt idx="1833">
                  <c:v>45231</c:v>
                </c:pt>
                <c:pt idx="1834">
                  <c:v>45232</c:v>
                </c:pt>
                <c:pt idx="1835">
                  <c:v>45233</c:v>
                </c:pt>
                <c:pt idx="1836">
                  <c:v>45234</c:v>
                </c:pt>
                <c:pt idx="1837">
                  <c:v>45235</c:v>
                </c:pt>
                <c:pt idx="1838">
                  <c:v>45236</c:v>
                </c:pt>
                <c:pt idx="1839">
                  <c:v>45237</c:v>
                </c:pt>
                <c:pt idx="1840">
                  <c:v>45238</c:v>
                </c:pt>
                <c:pt idx="1841">
                  <c:v>45239</c:v>
                </c:pt>
                <c:pt idx="1842">
                  <c:v>45240</c:v>
                </c:pt>
                <c:pt idx="1843">
                  <c:v>45241</c:v>
                </c:pt>
                <c:pt idx="1844">
                  <c:v>45242</c:v>
                </c:pt>
                <c:pt idx="1845">
                  <c:v>45243</c:v>
                </c:pt>
                <c:pt idx="1846">
                  <c:v>45244</c:v>
                </c:pt>
                <c:pt idx="1847">
                  <c:v>45245</c:v>
                </c:pt>
                <c:pt idx="1848">
                  <c:v>45246</c:v>
                </c:pt>
                <c:pt idx="1849">
                  <c:v>45247</c:v>
                </c:pt>
                <c:pt idx="1850">
                  <c:v>45248</c:v>
                </c:pt>
                <c:pt idx="1851">
                  <c:v>45249</c:v>
                </c:pt>
                <c:pt idx="1852">
                  <c:v>45250</c:v>
                </c:pt>
                <c:pt idx="1853">
                  <c:v>45251</c:v>
                </c:pt>
                <c:pt idx="1854">
                  <c:v>45252</c:v>
                </c:pt>
                <c:pt idx="1855">
                  <c:v>45253</c:v>
                </c:pt>
                <c:pt idx="1856">
                  <c:v>45254</c:v>
                </c:pt>
                <c:pt idx="1857">
                  <c:v>45255</c:v>
                </c:pt>
                <c:pt idx="1858">
                  <c:v>45256</c:v>
                </c:pt>
                <c:pt idx="1859">
                  <c:v>45257</c:v>
                </c:pt>
                <c:pt idx="1860">
                  <c:v>45258</c:v>
                </c:pt>
                <c:pt idx="1861">
                  <c:v>45259</c:v>
                </c:pt>
                <c:pt idx="1862">
                  <c:v>45260</c:v>
                </c:pt>
                <c:pt idx="1863">
                  <c:v>45261</c:v>
                </c:pt>
                <c:pt idx="1864">
                  <c:v>45262</c:v>
                </c:pt>
                <c:pt idx="1865">
                  <c:v>45263</c:v>
                </c:pt>
                <c:pt idx="1866">
                  <c:v>45264</c:v>
                </c:pt>
                <c:pt idx="1867">
                  <c:v>45265</c:v>
                </c:pt>
                <c:pt idx="1868">
                  <c:v>45266</c:v>
                </c:pt>
                <c:pt idx="1869">
                  <c:v>45267</c:v>
                </c:pt>
                <c:pt idx="1870">
                  <c:v>45268</c:v>
                </c:pt>
                <c:pt idx="1871">
                  <c:v>45269</c:v>
                </c:pt>
                <c:pt idx="1872">
                  <c:v>45270</c:v>
                </c:pt>
                <c:pt idx="1873">
                  <c:v>45271</c:v>
                </c:pt>
                <c:pt idx="1874">
                  <c:v>45272</c:v>
                </c:pt>
                <c:pt idx="1875">
                  <c:v>45273</c:v>
                </c:pt>
                <c:pt idx="1876">
                  <c:v>45274</c:v>
                </c:pt>
                <c:pt idx="1877">
                  <c:v>45275</c:v>
                </c:pt>
                <c:pt idx="1878">
                  <c:v>45276</c:v>
                </c:pt>
                <c:pt idx="1879">
                  <c:v>45277</c:v>
                </c:pt>
                <c:pt idx="1880">
                  <c:v>45278</c:v>
                </c:pt>
                <c:pt idx="1881">
                  <c:v>45279</c:v>
                </c:pt>
                <c:pt idx="1882">
                  <c:v>45280</c:v>
                </c:pt>
                <c:pt idx="1883">
                  <c:v>45281</c:v>
                </c:pt>
                <c:pt idx="1884">
                  <c:v>45282</c:v>
                </c:pt>
                <c:pt idx="1885">
                  <c:v>45283</c:v>
                </c:pt>
                <c:pt idx="1886">
                  <c:v>45284</c:v>
                </c:pt>
                <c:pt idx="1887">
                  <c:v>45285</c:v>
                </c:pt>
                <c:pt idx="1888">
                  <c:v>45286</c:v>
                </c:pt>
                <c:pt idx="1889">
                  <c:v>45287</c:v>
                </c:pt>
                <c:pt idx="1890">
                  <c:v>45288</c:v>
                </c:pt>
                <c:pt idx="1891">
                  <c:v>45289</c:v>
                </c:pt>
                <c:pt idx="1892">
                  <c:v>45290</c:v>
                </c:pt>
                <c:pt idx="1893">
                  <c:v>45291</c:v>
                </c:pt>
              </c:numCache>
            </c:numRef>
          </c:cat>
          <c:val>
            <c:numRef>
              <c:f>Kerindingan!$B$2:$B$1895</c:f>
              <c:numCache>
                <c:formatCode>_(* #,##0_);_(* \(#,##0\);_(* "-"_);_(@_)</c:formatCode>
                <c:ptCount val="1894"/>
                <c:pt idx="0">
                  <c:v>674.37860000000001</c:v>
                </c:pt>
                <c:pt idx="1">
                  <c:v>531.83849999999995</c:v>
                </c:pt>
                <c:pt idx="2">
                  <c:v>629.19899999999996</c:v>
                </c:pt>
                <c:pt idx="3">
                  <c:v>755.97680000000003</c:v>
                </c:pt>
                <c:pt idx="4">
                  <c:v>780.77430000000004</c:v>
                </c:pt>
                <c:pt idx="5">
                  <c:v>702.60029999999995</c:v>
                </c:pt>
                <c:pt idx="6">
                  <c:v>756.43309999999997</c:v>
                </c:pt>
                <c:pt idx="7">
                  <c:v>693.76099999999997</c:v>
                </c:pt>
                <c:pt idx="8">
                  <c:v>697.10900000000004</c:v>
                </c:pt>
                <c:pt idx="9">
                  <c:v>710.4923</c:v>
                </c:pt>
                <c:pt idx="10">
                  <c:v>608.38099999999997</c:v>
                </c:pt>
                <c:pt idx="11">
                  <c:v>746.69590000000005</c:v>
                </c:pt>
                <c:pt idx="12">
                  <c:v>658.7242</c:v>
                </c:pt>
                <c:pt idx="13">
                  <c:v>722.40290000000005</c:v>
                </c:pt>
                <c:pt idx="14">
                  <c:v>714.43340000000001</c:v>
                </c:pt>
                <c:pt idx="15">
                  <c:v>645.09270000000004</c:v>
                </c:pt>
                <c:pt idx="16">
                  <c:v>634.45569999999998</c:v>
                </c:pt>
                <c:pt idx="17">
                  <c:v>670.09720000000004</c:v>
                </c:pt>
                <c:pt idx="18">
                  <c:v>688.26660000000004</c:v>
                </c:pt>
                <c:pt idx="19">
                  <c:v>579.04650000000004</c:v>
                </c:pt>
                <c:pt idx="20">
                  <c:v>678.74080000000004</c:v>
                </c:pt>
                <c:pt idx="21">
                  <c:v>571.74159999999995</c:v>
                </c:pt>
                <c:pt idx="22">
                  <c:v>624.5607</c:v>
                </c:pt>
                <c:pt idx="23">
                  <c:v>670.48</c:v>
                </c:pt>
                <c:pt idx="24">
                  <c:v>743.48969999999997</c:v>
                </c:pt>
                <c:pt idx="25">
                  <c:v>467.64449999999999</c:v>
                </c:pt>
                <c:pt idx="26">
                  <c:v>483.81619999999998</c:v>
                </c:pt>
                <c:pt idx="27">
                  <c:v>514.54179999999997</c:v>
                </c:pt>
                <c:pt idx="28">
                  <c:v>520.43979999999999</c:v>
                </c:pt>
                <c:pt idx="29">
                  <c:v>510.65589999999997</c:v>
                </c:pt>
                <c:pt idx="30">
                  <c:v>539.82449999999994</c:v>
                </c:pt>
                <c:pt idx="31">
                  <c:v>539.86360000000002</c:v>
                </c:pt>
                <c:pt idx="32">
                  <c:v>586.68320000000006</c:v>
                </c:pt>
                <c:pt idx="33">
                  <c:v>530.53020000000004</c:v>
                </c:pt>
                <c:pt idx="34">
                  <c:v>521.00360000000001</c:v>
                </c:pt>
                <c:pt idx="35">
                  <c:v>546.32500000000005</c:v>
                </c:pt>
                <c:pt idx="36">
                  <c:v>578.97050000000002</c:v>
                </c:pt>
                <c:pt idx="37">
                  <c:v>555.2835</c:v>
                </c:pt>
                <c:pt idx="38">
                  <c:v>597.37149999999997</c:v>
                </c:pt>
                <c:pt idx="39">
                  <c:v>575.27949999999998</c:v>
                </c:pt>
                <c:pt idx="40">
                  <c:v>603.1798</c:v>
                </c:pt>
                <c:pt idx="41">
                  <c:v>551.51329999999996</c:v>
                </c:pt>
                <c:pt idx="42">
                  <c:v>606.23810000000003</c:v>
                </c:pt>
                <c:pt idx="43">
                  <c:v>568.57029999999997</c:v>
                </c:pt>
                <c:pt idx="44">
                  <c:v>529.50469999999996</c:v>
                </c:pt>
                <c:pt idx="45">
                  <c:v>580.51070000000004</c:v>
                </c:pt>
                <c:pt idx="46">
                  <c:v>563.55679999999995</c:v>
                </c:pt>
                <c:pt idx="47">
                  <c:v>545.50509999999997</c:v>
                </c:pt>
                <c:pt idx="48">
                  <c:v>518.48149999999998</c:v>
                </c:pt>
                <c:pt idx="49">
                  <c:v>529.03300000000002</c:v>
                </c:pt>
                <c:pt idx="50">
                  <c:v>515.93290000000002</c:v>
                </c:pt>
                <c:pt idx="51">
                  <c:v>520.55039999999997</c:v>
                </c:pt>
                <c:pt idx="52">
                  <c:v>164.4007</c:v>
                </c:pt>
                <c:pt idx="53">
                  <c:v>549.73929999999996</c:v>
                </c:pt>
                <c:pt idx="54">
                  <c:v>530.45590000000004</c:v>
                </c:pt>
                <c:pt idx="55">
                  <c:v>543.29759999999999</c:v>
                </c:pt>
                <c:pt idx="56">
                  <c:v>553.49040000000002</c:v>
                </c:pt>
                <c:pt idx="57">
                  <c:v>560.59760000000006</c:v>
                </c:pt>
                <c:pt idx="58">
                  <c:v>565.29679999999996</c:v>
                </c:pt>
                <c:pt idx="59">
                  <c:v>523.41650000000004</c:v>
                </c:pt>
                <c:pt idx="60">
                  <c:v>564.95489999999995</c:v>
                </c:pt>
                <c:pt idx="61">
                  <c:v>536.64869999999996</c:v>
                </c:pt>
                <c:pt idx="62">
                  <c:v>578.75519999999995</c:v>
                </c:pt>
                <c:pt idx="63">
                  <c:v>546.15440000000001</c:v>
                </c:pt>
                <c:pt idx="64">
                  <c:v>593.26099999999997</c:v>
                </c:pt>
                <c:pt idx="65">
                  <c:v>555.79229999999995</c:v>
                </c:pt>
                <c:pt idx="66">
                  <c:v>537.61</c:v>
                </c:pt>
                <c:pt idx="67">
                  <c:v>576.995</c:v>
                </c:pt>
                <c:pt idx="68">
                  <c:v>502.99970000000002</c:v>
                </c:pt>
                <c:pt idx="69">
                  <c:v>528.81809999999996</c:v>
                </c:pt>
                <c:pt idx="70">
                  <c:v>535.06510000000003</c:v>
                </c:pt>
                <c:pt idx="71">
                  <c:v>563.24210000000005</c:v>
                </c:pt>
                <c:pt idx="72">
                  <c:v>527.05010000000004</c:v>
                </c:pt>
                <c:pt idx="73">
                  <c:v>596.35019999999997</c:v>
                </c:pt>
                <c:pt idx="74">
                  <c:v>538.98140000000001</c:v>
                </c:pt>
                <c:pt idx="75">
                  <c:v>612.37170000000003</c:v>
                </c:pt>
                <c:pt idx="76">
                  <c:v>599.22860000000003</c:v>
                </c:pt>
                <c:pt idx="77">
                  <c:v>560.88810000000001</c:v>
                </c:pt>
                <c:pt idx="78">
                  <c:v>548.38220000000001</c:v>
                </c:pt>
                <c:pt idx="79">
                  <c:v>495.29570000000001</c:v>
                </c:pt>
                <c:pt idx="80">
                  <c:v>342.59410000000003</c:v>
                </c:pt>
                <c:pt idx="81">
                  <c:v>356.19369999999998</c:v>
                </c:pt>
                <c:pt idx="82">
                  <c:v>339.20229999999998</c:v>
                </c:pt>
                <c:pt idx="83">
                  <c:v>365.92649999999998</c:v>
                </c:pt>
                <c:pt idx="84">
                  <c:v>367.63150000000002</c:v>
                </c:pt>
                <c:pt idx="85">
                  <c:v>395.6549</c:v>
                </c:pt>
                <c:pt idx="86">
                  <c:v>383.28399999999999</c:v>
                </c:pt>
                <c:pt idx="87">
                  <c:v>314.94929999999999</c:v>
                </c:pt>
                <c:pt idx="88">
                  <c:v>334.16180000000003</c:v>
                </c:pt>
                <c:pt idx="89">
                  <c:v>397.18450000000001</c:v>
                </c:pt>
                <c:pt idx="90">
                  <c:v>371.49990000000003</c:v>
                </c:pt>
                <c:pt idx="91">
                  <c:v>376.64909999999998</c:v>
                </c:pt>
                <c:pt idx="92">
                  <c:v>372.3723</c:v>
                </c:pt>
                <c:pt idx="93">
                  <c:v>373.61099999999999</c:v>
                </c:pt>
                <c:pt idx="94">
                  <c:v>395.0872</c:v>
                </c:pt>
                <c:pt idx="95">
                  <c:v>215.21899999999999</c:v>
                </c:pt>
                <c:pt idx="96">
                  <c:v>212.71190000000001</c:v>
                </c:pt>
                <c:pt idx="97">
                  <c:v>220.93680000000001</c:v>
                </c:pt>
                <c:pt idx="98">
                  <c:v>217.9135</c:v>
                </c:pt>
                <c:pt idx="99">
                  <c:v>304.06310000000002</c:v>
                </c:pt>
                <c:pt idx="100">
                  <c:v>290.36430000000001</c:v>
                </c:pt>
                <c:pt idx="101">
                  <c:v>292.1105</c:v>
                </c:pt>
                <c:pt idx="102">
                  <c:v>275.04950000000002</c:v>
                </c:pt>
                <c:pt idx="103">
                  <c:v>291.16649999999998</c:v>
                </c:pt>
                <c:pt idx="104">
                  <c:v>293.53050000000002</c:v>
                </c:pt>
                <c:pt idx="105">
                  <c:v>389.60849999999999</c:v>
                </c:pt>
                <c:pt idx="106">
                  <c:v>498.1925</c:v>
                </c:pt>
                <c:pt idx="107">
                  <c:v>773.4325</c:v>
                </c:pt>
                <c:pt idx="108">
                  <c:v>831.30089999999996</c:v>
                </c:pt>
                <c:pt idx="109">
                  <c:v>810.71180000000004</c:v>
                </c:pt>
                <c:pt idx="110">
                  <c:v>673.80550000000005</c:v>
                </c:pt>
                <c:pt idx="111">
                  <c:v>599.67039999999997</c:v>
                </c:pt>
                <c:pt idx="112">
                  <c:v>893.62019999999995</c:v>
                </c:pt>
                <c:pt idx="113">
                  <c:v>817.78859999999997</c:v>
                </c:pt>
                <c:pt idx="114">
                  <c:v>632.39729999999997</c:v>
                </c:pt>
                <c:pt idx="115">
                  <c:v>612.94669999999996</c:v>
                </c:pt>
                <c:pt idx="116">
                  <c:v>663.6549</c:v>
                </c:pt>
                <c:pt idx="117">
                  <c:v>554.0163</c:v>
                </c:pt>
                <c:pt idx="118">
                  <c:v>569.1875</c:v>
                </c:pt>
                <c:pt idx="119">
                  <c:v>484.83870000000002</c:v>
                </c:pt>
                <c:pt idx="120">
                  <c:v>562.14580000000001</c:v>
                </c:pt>
                <c:pt idx="121">
                  <c:v>568.07659999999998</c:v>
                </c:pt>
                <c:pt idx="122">
                  <c:v>808.31410000000005</c:v>
                </c:pt>
                <c:pt idx="123">
                  <c:v>1018.7689</c:v>
                </c:pt>
                <c:pt idx="124">
                  <c:v>854.77620000000002</c:v>
                </c:pt>
                <c:pt idx="125">
                  <c:v>851.53189999999995</c:v>
                </c:pt>
                <c:pt idx="126">
                  <c:v>715.86279999999999</c:v>
                </c:pt>
                <c:pt idx="127">
                  <c:v>867.15949999999998</c:v>
                </c:pt>
                <c:pt idx="128">
                  <c:v>832.65970000000004</c:v>
                </c:pt>
                <c:pt idx="129">
                  <c:v>744.76769999999999</c:v>
                </c:pt>
                <c:pt idx="130">
                  <c:v>698.07320000000004</c:v>
                </c:pt>
                <c:pt idx="131">
                  <c:v>721.85540000000003</c:v>
                </c:pt>
                <c:pt idx="132">
                  <c:v>533.52930000000003</c:v>
                </c:pt>
                <c:pt idx="133">
                  <c:v>538.78579999999999</c:v>
                </c:pt>
                <c:pt idx="134">
                  <c:v>603.09289999999999</c:v>
                </c:pt>
                <c:pt idx="135">
                  <c:v>527.63840000000005</c:v>
                </c:pt>
                <c:pt idx="136">
                  <c:v>524.89459999999997</c:v>
                </c:pt>
                <c:pt idx="137">
                  <c:v>517.11320000000001</c:v>
                </c:pt>
                <c:pt idx="138">
                  <c:v>552.92520000000002</c:v>
                </c:pt>
                <c:pt idx="139">
                  <c:v>546.5394</c:v>
                </c:pt>
                <c:pt idx="140">
                  <c:v>563.0539</c:v>
                </c:pt>
                <c:pt idx="141">
                  <c:v>562.28210000000001</c:v>
                </c:pt>
                <c:pt idx="142">
                  <c:v>516.81619999999998</c:v>
                </c:pt>
                <c:pt idx="143">
                  <c:v>528.54840000000002</c:v>
                </c:pt>
                <c:pt idx="144">
                  <c:v>530.06330000000003</c:v>
                </c:pt>
                <c:pt idx="145">
                  <c:v>546.83939999999996</c:v>
                </c:pt>
                <c:pt idx="146">
                  <c:v>599.45010000000002</c:v>
                </c:pt>
                <c:pt idx="147">
                  <c:v>643.51530000000002</c:v>
                </c:pt>
                <c:pt idx="148">
                  <c:v>623.55589999999995</c:v>
                </c:pt>
                <c:pt idx="149">
                  <c:v>604.71360000000004</c:v>
                </c:pt>
                <c:pt idx="150">
                  <c:v>603.59109999999998</c:v>
                </c:pt>
                <c:pt idx="151">
                  <c:v>661.44929999999999</c:v>
                </c:pt>
                <c:pt idx="152">
                  <c:v>631.16639999999995</c:v>
                </c:pt>
                <c:pt idx="153">
                  <c:v>630.52629999999999</c:v>
                </c:pt>
                <c:pt idx="154">
                  <c:v>619.81410000000005</c:v>
                </c:pt>
                <c:pt idx="155">
                  <c:v>540.67219999999998</c:v>
                </c:pt>
                <c:pt idx="156">
                  <c:v>607.34969999999998</c:v>
                </c:pt>
                <c:pt idx="157">
                  <c:v>534.70270000000005</c:v>
                </c:pt>
                <c:pt idx="158">
                  <c:v>254.79750000000001</c:v>
                </c:pt>
                <c:pt idx="159">
                  <c:v>585.47109999999998</c:v>
                </c:pt>
                <c:pt idx="160">
                  <c:v>632.51900000000001</c:v>
                </c:pt>
                <c:pt idx="161">
                  <c:v>548.8623</c:v>
                </c:pt>
                <c:pt idx="162">
                  <c:v>556.63800000000003</c:v>
                </c:pt>
                <c:pt idx="163">
                  <c:v>615.32629999999995</c:v>
                </c:pt>
                <c:pt idx="164">
                  <c:v>744.02560000000005</c:v>
                </c:pt>
                <c:pt idx="165">
                  <c:v>731.82529999999997</c:v>
                </c:pt>
                <c:pt idx="166">
                  <c:v>579.50130000000001</c:v>
                </c:pt>
                <c:pt idx="167">
                  <c:v>569.72019999999998</c:v>
                </c:pt>
                <c:pt idx="168">
                  <c:v>596.2346</c:v>
                </c:pt>
                <c:pt idx="169">
                  <c:v>606.77829999999994</c:v>
                </c:pt>
                <c:pt idx="170">
                  <c:v>541.2473</c:v>
                </c:pt>
                <c:pt idx="171">
                  <c:v>0</c:v>
                </c:pt>
                <c:pt idx="172">
                  <c:v>309.93900000000002</c:v>
                </c:pt>
                <c:pt idx="173">
                  <c:v>500.53800000000001</c:v>
                </c:pt>
                <c:pt idx="174">
                  <c:v>528.78949999999998</c:v>
                </c:pt>
                <c:pt idx="175">
                  <c:v>454.95179999999999</c:v>
                </c:pt>
                <c:pt idx="176">
                  <c:v>437.66789999999997</c:v>
                </c:pt>
                <c:pt idx="177">
                  <c:v>505.2672</c:v>
                </c:pt>
                <c:pt idx="178">
                  <c:v>490.5779</c:v>
                </c:pt>
                <c:pt idx="179">
                  <c:v>479.94720000000001</c:v>
                </c:pt>
                <c:pt idx="180">
                  <c:v>459.55110000000002</c:v>
                </c:pt>
                <c:pt idx="181">
                  <c:v>468.23660000000001</c:v>
                </c:pt>
                <c:pt idx="182">
                  <c:v>469.67660000000001</c:v>
                </c:pt>
                <c:pt idx="183">
                  <c:v>430.26979999999998</c:v>
                </c:pt>
                <c:pt idx="184">
                  <c:v>461.96440000000001</c:v>
                </c:pt>
                <c:pt idx="185">
                  <c:v>477.85059999999999</c:v>
                </c:pt>
                <c:pt idx="186">
                  <c:v>509.10160000000002</c:v>
                </c:pt>
                <c:pt idx="187">
                  <c:v>543.6078</c:v>
                </c:pt>
                <c:pt idx="188">
                  <c:v>532.80499999999995</c:v>
                </c:pt>
                <c:pt idx="189">
                  <c:v>634.20960000000002</c:v>
                </c:pt>
                <c:pt idx="190">
                  <c:v>578.85619999999994</c:v>
                </c:pt>
                <c:pt idx="191">
                  <c:v>489.24520000000001</c:v>
                </c:pt>
                <c:pt idx="192">
                  <c:v>657.98950000000002</c:v>
                </c:pt>
                <c:pt idx="193">
                  <c:v>656.4982</c:v>
                </c:pt>
                <c:pt idx="194">
                  <c:v>595.76980000000003</c:v>
                </c:pt>
                <c:pt idx="195">
                  <c:v>578.11369999999999</c:v>
                </c:pt>
                <c:pt idx="196">
                  <c:v>607.86879999999996</c:v>
                </c:pt>
                <c:pt idx="197">
                  <c:v>600.26549999999997</c:v>
                </c:pt>
                <c:pt idx="198">
                  <c:v>596.23320000000001</c:v>
                </c:pt>
                <c:pt idx="199">
                  <c:v>583.87599999999998</c:v>
                </c:pt>
                <c:pt idx="200">
                  <c:v>624.25</c:v>
                </c:pt>
                <c:pt idx="201">
                  <c:v>619.68650000000002</c:v>
                </c:pt>
                <c:pt idx="202">
                  <c:v>614.55610000000001</c:v>
                </c:pt>
                <c:pt idx="203">
                  <c:v>589.14649999999995</c:v>
                </c:pt>
                <c:pt idx="204">
                  <c:v>588.45830000000001</c:v>
                </c:pt>
                <c:pt idx="205">
                  <c:v>627.72360000000003</c:v>
                </c:pt>
                <c:pt idx="206">
                  <c:v>592.27909999999997</c:v>
                </c:pt>
                <c:pt idx="207">
                  <c:v>597.82640000000004</c:v>
                </c:pt>
                <c:pt idx="208">
                  <c:v>589.49459999999999</c:v>
                </c:pt>
                <c:pt idx="209">
                  <c:v>593.35299999999995</c:v>
                </c:pt>
                <c:pt idx="210">
                  <c:v>569.80409999999995</c:v>
                </c:pt>
                <c:pt idx="211">
                  <c:v>378.86410000000001</c:v>
                </c:pt>
                <c:pt idx="212">
                  <c:v>381.71</c:v>
                </c:pt>
                <c:pt idx="213">
                  <c:v>400.44959999999998</c:v>
                </c:pt>
                <c:pt idx="214">
                  <c:v>387.3648</c:v>
                </c:pt>
                <c:pt idx="215">
                  <c:v>404.92250000000001</c:v>
                </c:pt>
                <c:pt idx="216">
                  <c:v>508.8766</c:v>
                </c:pt>
                <c:pt idx="217">
                  <c:v>476.17619999999999</c:v>
                </c:pt>
                <c:pt idx="218">
                  <c:v>485.42360000000002</c:v>
                </c:pt>
                <c:pt idx="219">
                  <c:v>581.11099999999999</c:v>
                </c:pt>
                <c:pt idx="220">
                  <c:v>618.8306</c:v>
                </c:pt>
                <c:pt idx="221">
                  <c:v>615.16309999999999</c:v>
                </c:pt>
                <c:pt idx="222">
                  <c:v>629.09339999999997</c:v>
                </c:pt>
                <c:pt idx="223">
                  <c:v>601.75509999999997</c:v>
                </c:pt>
                <c:pt idx="224">
                  <c:v>496.12119999999999</c:v>
                </c:pt>
                <c:pt idx="225">
                  <c:v>480.25049999999999</c:v>
                </c:pt>
                <c:pt idx="226">
                  <c:v>494.64690000000002</c:v>
                </c:pt>
                <c:pt idx="227">
                  <c:v>353.18450000000001</c:v>
                </c:pt>
                <c:pt idx="228">
                  <c:v>481.39949999999999</c:v>
                </c:pt>
                <c:pt idx="229">
                  <c:v>258.41309999999999</c:v>
                </c:pt>
                <c:pt idx="230">
                  <c:v>394.66950000000003</c:v>
                </c:pt>
                <c:pt idx="231">
                  <c:v>368.15710000000001</c:v>
                </c:pt>
                <c:pt idx="232">
                  <c:v>343.17739999999998</c:v>
                </c:pt>
                <c:pt idx="233">
                  <c:v>367.15449999999998</c:v>
                </c:pt>
                <c:pt idx="234">
                  <c:v>432.49610000000001</c:v>
                </c:pt>
                <c:pt idx="235">
                  <c:v>481.1019</c:v>
                </c:pt>
                <c:pt idx="236">
                  <c:v>463.52510000000001</c:v>
                </c:pt>
                <c:pt idx="237">
                  <c:v>512.27269999999999</c:v>
                </c:pt>
                <c:pt idx="238">
                  <c:v>483.4119</c:v>
                </c:pt>
                <c:pt idx="239">
                  <c:v>486.96469999999999</c:v>
                </c:pt>
                <c:pt idx="240">
                  <c:v>380.3349</c:v>
                </c:pt>
                <c:pt idx="241">
                  <c:v>299.11950000000002</c:v>
                </c:pt>
                <c:pt idx="242">
                  <c:v>317.73559999999998</c:v>
                </c:pt>
                <c:pt idx="243">
                  <c:v>363.97620000000001</c:v>
                </c:pt>
                <c:pt idx="244">
                  <c:v>392.66419999999999</c:v>
                </c:pt>
                <c:pt idx="245">
                  <c:v>341.15010000000001</c:v>
                </c:pt>
                <c:pt idx="246">
                  <c:v>396.88589999999999</c:v>
                </c:pt>
                <c:pt idx="247">
                  <c:v>417.78570000000002</c:v>
                </c:pt>
                <c:pt idx="248">
                  <c:v>420.08769999999998</c:v>
                </c:pt>
                <c:pt idx="249">
                  <c:v>436.45319999999998</c:v>
                </c:pt>
                <c:pt idx="250">
                  <c:v>429.7636</c:v>
                </c:pt>
                <c:pt idx="251">
                  <c:v>438.4812</c:v>
                </c:pt>
                <c:pt idx="252">
                  <c:v>441.96359999999999</c:v>
                </c:pt>
                <c:pt idx="253">
                  <c:v>414.3202</c:v>
                </c:pt>
                <c:pt idx="254">
                  <c:v>320.69240000000002</c:v>
                </c:pt>
                <c:pt idx="255">
                  <c:v>329.78859999999997</c:v>
                </c:pt>
                <c:pt idx="256">
                  <c:v>312.90429999999998</c:v>
                </c:pt>
                <c:pt idx="257">
                  <c:v>313.2482</c:v>
                </c:pt>
                <c:pt idx="258">
                  <c:v>338.7774</c:v>
                </c:pt>
                <c:pt idx="259">
                  <c:v>343.03629999999998</c:v>
                </c:pt>
                <c:pt idx="260">
                  <c:v>333.18490000000003</c:v>
                </c:pt>
                <c:pt idx="261">
                  <c:v>342.16739999999999</c:v>
                </c:pt>
                <c:pt idx="262">
                  <c:v>333.11689999999999</c:v>
                </c:pt>
                <c:pt idx="263">
                  <c:v>336.99720000000002</c:v>
                </c:pt>
                <c:pt idx="264">
                  <c:v>350.78359999999998</c:v>
                </c:pt>
                <c:pt idx="265">
                  <c:v>352.57389999999998</c:v>
                </c:pt>
                <c:pt idx="266">
                  <c:v>381.423</c:v>
                </c:pt>
                <c:pt idx="267">
                  <c:v>390.75069999999999</c:v>
                </c:pt>
                <c:pt idx="268">
                  <c:v>370.49209999999999</c:v>
                </c:pt>
                <c:pt idx="269">
                  <c:v>379.13830000000002</c:v>
                </c:pt>
                <c:pt idx="270">
                  <c:v>357.18079999999998</c:v>
                </c:pt>
                <c:pt idx="271">
                  <c:v>295.6651</c:v>
                </c:pt>
                <c:pt idx="272">
                  <c:v>350.2235</c:v>
                </c:pt>
                <c:pt idx="273">
                  <c:v>319.9271</c:v>
                </c:pt>
                <c:pt idx="274">
                  <c:v>360.9307</c:v>
                </c:pt>
                <c:pt idx="275">
                  <c:v>350.07150000000001</c:v>
                </c:pt>
                <c:pt idx="276">
                  <c:v>411.06830000000002</c:v>
                </c:pt>
                <c:pt idx="277">
                  <c:v>412.27120000000002</c:v>
                </c:pt>
                <c:pt idx="278">
                  <c:v>361.6574</c:v>
                </c:pt>
                <c:pt idx="279">
                  <c:v>326.72719999999998</c:v>
                </c:pt>
                <c:pt idx="280">
                  <c:v>318.48590000000002</c:v>
                </c:pt>
                <c:pt idx="281">
                  <c:v>160.0061</c:v>
                </c:pt>
                <c:pt idx="282">
                  <c:v>363.92290000000003</c:v>
                </c:pt>
                <c:pt idx="283">
                  <c:v>139.86770000000001</c:v>
                </c:pt>
                <c:pt idx="284">
                  <c:v>366.69400000000002</c:v>
                </c:pt>
                <c:pt idx="285">
                  <c:v>385.14710000000002</c:v>
                </c:pt>
                <c:pt idx="286">
                  <c:v>385.4941</c:v>
                </c:pt>
                <c:pt idx="287">
                  <c:v>331.55169999999998</c:v>
                </c:pt>
                <c:pt idx="288">
                  <c:v>381.41699999999997</c:v>
                </c:pt>
                <c:pt idx="289">
                  <c:v>360.55059999999997</c:v>
                </c:pt>
                <c:pt idx="290">
                  <c:v>313.96359999999999</c:v>
                </c:pt>
                <c:pt idx="291">
                  <c:v>351.28570000000002</c:v>
                </c:pt>
                <c:pt idx="292">
                  <c:v>368.88130000000001</c:v>
                </c:pt>
                <c:pt idx="293">
                  <c:v>430.79320000000001</c:v>
                </c:pt>
                <c:pt idx="294">
                  <c:v>446.92340000000002</c:v>
                </c:pt>
                <c:pt idx="295">
                  <c:v>441.87040000000002</c:v>
                </c:pt>
                <c:pt idx="296">
                  <c:v>318.68990000000002</c:v>
                </c:pt>
                <c:pt idx="297">
                  <c:v>405.25549999999998</c:v>
                </c:pt>
                <c:pt idx="298">
                  <c:v>339.6884</c:v>
                </c:pt>
                <c:pt idx="299">
                  <c:v>370.75959999999998</c:v>
                </c:pt>
                <c:pt idx="300">
                  <c:v>370.73520000000002</c:v>
                </c:pt>
                <c:pt idx="301">
                  <c:v>407.71949999999998</c:v>
                </c:pt>
                <c:pt idx="302">
                  <c:v>433.5093</c:v>
                </c:pt>
                <c:pt idx="303">
                  <c:v>402.90629999999999</c:v>
                </c:pt>
                <c:pt idx="304">
                  <c:v>336.92970000000003</c:v>
                </c:pt>
                <c:pt idx="305">
                  <c:v>312.28559999999999</c:v>
                </c:pt>
                <c:pt idx="306">
                  <c:v>348.67070000000001</c:v>
                </c:pt>
                <c:pt idx="307">
                  <c:v>331.06420000000003</c:v>
                </c:pt>
                <c:pt idx="308">
                  <c:v>341.60890000000001</c:v>
                </c:pt>
                <c:pt idx="309">
                  <c:v>296.20359999999999</c:v>
                </c:pt>
                <c:pt idx="310">
                  <c:v>297.024</c:v>
                </c:pt>
                <c:pt idx="311">
                  <c:v>332.86540000000002</c:v>
                </c:pt>
                <c:pt idx="312">
                  <c:v>302.19060000000002</c:v>
                </c:pt>
                <c:pt idx="313">
                  <c:v>292.78910000000002</c:v>
                </c:pt>
                <c:pt idx="314">
                  <c:v>296.5385</c:v>
                </c:pt>
                <c:pt idx="315">
                  <c:v>330.05599999999998</c:v>
                </c:pt>
                <c:pt idx="316">
                  <c:v>318.84289999999999</c:v>
                </c:pt>
                <c:pt idx="317">
                  <c:v>327.88409999999999</c:v>
                </c:pt>
                <c:pt idx="318">
                  <c:v>327.00330000000002</c:v>
                </c:pt>
                <c:pt idx="319">
                  <c:v>373.64440000000002</c:v>
                </c:pt>
                <c:pt idx="320">
                  <c:v>349.69529999999997</c:v>
                </c:pt>
                <c:pt idx="321">
                  <c:v>367.23039999999997</c:v>
                </c:pt>
                <c:pt idx="322">
                  <c:v>343.31819999999999</c:v>
                </c:pt>
                <c:pt idx="323">
                  <c:v>326.83550000000002</c:v>
                </c:pt>
                <c:pt idx="324">
                  <c:v>349.66379999999998</c:v>
                </c:pt>
                <c:pt idx="325">
                  <c:v>341.20800000000003</c:v>
                </c:pt>
                <c:pt idx="326">
                  <c:v>301.59199999999998</c:v>
                </c:pt>
                <c:pt idx="327">
                  <c:v>346.9898</c:v>
                </c:pt>
                <c:pt idx="328">
                  <c:v>324.21440000000001</c:v>
                </c:pt>
                <c:pt idx="329">
                  <c:v>386.58949999999999</c:v>
                </c:pt>
                <c:pt idx="330">
                  <c:v>376.84399999999999</c:v>
                </c:pt>
                <c:pt idx="331">
                  <c:v>384.07089999999999</c:v>
                </c:pt>
                <c:pt idx="332">
                  <c:v>394.87889999999999</c:v>
                </c:pt>
                <c:pt idx="333">
                  <c:v>375.24990000000003</c:v>
                </c:pt>
                <c:pt idx="334">
                  <c:v>355.82330000000002</c:v>
                </c:pt>
                <c:pt idx="335">
                  <c:v>344.43310000000002</c:v>
                </c:pt>
                <c:pt idx="336">
                  <c:v>372.60730000000001</c:v>
                </c:pt>
                <c:pt idx="337">
                  <c:v>350.84199999999998</c:v>
                </c:pt>
                <c:pt idx="338">
                  <c:v>359.74720000000002</c:v>
                </c:pt>
                <c:pt idx="339">
                  <c:v>314.91890000000001</c:v>
                </c:pt>
                <c:pt idx="340">
                  <c:v>337.03829999999999</c:v>
                </c:pt>
                <c:pt idx="341">
                  <c:v>258.09690000000001</c:v>
                </c:pt>
                <c:pt idx="342">
                  <c:v>303.327</c:v>
                </c:pt>
                <c:pt idx="343">
                  <c:v>297.84320000000002</c:v>
                </c:pt>
                <c:pt idx="344">
                  <c:v>285.33330000000001</c:v>
                </c:pt>
                <c:pt idx="345">
                  <c:v>313.37220000000002</c:v>
                </c:pt>
                <c:pt idx="346">
                  <c:v>309.43540000000002</c:v>
                </c:pt>
                <c:pt idx="347">
                  <c:v>329.6456</c:v>
                </c:pt>
                <c:pt idx="348">
                  <c:v>306.04140000000001</c:v>
                </c:pt>
                <c:pt idx="349">
                  <c:v>338.76429999999999</c:v>
                </c:pt>
                <c:pt idx="350">
                  <c:v>363.92489999999998</c:v>
                </c:pt>
                <c:pt idx="351">
                  <c:v>371.07749999999999</c:v>
                </c:pt>
                <c:pt idx="352">
                  <c:v>392.3691</c:v>
                </c:pt>
                <c:pt idx="353">
                  <c:v>375.50729999999999</c:v>
                </c:pt>
                <c:pt idx="354">
                  <c:v>357.81060000000002</c:v>
                </c:pt>
                <c:pt idx="355">
                  <c:v>352.02199999999999</c:v>
                </c:pt>
                <c:pt idx="356">
                  <c:v>351.25959999999998</c:v>
                </c:pt>
                <c:pt idx="357">
                  <c:v>351.2285</c:v>
                </c:pt>
                <c:pt idx="358">
                  <c:v>317.00290000000001</c:v>
                </c:pt>
                <c:pt idx="359">
                  <c:v>344.58080000000001</c:v>
                </c:pt>
                <c:pt idx="360">
                  <c:v>284.8981</c:v>
                </c:pt>
                <c:pt idx="361">
                  <c:v>335.9083</c:v>
                </c:pt>
                <c:pt idx="362">
                  <c:v>274.51229999999998</c:v>
                </c:pt>
                <c:pt idx="363">
                  <c:v>289.98399999999998</c:v>
                </c:pt>
                <c:pt idx="364">
                  <c:v>287.68619999999999</c:v>
                </c:pt>
                <c:pt idx="365">
                  <c:v>291.31959999999998</c:v>
                </c:pt>
                <c:pt idx="366">
                  <c:v>279.76499999999999</c:v>
                </c:pt>
                <c:pt idx="367">
                  <c:v>246.9263</c:v>
                </c:pt>
                <c:pt idx="368">
                  <c:v>249.95169999999999</c:v>
                </c:pt>
                <c:pt idx="369">
                  <c:v>275.40440000000001</c:v>
                </c:pt>
                <c:pt idx="370">
                  <c:v>272.40030000000002</c:v>
                </c:pt>
                <c:pt idx="371">
                  <c:v>282.5455</c:v>
                </c:pt>
                <c:pt idx="372">
                  <c:v>284.4092</c:v>
                </c:pt>
                <c:pt idx="373">
                  <c:v>272.66210000000001</c:v>
                </c:pt>
                <c:pt idx="374">
                  <c:v>262.91090000000003</c:v>
                </c:pt>
                <c:pt idx="375">
                  <c:v>277.21190000000001</c:v>
                </c:pt>
                <c:pt idx="376">
                  <c:v>283.06889999999999</c:v>
                </c:pt>
                <c:pt idx="377">
                  <c:v>287.85000000000002</c:v>
                </c:pt>
                <c:pt idx="378">
                  <c:v>286.5188</c:v>
                </c:pt>
                <c:pt idx="379">
                  <c:v>280.74919999999997</c:v>
                </c:pt>
                <c:pt idx="380">
                  <c:v>274.1259</c:v>
                </c:pt>
                <c:pt idx="381">
                  <c:v>299.0924</c:v>
                </c:pt>
                <c:pt idx="382">
                  <c:v>267.09339999999997</c:v>
                </c:pt>
                <c:pt idx="383">
                  <c:v>213.09790000000001</c:v>
                </c:pt>
                <c:pt idx="384">
                  <c:v>0</c:v>
                </c:pt>
                <c:pt idx="385">
                  <c:v>90.570400000000006</c:v>
                </c:pt>
                <c:pt idx="386">
                  <c:v>339.64240000000001</c:v>
                </c:pt>
                <c:pt idx="387">
                  <c:v>336.58499999999998</c:v>
                </c:pt>
                <c:pt idx="388">
                  <c:v>281.35399999999998</c:v>
                </c:pt>
                <c:pt idx="389">
                  <c:v>285.71510000000001</c:v>
                </c:pt>
                <c:pt idx="390">
                  <c:v>280.39760000000001</c:v>
                </c:pt>
                <c:pt idx="391">
                  <c:v>273.02949999999998</c:v>
                </c:pt>
                <c:pt idx="392">
                  <c:v>287.72890000000001</c:v>
                </c:pt>
                <c:pt idx="393">
                  <c:v>256.5498</c:v>
                </c:pt>
                <c:pt idx="394">
                  <c:v>283.27140000000003</c:v>
                </c:pt>
                <c:pt idx="395">
                  <c:v>289.71120000000002</c:v>
                </c:pt>
                <c:pt idx="396">
                  <c:v>314.45890000000003</c:v>
                </c:pt>
                <c:pt idx="397">
                  <c:v>308.72800000000001</c:v>
                </c:pt>
                <c:pt idx="398">
                  <c:v>332.24650000000003</c:v>
                </c:pt>
                <c:pt idx="399">
                  <c:v>323.9067</c:v>
                </c:pt>
                <c:pt idx="400">
                  <c:v>290.28910000000002</c:v>
                </c:pt>
                <c:pt idx="401">
                  <c:v>337.3424</c:v>
                </c:pt>
                <c:pt idx="402">
                  <c:v>319.73450000000003</c:v>
                </c:pt>
                <c:pt idx="403">
                  <c:v>329.28699999999998</c:v>
                </c:pt>
                <c:pt idx="404">
                  <c:v>326.17189999999999</c:v>
                </c:pt>
                <c:pt idx="405">
                  <c:v>308.58749999999998</c:v>
                </c:pt>
                <c:pt idx="406">
                  <c:v>294.0129</c:v>
                </c:pt>
                <c:pt idx="407">
                  <c:v>205.82679999999999</c:v>
                </c:pt>
                <c:pt idx="408">
                  <c:v>223.04</c:v>
                </c:pt>
                <c:pt idx="409">
                  <c:v>223.43199999999999</c:v>
                </c:pt>
                <c:pt idx="410">
                  <c:v>215.6395</c:v>
                </c:pt>
                <c:pt idx="411">
                  <c:v>210.62479999999999</c:v>
                </c:pt>
                <c:pt idx="412">
                  <c:v>229.6688</c:v>
                </c:pt>
                <c:pt idx="413">
                  <c:v>211.88130000000001</c:v>
                </c:pt>
                <c:pt idx="414">
                  <c:v>196.82499999999999</c:v>
                </c:pt>
                <c:pt idx="415">
                  <c:v>193.1825</c:v>
                </c:pt>
                <c:pt idx="416">
                  <c:v>193.16480000000001</c:v>
                </c:pt>
                <c:pt idx="417">
                  <c:v>118.1123</c:v>
                </c:pt>
                <c:pt idx="418">
                  <c:v>214.72890000000001</c:v>
                </c:pt>
                <c:pt idx="419">
                  <c:v>240.32919999999999</c:v>
                </c:pt>
                <c:pt idx="420">
                  <c:v>188.494</c:v>
                </c:pt>
                <c:pt idx="421">
                  <c:v>223.71449999999999</c:v>
                </c:pt>
                <c:pt idx="422">
                  <c:v>186.4879</c:v>
                </c:pt>
                <c:pt idx="423">
                  <c:v>200.05520000000001</c:v>
                </c:pt>
                <c:pt idx="424">
                  <c:v>235.9058</c:v>
                </c:pt>
                <c:pt idx="425">
                  <c:v>238.14859999999999</c:v>
                </c:pt>
                <c:pt idx="426">
                  <c:v>247.7807</c:v>
                </c:pt>
                <c:pt idx="427">
                  <c:v>249.58459999999999</c:v>
                </c:pt>
                <c:pt idx="428">
                  <c:v>252.96719999999999</c:v>
                </c:pt>
                <c:pt idx="429">
                  <c:v>250.4281</c:v>
                </c:pt>
                <c:pt idx="430">
                  <c:v>256.30059999999997</c:v>
                </c:pt>
                <c:pt idx="431">
                  <c:v>264.18360000000001</c:v>
                </c:pt>
                <c:pt idx="432">
                  <c:v>268.4486</c:v>
                </c:pt>
                <c:pt idx="433">
                  <c:v>274.97129999999999</c:v>
                </c:pt>
                <c:pt idx="434">
                  <c:v>267.2371</c:v>
                </c:pt>
                <c:pt idx="435">
                  <c:v>231.57060000000001</c:v>
                </c:pt>
                <c:pt idx="436">
                  <c:v>243.40430000000001</c:v>
                </c:pt>
                <c:pt idx="437">
                  <c:v>249.49940000000001</c:v>
                </c:pt>
                <c:pt idx="438">
                  <c:v>275.15530000000001</c:v>
                </c:pt>
                <c:pt idx="439">
                  <c:v>250.64349999999999</c:v>
                </c:pt>
                <c:pt idx="440">
                  <c:v>260.59440000000001</c:v>
                </c:pt>
                <c:pt idx="441">
                  <c:v>242.57740000000001</c:v>
                </c:pt>
                <c:pt idx="442">
                  <c:v>257.68729999999999</c:v>
                </c:pt>
                <c:pt idx="443">
                  <c:v>248.27690000000001</c:v>
                </c:pt>
                <c:pt idx="444">
                  <c:v>231.78639999999999</c:v>
                </c:pt>
                <c:pt idx="445">
                  <c:v>252.8939</c:v>
                </c:pt>
                <c:pt idx="446">
                  <c:v>247.86869999999999</c:v>
                </c:pt>
                <c:pt idx="447">
                  <c:v>258.99669999999998</c:v>
                </c:pt>
                <c:pt idx="448">
                  <c:v>206.94059999999999</c:v>
                </c:pt>
                <c:pt idx="449">
                  <c:v>248.86330000000001</c:v>
                </c:pt>
                <c:pt idx="450">
                  <c:v>252.8578</c:v>
                </c:pt>
                <c:pt idx="451">
                  <c:v>186.16470000000001</c:v>
                </c:pt>
                <c:pt idx="452">
                  <c:v>278.81209999999999</c:v>
                </c:pt>
                <c:pt idx="453">
                  <c:v>292.88619999999997</c:v>
                </c:pt>
                <c:pt idx="454">
                  <c:v>303.71050000000002</c:v>
                </c:pt>
                <c:pt idx="455">
                  <c:v>301.07049999999998</c:v>
                </c:pt>
                <c:pt idx="456">
                  <c:v>316.77679999999998</c:v>
                </c:pt>
                <c:pt idx="457">
                  <c:v>307.86680000000001</c:v>
                </c:pt>
                <c:pt idx="458">
                  <c:v>269.5172</c:v>
                </c:pt>
                <c:pt idx="459">
                  <c:v>275.8485</c:v>
                </c:pt>
                <c:pt idx="460">
                  <c:v>283.75380000000001</c:v>
                </c:pt>
                <c:pt idx="461">
                  <c:v>267.38319999999999</c:v>
                </c:pt>
                <c:pt idx="462">
                  <c:v>262.89710000000002</c:v>
                </c:pt>
                <c:pt idx="463">
                  <c:v>299.66590000000002</c:v>
                </c:pt>
                <c:pt idx="464">
                  <c:v>534.55430000000001</c:v>
                </c:pt>
                <c:pt idx="465">
                  <c:v>636.95280000000002</c:v>
                </c:pt>
                <c:pt idx="466">
                  <c:v>582.10360000000003</c:v>
                </c:pt>
                <c:pt idx="467">
                  <c:v>579.3125</c:v>
                </c:pt>
                <c:pt idx="468">
                  <c:v>577.6662</c:v>
                </c:pt>
                <c:pt idx="469">
                  <c:v>574.83479999999997</c:v>
                </c:pt>
                <c:pt idx="470">
                  <c:v>570.92229999999995</c:v>
                </c:pt>
                <c:pt idx="471">
                  <c:v>601.88549999999998</c:v>
                </c:pt>
                <c:pt idx="472">
                  <c:v>640.32090000000005</c:v>
                </c:pt>
                <c:pt idx="473">
                  <c:v>603.15139999999997</c:v>
                </c:pt>
                <c:pt idx="474">
                  <c:v>623.26739999999995</c:v>
                </c:pt>
                <c:pt idx="475">
                  <c:v>645.09490000000005</c:v>
                </c:pt>
                <c:pt idx="476">
                  <c:v>623.73350000000005</c:v>
                </c:pt>
                <c:pt idx="477">
                  <c:v>582.29639999999995</c:v>
                </c:pt>
                <c:pt idx="478">
                  <c:v>670.23559999999998</c:v>
                </c:pt>
                <c:pt idx="479">
                  <c:v>612.68169999999998</c:v>
                </c:pt>
                <c:pt idx="480">
                  <c:v>572.78729999999996</c:v>
                </c:pt>
                <c:pt idx="481">
                  <c:v>584.04229999999995</c:v>
                </c:pt>
                <c:pt idx="482">
                  <c:v>615.51689999999996</c:v>
                </c:pt>
                <c:pt idx="483">
                  <c:v>573.78599999999994</c:v>
                </c:pt>
                <c:pt idx="484">
                  <c:v>572.81659999999999</c:v>
                </c:pt>
                <c:pt idx="485">
                  <c:v>440.27260000000001</c:v>
                </c:pt>
                <c:pt idx="486">
                  <c:v>408.16800000000001</c:v>
                </c:pt>
                <c:pt idx="487">
                  <c:v>388.05349999999999</c:v>
                </c:pt>
                <c:pt idx="488">
                  <c:v>398.64060000000001</c:v>
                </c:pt>
                <c:pt idx="489">
                  <c:v>569.39970000000005</c:v>
                </c:pt>
                <c:pt idx="490">
                  <c:v>637.02549999999997</c:v>
                </c:pt>
                <c:pt idx="491">
                  <c:v>554.20989999999995</c:v>
                </c:pt>
                <c:pt idx="492">
                  <c:v>496.65539999999999</c:v>
                </c:pt>
                <c:pt idx="493">
                  <c:v>279.69479999999999</c:v>
                </c:pt>
                <c:pt idx="494">
                  <c:v>540.49159999999995</c:v>
                </c:pt>
                <c:pt idx="495">
                  <c:v>535.64380000000006</c:v>
                </c:pt>
                <c:pt idx="496">
                  <c:v>602.82539999999995</c:v>
                </c:pt>
                <c:pt idx="497">
                  <c:v>704.01310000000001</c:v>
                </c:pt>
                <c:pt idx="498">
                  <c:v>713.39279999999997</c:v>
                </c:pt>
                <c:pt idx="499">
                  <c:v>750.7201</c:v>
                </c:pt>
                <c:pt idx="500">
                  <c:v>728.05780000000004</c:v>
                </c:pt>
                <c:pt idx="501">
                  <c:v>752.57719999999995</c:v>
                </c:pt>
                <c:pt idx="502">
                  <c:v>732.7038</c:v>
                </c:pt>
                <c:pt idx="503">
                  <c:v>745.52539999999999</c:v>
                </c:pt>
                <c:pt idx="504">
                  <c:v>761.98919999999998</c:v>
                </c:pt>
                <c:pt idx="505">
                  <c:v>781.17269999999996</c:v>
                </c:pt>
                <c:pt idx="506">
                  <c:v>840.7278</c:v>
                </c:pt>
                <c:pt idx="507">
                  <c:v>949.34929999999997</c:v>
                </c:pt>
                <c:pt idx="508">
                  <c:v>960.7201</c:v>
                </c:pt>
                <c:pt idx="509">
                  <c:v>953.30100000000004</c:v>
                </c:pt>
                <c:pt idx="510">
                  <c:v>920.03819999999996</c:v>
                </c:pt>
                <c:pt idx="511">
                  <c:v>916.94389999999999</c:v>
                </c:pt>
                <c:pt idx="512">
                  <c:v>875.2663</c:v>
                </c:pt>
                <c:pt idx="513">
                  <c:v>874.33029999999997</c:v>
                </c:pt>
                <c:pt idx="514">
                  <c:v>878.02880000000005</c:v>
                </c:pt>
                <c:pt idx="515">
                  <c:v>872.47540000000004</c:v>
                </c:pt>
                <c:pt idx="516">
                  <c:v>831.2278</c:v>
                </c:pt>
                <c:pt idx="517">
                  <c:v>843.92830000000004</c:v>
                </c:pt>
                <c:pt idx="518">
                  <c:v>841.26080000000002</c:v>
                </c:pt>
                <c:pt idx="519">
                  <c:v>884.02229999999997</c:v>
                </c:pt>
                <c:pt idx="520">
                  <c:v>822.7346</c:v>
                </c:pt>
                <c:pt idx="521">
                  <c:v>791.2319</c:v>
                </c:pt>
                <c:pt idx="522">
                  <c:v>808.11760000000004</c:v>
                </c:pt>
                <c:pt idx="523">
                  <c:v>791.80799999999999</c:v>
                </c:pt>
                <c:pt idx="524">
                  <c:v>767.58299999999997</c:v>
                </c:pt>
                <c:pt idx="525">
                  <c:v>773.37159999999994</c:v>
                </c:pt>
                <c:pt idx="526">
                  <c:v>698.43970000000002</c:v>
                </c:pt>
                <c:pt idx="527">
                  <c:v>725.23519999999996</c:v>
                </c:pt>
                <c:pt idx="528">
                  <c:v>698.56870000000004</c:v>
                </c:pt>
                <c:pt idx="529">
                  <c:v>723.75109999999995</c:v>
                </c:pt>
                <c:pt idx="530">
                  <c:v>706.85760000000005</c:v>
                </c:pt>
                <c:pt idx="531">
                  <c:v>685.19039999999995</c:v>
                </c:pt>
                <c:pt idx="532">
                  <c:v>705.02070000000003</c:v>
                </c:pt>
                <c:pt idx="533">
                  <c:v>665.21979999999996</c:v>
                </c:pt>
                <c:pt idx="534">
                  <c:v>708.53459999999995</c:v>
                </c:pt>
                <c:pt idx="535">
                  <c:v>723.03719999999998</c:v>
                </c:pt>
                <c:pt idx="536">
                  <c:v>689.72460000000001</c:v>
                </c:pt>
                <c:pt idx="537">
                  <c:v>670.62329999999997</c:v>
                </c:pt>
                <c:pt idx="538">
                  <c:v>660.9556</c:v>
                </c:pt>
                <c:pt idx="539">
                  <c:v>634.1979</c:v>
                </c:pt>
                <c:pt idx="540">
                  <c:v>642.21180000000004</c:v>
                </c:pt>
                <c:pt idx="541">
                  <c:v>617.37339999999995</c:v>
                </c:pt>
                <c:pt idx="542">
                  <c:v>646.61400000000003</c:v>
                </c:pt>
                <c:pt idx="543">
                  <c:v>751.88549999999998</c:v>
                </c:pt>
                <c:pt idx="544">
                  <c:v>642.15279999999996</c:v>
                </c:pt>
                <c:pt idx="545">
                  <c:v>671.75609999999995</c:v>
                </c:pt>
                <c:pt idx="546">
                  <c:v>660.06830000000002</c:v>
                </c:pt>
                <c:pt idx="547">
                  <c:v>699.98609999999996</c:v>
                </c:pt>
                <c:pt idx="548">
                  <c:v>686.82899999999995</c:v>
                </c:pt>
                <c:pt idx="549">
                  <c:v>679.29809999999998</c:v>
                </c:pt>
                <c:pt idx="550">
                  <c:v>742.54520000000002</c:v>
                </c:pt>
                <c:pt idx="551">
                  <c:v>714.86419999999998</c:v>
                </c:pt>
                <c:pt idx="552">
                  <c:v>760.4085</c:v>
                </c:pt>
                <c:pt idx="553">
                  <c:v>846.48630000000003</c:v>
                </c:pt>
                <c:pt idx="554">
                  <c:v>601.77009999999996</c:v>
                </c:pt>
                <c:pt idx="555">
                  <c:v>716.17920000000004</c:v>
                </c:pt>
                <c:pt idx="556">
                  <c:v>725.37400000000002</c:v>
                </c:pt>
                <c:pt idx="557">
                  <c:v>716.04750000000001</c:v>
                </c:pt>
                <c:pt idx="558">
                  <c:v>731.77930000000003</c:v>
                </c:pt>
                <c:pt idx="559">
                  <c:v>709.21400000000006</c:v>
                </c:pt>
                <c:pt idx="560">
                  <c:v>714.11220000000003</c:v>
                </c:pt>
                <c:pt idx="561">
                  <c:v>681.55970000000002</c:v>
                </c:pt>
                <c:pt idx="562">
                  <c:v>664.01110000000006</c:v>
                </c:pt>
                <c:pt idx="563">
                  <c:v>684.12369999999999</c:v>
                </c:pt>
                <c:pt idx="564">
                  <c:v>679.48320000000001</c:v>
                </c:pt>
                <c:pt idx="565">
                  <c:v>685.44590000000005</c:v>
                </c:pt>
                <c:pt idx="566">
                  <c:v>676.81759999999997</c:v>
                </c:pt>
                <c:pt idx="567">
                  <c:v>667.12059999999997</c:v>
                </c:pt>
                <c:pt idx="568">
                  <c:v>600.08540000000005</c:v>
                </c:pt>
                <c:pt idx="569">
                  <c:v>602.88959999999997</c:v>
                </c:pt>
                <c:pt idx="570">
                  <c:v>577.16520000000003</c:v>
                </c:pt>
                <c:pt idx="571">
                  <c:v>574.20699999999999</c:v>
                </c:pt>
                <c:pt idx="572">
                  <c:v>622.24659999999994</c:v>
                </c:pt>
                <c:pt idx="573">
                  <c:v>611.6748</c:v>
                </c:pt>
                <c:pt idx="574">
                  <c:v>598.56439999999998</c:v>
                </c:pt>
                <c:pt idx="575">
                  <c:v>588.13900000000001</c:v>
                </c:pt>
                <c:pt idx="576">
                  <c:v>598.00289999999995</c:v>
                </c:pt>
                <c:pt idx="577">
                  <c:v>600.06449999999995</c:v>
                </c:pt>
                <c:pt idx="578">
                  <c:v>560.47270000000003</c:v>
                </c:pt>
                <c:pt idx="579">
                  <c:v>631.97339999999997</c:v>
                </c:pt>
                <c:pt idx="580">
                  <c:v>733.22929999999997</c:v>
                </c:pt>
                <c:pt idx="581">
                  <c:v>679.37519999999995</c:v>
                </c:pt>
                <c:pt idx="582">
                  <c:v>701.58159999999998</c:v>
                </c:pt>
                <c:pt idx="583">
                  <c:v>754.64949999999999</c:v>
                </c:pt>
                <c:pt idx="584">
                  <c:v>741.37090000000001</c:v>
                </c:pt>
                <c:pt idx="585">
                  <c:v>790.19150000000002</c:v>
                </c:pt>
                <c:pt idx="586">
                  <c:v>778.22820000000002</c:v>
                </c:pt>
                <c:pt idx="587">
                  <c:v>858.89739999999995</c:v>
                </c:pt>
                <c:pt idx="588">
                  <c:v>876.00440000000003</c:v>
                </c:pt>
                <c:pt idx="589">
                  <c:v>804.01459999999997</c:v>
                </c:pt>
                <c:pt idx="590">
                  <c:v>622.37810000000002</c:v>
                </c:pt>
                <c:pt idx="591">
                  <c:v>602.51679999999999</c:v>
                </c:pt>
                <c:pt idx="592">
                  <c:v>365.05990000000003</c:v>
                </c:pt>
                <c:pt idx="593">
                  <c:v>712.09439999999995</c:v>
                </c:pt>
                <c:pt idx="594">
                  <c:v>738.13869999999997</c:v>
                </c:pt>
                <c:pt idx="595">
                  <c:v>740.10940000000005</c:v>
                </c:pt>
                <c:pt idx="596">
                  <c:v>661.55740000000003</c:v>
                </c:pt>
                <c:pt idx="597">
                  <c:v>645.10829999999999</c:v>
                </c:pt>
                <c:pt idx="598">
                  <c:v>647.03779999999995</c:v>
                </c:pt>
                <c:pt idx="599">
                  <c:v>619.46339999999998</c:v>
                </c:pt>
                <c:pt idx="600">
                  <c:v>702.00699999999995</c:v>
                </c:pt>
                <c:pt idx="601">
                  <c:v>679.04079999999999</c:v>
                </c:pt>
                <c:pt idx="602">
                  <c:v>745.87549999999999</c:v>
                </c:pt>
                <c:pt idx="603">
                  <c:v>631.94299999999998</c:v>
                </c:pt>
                <c:pt idx="604">
                  <c:v>690.91800000000001</c:v>
                </c:pt>
                <c:pt idx="605">
                  <c:v>688.01990000000001</c:v>
                </c:pt>
                <c:pt idx="606">
                  <c:v>725.41499999999996</c:v>
                </c:pt>
                <c:pt idx="607">
                  <c:v>753.2414</c:v>
                </c:pt>
                <c:pt idx="608">
                  <c:v>752.98220000000003</c:v>
                </c:pt>
                <c:pt idx="609">
                  <c:v>730.38829999999996</c:v>
                </c:pt>
                <c:pt idx="610">
                  <c:v>761.40179999999998</c:v>
                </c:pt>
                <c:pt idx="611">
                  <c:v>740.98429999999996</c:v>
                </c:pt>
                <c:pt idx="612">
                  <c:v>720.94749999999999</c:v>
                </c:pt>
                <c:pt idx="613">
                  <c:v>814.69410000000005</c:v>
                </c:pt>
                <c:pt idx="614">
                  <c:v>828.66120000000001</c:v>
                </c:pt>
                <c:pt idx="615">
                  <c:v>855.75279999999998</c:v>
                </c:pt>
                <c:pt idx="616">
                  <c:v>724.41420000000005</c:v>
                </c:pt>
                <c:pt idx="617">
                  <c:v>791.06529999999998</c:v>
                </c:pt>
                <c:pt idx="618">
                  <c:v>793.80759999999998</c:v>
                </c:pt>
                <c:pt idx="619">
                  <c:v>800.24680000000001</c:v>
                </c:pt>
                <c:pt idx="620">
                  <c:v>799.43129999999996</c:v>
                </c:pt>
                <c:pt idx="621">
                  <c:v>730.94590000000005</c:v>
                </c:pt>
                <c:pt idx="622">
                  <c:v>737.89710000000002</c:v>
                </c:pt>
                <c:pt idx="623">
                  <c:v>755.97429999999997</c:v>
                </c:pt>
                <c:pt idx="624">
                  <c:v>673.49929999999995</c:v>
                </c:pt>
                <c:pt idx="625">
                  <c:v>739.64610000000005</c:v>
                </c:pt>
                <c:pt idx="626">
                  <c:v>700.31769999999995</c:v>
                </c:pt>
                <c:pt idx="627">
                  <c:v>707.6028</c:v>
                </c:pt>
                <c:pt idx="628">
                  <c:v>735.14350000000002</c:v>
                </c:pt>
                <c:pt idx="629">
                  <c:v>672.57910000000004</c:v>
                </c:pt>
                <c:pt idx="630">
                  <c:v>742.1825</c:v>
                </c:pt>
                <c:pt idx="631">
                  <c:v>761.97410000000002</c:v>
                </c:pt>
                <c:pt idx="632">
                  <c:v>705.09720000000004</c:v>
                </c:pt>
                <c:pt idx="633">
                  <c:v>670.33759999999995</c:v>
                </c:pt>
                <c:pt idx="634">
                  <c:v>677.40599999999995</c:v>
                </c:pt>
                <c:pt idx="635">
                  <c:v>637.67690000000005</c:v>
                </c:pt>
                <c:pt idx="636">
                  <c:v>629.91589999999997</c:v>
                </c:pt>
                <c:pt idx="637">
                  <c:v>659.16060000000004</c:v>
                </c:pt>
                <c:pt idx="638">
                  <c:v>660.50869999999998</c:v>
                </c:pt>
                <c:pt idx="639">
                  <c:v>682.65980000000002</c:v>
                </c:pt>
                <c:pt idx="640">
                  <c:v>573.81669999999997</c:v>
                </c:pt>
                <c:pt idx="641">
                  <c:v>564.67639999999994</c:v>
                </c:pt>
                <c:pt idx="642">
                  <c:v>549.35649999999998</c:v>
                </c:pt>
                <c:pt idx="643">
                  <c:v>563.60879999999997</c:v>
                </c:pt>
                <c:pt idx="644">
                  <c:v>555.48170000000005</c:v>
                </c:pt>
                <c:pt idx="645">
                  <c:v>543.69719999999995</c:v>
                </c:pt>
                <c:pt idx="646">
                  <c:v>564.26739999999995</c:v>
                </c:pt>
                <c:pt idx="647">
                  <c:v>582.99609999999996</c:v>
                </c:pt>
                <c:pt idx="648">
                  <c:v>581.39930000000004</c:v>
                </c:pt>
                <c:pt idx="649">
                  <c:v>581.39229999999998</c:v>
                </c:pt>
                <c:pt idx="650">
                  <c:v>590.8546</c:v>
                </c:pt>
                <c:pt idx="651">
                  <c:v>650.55349999999999</c:v>
                </c:pt>
                <c:pt idx="652">
                  <c:v>625.32420000000002</c:v>
                </c:pt>
                <c:pt idx="653">
                  <c:v>652.88049999999998</c:v>
                </c:pt>
                <c:pt idx="654">
                  <c:v>700.73090000000002</c:v>
                </c:pt>
                <c:pt idx="655">
                  <c:v>666.97190000000001</c:v>
                </c:pt>
                <c:pt idx="656">
                  <c:v>643.37249999999995</c:v>
                </c:pt>
                <c:pt idx="657">
                  <c:v>614.62</c:v>
                </c:pt>
                <c:pt idx="658">
                  <c:v>666.37890000000004</c:v>
                </c:pt>
                <c:pt idx="659">
                  <c:v>598.82870000000003</c:v>
                </c:pt>
                <c:pt idx="660">
                  <c:v>546.16060000000004</c:v>
                </c:pt>
                <c:pt idx="661">
                  <c:v>486.86079999999998</c:v>
                </c:pt>
                <c:pt idx="662">
                  <c:v>506.03609999999998</c:v>
                </c:pt>
                <c:pt idx="663">
                  <c:v>475.2928</c:v>
                </c:pt>
                <c:pt idx="664">
                  <c:v>563.64859999999999</c:v>
                </c:pt>
                <c:pt idx="665">
                  <c:v>624.80399999999997</c:v>
                </c:pt>
                <c:pt idx="666">
                  <c:v>620.50319999999999</c:v>
                </c:pt>
                <c:pt idx="667">
                  <c:v>623.89549999999997</c:v>
                </c:pt>
                <c:pt idx="668">
                  <c:v>626.87580000000003</c:v>
                </c:pt>
                <c:pt idx="669">
                  <c:v>685.26679999999999</c:v>
                </c:pt>
                <c:pt idx="670">
                  <c:v>642.68439999999998</c:v>
                </c:pt>
                <c:pt idx="671">
                  <c:v>667.23479999999995</c:v>
                </c:pt>
                <c:pt idx="672">
                  <c:v>661.17070000000001</c:v>
                </c:pt>
                <c:pt idx="673">
                  <c:v>655.51210000000003</c:v>
                </c:pt>
                <c:pt idx="674">
                  <c:v>258.67869999999999</c:v>
                </c:pt>
                <c:pt idx="675">
                  <c:v>580.79330000000004</c:v>
                </c:pt>
                <c:pt idx="676">
                  <c:v>673.6857</c:v>
                </c:pt>
                <c:pt idx="677">
                  <c:v>689.20889999999997</c:v>
                </c:pt>
                <c:pt idx="678">
                  <c:v>703.01020000000005</c:v>
                </c:pt>
                <c:pt idx="679">
                  <c:v>790.90970000000004</c:v>
                </c:pt>
                <c:pt idx="680">
                  <c:v>821.38620000000003</c:v>
                </c:pt>
                <c:pt idx="681">
                  <c:v>832.91049999999996</c:v>
                </c:pt>
                <c:pt idx="682">
                  <c:v>806.27179999999998</c:v>
                </c:pt>
                <c:pt idx="683">
                  <c:v>824.70100000000002</c:v>
                </c:pt>
                <c:pt idx="684">
                  <c:v>833.53250000000003</c:v>
                </c:pt>
                <c:pt idx="685">
                  <c:v>837.92909999999995</c:v>
                </c:pt>
                <c:pt idx="686">
                  <c:v>872.14850000000001</c:v>
                </c:pt>
                <c:pt idx="687">
                  <c:v>791.31610000000001</c:v>
                </c:pt>
                <c:pt idx="688">
                  <c:v>742.53409999999997</c:v>
                </c:pt>
                <c:pt idx="689">
                  <c:v>836.99800000000005</c:v>
                </c:pt>
                <c:pt idx="690">
                  <c:v>756.15459999999996</c:v>
                </c:pt>
                <c:pt idx="691">
                  <c:v>797.50120000000004</c:v>
                </c:pt>
                <c:pt idx="692">
                  <c:v>748.36059999999998</c:v>
                </c:pt>
                <c:pt idx="693">
                  <c:v>708.4</c:v>
                </c:pt>
                <c:pt idx="694">
                  <c:v>712.27120000000002</c:v>
                </c:pt>
                <c:pt idx="695">
                  <c:v>680.64160000000004</c:v>
                </c:pt>
                <c:pt idx="696">
                  <c:v>653.84310000000005</c:v>
                </c:pt>
                <c:pt idx="697">
                  <c:v>529.04139999999995</c:v>
                </c:pt>
                <c:pt idx="698">
                  <c:v>518.18269999999995</c:v>
                </c:pt>
                <c:pt idx="699">
                  <c:v>720.33069999999998</c:v>
                </c:pt>
                <c:pt idx="700">
                  <c:v>601.94960000000003</c:v>
                </c:pt>
                <c:pt idx="701">
                  <c:v>510.77120000000002</c:v>
                </c:pt>
                <c:pt idx="702">
                  <c:v>461.89170000000001</c:v>
                </c:pt>
                <c:pt idx="703">
                  <c:v>678.54570000000001</c:v>
                </c:pt>
                <c:pt idx="704">
                  <c:v>697.94550000000004</c:v>
                </c:pt>
                <c:pt idx="705">
                  <c:v>692.49440000000004</c:v>
                </c:pt>
                <c:pt idx="706">
                  <c:v>664.69079999999997</c:v>
                </c:pt>
                <c:pt idx="707">
                  <c:v>687.79139999999995</c:v>
                </c:pt>
                <c:pt idx="708">
                  <c:v>675.04340000000002</c:v>
                </c:pt>
                <c:pt idx="709">
                  <c:v>691.06799999999998</c:v>
                </c:pt>
                <c:pt idx="710">
                  <c:v>694.72209999999995</c:v>
                </c:pt>
                <c:pt idx="711">
                  <c:v>680.44529999999997</c:v>
                </c:pt>
                <c:pt idx="712">
                  <c:v>681.40030000000002</c:v>
                </c:pt>
                <c:pt idx="713">
                  <c:v>653.85260000000005</c:v>
                </c:pt>
                <c:pt idx="714">
                  <c:v>706.42349999999999</c:v>
                </c:pt>
                <c:pt idx="715">
                  <c:v>684.79629999999997</c:v>
                </c:pt>
                <c:pt idx="716">
                  <c:v>703.98710000000005</c:v>
                </c:pt>
                <c:pt idx="717">
                  <c:v>720.32449999999994</c:v>
                </c:pt>
                <c:pt idx="718">
                  <c:v>587.46479999999997</c:v>
                </c:pt>
                <c:pt idx="719">
                  <c:v>660.82479999999998</c:v>
                </c:pt>
                <c:pt idx="720">
                  <c:v>673.14350000000002</c:v>
                </c:pt>
                <c:pt idx="721">
                  <c:v>661.08669999999995</c:v>
                </c:pt>
                <c:pt idx="722">
                  <c:v>672.68150000000003</c:v>
                </c:pt>
                <c:pt idx="723">
                  <c:v>684.79600000000005</c:v>
                </c:pt>
                <c:pt idx="724">
                  <c:v>669.85950000000003</c:v>
                </c:pt>
                <c:pt idx="725">
                  <c:v>779.63610000000006</c:v>
                </c:pt>
                <c:pt idx="726">
                  <c:v>763.03980000000001</c:v>
                </c:pt>
                <c:pt idx="727">
                  <c:v>774.08550000000002</c:v>
                </c:pt>
                <c:pt idx="728">
                  <c:v>797.38930000000005</c:v>
                </c:pt>
                <c:pt idx="729">
                  <c:v>766.17660000000001</c:v>
                </c:pt>
                <c:pt idx="730">
                  <c:v>785.65980000000002</c:v>
                </c:pt>
                <c:pt idx="731">
                  <c:v>770.98749999999995</c:v>
                </c:pt>
                <c:pt idx="732">
                  <c:v>745.53369999999995</c:v>
                </c:pt>
                <c:pt idx="733">
                  <c:v>760.13040000000001</c:v>
                </c:pt>
                <c:pt idx="734">
                  <c:v>766.96140000000003</c:v>
                </c:pt>
                <c:pt idx="735">
                  <c:v>712.81029999999998</c:v>
                </c:pt>
                <c:pt idx="736">
                  <c:v>730.34630000000004</c:v>
                </c:pt>
                <c:pt idx="737">
                  <c:v>778.53859999999997</c:v>
                </c:pt>
                <c:pt idx="738">
                  <c:v>186.44589999999999</c:v>
                </c:pt>
                <c:pt idx="739">
                  <c:v>207.88659999999999</c:v>
                </c:pt>
                <c:pt idx="740">
                  <c:v>787.76790000000005</c:v>
                </c:pt>
                <c:pt idx="741">
                  <c:v>809.8886</c:v>
                </c:pt>
                <c:pt idx="742">
                  <c:v>797.03139999999996</c:v>
                </c:pt>
                <c:pt idx="743">
                  <c:v>823.95929999999998</c:v>
                </c:pt>
                <c:pt idx="744">
                  <c:v>841.17899999999997</c:v>
                </c:pt>
                <c:pt idx="745">
                  <c:v>778.15639999999996</c:v>
                </c:pt>
                <c:pt idx="746">
                  <c:v>816.84749999999997</c:v>
                </c:pt>
                <c:pt idx="747">
                  <c:v>881.923</c:v>
                </c:pt>
                <c:pt idx="748">
                  <c:v>764.0838</c:v>
                </c:pt>
                <c:pt idx="749">
                  <c:v>763.56510000000003</c:v>
                </c:pt>
                <c:pt idx="750">
                  <c:v>755.31240000000003</c:v>
                </c:pt>
                <c:pt idx="751">
                  <c:v>732.26</c:v>
                </c:pt>
                <c:pt idx="752">
                  <c:v>756.24890000000005</c:v>
                </c:pt>
                <c:pt idx="753">
                  <c:v>752.74950000000001</c:v>
                </c:pt>
                <c:pt idx="754">
                  <c:v>741.44550000000004</c:v>
                </c:pt>
                <c:pt idx="755">
                  <c:v>617.90020000000004</c:v>
                </c:pt>
                <c:pt idx="756">
                  <c:v>623.3383</c:v>
                </c:pt>
                <c:pt idx="757">
                  <c:v>789.58130000000006</c:v>
                </c:pt>
                <c:pt idx="758">
                  <c:v>766.94309999999996</c:v>
                </c:pt>
                <c:pt idx="759">
                  <c:v>839.35339999999997</c:v>
                </c:pt>
                <c:pt idx="760">
                  <c:v>764.00070000000005</c:v>
                </c:pt>
                <c:pt idx="761">
                  <c:v>772.93039999999996</c:v>
                </c:pt>
                <c:pt idx="762">
                  <c:v>782.37950000000001</c:v>
                </c:pt>
                <c:pt idx="763">
                  <c:v>764.7337</c:v>
                </c:pt>
                <c:pt idx="764">
                  <c:v>780.89279999999997</c:v>
                </c:pt>
                <c:pt idx="765">
                  <c:v>746.8338</c:v>
                </c:pt>
                <c:pt idx="766">
                  <c:v>716.08100000000002</c:v>
                </c:pt>
                <c:pt idx="767">
                  <c:v>819.01880000000006</c:v>
                </c:pt>
                <c:pt idx="768">
                  <c:v>715.98119999999994</c:v>
                </c:pt>
                <c:pt idx="769">
                  <c:v>780.30089999999996</c:v>
                </c:pt>
                <c:pt idx="770">
                  <c:v>798.65830000000005</c:v>
                </c:pt>
                <c:pt idx="771">
                  <c:v>652.57629999999995</c:v>
                </c:pt>
                <c:pt idx="772">
                  <c:v>720.35709999999995</c:v>
                </c:pt>
                <c:pt idx="773">
                  <c:v>758.49850000000004</c:v>
                </c:pt>
                <c:pt idx="774">
                  <c:v>735.48770000000002</c:v>
                </c:pt>
                <c:pt idx="775">
                  <c:v>732.59119999999996</c:v>
                </c:pt>
                <c:pt idx="776">
                  <c:v>751.94299999999998</c:v>
                </c:pt>
                <c:pt idx="777">
                  <c:v>690.14499999999998</c:v>
                </c:pt>
                <c:pt idx="778">
                  <c:v>710.3347</c:v>
                </c:pt>
                <c:pt idx="779">
                  <c:v>665.75540000000001</c:v>
                </c:pt>
                <c:pt idx="780">
                  <c:v>679.93809999999996</c:v>
                </c:pt>
                <c:pt idx="781">
                  <c:v>717.34119999999996</c:v>
                </c:pt>
                <c:pt idx="782">
                  <c:v>642.15560000000005</c:v>
                </c:pt>
                <c:pt idx="783">
                  <c:v>622.72410000000002</c:v>
                </c:pt>
                <c:pt idx="784">
                  <c:v>567.87310000000002</c:v>
                </c:pt>
                <c:pt idx="785">
                  <c:v>575.34</c:v>
                </c:pt>
                <c:pt idx="786">
                  <c:v>584.90459999999996</c:v>
                </c:pt>
                <c:pt idx="787">
                  <c:v>585.39890000000003</c:v>
                </c:pt>
                <c:pt idx="788">
                  <c:v>692.96190000000001</c:v>
                </c:pt>
                <c:pt idx="789">
                  <c:v>683.12729999999999</c:v>
                </c:pt>
                <c:pt idx="790">
                  <c:v>715.61479999999995</c:v>
                </c:pt>
                <c:pt idx="791">
                  <c:v>727.26009999999997</c:v>
                </c:pt>
                <c:pt idx="792">
                  <c:v>715.66160000000002</c:v>
                </c:pt>
                <c:pt idx="793">
                  <c:v>727.54380000000003</c:v>
                </c:pt>
                <c:pt idx="794">
                  <c:v>752.25239999999997</c:v>
                </c:pt>
                <c:pt idx="795">
                  <c:v>710.55489999999998</c:v>
                </c:pt>
                <c:pt idx="796">
                  <c:v>708.72209999999995</c:v>
                </c:pt>
                <c:pt idx="797">
                  <c:v>780.90660000000003</c:v>
                </c:pt>
                <c:pt idx="798">
                  <c:v>748.28520000000003</c:v>
                </c:pt>
                <c:pt idx="799">
                  <c:v>671.03639999999996</c:v>
                </c:pt>
                <c:pt idx="800">
                  <c:v>882.77840000000003</c:v>
                </c:pt>
                <c:pt idx="801">
                  <c:v>740.06500000000005</c:v>
                </c:pt>
                <c:pt idx="802">
                  <c:v>765.81780000000003</c:v>
                </c:pt>
                <c:pt idx="803">
                  <c:v>734.0403</c:v>
                </c:pt>
                <c:pt idx="804">
                  <c:v>659.2713</c:v>
                </c:pt>
                <c:pt idx="805">
                  <c:v>712.78150000000005</c:v>
                </c:pt>
                <c:pt idx="806">
                  <c:v>576.08669999999995</c:v>
                </c:pt>
                <c:pt idx="807">
                  <c:v>642.22090000000003</c:v>
                </c:pt>
                <c:pt idx="808">
                  <c:v>661.96950000000004</c:v>
                </c:pt>
                <c:pt idx="809">
                  <c:v>652.55460000000005</c:v>
                </c:pt>
                <c:pt idx="810">
                  <c:v>682.17150000000004</c:v>
                </c:pt>
                <c:pt idx="811">
                  <c:v>627.74120000000005</c:v>
                </c:pt>
                <c:pt idx="812">
                  <c:v>580.97770000000003</c:v>
                </c:pt>
                <c:pt idx="813">
                  <c:v>587.21460000000002</c:v>
                </c:pt>
                <c:pt idx="814">
                  <c:v>541.5521</c:v>
                </c:pt>
                <c:pt idx="815">
                  <c:v>602.0856</c:v>
                </c:pt>
                <c:pt idx="816">
                  <c:v>568.04110000000003</c:v>
                </c:pt>
                <c:pt idx="817">
                  <c:v>586.82780000000002</c:v>
                </c:pt>
                <c:pt idx="818">
                  <c:v>559.40570000000002</c:v>
                </c:pt>
                <c:pt idx="819">
                  <c:v>623.30840000000001</c:v>
                </c:pt>
                <c:pt idx="820">
                  <c:v>558.92880000000002</c:v>
                </c:pt>
                <c:pt idx="821">
                  <c:v>533.66949999999997</c:v>
                </c:pt>
                <c:pt idx="822">
                  <c:v>457.2269</c:v>
                </c:pt>
                <c:pt idx="823">
                  <c:v>462.48009999999999</c:v>
                </c:pt>
                <c:pt idx="824">
                  <c:v>356.29360000000003</c:v>
                </c:pt>
                <c:pt idx="825">
                  <c:v>304.53840000000002</c:v>
                </c:pt>
                <c:pt idx="826">
                  <c:v>296.1866</c:v>
                </c:pt>
                <c:pt idx="827">
                  <c:v>308.8252</c:v>
                </c:pt>
                <c:pt idx="828">
                  <c:v>394.43650000000002</c:v>
                </c:pt>
                <c:pt idx="829">
                  <c:v>636.44050000000004</c:v>
                </c:pt>
                <c:pt idx="830">
                  <c:v>315.70359999999999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398.56369999999998</c:v>
                </c:pt>
                <c:pt idx="841">
                  <c:v>669.35469999999998</c:v>
                </c:pt>
                <c:pt idx="842">
                  <c:v>641.20299999999997</c:v>
                </c:pt>
                <c:pt idx="843">
                  <c:v>625.00450000000001</c:v>
                </c:pt>
                <c:pt idx="844">
                  <c:v>652.03679999999997</c:v>
                </c:pt>
                <c:pt idx="845">
                  <c:v>685.08550000000002</c:v>
                </c:pt>
                <c:pt idx="846">
                  <c:v>587.86950000000002</c:v>
                </c:pt>
                <c:pt idx="847">
                  <c:v>710.91049999999996</c:v>
                </c:pt>
                <c:pt idx="848">
                  <c:v>636.04690000000005</c:v>
                </c:pt>
                <c:pt idx="849">
                  <c:v>654.2586</c:v>
                </c:pt>
                <c:pt idx="850">
                  <c:v>672.14909999999998</c:v>
                </c:pt>
                <c:pt idx="851">
                  <c:v>664.2405</c:v>
                </c:pt>
                <c:pt idx="852">
                  <c:v>780.702</c:v>
                </c:pt>
                <c:pt idx="853">
                  <c:v>738.62800000000004</c:v>
                </c:pt>
                <c:pt idx="854">
                  <c:v>739.923</c:v>
                </c:pt>
                <c:pt idx="855">
                  <c:v>679.78160000000003</c:v>
                </c:pt>
                <c:pt idx="856">
                  <c:v>703.00580000000002</c:v>
                </c:pt>
                <c:pt idx="857">
                  <c:v>715.09839999999997</c:v>
                </c:pt>
                <c:pt idx="858">
                  <c:v>663.64610000000005</c:v>
                </c:pt>
                <c:pt idx="859">
                  <c:v>674.26400000000001</c:v>
                </c:pt>
                <c:pt idx="860">
                  <c:v>663.61609999999996</c:v>
                </c:pt>
                <c:pt idx="861">
                  <c:v>672.73109999999997</c:v>
                </c:pt>
                <c:pt idx="862">
                  <c:v>660.92039999999997</c:v>
                </c:pt>
                <c:pt idx="863">
                  <c:v>653.22450000000003</c:v>
                </c:pt>
                <c:pt idx="864">
                  <c:v>662.80499999999995</c:v>
                </c:pt>
                <c:pt idx="865">
                  <c:v>612.31280000000004</c:v>
                </c:pt>
                <c:pt idx="866">
                  <c:v>686.36519999999996</c:v>
                </c:pt>
                <c:pt idx="867">
                  <c:v>676.02520000000004</c:v>
                </c:pt>
                <c:pt idx="868">
                  <c:v>661.8338</c:v>
                </c:pt>
                <c:pt idx="869">
                  <c:v>612.6848</c:v>
                </c:pt>
                <c:pt idx="870">
                  <c:v>649.30499999999995</c:v>
                </c:pt>
                <c:pt idx="871">
                  <c:v>628.32140000000004</c:v>
                </c:pt>
                <c:pt idx="872">
                  <c:v>681.9171</c:v>
                </c:pt>
                <c:pt idx="873">
                  <c:v>685.17100000000005</c:v>
                </c:pt>
                <c:pt idx="874">
                  <c:v>662.85479999999995</c:v>
                </c:pt>
                <c:pt idx="875">
                  <c:v>658.73779999999999</c:v>
                </c:pt>
                <c:pt idx="876">
                  <c:v>703.47479999999996</c:v>
                </c:pt>
                <c:pt idx="877">
                  <c:v>681.87840000000006</c:v>
                </c:pt>
                <c:pt idx="878">
                  <c:v>681.98119999999994</c:v>
                </c:pt>
                <c:pt idx="879">
                  <c:v>684.59810000000004</c:v>
                </c:pt>
                <c:pt idx="880">
                  <c:v>648.31759999999997</c:v>
                </c:pt>
                <c:pt idx="881">
                  <c:v>663.64170000000001</c:v>
                </c:pt>
                <c:pt idx="882">
                  <c:v>661.35530000000006</c:v>
                </c:pt>
                <c:pt idx="883">
                  <c:v>626.72109999999998</c:v>
                </c:pt>
                <c:pt idx="884">
                  <c:v>698.39400000000001</c:v>
                </c:pt>
                <c:pt idx="885">
                  <c:v>261.18209999999999</c:v>
                </c:pt>
                <c:pt idx="886">
                  <c:v>0</c:v>
                </c:pt>
                <c:pt idx="887">
                  <c:v>506.41109999999998</c:v>
                </c:pt>
                <c:pt idx="888">
                  <c:v>721.30759999999998</c:v>
                </c:pt>
                <c:pt idx="889">
                  <c:v>761.08029999999997</c:v>
                </c:pt>
                <c:pt idx="890">
                  <c:v>757.79589999999996</c:v>
                </c:pt>
                <c:pt idx="891">
                  <c:v>658.61469999999997</c:v>
                </c:pt>
                <c:pt idx="892">
                  <c:v>745.25120000000004</c:v>
                </c:pt>
                <c:pt idx="893">
                  <c:v>742.49300000000005</c:v>
                </c:pt>
                <c:pt idx="894">
                  <c:v>423.5283</c:v>
                </c:pt>
                <c:pt idx="895">
                  <c:v>509.38069999999999</c:v>
                </c:pt>
                <c:pt idx="896">
                  <c:v>506.45510000000002</c:v>
                </c:pt>
                <c:pt idx="897">
                  <c:v>475.13060000000002</c:v>
                </c:pt>
                <c:pt idx="898">
                  <c:v>476.39030000000002</c:v>
                </c:pt>
                <c:pt idx="899">
                  <c:v>520.05859999999996</c:v>
                </c:pt>
                <c:pt idx="900">
                  <c:v>487.00240000000002</c:v>
                </c:pt>
                <c:pt idx="901">
                  <c:v>443.21100000000001</c:v>
                </c:pt>
                <c:pt idx="902">
                  <c:v>532.80880000000002</c:v>
                </c:pt>
                <c:pt idx="903">
                  <c:v>1299.1421</c:v>
                </c:pt>
                <c:pt idx="904">
                  <c:v>1015.0961</c:v>
                </c:pt>
                <c:pt idx="905">
                  <c:v>908.39959999999996</c:v>
                </c:pt>
                <c:pt idx="906">
                  <c:v>1189.9389000000001</c:v>
                </c:pt>
                <c:pt idx="907">
                  <c:v>1004.7048</c:v>
                </c:pt>
                <c:pt idx="908">
                  <c:v>959.67740000000003</c:v>
                </c:pt>
                <c:pt idx="909">
                  <c:v>914.97640000000001</c:v>
                </c:pt>
                <c:pt idx="910">
                  <c:v>810.56629999999996</c:v>
                </c:pt>
                <c:pt idx="911">
                  <c:v>198.55269999999999</c:v>
                </c:pt>
                <c:pt idx="912">
                  <c:v>810.50229999999999</c:v>
                </c:pt>
                <c:pt idx="913">
                  <c:v>907.37649999999996</c:v>
                </c:pt>
                <c:pt idx="914">
                  <c:v>864.97230000000002</c:v>
                </c:pt>
                <c:pt idx="915">
                  <c:v>981.12</c:v>
                </c:pt>
                <c:pt idx="916">
                  <c:v>993.79250000000002</c:v>
                </c:pt>
                <c:pt idx="917">
                  <c:v>1019.7245</c:v>
                </c:pt>
                <c:pt idx="918">
                  <c:v>885.93089999999995</c:v>
                </c:pt>
                <c:pt idx="919">
                  <c:v>1048.1428000000001</c:v>
                </c:pt>
                <c:pt idx="920">
                  <c:v>1295.5467000000001</c:v>
                </c:pt>
                <c:pt idx="921">
                  <c:v>1322.6932999999999</c:v>
                </c:pt>
                <c:pt idx="922">
                  <c:v>1391.5545999999999</c:v>
                </c:pt>
                <c:pt idx="923">
                  <c:v>1444.2484999999999</c:v>
                </c:pt>
                <c:pt idx="924">
                  <c:v>1434.1297</c:v>
                </c:pt>
                <c:pt idx="925">
                  <c:v>1520.5809999999999</c:v>
                </c:pt>
                <c:pt idx="926">
                  <c:v>1754.0001999999999</c:v>
                </c:pt>
                <c:pt idx="927">
                  <c:v>1665.3209999999999</c:v>
                </c:pt>
                <c:pt idx="928">
                  <c:v>1723.0663999999999</c:v>
                </c:pt>
                <c:pt idx="929">
                  <c:v>1711.9092000000001</c:v>
                </c:pt>
                <c:pt idx="930">
                  <c:v>1773.6436000000001</c:v>
                </c:pt>
                <c:pt idx="931">
                  <c:v>1787.1146000000001</c:v>
                </c:pt>
                <c:pt idx="932">
                  <c:v>1728.3621000000001</c:v>
                </c:pt>
                <c:pt idx="933">
                  <c:v>1660.9830999999999</c:v>
                </c:pt>
                <c:pt idx="934">
                  <c:v>1684.3142</c:v>
                </c:pt>
                <c:pt idx="935">
                  <c:v>1526.5334</c:v>
                </c:pt>
                <c:pt idx="936">
                  <c:v>1555.3559</c:v>
                </c:pt>
                <c:pt idx="937">
                  <c:v>1594.2284999999999</c:v>
                </c:pt>
                <c:pt idx="938">
                  <c:v>1648.6780000000001</c:v>
                </c:pt>
                <c:pt idx="939">
                  <c:v>1597.5345</c:v>
                </c:pt>
                <c:pt idx="940">
                  <c:v>1642.3595</c:v>
                </c:pt>
                <c:pt idx="941">
                  <c:v>485.49639999999999</c:v>
                </c:pt>
                <c:pt idx="942">
                  <c:v>1324.8091999999999</c:v>
                </c:pt>
                <c:pt idx="943">
                  <c:v>1461.259</c:v>
                </c:pt>
                <c:pt idx="944">
                  <c:v>1455.3318999999999</c:v>
                </c:pt>
                <c:pt idx="945">
                  <c:v>1737.5726</c:v>
                </c:pt>
                <c:pt idx="946">
                  <c:v>1735.5291</c:v>
                </c:pt>
                <c:pt idx="947">
                  <c:v>1704.8445999999999</c:v>
                </c:pt>
                <c:pt idx="948">
                  <c:v>1701.8983000000001</c:v>
                </c:pt>
                <c:pt idx="949">
                  <c:v>1790.4933000000001</c:v>
                </c:pt>
                <c:pt idx="950">
                  <c:v>1792.5417</c:v>
                </c:pt>
                <c:pt idx="951">
                  <c:v>1723.7662</c:v>
                </c:pt>
                <c:pt idx="952">
                  <c:v>1795.2225000000001</c:v>
                </c:pt>
                <c:pt idx="953">
                  <c:v>1771.5079000000001</c:v>
                </c:pt>
                <c:pt idx="954">
                  <c:v>1821.6022</c:v>
                </c:pt>
                <c:pt idx="955">
                  <c:v>1827.9614999999999</c:v>
                </c:pt>
                <c:pt idx="956">
                  <c:v>1766.4672</c:v>
                </c:pt>
                <c:pt idx="957">
                  <c:v>1775.0539000000001</c:v>
                </c:pt>
                <c:pt idx="958">
                  <c:v>1718.7355</c:v>
                </c:pt>
                <c:pt idx="959">
                  <c:v>1806.9690000000001</c:v>
                </c:pt>
                <c:pt idx="960">
                  <c:v>1836.3026</c:v>
                </c:pt>
                <c:pt idx="961">
                  <c:v>1846.4174</c:v>
                </c:pt>
                <c:pt idx="962">
                  <c:v>1792.4654</c:v>
                </c:pt>
                <c:pt idx="963">
                  <c:v>1895.7295999999999</c:v>
                </c:pt>
                <c:pt idx="964">
                  <c:v>1908.5645</c:v>
                </c:pt>
                <c:pt idx="965">
                  <c:v>1979.4854</c:v>
                </c:pt>
                <c:pt idx="966">
                  <c:v>1965.1909000000001</c:v>
                </c:pt>
                <c:pt idx="967">
                  <c:v>1856.5365999999999</c:v>
                </c:pt>
                <c:pt idx="968">
                  <c:v>1743.4469999999999</c:v>
                </c:pt>
                <c:pt idx="969">
                  <c:v>1717.1876999999999</c:v>
                </c:pt>
                <c:pt idx="970">
                  <c:v>1684.9091000000001</c:v>
                </c:pt>
                <c:pt idx="971">
                  <c:v>1693.559</c:v>
                </c:pt>
                <c:pt idx="972">
                  <c:v>1730.711</c:v>
                </c:pt>
                <c:pt idx="973">
                  <c:v>1691.6039000000001</c:v>
                </c:pt>
                <c:pt idx="974">
                  <c:v>1751.0630000000001</c:v>
                </c:pt>
                <c:pt idx="975">
                  <c:v>1706.6802</c:v>
                </c:pt>
                <c:pt idx="976">
                  <c:v>1622.7032999999999</c:v>
                </c:pt>
                <c:pt idx="977">
                  <c:v>1700.6982</c:v>
                </c:pt>
                <c:pt idx="978">
                  <c:v>1722.3517999999999</c:v>
                </c:pt>
                <c:pt idx="979">
                  <c:v>1781.4081000000001</c:v>
                </c:pt>
                <c:pt idx="980">
                  <c:v>1731.5127</c:v>
                </c:pt>
                <c:pt idx="981">
                  <c:v>1851.8079</c:v>
                </c:pt>
                <c:pt idx="982">
                  <c:v>1764.6646000000001</c:v>
                </c:pt>
                <c:pt idx="983">
                  <c:v>1764.5858000000001</c:v>
                </c:pt>
                <c:pt idx="984">
                  <c:v>1703.7670000000001</c:v>
                </c:pt>
                <c:pt idx="985">
                  <c:v>1732.1297999999999</c:v>
                </c:pt>
                <c:pt idx="986">
                  <c:v>1725.3924999999999</c:v>
                </c:pt>
                <c:pt idx="987">
                  <c:v>1701.9291000000001</c:v>
                </c:pt>
                <c:pt idx="988">
                  <c:v>1674.0830000000001</c:v>
                </c:pt>
                <c:pt idx="989">
                  <c:v>1610.3320000000001</c:v>
                </c:pt>
                <c:pt idx="990">
                  <c:v>1751.4084</c:v>
                </c:pt>
                <c:pt idx="991">
                  <c:v>1739.6938</c:v>
                </c:pt>
                <c:pt idx="992">
                  <c:v>1724.9613999999999</c:v>
                </c:pt>
                <c:pt idx="993">
                  <c:v>1746.9195999999999</c:v>
                </c:pt>
                <c:pt idx="994">
                  <c:v>1708.6514</c:v>
                </c:pt>
                <c:pt idx="995">
                  <c:v>1662.3291999999999</c:v>
                </c:pt>
                <c:pt idx="996">
                  <c:v>1688.6717000000001</c:v>
                </c:pt>
                <c:pt idx="997">
                  <c:v>1734.5743</c:v>
                </c:pt>
                <c:pt idx="998">
                  <c:v>1708.6831</c:v>
                </c:pt>
                <c:pt idx="999">
                  <c:v>1686.1446000000001</c:v>
                </c:pt>
                <c:pt idx="1000">
                  <c:v>1698.3326999999999</c:v>
                </c:pt>
                <c:pt idx="1001">
                  <c:v>1696.6284000000001</c:v>
                </c:pt>
                <c:pt idx="1002">
                  <c:v>1655.4213999999999</c:v>
                </c:pt>
                <c:pt idx="1003">
                  <c:v>1661.4268999999999</c:v>
                </c:pt>
                <c:pt idx="1004">
                  <c:v>1707.7365</c:v>
                </c:pt>
                <c:pt idx="1005">
                  <c:v>1639.6126999999999</c:v>
                </c:pt>
                <c:pt idx="1006">
                  <c:v>1617.6857</c:v>
                </c:pt>
                <c:pt idx="1007">
                  <c:v>1632.8766000000001</c:v>
                </c:pt>
                <c:pt idx="1008">
                  <c:v>1586.5035</c:v>
                </c:pt>
                <c:pt idx="1009">
                  <c:v>1684.5579</c:v>
                </c:pt>
                <c:pt idx="1010">
                  <c:v>1697.5540000000001</c:v>
                </c:pt>
                <c:pt idx="1011">
                  <c:v>1754.9056</c:v>
                </c:pt>
                <c:pt idx="1012">
                  <c:v>1735.7397000000001</c:v>
                </c:pt>
                <c:pt idx="1013">
                  <c:v>1769.4079999999999</c:v>
                </c:pt>
                <c:pt idx="1014">
                  <c:v>1761.4670000000001</c:v>
                </c:pt>
                <c:pt idx="1015">
                  <c:v>1745.471</c:v>
                </c:pt>
                <c:pt idx="1016">
                  <c:v>1747.2638999999999</c:v>
                </c:pt>
                <c:pt idx="1017">
                  <c:v>1758.0183999999999</c:v>
                </c:pt>
                <c:pt idx="1018">
                  <c:v>1756.8187</c:v>
                </c:pt>
                <c:pt idx="1019">
                  <c:v>1818.3044</c:v>
                </c:pt>
                <c:pt idx="1020">
                  <c:v>1788.4416000000001</c:v>
                </c:pt>
                <c:pt idx="1021">
                  <c:v>1756.9858999999999</c:v>
                </c:pt>
                <c:pt idx="1022">
                  <c:v>1684.5554999999999</c:v>
                </c:pt>
                <c:pt idx="1023">
                  <c:v>1671.2402999999999</c:v>
                </c:pt>
                <c:pt idx="1024">
                  <c:v>1745.9395</c:v>
                </c:pt>
                <c:pt idx="1025">
                  <c:v>1708.3737000000001</c:v>
                </c:pt>
                <c:pt idx="1026">
                  <c:v>1618.4830999999999</c:v>
                </c:pt>
                <c:pt idx="1027">
                  <c:v>1658.6422</c:v>
                </c:pt>
                <c:pt idx="1028">
                  <c:v>1595.2900999999999</c:v>
                </c:pt>
                <c:pt idx="1029">
                  <c:v>1571.7342000000001</c:v>
                </c:pt>
                <c:pt idx="1030">
                  <c:v>1563.8213000000001</c:v>
                </c:pt>
                <c:pt idx="1031">
                  <c:v>1578.2807</c:v>
                </c:pt>
                <c:pt idx="1032">
                  <c:v>1593.7352000000001</c:v>
                </c:pt>
                <c:pt idx="1033">
                  <c:v>1602.3033</c:v>
                </c:pt>
                <c:pt idx="1034">
                  <c:v>1588.4902</c:v>
                </c:pt>
                <c:pt idx="1035">
                  <c:v>1354.0911000000001</c:v>
                </c:pt>
                <c:pt idx="1036">
                  <c:v>1466.9266</c:v>
                </c:pt>
                <c:pt idx="1037">
                  <c:v>1693.4390000000001</c:v>
                </c:pt>
                <c:pt idx="1038">
                  <c:v>1731.405</c:v>
                </c:pt>
                <c:pt idx="1039">
                  <c:v>1794.5598</c:v>
                </c:pt>
                <c:pt idx="1040">
                  <c:v>1832.7942</c:v>
                </c:pt>
                <c:pt idx="1041">
                  <c:v>1901.5092</c:v>
                </c:pt>
                <c:pt idx="1042">
                  <c:v>1930.5563</c:v>
                </c:pt>
                <c:pt idx="1043">
                  <c:v>1982.7646</c:v>
                </c:pt>
                <c:pt idx="1044">
                  <c:v>2062.0897</c:v>
                </c:pt>
                <c:pt idx="1045">
                  <c:v>2150.9798999999998</c:v>
                </c:pt>
                <c:pt idx="1046">
                  <c:v>2180.6043</c:v>
                </c:pt>
                <c:pt idx="1047">
                  <c:v>2092.2438000000002</c:v>
                </c:pt>
                <c:pt idx="1048">
                  <c:v>2056.8629999999998</c:v>
                </c:pt>
                <c:pt idx="1049">
                  <c:v>2071.4063000000001</c:v>
                </c:pt>
                <c:pt idx="1050">
                  <c:v>2017.3262999999999</c:v>
                </c:pt>
                <c:pt idx="1051">
                  <c:v>2093.8697000000002</c:v>
                </c:pt>
                <c:pt idx="1052">
                  <c:v>2290.9155999999998</c:v>
                </c:pt>
                <c:pt idx="1053">
                  <c:v>2174.2139999999999</c:v>
                </c:pt>
                <c:pt idx="1054">
                  <c:v>2059.7456999999999</c:v>
                </c:pt>
                <c:pt idx="1055">
                  <c:v>2012.1826000000001</c:v>
                </c:pt>
                <c:pt idx="1056">
                  <c:v>1837.9363000000001</c:v>
                </c:pt>
                <c:pt idx="1057">
                  <c:v>1947.8071</c:v>
                </c:pt>
                <c:pt idx="1058">
                  <c:v>1900.4875999999999</c:v>
                </c:pt>
                <c:pt idx="1059">
                  <c:v>1903.2950000000001</c:v>
                </c:pt>
                <c:pt idx="1060">
                  <c:v>1856.0029</c:v>
                </c:pt>
                <c:pt idx="1061">
                  <c:v>1958.8702000000001</c:v>
                </c:pt>
                <c:pt idx="1062">
                  <c:v>1941.3679999999999</c:v>
                </c:pt>
                <c:pt idx="1063">
                  <c:v>1920.8613</c:v>
                </c:pt>
                <c:pt idx="1064">
                  <c:v>1809.9371000000001</c:v>
                </c:pt>
                <c:pt idx="1065">
                  <c:v>1935.5631000000001</c:v>
                </c:pt>
                <c:pt idx="1066">
                  <c:v>665.18330000000003</c:v>
                </c:pt>
                <c:pt idx="1067">
                  <c:v>1404.2063000000001</c:v>
                </c:pt>
                <c:pt idx="1068">
                  <c:v>1851.6451</c:v>
                </c:pt>
                <c:pt idx="1069">
                  <c:v>1930.4106999999999</c:v>
                </c:pt>
                <c:pt idx="1070">
                  <c:v>1821.5636999999999</c:v>
                </c:pt>
                <c:pt idx="1071">
                  <c:v>1939.8728000000001</c:v>
                </c:pt>
                <c:pt idx="1072">
                  <c:v>1975.7442000000001</c:v>
                </c:pt>
                <c:pt idx="1073">
                  <c:v>2006.1304</c:v>
                </c:pt>
                <c:pt idx="1074">
                  <c:v>1838.6660999999999</c:v>
                </c:pt>
                <c:pt idx="1075">
                  <c:v>1795.5228999999999</c:v>
                </c:pt>
                <c:pt idx="1076">
                  <c:v>2015.6198999999999</c:v>
                </c:pt>
                <c:pt idx="1077">
                  <c:v>1900.4347</c:v>
                </c:pt>
                <c:pt idx="1078">
                  <c:v>1783.8308999999999</c:v>
                </c:pt>
                <c:pt idx="1079">
                  <c:v>1829.3032000000001</c:v>
                </c:pt>
                <c:pt idx="1080">
                  <c:v>1871.6132</c:v>
                </c:pt>
                <c:pt idx="1081">
                  <c:v>1819.1822</c:v>
                </c:pt>
                <c:pt idx="1082">
                  <c:v>1882.7255</c:v>
                </c:pt>
                <c:pt idx="1083">
                  <c:v>1963.5378000000001</c:v>
                </c:pt>
                <c:pt idx="1084">
                  <c:v>1823.8849</c:v>
                </c:pt>
                <c:pt idx="1085">
                  <c:v>1817.2659000000001</c:v>
                </c:pt>
                <c:pt idx="1086">
                  <c:v>1747.4874</c:v>
                </c:pt>
                <c:pt idx="1087">
                  <c:v>1710.6947</c:v>
                </c:pt>
                <c:pt idx="1088">
                  <c:v>1748.6614</c:v>
                </c:pt>
                <c:pt idx="1089">
                  <c:v>1738.7766999999999</c:v>
                </c:pt>
                <c:pt idx="1090">
                  <c:v>1520.2212999999999</c:v>
                </c:pt>
                <c:pt idx="1091">
                  <c:v>1494.0703000000001</c:v>
                </c:pt>
                <c:pt idx="1092">
                  <c:v>1531.4811</c:v>
                </c:pt>
                <c:pt idx="1093">
                  <c:v>1560.6074000000001</c:v>
                </c:pt>
                <c:pt idx="1094">
                  <c:v>1519.4301</c:v>
                </c:pt>
                <c:pt idx="1095">
                  <c:v>1533.7086999999999</c:v>
                </c:pt>
                <c:pt idx="1096">
                  <c:v>1542.2336</c:v>
                </c:pt>
                <c:pt idx="1097">
                  <c:v>1492.9347</c:v>
                </c:pt>
                <c:pt idx="1098">
                  <c:v>1628.8639000000001</c:v>
                </c:pt>
                <c:pt idx="1099">
                  <c:v>1602.1252999999999</c:v>
                </c:pt>
                <c:pt idx="1100">
                  <c:v>1611.6347000000001</c:v>
                </c:pt>
                <c:pt idx="1101">
                  <c:v>1627.673</c:v>
                </c:pt>
                <c:pt idx="1102">
                  <c:v>1634.2163</c:v>
                </c:pt>
                <c:pt idx="1103">
                  <c:v>1587.0537999999999</c:v>
                </c:pt>
                <c:pt idx="1104">
                  <c:v>1579.6389999999999</c:v>
                </c:pt>
                <c:pt idx="1105">
                  <c:v>1494.1564000000001</c:v>
                </c:pt>
                <c:pt idx="1106">
                  <c:v>1553.5405000000001</c:v>
                </c:pt>
                <c:pt idx="1107">
                  <c:v>1555.3404</c:v>
                </c:pt>
                <c:pt idx="1108">
                  <c:v>1563.6989000000001</c:v>
                </c:pt>
                <c:pt idx="1109">
                  <c:v>1579.0456999999999</c:v>
                </c:pt>
                <c:pt idx="1110">
                  <c:v>1472.4432999999999</c:v>
                </c:pt>
                <c:pt idx="1111">
                  <c:v>1543.1746000000001</c:v>
                </c:pt>
                <c:pt idx="1112">
                  <c:v>1570.3167000000001</c:v>
                </c:pt>
                <c:pt idx="1113">
                  <c:v>1487.2657999999999</c:v>
                </c:pt>
                <c:pt idx="1114">
                  <c:v>1513.646</c:v>
                </c:pt>
                <c:pt idx="1115">
                  <c:v>1419.1738</c:v>
                </c:pt>
                <c:pt idx="1116">
                  <c:v>1405.9143999999999</c:v>
                </c:pt>
                <c:pt idx="1117">
                  <c:v>1398.1636000000001</c:v>
                </c:pt>
                <c:pt idx="1118">
                  <c:v>1353.1665</c:v>
                </c:pt>
                <c:pt idx="1119">
                  <c:v>1351.8164999999999</c:v>
                </c:pt>
                <c:pt idx="1120">
                  <c:v>1350.6728000000001</c:v>
                </c:pt>
                <c:pt idx="1121">
                  <c:v>1361.6957</c:v>
                </c:pt>
                <c:pt idx="1122">
                  <c:v>1386.9586999999999</c:v>
                </c:pt>
                <c:pt idx="1123">
                  <c:v>1522.7968000000001</c:v>
                </c:pt>
                <c:pt idx="1124">
                  <c:v>1463.9128000000001</c:v>
                </c:pt>
                <c:pt idx="1125">
                  <c:v>1369.9906000000001</c:v>
                </c:pt>
                <c:pt idx="1126">
                  <c:v>1460.6976999999999</c:v>
                </c:pt>
                <c:pt idx="1127">
                  <c:v>1649.8245999999999</c:v>
                </c:pt>
                <c:pt idx="1128">
                  <c:v>1386.7117000000001</c:v>
                </c:pt>
                <c:pt idx="1129">
                  <c:v>1470.7982</c:v>
                </c:pt>
                <c:pt idx="1130">
                  <c:v>1608.4286999999999</c:v>
                </c:pt>
                <c:pt idx="1131">
                  <c:v>1587.6884</c:v>
                </c:pt>
                <c:pt idx="1132">
                  <c:v>1570.3614</c:v>
                </c:pt>
                <c:pt idx="1133">
                  <c:v>1542.9717000000001</c:v>
                </c:pt>
                <c:pt idx="1134">
                  <c:v>1369.566</c:v>
                </c:pt>
                <c:pt idx="1135">
                  <c:v>1344.0663</c:v>
                </c:pt>
                <c:pt idx="1136">
                  <c:v>1281.7805000000001</c:v>
                </c:pt>
                <c:pt idx="1137">
                  <c:v>1043.7286999999999</c:v>
                </c:pt>
                <c:pt idx="1138">
                  <c:v>1268.0209</c:v>
                </c:pt>
                <c:pt idx="1139">
                  <c:v>1301.2415000000001</c:v>
                </c:pt>
                <c:pt idx="1140">
                  <c:v>1264.3761</c:v>
                </c:pt>
                <c:pt idx="1141">
                  <c:v>1292.6346000000001</c:v>
                </c:pt>
                <c:pt idx="1142">
                  <c:v>1251.4036000000001</c:v>
                </c:pt>
                <c:pt idx="1143">
                  <c:v>1235.1681000000001</c:v>
                </c:pt>
                <c:pt idx="1144">
                  <c:v>1200.9553000000001</c:v>
                </c:pt>
                <c:pt idx="1145">
                  <c:v>1199.5422000000001</c:v>
                </c:pt>
                <c:pt idx="1146">
                  <c:v>1210.8553999999999</c:v>
                </c:pt>
                <c:pt idx="1147">
                  <c:v>1217.5905</c:v>
                </c:pt>
                <c:pt idx="1148">
                  <c:v>1186.0875000000001</c:v>
                </c:pt>
                <c:pt idx="1149">
                  <c:v>1211.7543000000001</c:v>
                </c:pt>
                <c:pt idx="1150">
                  <c:v>1220.2231999999999</c:v>
                </c:pt>
                <c:pt idx="1151">
                  <c:v>1194.8551</c:v>
                </c:pt>
                <c:pt idx="1152">
                  <c:v>1266.8507999999999</c:v>
                </c:pt>
                <c:pt idx="1153">
                  <c:v>1046.9648</c:v>
                </c:pt>
                <c:pt idx="1154">
                  <c:v>631.13409999999999</c:v>
                </c:pt>
                <c:pt idx="1155">
                  <c:v>302.43869999999998</c:v>
                </c:pt>
                <c:pt idx="1156">
                  <c:v>701.94489999999996</c:v>
                </c:pt>
                <c:pt idx="1157">
                  <c:v>1192.5730000000001</c:v>
                </c:pt>
                <c:pt idx="1158">
                  <c:v>1339.5328</c:v>
                </c:pt>
                <c:pt idx="1159">
                  <c:v>1418.9277</c:v>
                </c:pt>
                <c:pt idx="1160">
                  <c:v>1460.0387000000001</c:v>
                </c:pt>
                <c:pt idx="1161">
                  <c:v>1539.62</c:v>
                </c:pt>
                <c:pt idx="1162">
                  <c:v>1454.1590000000001</c:v>
                </c:pt>
                <c:pt idx="1163">
                  <c:v>1749.2795000000001</c:v>
                </c:pt>
                <c:pt idx="1164">
                  <c:v>1568.5273</c:v>
                </c:pt>
                <c:pt idx="1165">
                  <c:v>1533.0400999999999</c:v>
                </c:pt>
                <c:pt idx="1166">
                  <c:v>1510.9594999999999</c:v>
                </c:pt>
                <c:pt idx="1167">
                  <c:v>1389.6355000000001</c:v>
                </c:pt>
                <c:pt idx="1168">
                  <c:v>1414.2863</c:v>
                </c:pt>
                <c:pt idx="1169">
                  <c:v>1408.8741</c:v>
                </c:pt>
                <c:pt idx="1170">
                  <c:v>1352.9019000000001</c:v>
                </c:pt>
                <c:pt idx="1171">
                  <c:v>704.39110000000005</c:v>
                </c:pt>
                <c:pt idx="1172">
                  <c:v>1016.0241</c:v>
                </c:pt>
                <c:pt idx="1173">
                  <c:v>785.91890000000001</c:v>
                </c:pt>
                <c:pt idx="1174">
                  <c:v>1216.2835</c:v>
                </c:pt>
                <c:pt idx="1175">
                  <c:v>1260.884</c:v>
                </c:pt>
                <c:pt idx="1176">
                  <c:v>1361.8768</c:v>
                </c:pt>
                <c:pt idx="1177">
                  <c:v>1344.3027</c:v>
                </c:pt>
                <c:pt idx="1178">
                  <c:v>1351.1456000000001</c:v>
                </c:pt>
                <c:pt idx="1179">
                  <c:v>1333.3266000000001</c:v>
                </c:pt>
                <c:pt idx="1180">
                  <c:v>1206.2299</c:v>
                </c:pt>
                <c:pt idx="1181">
                  <c:v>1232.8871999999999</c:v>
                </c:pt>
                <c:pt idx="1182">
                  <c:v>1118.6502</c:v>
                </c:pt>
                <c:pt idx="1183">
                  <c:v>1121.7458999999999</c:v>
                </c:pt>
                <c:pt idx="1184">
                  <c:v>1129.1235999999999</c:v>
                </c:pt>
                <c:pt idx="1185">
                  <c:v>1096.5794000000001</c:v>
                </c:pt>
                <c:pt idx="1186">
                  <c:v>1121.9088999999999</c:v>
                </c:pt>
                <c:pt idx="1187">
                  <c:v>1074.481</c:v>
                </c:pt>
                <c:pt idx="1188">
                  <c:v>1144.9435000000001</c:v>
                </c:pt>
                <c:pt idx="1189">
                  <c:v>1110.1531</c:v>
                </c:pt>
                <c:pt idx="1190">
                  <c:v>1112.7962</c:v>
                </c:pt>
                <c:pt idx="1191">
                  <c:v>1160.3889999999999</c:v>
                </c:pt>
                <c:pt idx="1192">
                  <c:v>1166.2611999999999</c:v>
                </c:pt>
                <c:pt idx="1193">
                  <c:v>1122.0730000000001</c:v>
                </c:pt>
                <c:pt idx="1194">
                  <c:v>1247.2106000000001</c:v>
                </c:pt>
                <c:pt idx="1195">
                  <c:v>1147.8637000000001</c:v>
                </c:pt>
                <c:pt idx="1196">
                  <c:v>1114.3131000000001</c:v>
                </c:pt>
                <c:pt idx="1197">
                  <c:v>1118.1980000000001</c:v>
                </c:pt>
                <c:pt idx="1198">
                  <c:v>1085.3479</c:v>
                </c:pt>
                <c:pt idx="1199">
                  <c:v>1076.0291</c:v>
                </c:pt>
                <c:pt idx="1200">
                  <c:v>1083.4785999999999</c:v>
                </c:pt>
                <c:pt idx="1201">
                  <c:v>1099.9186</c:v>
                </c:pt>
                <c:pt idx="1202">
                  <c:v>1073.8163999999999</c:v>
                </c:pt>
                <c:pt idx="1203">
                  <c:v>1072.3623</c:v>
                </c:pt>
                <c:pt idx="1204">
                  <c:v>1123.5014000000001</c:v>
                </c:pt>
                <c:pt idx="1205">
                  <c:v>1092.1441</c:v>
                </c:pt>
                <c:pt idx="1206">
                  <c:v>1107.5918999999999</c:v>
                </c:pt>
                <c:pt idx="1207">
                  <c:v>1040.7670000000001</c:v>
                </c:pt>
                <c:pt idx="1208">
                  <c:v>1118.3058000000001</c:v>
                </c:pt>
                <c:pt idx="1209">
                  <c:v>1079.2408</c:v>
                </c:pt>
                <c:pt idx="1210">
                  <c:v>1022.9186999999999</c:v>
                </c:pt>
                <c:pt idx="1211">
                  <c:v>1115.3637000000001</c:v>
                </c:pt>
                <c:pt idx="1212">
                  <c:v>1137.0573999999999</c:v>
                </c:pt>
                <c:pt idx="1213">
                  <c:v>1184.8172</c:v>
                </c:pt>
                <c:pt idx="1214">
                  <c:v>1117.6464000000001</c:v>
                </c:pt>
                <c:pt idx="1215">
                  <c:v>1153.0003999999999</c:v>
                </c:pt>
                <c:pt idx="1216">
                  <c:v>1124.8788999999999</c:v>
                </c:pt>
                <c:pt idx="1217">
                  <c:v>1118.1129000000001</c:v>
                </c:pt>
                <c:pt idx="1218">
                  <c:v>1100.6034</c:v>
                </c:pt>
                <c:pt idx="1219">
                  <c:v>1117.8411000000001</c:v>
                </c:pt>
                <c:pt idx="1220">
                  <c:v>1111.7276999999999</c:v>
                </c:pt>
                <c:pt idx="1221">
                  <c:v>1079.3249000000001</c:v>
                </c:pt>
                <c:pt idx="1222">
                  <c:v>1057.4961000000001</c:v>
                </c:pt>
                <c:pt idx="1223">
                  <c:v>980.76199999999994</c:v>
                </c:pt>
                <c:pt idx="1224">
                  <c:v>978.43489999999997</c:v>
                </c:pt>
                <c:pt idx="1225">
                  <c:v>1003.9619</c:v>
                </c:pt>
                <c:pt idx="1226">
                  <c:v>998.5684</c:v>
                </c:pt>
                <c:pt idx="1227">
                  <c:v>1010.6278</c:v>
                </c:pt>
                <c:pt idx="1228">
                  <c:v>1026.8699999999999</c:v>
                </c:pt>
                <c:pt idx="1229">
                  <c:v>1062.7465999999999</c:v>
                </c:pt>
                <c:pt idx="1230">
                  <c:v>961.46429999999998</c:v>
                </c:pt>
                <c:pt idx="1231">
                  <c:v>1005.8468</c:v>
                </c:pt>
                <c:pt idx="1232">
                  <c:v>1030.7648999999999</c:v>
                </c:pt>
                <c:pt idx="1233">
                  <c:v>1037.3507999999999</c:v>
                </c:pt>
                <c:pt idx="1234">
                  <c:v>1061.55</c:v>
                </c:pt>
                <c:pt idx="1235">
                  <c:v>974.72569999999996</c:v>
                </c:pt>
                <c:pt idx="1236">
                  <c:v>912.62260000000003</c:v>
                </c:pt>
                <c:pt idx="1237">
                  <c:v>998.75959999999998</c:v>
                </c:pt>
                <c:pt idx="1238">
                  <c:v>994.7944</c:v>
                </c:pt>
                <c:pt idx="1239">
                  <c:v>988.19479999999999</c:v>
                </c:pt>
                <c:pt idx="1240">
                  <c:v>996.43529999999998</c:v>
                </c:pt>
                <c:pt idx="1241">
                  <c:v>992.66759999999999</c:v>
                </c:pt>
                <c:pt idx="1242">
                  <c:v>1031.1641999999999</c:v>
                </c:pt>
                <c:pt idx="1243">
                  <c:v>994.23779999999999</c:v>
                </c:pt>
                <c:pt idx="1244">
                  <c:v>955.69820000000004</c:v>
                </c:pt>
                <c:pt idx="1245">
                  <c:v>963.33759999999995</c:v>
                </c:pt>
                <c:pt idx="1246">
                  <c:v>982.43349999999998</c:v>
                </c:pt>
                <c:pt idx="1247">
                  <c:v>989.55280000000005</c:v>
                </c:pt>
                <c:pt idx="1248">
                  <c:v>1006.6431</c:v>
                </c:pt>
                <c:pt idx="1249">
                  <c:v>1011.7282</c:v>
                </c:pt>
                <c:pt idx="1250">
                  <c:v>980.09100000000001</c:v>
                </c:pt>
                <c:pt idx="1251">
                  <c:v>965.02869999999996</c:v>
                </c:pt>
                <c:pt idx="1252">
                  <c:v>997.82500000000005</c:v>
                </c:pt>
                <c:pt idx="1253">
                  <c:v>1002.7217000000001</c:v>
                </c:pt>
                <c:pt idx="1254">
                  <c:v>877.03830000000005</c:v>
                </c:pt>
                <c:pt idx="1255">
                  <c:v>963.38900000000001</c:v>
                </c:pt>
                <c:pt idx="1256">
                  <c:v>858.64869999999996</c:v>
                </c:pt>
                <c:pt idx="1257">
                  <c:v>1011.3438</c:v>
                </c:pt>
                <c:pt idx="1258">
                  <c:v>906.70709999999997</c:v>
                </c:pt>
                <c:pt idx="1259">
                  <c:v>932.86739999999998</c:v>
                </c:pt>
                <c:pt idx="1260">
                  <c:v>923.92949999999996</c:v>
                </c:pt>
                <c:pt idx="1261">
                  <c:v>938.19280000000003</c:v>
                </c:pt>
                <c:pt idx="1262">
                  <c:v>908.71789999999999</c:v>
                </c:pt>
                <c:pt idx="1263">
                  <c:v>946.45719999999994</c:v>
                </c:pt>
                <c:pt idx="1264">
                  <c:v>931.84450000000004</c:v>
                </c:pt>
                <c:pt idx="1265">
                  <c:v>919.75409999999999</c:v>
                </c:pt>
                <c:pt idx="1266">
                  <c:v>964.92420000000004</c:v>
                </c:pt>
                <c:pt idx="1267">
                  <c:v>938.99829999999997</c:v>
                </c:pt>
                <c:pt idx="1268">
                  <c:v>972.05889999999999</c:v>
                </c:pt>
                <c:pt idx="1269">
                  <c:v>948.02350000000001</c:v>
                </c:pt>
                <c:pt idx="1270">
                  <c:v>742.13589999999999</c:v>
                </c:pt>
                <c:pt idx="1271">
                  <c:v>203.80619999999999</c:v>
                </c:pt>
                <c:pt idx="1272">
                  <c:v>478.66120000000001</c:v>
                </c:pt>
                <c:pt idx="1273">
                  <c:v>235.6969</c:v>
                </c:pt>
                <c:pt idx="1274">
                  <c:v>215.5198</c:v>
                </c:pt>
                <c:pt idx="1275">
                  <c:v>226.18799999999999</c:v>
                </c:pt>
                <c:pt idx="1276">
                  <c:v>243.0917</c:v>
                </c:pt>
                <c:pt idx="1277">
                  <c:v>422.90519999999998</c:v>
                </c:pt>
                <c:pt idx="1278">
                  <c:v>197.93940000000001</c:v>
                </c:pt>
                <c:pt idx="1279">
                  <c:v>219.87010000000001</c:v>
                </c:pt>
                <c:pt idx="1280">
                  <c:v>218.28479999999999</c:v>
                </c:pt>
                <c:pt idx="1281">
                  <c:v>211.93049999999999</c:v>
                </c:pt>
                <c:pt idx="1282">
                  <c:v>215.6867</c:v>
                </c:pt>
                <c:pt idx="1283">
                  <c:v>225.96719999999999</c:v>
                </c:pt>
                <c:pt idx="1284">
                  <c:v>230.24270000000001</c:v>
                </c:pt>
                <c:pt idx="1285">
                  <c:v>227.75710000000001</c:v>
                </c:pt>
                <c:pt idx="1286">
                  <c:v>228.10339999999999</c:v>
                </c:pt>
                <c:pt idx="1287">
                  <c:v>241.96639999999999</c:v>
                </c:pt>
                <c:pt idx="1288">
                  <c:v>244.00530000000001</c:v>
                </c:pt>
                <c:pt idx="1289">
                  <c:v>251.03909999999999</c:v>
                </c:pt>
                <c:pt idx="1290">
                  <c:v>243.63040000000001</c:v>
                </c:pt>
                <c:pt idx="1291">
                  <c:v>255.7294</c:v>
                </c:pt>
                <c:pt idx="1292">
                  <c:v>233.2313</c:v>
                </c:pt>
                <c:pt idx="1293">
                  <c:v>222.21899999999999</c:v>
                </c:pt>
                <c:pt idx="1294">
                  <c:v>228.57069999999999</c:v>
                </c:pt>
                <c:pt idx="1295">
                  <c:v>235.03290000000001</c:v>
                </c:pt>
                <c:pt idx="1296">
                  <c:v>228.75470000000001</c:v>
                </c:pt>
                <c:pt idx="1297">
                  <c:v>231.68379999999999</c:v>
                </c:pt>
                <c:pt idx="1298">
                  <c:v>223.8399</c:v>
                </c:pt>
                <c:pt idx="1299">
                  <c:v>218.70609999999999</c:v>
                </c:pt>
                <c:pt idx="1300">
                  <c:v>215.47929999999999</c:v>
                </c:pt>
                <c:pt idx="1301">
                  <c:v>231.1781</c:v>
                </c:pt>
                <c:pt idx="1302">
                  <c:v>208.61199999999999</c:v>
                </c:pt>
                <c:pt idx="1303">
                  <c:v>224.71629999999999</c:v>
                </c:pt>
                <c:pt idx="1304">
                  <c:v>225.5378</c:v>
                </c:pt>
                <c:pt idx="1305">
                  <c:v>241.66640000000001</c:v>
                </c:pt>
                <c:pt idx="1306">
                  <c:v>227.0016</c:v>
                </c:pt>
                <c:pt idx="1307">
                  <c:v>223.21979999999999</c:v>
                </c:pt>
                <c:pt idx="1308">
                  <c:v>210.8272</c:v>
                </c:pt>
                <c:pt idx="1309">
                  <c:v>221.64080000000001</c:v>
                </c:pt>
                <c:pt idx="1310">
                  <c:v>223.04920000000001</c:v>
                </c:pt>
                <c:pt idx="1311">
                  <c:v>226.17840000000001</c:v>
                </c:pt>
                <c:pt idx="1312">
                  <c:v>324.29039999999998</c:v>
                </c:pt>
                <c:pt idx="1313">
                  <c:v>211.02629999999999</c:v>
                </c:pt>
                <c:pt idx="1314">
                  <c:v>202.28149999999999</c:v>
                </c:pt>
                <c:pt idx="1315">
                  <c:v>214.84559999999999</c:v>
                </c:pt>
                <c:pt idx="1316">
                  <c:v>215.3218</c:v>
                </c:pt>
                <c:pt idx="1317">
                  <c:v>211.08449999999999</c:v>
                </c:pt>
                <c:pt idx="1318">
                  <c:v>97.315700000000007</c:v>
                </c:pt>
                <c:pt idx="1319">
                  <c:v>211.90880000000001</c:v>
                </c:pt>
                <c:pt idx="1320">
                  <c:v>202.62020000000001</c:v>
                </c:pt>
                <c:pt idx="1321">
                  <c:v>205.43600000000001</c:v>
                </c:pt>
                <c:pt idx="1322">
                  <c:v>201.15029999999999</c:v>
                </c:pt>
                <c:pt idx="1323">
                  <c:v>205.8655</c:v>
                </c:pt>
                <c:pt idx="1324">
                  <c:v>207.93350000000001</c:v>
                </c:pt>
                <c:pt idx="1325">
                  <c:v>207.35429999999999</c:v>
                </c:pt>
                <c:pt idx="1326">
                  <c:v>208.4451</c:v>
                </c:pt>
                <c:pt idx="1327">
                  <c:v>204.43960000000001</c:v>
                </c:pt>
                <c:pt idx="1328">
                  <c:v>200.7508</c:v>
                </c:pt>
                <c:pt idx="1329">
                  <c:v>207.7912</c:v>
                </c:pt>
                <c:pt idx="1330">
                  <c:v>218.69890000000001</c:v>
                </c:pt>
                <c:pt idx="1331">
                  <c:v>205.93350000000001</c:v>
                </c:pt>
                <c:pt idx="1332">
                  <c:v>217.55430000000001</c:v>
                </c:pt>
                <c:pt idx="1333">
                  <c:v>206.69919999999999</c:v>
                </c:pt>
                <c:pt idx="1334">
                  <c:v>207.98949999999999</c:v>
                </c:pt>
                <c:pt idx="1335">
                  <c:v>217.2414</c:v>
                </c:pt>
                <c:pt idx="1336">
                  <c:v>220.34979999999999</c:v>
                </c:pt>
                <c:pt idx="1337">
                  <c:v>229.40029999999999</c:v>
                </c:pt>
                <c:pt idx="1338">
                  <c:v>228.2594</c:v>
                </c:pt>
                <c:pt idx="1339">
                  <c:v>230.69569999999999</c:v>
                </c:pt>
                <c:pt idx="1340">
                  <c:v>228.9768</c:v>
                </c:pt>
                <c:pt idx="1341">
                  <c:v>230.61</c:v>
                </c:pt>
                <c:pt idx="1342">
                  <c:v>220.9967</c:v>
                </c:pt>
                <c:pt idx="1343">
                  <c:v>232.3064</c:v>
                </c:pt>
                <c:pt idx="1344">
                  <c:v>221.7698</c:v>
                </c:pt>
                <c:pt idx="1345">
                  <c:v>233.02090000000001</c:v>
                </c:pt>
                <c:pt idx="1346">
                  <c:v>227.51140000000001</c:v>
                </c:pt>
                <c:pt idx="1347">
                  <c:v>240.36279999999999</c:v>
                </c:pt>
                <c:pt idx="1348">
                  <c:v>221.32050000000001</c:v>
                </c:pt>
                <c:pt idx="1349">
                  <c:v>222.74879999999999</c:v>
                </c:pt>
                <c:pt idx="1350">
                  <c:v>226.57300000000001</c:v>
                </c:pt>
                <c:pt idx="1351">
                  <c:v>218.54859999999999</c:v>
                </c:pt>
                <c:pt idx="1352">
                  <c:v>224.23169999999999</c:v>
                </c:pt>
                <c:pt idx="1353">
                  <c:v>245.96100000000001</c:v>
                </c:pt>
                <c:pt idx="1354">
                  <c:v>238.2801</c:v>
                </c:pt>
                <c:pt idx="1355">
                  <c:v>220.4068</c:v>
                </c:pt>
                <c:pt idx="1356">
                  <c:v>225.0154</c:v>
                </c:pt>
                <c:pt idx="1357">
                  <c:v>226.7518</c:v>
                </c:pt>
                <c:pt idx="1358">
                  <c:v>218.60570000000001</c:v>
                </c:pt>
                <c:pt idx="1359">
                  <c:v>239.84059999999999</c:v>
                </c:pt>
                <c:pt idx="1360">
                  <c:v>232.2045</c:v>
                </c:pt>
                <c:pt idx="1361">
                  <c:v>229.6593</c:v>
                </c:pt>
                <c:pt idx="1362">
                  <c:v>240.98079999999999</c:v>
                </c:pt>
                <c:pt idx="1363">
                  <c:v>239.107</c:v>
                </c:pt>
                <c:pt idx="1364">
                  <c:v>234.09549999999999</c:v>
                </c:pt>
                <c:pt idx="1365">
                  <c:v>231.91550000000001</c:v>
                </c:pt>
                <c:pt idx="1366">
                  <c:v>236.01580000000001</c:v>
                </c:pt>
                <c:pt idx="1367">
                  <c:v>236.94909999999999</c:v>
                </c:pt>
                <c:pt idx="1368">
                  <c:v>211.78870000000001</c:v>
                </c:pt>
                <c:pt idx="1369">
                  <c:v>220.57320000000001</c:v>
                </c:pt>
                <c:pt idx="1370">
                  <c:v>228.4932</c:v>
                </c:pt>
                <c:pt idx="1371">
                  <c:v>228.03899999999999</c:v>
                </c:pt>
                <c:pt idx="1372">
                  <c:v>226.6052</c:v>
                </c:pt>
                <c:pt idx="1373">
                  <c:v>233.92910000000001</c:v>
                </c:pt>
                <c:pt idx="1374">
                  <c:v>228.25020000000001</c:v>
                </c:pt>
                <c:pt idx="1375">
                  <c:v>222.82509999999999</c:v>
                </c:pt>
                <c:pt idx="1376">
                  <c:v>216.61500000000001</c:v>
                </c:pt>
                <c:pt idx="1377">
                  <c:v>225.29259999999999</c:v>
                </c:pt>
                <c:pt idx="1378">
                  <c:v>224.10509999999999</c:v>
                </c:pt>
                <c:pt idx="1379">
                  <c:v>220.58199999999999</c:v>
                </c:pt>
                <c:pt idx="1380">
                  <c:v>221.56039999999999</c:v>
                </c:pt>
                <c:pt idx="1381">
                  <c:v>219.46729999999999</c:v>
                </c:pt>
                <c:pt idx="1382">
                  <c:v>232.3767</c:v>
                </c:pt>
                <c:pt idx="1383">
                  <c:v>240.00620000000001</c:v>
                </c:pt>
                <c:pt idx="1384">
                  <c:v>231.51089999999999</c:v>
                </c:pt>
                <c:pt idx="1385">
                  <c:v>209.78190000000001</c:v>
                </c:pt>
                <c:pt idx="1386">
                  <c:v>215.0924</c:v>
                </c:pt>
                <c:pt idx="1387">
                  <c:v>222.0368</c:v>
                </c:pt>
                <c:pt idx="1388">
                  <c:v>218.23509999999999</c:v>
                </c:pt>
                <c:pt idx="1389">
                  <c:v>212.31139999999999</c:v>
                </c:pt>
                <c:pt idx="1390">
                  <c:v>173.76429999999999</c:v>
                </c:pt>
                <c:pt idx="1391">
                  <c:v>109.16119999999999</c:v>
                </c:pt>
                <c:pt idx="1392">
                  <c:v>115.0187</c:v>
                </c:pt>
                <c:pt idx="1393">
                  <c:v>114.5046</c:v>
                </c:pt>
                <c:pt idx="1394">
                  <c:v>106.85890000000001</c:v>
                </c:pt>
                <c:pt idx="1395">
                  <c:v>109.7115</c:v>
                </c:pt>
                <c:pt idx="1396">
                  <c:v>114.5784</c:v>
                </c:pt>
                <c:pt idx="1397">
                  <c:v>109.6687</c:v>
                </c:pt>
                <c:pt idx="1398">
                  <c:v>106.8651</c:v>
                </c:pt>
                <c:pt idx="1399">
                  <c:v>113.1225</c:v>
                </c:pt>
                <c:pt idx="1400">
                  <c:v>109.4323</c:v>
                </c:pt>
                <c:pt idx="1401">
                  <c:v>110.9714</c:v>
                </c:pt>
                <c:pt idx="1402">
                  <c:v>111.874</c:v>
                </c:pt>
                <c:pt idx="1403">
                  <c:v>111.87269999999999</c:v>
                </c:pt>
                <c:pt idx="1404">
                  <c:v>115.7075</c:v>
                </c:pt>
                <c:pt idx="1405">
                  <c:v>113.8068</c:v>
                </c:pt>
                <c:pt idx="1406">
                  <c:v>111.3674</c:v>
                </c:pt>
                <c:pt idx="1407">
                  <c:v>112.85720000000001</c:v>
                </c:pt>
                <c:pt idx="1408">
                  <c:v>107.4014</c:v>
                </c:pt>
                <c:pt idx="1409">
                  <c:v>108.9243</c:v>
                </c:pt>
                <c:pt idx="1410">
                  <c:v>123.8051</c:v>
                </c:pt>
                <c:pt idx="1411">
                  <c:v>118.5849</c:v>
                </c:pt>
                <c:pt idx="1412">
                  <c:v>122.9419</c:v>
                </c:pt>
                <c:pt idx="1413">
                  <c:v>128.88630000000001</c:v>
                </c:pt>
                <c:pt idx="1414">
                  <c:v>136.2484</c:v>
                </c:pt>
                <c:pt idx="1415">
                  <c:v>109.15089999999999</c:v>
                </c:pt>
                <c:pt idx="1416">
                  <c:v>105.1096</c:v>
                </c:pt>
                <c:pt idx="1417">
                  <c:v>107.0453</c:v>
                </c:pt>
                <c:pt idx="1418">
                  <c:v>157.04810000000001</c:v>
                </c:pt>
                <c:pt idx="1419">
                  <c:v>108.98820000000001</c:v>
                </c:pt>
                <c:pt idx="1420">
                  <c:v>114.88039999999999</c:v>
                </c:pt>
                <c:pt idx="1421">
                  <c:v>114.904</c:v>
                </c:pt>
                <c:pt idx="1422">
                  <c:v>117.0295</c:v>
                </c:pt>
                <c:pt idx="1423">
                  <c:v>139.84909999999999</c:v>
                </c:pt>
                <c:pt idx="1424">
                  <c:v>144.11080000000001</c:v>
                </c:pt>
                <c:pt idx="1425">
                  <c:v>116.0534</c:v>
                </c:pt>
                <c:pt idx="1426">
                  <c:v>117.62139999999999</c:v>
                </c:pt>
                <c:pt idx="1427">
                  <c:v>119.8015</c:v>
                </c:pt>
                <c:pt idx="1428">
                  <c:v>113.38630000000001</c:v>
                </c:pt>
                <c:pt idx="1429">
                  <c:v>112.65009999999999</c:v>
                </c:pt>
                <c:pt idx="1430">
                  <c:v>116.0278</c:v>
                </c:pt>
                <c:pt idx="1431">
                  <c:v>106.539</c:v>
                </c:pt>
                <c:pt idx="1432">
                  <c:v>105.357</c:v>
                </c:pt>
                <c:pt idx="1433">
                  <c:v>114.9782</c:v>
                </c:pt>
                <c:pt idx="1434">
                  <c:v>130.5197</c:v>
                </c:pt>
                <c:pt idx="1435">
                  <c:v>111.93899999999999</c:v>
                </c:pt>
                <c:pt idx="1436">
                  <c:v>119.79300000000001</c:v>
                </c:pt>
                <c:pt idx="1437">
                  <c:v>116.18380000000001</c:v>
                </c:pt>
                <c:pt idx="1438">
                  <c:v>117.6681</c:v>
                </c:pt>
                <c:pt idx="1439">
                  <c:v>113.9346</c:v>
                </c:pt>
                <c:pt idx="1440">
                  <c:v>123.5133</c:v>
                </c:pt>
                <c:pt idx="1441">
                  <c:v>160.3013</c:v>
                </c:pt>
                <c:pt idx="1442">
                  <c:v>110.7992</c:v>
                </c:pt>
                <c:pt idx="1443">
                  <c:v>118.273</c:v>
                </c:pt>
                <c:pt idx="1444">
                  <c:v>114.2572</c:v>
                </c:pt>
                <c:pt idx="1445">
                  <c:v>112.8107</c:v>
                </c:pt>
                <c:pt idx="1446">
                  <c:v>63.6</c:v>
                </c:pt>
                <c:pt idx="1447">
                  <c:v>114.26390000000001</c:v>
                </c:pt>
                <c:pt idx="1448">
                  <c:v>115.6677</c:v>
                </c:pt>
                <c:pt idx="1449">
                  <c:v>108.91670000000001</c:v>
                </c:pt>
                <c:pt idx="1450">
                  <c:v>148.27369999999999</c:v>
                </c:pt>
                <c:pt idx="1451">
                  <c:v>246.45939999999999</c:v>
                </c:pt>
                <c:pt idx="1452">
                  <c:v>284.2774</c:v>
                </c:pt>
                <c:pt idx="1453">
                  <c:v>255.9692</c:v>
                </c:pt>
                <c:pt idx="1454">
                  <c:v>192.68960000000001</c:v>
                </c:pt>
                <c:pt idx="1455">
                  <c:v>210.0369</c:v>
                </c:pt>
                <c:pt idx="1456">
                  <c:v>207.17830000000001</c:v>
                </c:pt>
                <c:pt idx="1457">
                  <c:v>203.274</c:v>
                </c:pt>
                <c:pt idx="1458">
                  <c:v>241.3416</c:v>
                </c:pt>
                <c:pt idx="1459">
                  <c:v>202.68729999999999</c:v>
                </c:pt>
                <c:pt idx="1460">
                  <c:v>193.14269999999999</c:v>
                </c:pt>
                <c:pt idx="1461">
                  <c:v>196.02269999999999</c:v>
                </c:pt>
                <c:pt idx="1462">
                  <c:v>203.93049999999999</c:v>
                </c:pt>
                <c:pt idx="1463">
                  <c:v>198.35069999999999</c:v>
                </c:pt>
                <c:pt idx="1464">
                  <c:v>196.17269999999999</c:v>
                </c:pt>
                <c:pt idx="1465">
                  <c:v>206.11779999999999</c:v>
                </c:pt>
                <c:pt idx="1466">
                  <c:v>251.2696</c:v>
                </c:pt>
                <c:pt idx="1467">
                  <c:v>199.9794</c:v>
                </c:pt>
                <c:pt idx="1468">
                  <c:v>198.77799999999999</c:v>
                </c:pt>
                <c:pt idx="1469">
                  <c:v>205.31610000000001</c:v>
                </c:pt>
                <c:pt idx="1470">
                  <c:v>207.43860000000001</c:v>
                </c:pt>
                <c:pt idx="1471">
                  <c:v>208.34039999999999</c:v>
                </c:pt>
                <c:pt idx="1472">
                  <c:v>194.1446</c:v>
                </c:pt>
                <c:pt idx="1473">
                  <c:v>236.89060000000001</c:v>
                </c:pt>
                <c:pt idx="1474">
                  <c:v>206.48220000000001</c:v>
                </c:pt>
                <c:pt idx="1475">
                  <c:v>245.22040000000001</c:v>
                </c:pt>
                <c:pt idx="1476">
                  <c:v>252.25219999999999</c:v>
                </c:pt>
                <c:pt idx="1477">
                  <c:v>256.96210000000002</c:v>
                </c:pt>
                <c:pt idx="1478">
                  <c:v>257.35520000000002</c:v>
                </c:pt>
                <c:pt idx="1479">
                  <c:v>270.02609999999999</c:v>
                </c:pt>
                <c:pt idx="1480">
                  <c:v>262.34449999999998</c:v>
                </c:pt>
                <c:pt idx="1481">
                  <c:v>268.98910000000001</c:v>
                </c:pt>
                <c:pt idx="1482">
                  <c:v>267.92680000000001</c:v>
                </c:pt>
                <c:pt idx="1483">
                  <c:v>256.77350000000001</c:v>
                </c:pt>
                <c:pt idx="1484">
                  <c:v>273.12329999999997</c:v>
                </c:pt>
                <c:pt idx="1485">
                  <c:v>268.81889999999999</c:v>
                </c:pt>
                <c:pt idx="1486">
                  <c:v>270.52550000000002</c:v>
                </c:pt>
                <c:pt idx="1487">
                  <c:v>283.47210000000001</c:v>
                </c:pt>
                <c:pt idx="1488">
                  <c:v>289.46440000000001</c:v>
                </c:pt>
                <c:pt idx="1489">
                  <c:v>283.1225</c:v>
                </c:pt>
                <c:pt idx="1490">
                  <c:v>293.40539999999999</c:v>
                </c:pt>
                <c:pt idx="1491">
                  <c:v>294.59809999999999</c:v>
                </c:pt>
                <c:pt idx="1492">
                  <c:v>301.77179999999998</c:v>
                </c:pt>
                <c:pt idx="1493">
                  <c:v>291.72680000000003</c:v>
                </c:pt>
                <c:pt idx="1494">
                  <c:v>289.15929999999997</c:v>
                </c:pt>
                <c:pt idx="1495">
                  <c:v>315.92290000000003</c:v>
                </c:pt>
                <c:pt idx="1496">
                  <c:v>318.7509</c:v>
                </c:pt>
                <c:pt idx="1497">
                  <c:v>309.59969999999998</c:v>
                </c:pt>
                <c:pt idx="1498">
                  <c:v>302.6223</c:v>
                </c:pt>
                <c:pt idx="1499">
                  <c:v>302.14929999999998</c:v>
                </c:pt>
                <c:pt idx="1500">
                  <c:v>304.56169999999997</c:v>
                </c:pt>
                <c:pt idx="1501">
                  <c:v>295.78100000000001</c:v>
                </c:pt>
                <c:pt idx="1502">
                  <c:v>331.00420000000003</c:v>
                </c:pt>
                <c:pt idx="1503">
                  <c:v>326.93369999999999</c:v>
                </c:pt>
                <c:pt idx="1504">
                  <c:v>332.14210000000003</c:v>
                </c:pt>
                <c:pt idx="1505">
                  <c:v>328.19909999999999</c:v>
                </c:pt>
                <c:pt idx="1506">
                  <c:v>326.3408</c:v>
                </c:pt>
                <c:pt idx="1507">
                  <c:v>321.0181</c:v>
                </c:pt>
                <c:pt idx="1508">
                  <c:v>357.8</c:v>
                </c:pt>
                <c:pt idx="1509">
                  <c:v>342.67309999999998</c:v>
                </c:pt>
                <c:pt idx="1510">
                  <c:v>331.49119999999999</c:v>
                </c:pt>
                <c:pt idx="1511">
                  <c:v>329.87560000000002</c:v>
                </c:pt>
                <c:pt idx="1512">
                  <c:v>330.5727</c:v>
                </c:pt>
                <c:pt idx="1513">
                  <c:v>356.50459999999998</c:v>
                </c:pt>
                <c:pt idx="1514">
                  <c:v>340.46820000000002</c:v>
                </c:pt>
                <c:pt idx="1515">
                  <c:v>322.28250000000003</c:v>
                </c:pt>
                <c:pt idx="1516">
                  <c:v>342.03460000000001</c:v>
                </c:pt>
                <c:pt idx="1517">
                  <c:v>328.0376</c:v>
                </c:pt>
                <c:pt idx="1518">
                  <c:v>323.53989999999999</c:v>
                </c:pt>
                <c:pt idx="1519">
                  <c:v>327.16750000000002</c:v>
                </c:pt>
                <c:pt idx="1520">
                  <c:v>90.403700000000001</c:v>
                </c:pt>
                <c:pt idx="1521">
                  <c:v>320.84210000000002</c:v>
                </c:pt>
                <c:pt idx="1522">
                  <c:v>337.95389999999998</c:v>
                </c:pt>
                <c:pt idx="1523">
                  <c:v>353.87060000000002</c:v>
                </c:pt>
                <c:pt idx="1524">
                  <c:v>337.08229999999998</c:v>
                </c:pt>
                <c:pt idx="1525">
                  <c:v>349.7389</c:v>
                </c:pt>
                <c:pt idx="1526">
                  <c:v>334.87450000000001</c:v>
                </c:pt>
                <c:pt idx="1527">
                  <c:v>346.8997</c:v>
                </c:pt>
                <c:pt idx="1528">
                  <c:v>328.6816</c:v>
                </c:pt>
                <c:pt idx="1529">
                  <c:v>305.85667699999999</c:v>
                </c:pt>
                <c:pt idx="1530">
                  <c:v>323.59921900000001</c:v>
                </c:pt>
                <c:pt idx="1531">
                  <c:v>313.708573</c:v>
                </c:pt>
                <c:pt idx="1532">
                  <c:v>303.56347399999999</c:v>
                </c:pt>
                <c:pt idx="1533">
                  <c:v>291.86961600000001</c:v>
                </c:pt>
                <c:pt idx="1534">
                  <c:v>300.272333</c:v>
                </c:pt>
                <c:pt idx="1535">
                  <c:v>283.291808</c:v>
                </c:pt>
                <c:pt idx="1536">
                  <c:v>290.82961699999998</c:v>
                </c:pt>
                <c:pt idx="1537">
                  <c:v>219.99157099999999</c:v>
                </c:pt>
                <c:pt idx="1538">
                  <c:v>278.87936300000001</c:v>
                </c:pt>
                <c:pt idx="1539">
                  <c:v>284.75941599999999</c:v>
                </c:pt>
                <c:pt idx="1540">
                  <c:v>274.15637800000002</c:v>
                </c:pt>
                <c:pt idx="1541">
                  <c:v>273.00555900000001</c:v>
                </c:pt>
                <c:pt idx="1542">
                  <c:v>292.06267200000002</c:v>
                </c:pt>
                <c:pt idx="1543">
                  <c:v>252.624754</c:v>
                </c:pt>
                <c:pt idx="1544">
                  <c:v>290.83841899999999</c:v>
                </c:pt>
                <c:pt idx="1545">
                  <c:v>250.40053</c:v>
                </c:pt>
                <c:pt idx="1546">
                  <c:v>257.48826300000002</c:v>
                </c:pt>
                <c:pt idx="1547">
                  <c:v>258.54181199999999</c:v>
                </c:pt>
                <c:pt idx="1548">
                  <c:v>275.296851</c:v>
                </c:pt>
                <c:pt idx="1549">
                  <c:v>285.96611999999999</c:v>
                </c:pt>
                <c:pt idx="1550">
                  <c:v>287.22002400000002</c:v>
                </c:pt>
                <c:pt idx="1551">
                  <c:v>277.82822399999998</c:v>
                </c:pt>
                <c:pt idx="1552">
                  <c:v>270.46127899999999</c:v>
                </c:pt>
                <c:pt idx="1553">
                  <c:v>282.75957899999997</c:v>
                </c:pt>
                <c:pt idx="1554">
                  <c:v>277.52664900000002</c:v>
                </c:pt>
                <c:pt idx="1555">
                  <c:v>304.37994600000002</c:v>
                </c:pt>
                <c:pt idx="1556">
                  <c:v>102.830563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160.023965</c:v>
                </c:pt>
                <c:pt idx="1561">
                  <c:v>385.013082</c:v>
                </c:pt>
                <c:pt idx="1562">
                  <c:v>381.036338</c:v>
                </c:pt>
                <c:pt idx="1563">
                  <c:v>367.65084899999999</c:v>
                </c:pt>
                <c:pt idx="1564">
                  <c:v>345.80286799999999</c:v>
                </c:pt>
                <c:pt idx="1565">
                  <c:v>374.46128399999998</c:v>
                </c:pt>
                <c:pt idx="1566">
                  <c:v>270.13536299999998</c:v>
                </c:pt>
                <c:pt idx="1567">
                  <c:v>255.48450800000001</c:v>
                </c:pt>
                <c:pt idx="1568">
                  <c:v>229.523687</c:v>
                </c:pt>
                <c:pt idx="1569">
                  <c:v>237.36376999999999</c:v>
                </c:pt>
                <c:pt idx="1570">
                  <c:v>222.40410499999999</c:v>
                </c:pt>
                <c:pt idx="1571">
                  <c:v>220.646736</c:v>
                </c:pt>
                <c:pt idx="1572">
                  <c:v>363.414219</c:v>
                </c:pt>
                <c:pt idx="1573">
                  <c:v>660.63172099999997</c:v>
                </c:pt>
                <c:pt idx="1574">
                  <c:v>322.04950600000001</c:v>
                </c:pt>
                <c:pt idx="1575">
                  <c:v>304.40108300000003</c:v>
                </c:pt>
                <c:pt idx="1576">
                  <c:v>309.25131199999998</c:v>
                </c:pt>
                <c:pt idx="1577">
                  <c:v>290.89955800000001</c:v>
                </c:pt>
                <c:pt idx="1578">
                  <c:v>291.89290899999997</c:v>
                </c:pt>
                <c:pt idx="1579">
                  <c:v>287.58134200000001</c:v>
                </c:pt>
                <c:pt idx="1580">
                  <c:v>307.17682300000001</c:v>
                </c:pt>
                <c:pt idx="1581">
                  <c:v>292.59911299999999</c:v>
                </c:pt>
                <c:pt idx="1582">
                  <c:v>305.224446</c:v>
                </c:pt>
                <c:pt idx="1583">
                  <c:v>436.856021</c:v>
                </c:pt>
                <c:pt idx="1584">
                  <c:v>438.180205</c:v>
                </c:pt>
                <c:pt idx="1585">
                  <c:v>424.25834900000001</c:v>
                </c:pt>
                <c:pt idx="1586">
                  <c:v>436.36194399999999</c:v>
                </c:pt>
                <c:pt idx="1587">
                  <c:v>455.97917200000001</c:v>
                </c:pt>
                <c:pt idx="1588">
                  <c:v>436.90207800000002</c:v>
                </c:pt>
                <c:pt idx="1589">
                  <c:v>451.84436699999998</c:v>
                </c:pt>
                <c:pt idx="1590">
                  <c:v>485.10528499999998</c:v>
                </c:pt>
                <c:pt idx="1591">
                  <c:v>470.32384300000001</c:v>
                </c:pt>
                <c:pt idx="1592">
                  <c:v>470.02430199999998</c:v>
                </c:pt>
                <c:pt idx="1593">
                  <c:v>440.24849599999999</c:v>
                </c:pt>
                <c:pt idx="1594">
                  <c:v>427.77668399999999</c:v>
                </c:pt>
                <c:pt idx="1595">
                  <c:v>402.85529200000002</c:v>
                </c:pt>
                <c:pt idx="1596">
                  <c:v>408.937141</c:v>
                </c:pt>
                <c:pt idx="1597">
                  <c:v>426.60200600000002</c:v>
                </c:pt>
                <c:pt idx="1598">
                  <c:v>448.01557500000001</c:v>
                </c:pt>
                <c:pt idx="1599">
                  <c:v>482.01420200000001</c:v>
                </c:pt>
                <c:pt idx="1600">
                  <c:v>475.96394099999998</c:v>
                </c:pt>
                <c:pt idx="1601">
                  <c:v>469.42577499999999</c:v>
                </c:pt>
                <c:pt idx="1602">
                  <c:v>476.68821300000002</c:v>
                </c:pt>
                <c:pt idx="1603">
                  <c:v>467.64694800000001</c:v>
                </c:pt>
                <c:pt idx="1604">
                  <c:v>463.04419300000001</c:v>
                </c:pt>
                <c:pt idx="1605">
                  <c:v>530.73542999999995</c:v>
                </c:pt>
                <c:pt idx="1606">
                  <c:v>490.97630099999998</c:v>
                </c:pt>
                <c:pt idx="1607">
                  <c:v>453.392606</c:v>
                </c:pt>
                <c:pt idx="1608">
                  <c:v>470.36044299999998</c:v>
                </c:pt>
                <c:pt idx="1609">
                  <c:v>465.81850300000002</c:v>
                </c:pt>
                <c:pt idx="1610">
                  <c:v>463.77461799999998</c:v>
                </c:pt>
                <c:pt idx="1611">
                  <c:v>467.75252499999999</c:v>
                </c:pt>
                <c:pt idx="1612">
                  <c:v>477.79687300000001</c:v>
                </c:pt>
                <c:pt idx="1613">
                  <c:v>472.16784799999999</c:v>
                </c:pt>
                <c:pt idx="1614">
                  <c:v>429.52533499999998</c:v>
                </c:pt>
                <c:pt idx="1615">
                  <c:v>420.61083100000002</c:v>
                </c:pt>
                <c:pt idx="1616">
                  <c:v>427.06376999999998</c:v>
                </c:pt>
                <c:pt idx="1617">
                  <c:v>431.55541499999998</c:v>
                </c:pt>
                <c:pt idx="1618">
                  <c:v>424.80611499999998</c:v>
                </c:pt>
                <c:pt idx="1619">
                  <c:v>430.54429800000003</c:v>
                </c:pt>
                <c:pt idx="1620">
                  <c:v>353.90869300000003</c:v>
                </c:pt>
                <c:pt idx="1621">
                  <c:v>380.74968899999999</c:v>
                </c:pt>
                <c:pt idx="1622">
                  <c:v>364.01528500000001</c:v>
                </c:pt>
                <c:pt idx="1623">
                  <c:v>359.50508100000002</c:v>
                </c:pt>
                <c:pt idx="1624">
                  <c:v>352.11943300000001</c:v>
                </c:pt>
                <c:pt idx="1625">
                  <c:v>360.10991300000001</c:v>
                </c:pt>
                <c:pt idx="1626">
                  <c:v>355.23258800000002</c:v>
                </c:pt>
                <c:pt idx="1627">
                  <c:v>360.07342599999998</c:v>
                </c:pt>
                <c:pt idx="1628">
                  <c:v>368.64385399999998</c:v>
                </c:pt>
                <c:pt idx="1629">
                  <c:v>350.15213399999999</c:v>
                </c:pt>
                <c:pt idx="1630">
                  <c:v>367.61900200000002</c:v>
                </c:pt>
                <c:pt idx="1631">
                  <c:v>358.55592200000001</c:v>
                </c:pt>
                <c:pt idx="1632">
                  <c:v>377.29356300000001</c:v>
                </c:pt>
                <c:pt idx="1633">
                  <c:v>362.50251500000002</c:v>
                </c:pt>
                <c:pt idx="1634">
                  <c:v>388.337988</c:v>
                </c:pt>
                <c:pt idx="1635">
                  <c:v>385.15024399999999</c:v>
                </c:pt>
                <c:pt idx="1636">
                  <c:v>376.81670800000001</c:v>
                </c:pt>
                <c:pt idx="1637">
                  <c:v>375.127116</c:v>
                </c:pt>
                <c:pt idx="1638">
                  <c:v>380.57497699999999</c:v>
                </c:pt>
                <c:pt idx="1639">
                  <c:v>403.65114699999998</c:v>
                </c:pt>
                <c:pt idx="1640">
                  <c:v>402.60450700000001</c:v>
                </c:pt>
                <c:pt idx="1641">
                  <c:v>437.78675199999998</c:v>
                </c:pt>
                <c:pt idx="1642">
                  <c:v>439.83570200000003</c:v>
                </c:pt>
                <c:pt idx="1643">
                  <c:v>396.27724699999999</c:v>
                </c:pt>
                <c:pt idx="1644">
                  <c:v>430.04681199999999</c:v>
                </c:pt>
                <c:pt idx="1645">
                  <c:v>320.96267799999998</c:v>
                </c:pt>
                <c:pt idx="1646">
                  <c:v>321.60963400000003</c:v>
                </c:pt>
                <c:pt idx="1647">
                  <c:v>301.04515700000002</c:v>
                </c:pt>
                <c:pt idx="1648">
                  <c:v>278.38731899999999</c:v>
                </c:pt>
                <c:pt idx="1649">
                  <c:v>272.83430800000002</c:v>
                </c:pt>
                <c:pt idx="1650">
                  <c:v>266.531249</c:v>
                </c:pt>
                <c:pt idx="1651">
                  <c:v>281.50275599999998</c:v>
                </c:pt>
                <c:pt idx="1652">
                  <c:v>299.19797599999998</c:v>
                </c:pt>
                <c:pt idx="1653">
                  <c:v>305.711771</c:v>
                </c:pt>
                <c:pt idx="1654">
                  <c:v>301.07233000000002</c:v>
                </c:pt>
                <c:pt idx="1655">
                  <c:v>310.03461499999997</c:v>
                </c:pt>
                <c:pt idx="1656">
                  <c:v>310.91540500000002</c:v>
                </c:pt>
                <c:pt idx="1657">
                  <c:v>310.834112</c:v>
                </c:pt>
                <c:pt idx="1658">
                  <c:v>308.75653599999998</c:v>
                </c:pt>
                <c:pt idx="1659">
                  <c:v>369.21555000000001</c:v>
                </c:pt>
                <c:pt idx="1660">
                  <c:v>361.15114899999998</c:v>
                </c:pt>
                <c:pt idx="1661">
                  <c:v>360.93205399999999</c:v>
                </c:pt>
                <c:pt idx="1662">
                  <c:v>371.47099800000001</c:v>
                </c:pt>
                <c:pt idx="1663">
                  <c:v>372.25333799999999</c:v>
                </c:pt>
                <c:pt idx="1664">
                  <c:v>369.39735100000001</c:v>
                </c:pt>
                <c:pt idx="1665">
                  <c:v>365.10047100000003</c:v>
                </c:pt>
                <c:pt idx="1666">
                  <c:v>385.167328</c:v>
                </c:pt>
                <c:pt idx="1667">
                  <c:v>365.20614599999999</c:v>
                </c:pt>
                <c:pt idx="1668">
                  <c:v>391.38290999999998</c:v>
                </c:pt>
                <c:pt idx="1669">
                  <c:v>389.85059699999999</c:v>
                </c:pt>
                <c:pt idx="1670">
                  <c:v>387.17393299999998</c:v>
                </c:pt>
                <c:pt idx="1671">
                  <c:v>382.20632699999999</c:v>
                </c:pt>
                <c:pt idx="1672">
                  <c:v>372.081862</c:v>
                </c:pt>
                <c:pt idx="1673">
                  <c:v>165.60534799999999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82.593496000000002</c:v>
                </c:pt>
                <c:pt idx="1693">
                  <c:v>30.838908</c:v>
                </c:pt>
                <c:pt idx="1694">
                  <c:v>241.67395999999999</c:v>
                </c:pt>
                <c:pt idx="1695">
                  <c:v>347.17613799999998</c:v>
                </c:pt>
                <c:pt idx="1696">
                  <c:v>410.00101799999999</c:v>
                </c:pt>
                <c:pt idx="1697">
                  <c:v>429.811286</c:v>
                </c:pt>
                <c:pt idx="1698">
                  <c:v>431.50164999999998</c:v>
                </c:pt>
                <c:pt idx="1699">
                  <c:v>429.892021</c:v>
                </c:pt>
                <c:pt idx="1700">
                  <c:v>420.93026900000001</c:v>
                </c:pt>
                <c:pt idx="1701">
                  <c:v>212.88455200000001</c:v>
                </c:pt>
                <c:pt idx="1702">
                  <c:v>210.02480800000001</c:v>
                </c:pt>
                <c:pt idx="1703">
                  <c:v>222.87623099999999</c:v>
                </c:pt>
                <c:pt idx="1704">
                  <c:v>284.96197999999998</c:v>
                </c:pt>
                <c:pt idx="1705">
                  <c:v>278.439482</c:v>
                </c:pt>
                <c:pt idx="1706">
                  <c:v>276.951459</c:v>
                </c:pt>
                <c:pt idx="1707">
                  <c:v>254.506427</c:v>
                </c:pt>
                <c:pt idx="1708">
                  <c:v>245.876532</c:v>
                </c:pt>
                <c:pt idx="1709">
                  <c:v>234.94626099999999</c:v>
                </c:pt>
                <c:pt idx="1710">
                  <c:v>216.57510400000001</c:v>
                </c:pt>
                <c:pt idx="1711">
                  <c:v>217.033276</c:v>
                </c:pt>
                <c:pt idx="1712">
                  <c:v>224.05291500000001</c:v>
                </c:pt>
                <c:pt idx="1713">
                  <c:v>194.66765100000001</c:v>
                </c:pt>
                <c:pt idx="1714">
                  <c:v>203.97617299999999</c:v>
                </c:pt>
                <c:pt idx="1715">
                  <c:v>212.47257500000001</c:v>
                </c:pt>
                <c:pt idx="1716">
                  <c:v>200.004345</c:v>
                </c:pt>
                <c:pt idx="1717">
                  <c:v>198.509581</c:v>
                </c:pt>
                <c:pt idx="1718">
                  <c:v>197.622005</c:v>
                </c:pt>
                <c:pt idx="1719">
                  <c:v>201.453396</c:v>
                </c:pt>
                <c:pt idx="1720">
                  <c:v>193.17731800000001</c:v>
                </c:pt>
                <c:pt idx="1721">
                  <c:v>196.31009499999999</c:v>
                </c:pt>
                <c:pt idx="1722">
                  <c:v>207.28895499999999</c:v>
                </c:pt>
                <c:pt idx="1723">
                  <c:v>252.61291700000001</c:v>
                </c:pt>
                <c:pt idx="1724">
                  <c:v>259.68199299999998</c:v>
                </c:pt>
                <c:pt idx="1725">
                  <c:v>262.38687399999998</c:v>
                </c:pt>
                <c:pt idx="1726">
                  <c:v>305.62385399999999</c:v>
                </c:pt>
                <c:pt idx="1727">
                  <c:v>310.40546799999998</c:v>
                </c:pt>
                <c:pt idx="1728">
                  <c:v>290.17396300000001</c:v>
                </c:pt>
                <c:pt idx="1729">
                  <c:v>281.59397000000001</c:v>
                </c:pt>
                <c:pt idx="1730">
                  <c:v>285.05312199999997</c:v>
                </c:pt>
                <c:pt idx="1731">
                  <c:v>289.97366599999998</c:v>
                </c:pt>
                <c:pt idx="1732">
                  <c:v>278.55383799999998</c:v>
                </c:pt>
                <c:pt idx="1733">
                  <c:v>237.97827100000001</c:v>
                </c:pt>
                <c:pt idx="1734">
                  <c:v>230.999393</c:v>
                </c:pt>
                <c:pt idx="1735">
                  <c:v>223.40479300000001</c:v>
                </c:pt>
                <c:pt idx="1736">
                  <c:v>221.48353</c:v>
                </c:pt>
                <c:pt idx="1737">
                  <c:v>212.61388500000001</c:v>
                </c:pt>
                <c:pt idx="1738">
                  <c:v>218.153221</c:v>
                </c:pt>
                <c:pt idx="1739">
                  <c:v>223.42104800000001</c:v>
                </c:pt>
                <c:pt idx="1740">
                  <c:v>225.34147100000001</c:v>
                </c:pt>
                <c:pt idx="1741">
                  <c:v>237.47647000000001</c:v>
                </c:pt>
                <c:pt idx="1742">
                  <c:v>199.15250499999999</c:v>
                </c:pt>
                <c:pt idx="1743">
                  <c:v>203.52873</c:v>
                </c:pt>
                <c:pt idx="1744">
                  <c:v>221.65431100000001</c:v>
                </c:pt>
                <c:pt idx="1745">
                  <c:v>236.80039300000001</c:v>
                </c:pt>
                <c:pt idx="1746">
                  <c:v>244.45852099999999</c:v>
                </c:pt>
                <c:pt idx="1747">
                  <c:v>250.72926799999999</c:v>
                </c:pt>
                <c:pt idx="1748">
                  <c:v>249.70436100000001</c:v>
                </c:pt>
                <c:pt idx="1749">
                  <c:v>239.464427</c:v>
                </c:pt>
                <c:pt idx="1750">
                  <c:v>242.32032699999999</c:v>
                </c:pt>
                <c:pt idx="1751">
                  <c:v>268.03393699999998</c:v>
                </c:pt>
                <c:pt idx="1752">
                  <c:v>263.10346399999997</c:v>
                </c:pt>
                <c:pt idx="1753">
                  <c:v>254.09608</c:v>
                </c:pt>
                <c:pt idx="1754">
                  <c:v>264.02822099999997</c:v>
                </c:pt>
                <c:pt idx="1755">
                  <c:v>261.19227599999999</c:v>
                </c:pt>
                <c:pt idx="1756">
                  <c:v>250.568791</c:v>
                </c:pt>
                <c:pt idx="1757">
                  <c:v>245.23506499999999</c:v>
                </c:pt>
                <c:pt idx="1758">
                  <c:v>236.503354</c:v>
                </c:pt>
                <c:pt idx="1759">
                  <c:v>241.68537599999999</c:v>
                </c:pt>
                <c:pt idx="1760">
                  <c:v>234.65135100000001</c:v>
                </c:pt>
                <c:pt idx="1761">
                  <c:v>225.60950600000001</c:v>
                </c:pt>
                <c:pt idx="1762">
                  <c:v>234.319444</c:v>
                </c:pt>
                <c:pt idx="1763">
                  <c:v>237.996736</c:v>
                </c:pt>
                <c:pt idx="1764">
                  <c:v>240.41155499999999</c:v>
                </c:pt>
                <c:pt idx="1765">
                  <c:v>244.55059600000001</c:v>
                </c:pt>
                <c:pt idx="1766">
                  <c:v>240.58655300000001</c:v>
                </c:pt>
                <c:pt idx="1767">
                  <c:v>231.24409800000001</c:v>
                </c:pt>
                <c:pt idx="1768">
                  <c:v>220.875349</c:v>
                </c:pt>
                <c:pt idx="1769">
                  <c:v>235.57104899999999</c:v>
                </c:pt>
                <c:pt idx="1770">
                  <c:v>252.231854</c:v>
                </c:pt>
                <c:pt idx="1771">
                  <c:v>272.26685099999997</c:v>
                </c:pt>
                <c:pt idx="1772">
                  <c:v>253.474299</c:v>
                </c:pt>
                <c:pt idx="1773">
                  <c:v>122.02907399999999</c:v>
                </c:pt>
                <c:pt idx="1774">
                  <c:v>228.19502199999999</c:v>
                </c:pt>
                <c:pt idx="1775">
                  <c:v>255.28561300000001</c:v>
                </c:pt>
                <c:pt idx="1776">
                  <c:v>241.37672000000001</c:v>
                </c:pt>
                <c:pt idx="1777">
                  <c:v>218.65891500000001</c:v>
                </c:pt>
                <c:pt idx="1778">
                  <c:v>226.18091000000001</c:v>
                </c:pt>
                <c:pt idx="1779">
                  <c:v>219.33438100000001</c:v>
                </c:pt>
                <c:pt idx="1780">
                  <c:v>235.888046</c:v>
                </c:pt>
                <c:pt idx="1781">
                  <c:v>223.98921300000001</c:v>
                </c:pt>
                <c:pt idx="1782">
                  <c:v>227.64656099999999</c:v>
                </c:pt>
                <c:pt idx="1783">
                  <c:v>223.81811099999999</c:v>
                </c:pt>
                <c:pt idx="1784">
                  <c:v>237.49876499999999</c:v>
                </c:pt>
                <c:pt idx="1785">
                  <c:v>267.42438099999998</c:v>
                </c:pt>
                <c:pt idx="1786">
                  <c:v>267.52959800000002</c:v>
                </c:pt>
                <c:pt idx="1787">
                  <c:v>258.63045099999999</c:v>
                </c:pt>
                <c:pt idx="1788">
                  <c:v>291.617254</c:v>
                </c:pt>
                <c:pt idx="1789">
                  <c:v>278.915639</c:v>
                </c:pt>
                <c:pt idx="1790">
                  <c:v>276.91719899999998</c:v>
                </c:pt>
                <c:pt idx="1791">
                  <c:v>199.911506</c:v>
                </c:pt>
                <c:pt idx="1792">
                  <c:v>257.083662</c:v>
                </c:pt>
                <c:pt idx="1793">
                  <c:v>208.82796200000001</c:v>
                </c:pt>
                <c:pt idx="1794">
                  <c:v>251.57319799999999</c:v>
                </c:pt>
                <c:pt idx="1795">
                  <c:v>264.67089399999998</c:v>
                </c:pt>
                <c:pt idx="1796">
                  <c:v>319.36638599999998</c:v>
                </c:pt>
                <c:pt idx="1797">
                  <c:v>303.27018800000002</c:v>
                </c:pt>
                <c:pt idx="1798">
                  <c:v>327.29341199999999</c:v>
                </c:pt>
                <c:pt idx="1799">
                  <c:v>310.73522700000001</c:v>
                </c:pt>
                <c:pt idx="1800">
                  <c:v>342.44150200000001</c:v>
                </c:pt>
                <c:pt idx="1801">
                  <c:v>296.00158499999998</c:v>
                </c:pt>
                <c:pt idx="1802">
                  <c:v>316.730525</c:v>
                </c:pt>
                <c:pt idx="1803">
                  <c:v>315.17594800000001</c:v>
                </c:pt>
                <c:pt idx="1804">
                  <c:v>313.93695600000001</c:v>
                </c:pt>
                <c:pt idx="1805">
                  <c:v>315.25242700000001</c:v>
                </c:pt>
                <c:pt idx="1806">
                  <c:v>296.22332399999999</c:v>
                </c:pt>
                <c:pt idx="1807">
                  <c:v>303.099152</c:v>
                </c:pt>
                <c:pt idx="1808">
                  <c:v>308.23669100000001</c:v>
                </c:pt>
                <c:pt idx="1809">
                  <c:v>311.84340900000001</c:v>
                </c:pt>
                <c:pt idx="1810">
                  <c:v>494.11192899999998</c:v>
                </c:pt>
                <c:pt idx="1811">
                  <c:v>493.94612499999999</c:v>
                </c:pt>
                <c:pt idx="1812">
                  <c:v>397.00359099999997</c:v>
                </c:pt>
                <c:pt idx="1813">
                  <c:v>451.74601999999999</c:v>
                </c:pt>
                <c:pt idx="1814">
                  <c:v>458.00126499999999</c:v>
                </c:pt>
                <c:pt idx="1815">
                  <c:v>389.71293400000002</c:v>
                </c:pt>
                <c:pt idx="1816">
                  <c:v>410.715416</c:v>
                </c:pt>
                <c:pt idx="1817">
                  <c:v>447.08456799999999</c:v>
                </c:pt>
                <c:pt idx="1818">
                  <c:v>472.42006800000001</c:v>
                </c:pt>
                <c:pt idx="1819">
                  <c:v>442.32575700000001</c:v>
                </c:pt>
                <c:pt idx="1820">
                  <c:v>482.29571600000003</c:v>
                </c:pt>
                <c:pt idx="1821">
                  <c:v>587.48805200000004</c:v>
                </c:pt>
                <c:pt idx="1822">
                  <c:v>614.53785500000004</c:v>
                </c:pt>
                <c:pt idx="1823">
                  <c:v>465.33747699999998</c:v>
                </c:pt>
                <c:pt idx="1824">
                  <c:v>462.13300700000002</c:v>
                </c:pt>
                <c:pt idx="1825">
                  <c:v>476.01062300000001</c:v>
                </c:pt>
                <c:pt idx="1826">
                  <c:v>531.59490300000004</c:v>
                </c:pt>
                <c:pt idx="1827">
                  <c:v>573.115903</c:v>
                </c:pt>
                <c:pt idx="1828">
                  <c:v>577.33630800000003</c:v>
                </c:pt>
                <c:pt idx="1829">
                  <c:v>524.47501699999998</c:v>
                </c:pt>
                <c:pt idx="1830">
                  <c:v>543.75213499999995</c:v>
                </c:pt>
                <c:pt idx="1831">
                  <c:v>579.01882699999999</c:v>
                </c:pt>
                <c:pt idx="1832">
                  <c:v>539.70402799999999</c:v>
                </c:pt>
                <c:pt idx="1833">
                  <c:v>520.91459099999997</c:v>
                </c:pt>
                <c:pt idx="1834">
                  <c:v>516.05161399999997</c:v>
                </c:pt>
                <c:pt idx="1835">
                  <c:v>523.75567899999999</c:v>
                </c:pt>
                <c:pt idx="1836">
                  <c:v>569.33992000000001</c:v>
                </c:pt>
                <c:pt idx="1837">
                  <c:v>531.45986000000005</c:v>
                </c:pt>
                <c:pt idx="1838">
                  <c:v>514.14992700000005</c:v>
                </c:pt>
                <c:pt idx="1839">
                  <c:v>541.74868100000003</c:v>
                </c:pt>
                <c:pt idx="1840">
                  <c:v>505.12251600000002</c:v>
                </c:pt>
                <c:pt idx="1841">
                  <c:v>518.35052399999995</c:v>
                </c:pt>
                <c:pt idx="1842">
                  <c:v>513.07108400000004</c:v>
                </c:pt>
                <c:pt idx="1843">
                  <c:v>518.30667500000004</c:v>
                </c:pt>
                <c:pt idx="1844">
                  <c:v>453.82585</c:v>
                </c:pt>
                <c:pt idx="1845">
                  <c:v>467.18546500000002</c:v>
                </c:pt>
                <c:pt idx="1846">
                  <c:v>502.43811899999997</c:v>
                </c:pt>
                <c:pt idx="1847">
                  <c:v>492.25775099999998</c:v>
                </c:pt>
                <c:pt idx="1848">
                  <c:v>479.38141000000002</c:v>
                </c:pt>
                <c:pt idx="1849">
                  <c:v>483.28734300000002</c:v>
                </c:pt>
                <c:pt idx="1850">
                  <c:v>521.68935199999999</c:v>
                </c:pt>
                <c:pt idx="1851">
                  <c:v>512.59839999999997</c:v>
                </c:pt>
                <c:pt idx="1852">
                  <c:v>518.37134100000003</c:v>
                </c:pt>
                <c:pt idx="1853">
                  <c:v>497.34945499999998</c:v>
                </c:pt>
                <c:pt idx="1854">
                  <c:v>526.65141100000005</c:v>
                </c:pt>
                <c:pt idx="1855">
                  <c:v>456.87691999999998</c:v>
                </c:pt>
                <c:pt idx="1856">
                  <c:v>551.50790600000005</c:v>
                </c:pt>
                <c:pt idx="1857">
                  <c:v>575.54342799999995</c:v>
                </c:pt>
                <c:pt idx="1858">
                  <c:v>584.91906800000004</c:v>
                </c:pt>
                <c:pt idx="1859">
                  <c:v>573.652154</c:v>
                </c:pt>
                <c:pt idx="1860">
                  <c:v>568.78334099999995</c:v>
                </c:pt>
                <c:pt idx="1861">
                  <c:v>545.93116799999996</c:v>
                </c:pt>
                <c:pt idx="1862">
                  <c:v>560.56443000000002</c:v>
                </c:pt>
                <c:pt idx="1863">
                  <c:v>513.64336300000002</c:v>
                </c:pt>
                <c:pt idx="1864">
                  <c:v>485.849288</c:v>
                </c:pt>
                <c:pt idx="1865">
                  <c:v>286.33454499999999</c:v>
                </c:pt>
                <c:pt idx="1866">
                  <c:v>566.609285</c:v>
                </c:pt>
                <c:pt idx="1867">
                  <c:v>508.30066299999999</c:v>
                </c:pt>
                <c:pt idx="1868">
                  <c:v>468.50177600000001</c:v>
                </c:pt>
                <c:pt idx="1869">
                  <c:v>499.144271</c:v>
                </c:pt>
                <c:pt idx="1870">
                  <c:v>480.96874800000001</c:v>
                </c:pt>
                <c:pt idx="1871">
                  <c:v>470.95990999999998</c:v>
                </c:pt>
                <c:pt idx="1872">
                  <c:v>464.91737999999998</c:v>
                </c:pt>
                <c:pt idx="1873">
                  <c:v>409.16817700000001</c:v>
                </c:pt>
                <c:pt idx="1874">
                  <c:v>442.84061500000001</c:v>
                </c:pt>
                <c:pt idx="1875">
                  <c:v>442.79380600000002</c:v>
                </c:pt>
                <c:pt idx="1876">
                  <c:v>444.716655</c:v>
                </c:pt>
                <c:pt idx="1877">
                  <c:v>520.66514400000005</c:v>
                </c:pt>
                <c:pt idx="1878">
                  <c:v>490.93975799999998</c:v>
                </c:pt>
                <c:pt idx="1879">
                  <c:v>517.83840499999997</c:v>
                </c:pt>
                <c:pt idx="1880">
                  <c:v>465.77062000000001</c:v>
                </c:pt>
                <c:pt idx="1881">
                  <c:v>410.08922200000001</c:v>
                </c:pt>
                <c:pt idx="1882">
                  <c:v>432.39898399999998</c:v>
                </c:pt>
                <c:pt idx="1883">
                  <c:v>410.430207</c:v>
                </c:pt>
                <c:pt idx="1884">
                  <c:v>436.409876</c:v>
                </c:pt>
                <c:pt idx="1885">
                  <c:v>447.04256099999998</c:v>
                </c:pt>
                <c:pt idx="1886">
                  <c:v>465.62536399999999</c:v>
                </c:pt>
                <c:pt idx="1887">
                  <c:v>444.13986599999998</c:v>
                </c:pt>
                <c:pt idx="1888">
                  <c:v>443.469426</c:v>
                </c:pt>
                <c:pt idx="1889">
                  <c:v>446.433426</c:v>
                </c:pt>
                <c:pt idx="1890">
                  <c:v>466.91131000000001</c:v>
                </c:pt>
                <c:pt idx="1891">
                  <c:v>474.415345</c:v>
                </c:pt>
                <c:pt idx="1892">
                  <c:v>529.93685300000004</c:v>
                </c:pt>
                <c:pt idx="1893">
                  <c:v>551.30888100000004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0-4ECC-B67F-4BA82AD7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21840"/>
        <c:axId val="647234800"/>
      </c:lineChart>
      <c:dateAx>
        <c:axId val="6472218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34800"/>
        <c:crosses val="autoZero"/>
        <c:auto val="1"/>
        <c:lblOffset val="100"/>
        <c:baseTimeUnit val="days"/>
      </c:dateAx>
      <c:valAx>
        <c:axId val="6472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6350</xdr:rowOff>
    </xdr:from>
    <xdr:to>
      <xdr:col>9</xdr:col>
      <xdr:colOff>38100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621C-DD4D-C9E4-8826-844188372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6350</xdr:rowOff>
    </xdr:from>
    <xdr:to>
      <xdr:col>13</xdr:col>
      <xdr:colOff>76199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144D-B439-9281-60B7-A0D92C02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1.392274305559" createdVersion="8" refreshedVersion="8" minRefreshableVersion="3" recordCount="1611" xr:uid="{7B8CC6C0-AAD0-4E9F-817A-7BEC2728AC88}">
  <cacheSource type="worksheet">
    <worksheetSource ref="L1:Q1612" sheet="Attaka"/>
  </cacheSource>
  <cacheFields count="6">
    <cacheField name="DATE" numFmtId="0">
      <sharedItems containsNonDate="0" containsDate="1" containsString="0" containsBlank="1" minDate="2018-10-25T00:00:00" maxDate="2023-03-23T00:00:00"/>
    </cacheField>
    <cacheField name="Attaka" numFmtId="0">
      <sharedItems containsString="0" containsBlank="1" containsNumber="1" minValue="237.5669" maxValue="3389.1147999999998"/>
    </cacheField>
    <cacheField name="fuzzifikasi" numFmtId="0">
      <sharedItems containsBlank="1"/>
    </cacheField>
    <cacheField name="current state " numFmtId="0">
      <sharedItems count="14">
        <s v="NA"/>
        <s v="A9"/>
        <s v="A8"/>
        <s v="A11"/>
        <s v="A10"/>
        <s v="A7"/>
        <s v="A12"/>
        <s v="A2"/>
        <e v="#N/A"/>
        <s v="A3"/>
        <s v="A5"/>
        <s v="A6"/>
        <s v="A4"/>
        <s v="A1"/>
      </sharedItems>
    </cacheField>
    <cacheField name="arah" numFmtId="0">
      <sharedItems containsBlank="1" count="2">
        <s v="→"/>
        <m/>
      </sharedItems>
    </cacheField>
    <cacheField name="Next State" numFmtId="0">
      <sharedItems containsMixedTypes="1" containsNumber="1" containsInteger="1" minValue="0" maxValue="0" count="14">
        <s v="A9"/>
        <s v="A8"/>
        <s v="A11"/>
        <s v="A10"/>
        <s v="A7"/>
        <s v="A12"/>
        <s v="A2"/>
        <e v="#N/A"/>
        <s v="A3"/>
        <s v="A5"/>
        <s v="A6"/>
        <s v="A4"/>
        <s v="A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1">
  <r>
    <d v="2018-10-25T00:00:00"/>
    <n v="2627.2768999999998"/>
    <s v="A9"/>
    <x v="0"/>
    <x v="0"/>
    <x v="0"/>
  </r>
  <r>
    <d v="2018-10-26T00:00:00"/>
    <n v="2146.116"/>
    <s v="A8"/>
    <x v="1"/>
    <x v="0"/>
    <x v="1"/>
  </r>
  <r>
    <d v="2018-10-27T00:00:00"/>
    <n v="2525.8814000000002"/>
    <s v="A9"/>
    <x v="2"/>
    <x v="0"/>
    <x v="0"/>
  </r>
  <r>
    <d v="2018-10-28T00:00:00"/>
    <n v="2974.1878000000002"/>
    <s v="A11"/>
    <x v="1"/>
    <x v="0"/>
    <x v="2"/>
  </r>
  <r>
    <d v="2018-10-29T00:00:00"/>
    <n v="2988.3440000000001"/>
    <s v="A11"/>
    <x v="3"/>
    <x v="0"/>
    <x v="2"/>
  </r>
  <r>
    <d v="2018-10-30T00:00:00"/>
    <n v="2956.4328999999998"/>
    <s v="A10"/>
    <x v="3"/>
    <x v="0"/>
    <x v="3"/>
  </r>
  <r>
    <d v="2018-10-31T00:00:00"/>
    <n v="2848.1077"/>
    <s v="A10"/>
    <x v="4"/>
    <x v="0"/>
    <x v="3"/>
  </r>
  <r>
    <d v="2018-11-01T00:00:00"/>
    <n v="2665.4587000000001"/>
    <s v="A9"/>
    <x v="4"/>
    <x v="0"/>
    <x v="0"/>
  </r>
  <r>
    <d v="2018-11-02T00:00:00"/>
    <n v="2761.6741000000002"/>
    <s v="A10"/>
    <x v="1"/>
    <x v="0"/>
    <x v="3"/>
  </r>
  <r>
    <d v="2018-11-03T00:00:00"/>
    <n v="2703.1188000000002"/>
    <s v="A10"/>
    <x v="4"/>
    <x v="0"/>
    <x v="3"/>
  </r>
  <r>
    <d v="2018-11-04T00:00:00"/>
    <n v="2303.011"/>
    <s v="A8"/>
    <x v="4"/>
    <x v="0"/>
    <x v="1"/>
  </r>
  <r>
    <d v="2018-11-05T00:00:00"/>
    <n v="2790.8924000000002"/>
    <s v="A10"/>
    <x v="2"/>
    <x v="0"/>
    <x v="3"/>
  </r>
  <r>
    <d v="2018-11-06T00:00:00"/>
    <n v="2391.5558999999998"/>
    <s v="A8"/>
    <x v="4"/>
    <x v="0"/>
    <x v="1"/>
  </r>
  <r>
    <d v="2018-11-07T00:00:00"/>
    <n v="2534.7696000000001"/>
    <s v="A9"/>
    <x v="2"/>
    <x v="0"/>
    <x v="0"/>
  </r>
  <r>
    <d v="2018-11-08T00:00:00"/>
    <n v="2509.5005999999998"/>
    <s v="A9"/>
    <x v="1"/>
    <x v="0"/>
    <x v="0"/>
  </r>
  <r>
    <d v="2018-11-09T00:00:00"/>
    <n v="2270.5225999999998"/>
    <s v="A8"/>
    <x v="1"/>
    <x v="0"/>
    <x v="1"/>
  </r>
  <r>
    <d v="2018-11-10T00:00:00"/>
    <n v="2167.4546"/>
    <s v="A8"/>
    <x v="2"/>
    <x v="0"/>
    <x v="1"/>
  </r>
  <r>
    <d v="2018-11-11T00:00:00"/>
    <n v="2455.6016"/>
    <s v="A9"/>
    <x v="2"/>
    <x v="0"/>
    <x v="0"/>
  </r>
  <r>
    <d v="2018-11-12T00:00:00"/>
    <n v="2361.7953000000002"/>
    <s v="A8"/>
    <x v="1"/>
    <x v="0"/>
    <x v="1"/>
  </r>
  <r>
    <d v="2018-11-13T00:00:00"/>
    <n v="1994.2121999999999"/>
    <s v="A7"/>
    <x v="2"/>
    <x v="0"/>
    <x v="4"/>
  </r>
  <r>
    <d v="2018-11-14T00:00:00"/>
    <n v="2513.2327"/>
    <s v="A9"/>
    <x v="5"/>
    <x v="0"/>
    <x v="0"/>
  </r>
  <r>
    <d v="2018-11-15T00:00:00"/>
    <n v="2140.1552000000001"/>
    <s v="A7"/>
    <x v="1"/>
    <x v="0"/>
    <x v="4"/>
  </r>
  <r>
    <d v="2018-11-16T00:00:00"/>
    <n v="2400.4038999999998"/>
    <s v="A8"/>
    <x v="5"/>
    <x v="0"/>
    <x v="1"/>
  </r>
  <r>
    <d v="2018-11-17T00:00:00"/>
    <n v="2435.7534000000001"/>
    <s v="A9"/>
    <x v="2"/>
    <x v="0"/>
    <x v="0"/>
  </r>
  <r>
    <d v="2018-11-18T00:00:00"/>
    <n v="2591.1995999999999"/>
    <s v="A9"/>
    <x v="1"/>
    <x v="0"/>
    <x v="0"/>
  </r>
  <r>
    <d v="2018-11-19T00:00:00"/>
    <n v="3308.8721999999998"/>
    <s v="A12"/>
    <x v="1"/>
    <x v="0"/>
    <x v="5"/>
  </r>
  <r>
    <d v="2018-11-20T00:00:00"/>
    <n v="2934.8226"/>
    <s v="A10"/>
    <x v="6"/>
    <x v="0"/>
    <x v="3"/>
  </r>
  <r>
    <d v="2018-11-21T00:00:00"/>
    <n v="2840.2179999999998"/>
    <s v="A10"/>
    <x v="4"/>
    <x v="0"/>
    <x v="3"/>
  </r>
  <r>
    <d v="2018-11-22T00:00:00"/>
    <n v="2982.1979000000001"/>
    <s v="A11"/>
    <x v="4"/>
    <x v="0"/>
    <x v="2"/>
  </r>
  <r>
    <d v="2018-11-23T00:00:00"/>
    <n v="2813.5201000000002"/>
    <s v="A10"/>
    <x v="3"/>
    <x v="0"/>
    <x v="3"/>
  </r>
  <r>
    <d v="2018-11-24T00:00:00"/>
    <n v="2809.4695000000002"/>
    <s v="A10"/>
    <x v="4"/>
    <x v="0"/>
    <x v="3"/>
  </r>
  <r>
    <d v="2018-11-25T00:00:00"/>
    <n v="2657.3672999999999"/>
    <s v="A9"/>
    <x v="4"/>
    <x v="0"/>
    <x v="0"/>
  </r>
  <r>
    <d v="2018-11-26T00:00:00"/>
    <n v="2242.7253000000001"/>
    <s v="A8"/>
    <x v="1"/>
    <x v="0"/>
    <x v="1"/>
  </r>
  <r>
    <d v="2018-11-27T00:00:00"/>
    <n v="2213.4315999999999"/>
    <s v="A8"/>
    <x v="2"/>
    <x v="0"/>
    <x v="1"/>
  </r>
  <r>
    <d v="2018-11-28T00:00:00"/>
    <n v="2384.6669000000002"/>
    <s v="A8"/>
    <x v="2"/>
    <x v="0"/>
    <x v="1"/>
  </r>
  <r>
    <d v="2018-11-29T00:00:00"/>
    <n v="2458.9032999999999"/>
    <s v="A9"/>
    <x v="2"/>
    <x v="0"/>
    <x v="0"/>
  </r>
  <r>
    <d v="2018-11-30T00:00:00"/>
    <n v="2377.3613999999998"/>
    <s v="A8"/>
    <x v="1"/>
    <x v="0"/>
    <x v="1"/>
  </r>
  <r>
    <d v="2018-12-01T00:00:00"/>
    <n v="2425.6075999999998"/>
    <s v="A9"/>
    <x v="2"/>
    <x v="0"/>
    <x v="0"/>
  </r>
  <r>
    <d v="2018-12-02T00:00:00"/>
    <n v="2494.6075999999998"/>
    <s v="A9"/>
    <x v="1"/>
    <x v="0"/>
    <x v="0"/>
  </r>
  <r>
    <d v="2018-12-03T00:00:00"/>
    <n v="2511.7388000000001"/>
    <s v="A9"/>
    <x v="1"/>
    <x v="0"/>
    <x v="0"/>
  </r>
  <r>
    <d v="2018-12-04T00:00:00"/>
    <n v="2388.9105"/>
    <s v="A8"/>
    <x v="1"/>
    <x v="0"/>
    <x v="1"/>
  </r>
  <r>
    <d v="2018-12-05T00:00:00"/>
    <n v="2285.2824999999998"/>
    <s v="A8"/>
    <x v="2"/>
    <x v="0"/>
    <x v="1"/>
  </r>
  <r>
    <d v="2018-12-06T00:00:00"/>
    <n v="2586.2318"/>
    <s v="A9"/>
    <x v="2"/>
    <x v="0"/>
    <x v="0"/>
  </r>
  <r>
    <d v="2018-12-07T00:00:00"/>
    <n v="2401.221"/>
    <s v="A8"/>
    <x v="1"/>
    <x v="0"/>
    <x v="1"/>
  </r>
  <r>
    <d v="2018-12-08T00:00:00"/>
    <n v="2401.6003999999998"/>
    <s v="A8"/>
    <x v="2"/>
    <x v="0"/>
    <x v="1"/>
  </r>
  <r>
    <d v="2018-12-09T00:00:00"/>
    <n v="2653.1327000000001"/>
    <s v="A9"/>
    <x v="2"/>
    <x v="0"/>
    <x v="0"/>
  </r>
  <r>
    <d v="2018-12-10T00:00:00"/>
    <n v="2767.5909999999999"/>
    <s v="A10"/>
    <x v="1"/>
    <x v="0"/>
    <x v="3"/>
  </r>
  <r>
    <d v="2018-12-11T00:00:00"/>
    <n v="2652.2609000000002"/>
    <s v="A9"/>
    <x v="4"/>
    <x v="0"/>
    <x v="0"/>
  </r>
  <r>
    <d v="2018-12-12T00:00:00"/>
    <n v="2633.3069999999998"/>
    <s v="A9"/>
    <x v="1"/>
    <x v="0"/>
    <x v="0"/>
  </r>
  <r>
    <d v="2018-12-13T00:00:00"/>
    <n v="2683.4020999999998"/>
    <s v="A9"/>
    <x v="1"/>
    <x v="0"/>
    <x v="0"/>
  </r>
  <r>
    <d v="2018-12-14T00:00:00"/>
    <n v="2678.241"/>
    <s v="A9"/>
    <x v="1"/>
    <x v="0"/>
    <x v="0"/>
  </r>
  <r>
    <d v="2018-12-15T00:00:00"/>
    <n v="2651.2429999999999"/>
    <s v="A9"/>
    <x v="1"/>
    <x v="0"/>
    <x v="0"/>
  </r>
  <r>
    <d v="2018-12-16T00:00:00"/>
    <n v="3329.1390999999999"/>
    <s v="A12"/>
    <x v="1"/>
    <x v="0"/>
    <x v="5"/>
  </r>
  <r>
    <d v="2018-12-17T00:00:00"/>
    <n v="2800.4699000000001"/>
    <s v="A10"/>
    <x v="6"/>
    <x v="0"/>
    <x v="3"/>
  </r>
  <r>
    <d v="2018-12-18T00:00:00"/>
    <n v="2628.2575000000002"/>
    <s v="A9"/>
    <x v="4"/>
    <x v="0"/>
    <x v="0"/>
  </r>
  <r>
    <d v="2018-12-19T00:00:00"/>
    <n v="2981.8548000000001"/>
    <s v="A11"/>
    <x v="1"/>
    <x v="0"/>
    <x v="2"/>
  </r>
  <r>
    <d v="2018-12-20T00:00:00"/>
    <n v="2798.1165999999998"/>
    <s v="A10"/>
    <x v="3"/>
    <x v="0"/>
    <x v="3"/>
  </r>
  <r>
    <d v="2018-12-21T00:00:00"/>
    <n v="2542.0241999999998"/>
    <s v="A9"/>
    <x v="4"/>
    <x v="0"/>
    <x v="0"/>
  </r>
  <r>
    <d v="2018-12-22T00:00:00"/>
    <n v="2670.9110000000001"/>
    <s v="A9"/>
    <x v="1"/>
    <x v="0"/>
    <x v="0"/>
  </r>
  <r>
    <d v="2018-12-23T00:00:00"/>
    <n v="2500.1325000000002"/>
    <s v="A9"/>
    <x v="1"/>
    <x v="0"/>
    <x v="0"/>
  </r>
  <r>
    <d v="2018-12-24T00:00:00"/>
    <n v="2687.9187999999999"/>
    <s v="A10"/>
    <x v="1"/>
    <x v="0"/>
    <x v="3"/>
  </r>
  <r>
    <d v="2018-12-25T00:00:00"/>
    <n v="2618.6140999999998"/>
    <s v="A9"/>
    <x v="4"/>
    <x v="0"/>
    <x v="0"/>
  </r>
  <r>
    <d v="2018-12-26T00:00:00"/>
    <n v="2601.3353000000002"/>
    <s v="A9"/>
    <x v="1"/>
    <x v="0"/>
    <x v="0"/>
  </r>
  <r>
    <d v="2018-12-27T00:00:00"/>
    <n v="2496.9029"/>
    <s v="A9"/>
    <x v="1"/>
    <x v="0"/>
    <x v="0"/>
  </r>
  <r>
    <d v="2018-12-28T00:00:00"/>
    <n v="2740.0527999999999"/>
    <s v="A10"/>
    <x v="1"/>
    <x v="0"/>
    <x v="3"/>
  </r>
  <r>
    <d v="2018-12-29T00:00:00"/>
    <n v="2475.3498"/>
    <s v="A9"/>
    <x v="4"/>
    <x v="0"/>
    <x v="0"/>
  </r>
  <r>
    <d v="2018-12-30T00:00:00"/>
    <n v="2410.0349000000001"/>
    <s v="A8"/>
    <x v="1"/>
    <x v="0"/>
    <x v="1"/>
  </r>
  <r>
    <d v="2018-12-31T00:00:00"/>
    <n v="2937.9960999999998"/>
    <s v="A10"/>
    <x v="2"/>
    <x v="0"/>
    <x v="3"/>
  </r>
  <r>
    <d v="2019-01-01T00:00:00"/>
    <n v="2612.1592000000001"/>
    <s v="A9"/>
    <x v="4"/>
    <x v="0"/>
    <x v="0"/>
  </r>
  <r>
    <d v="2019-01-02T00:00:00"/>
    <n v="3005.0619000000002"/>
    <s v="A11"/>
    <x v="1"/>
    <x v="0"/>
    <x v="2"/>
  </r>
  <r>
    <d v="2019-01-03T00:00:00"/>
    <n v="2986.3788"/>
    <s v="A11"/>
    <x v="3"/>
    <x v="0"/>
    <x v="2"/>
  </r>
  <r>
    <d v="2019-01-04T00:00:00"/>
    <n v="3134.9998000000001"/>
    <s v="A11"/>
    <x v="3"/>
    <x v="0"/>
    <x v="2"/>
  </r>
  <r>
    <d v="2019-01-05T00:00:00"/>
    <n v="3005.9758999999999"/>
    <s v="A11"/>
    <x v="3"/>
    <x v="0"/>
    <x v="2"/>
  </r>
  <r>
    <d v="2019-01-06T00:00:00"/>
    <n v="3389.1147999999998"/>
    <s v="A12"/>
    <x v="3"/>
    <x v="0"/>
    <x v="5"/>
  </r>
  <r>
    <d v="2019-01-07T00:00:00"/>
    <n v="3047.4708999999998"/>
    <s v="A11"/>
    <x v="6"/>
    <x v="0"/>
    <x v="2"/>
  </r>
  <r>
    <d v="2019-01-08T00:00:00"/>
    <n v="2974.4411"/>
    <s v="A11"/>
    <x v="3"/>
    <x v="0"/>
    <x v="2"/>
  </r>
  <r>
    <d v="2019-01-09T00:00:00"/>
    <n v="2805.3548000000001"/>
    <s v="A10"/>
    <x v="3"/>
    <x v="0"/>
    <x v="3"/>
  </r>
  <r>
    <d v="2019-01-10T00:00:00"/>
    <n v="2660.0601000000001"/>
    <s v="A9"/>
    <x v="4"/>
    <x v="0"/>
    <x v="0"/>
  </r>
  <r>
    <d v="2019-01-11T00:00:00"/>
    <n v="2855.1709000000001"/>
    <s v="A10"/>
    <x v="1"/>
    <x v="0"/>
    <x v="3"/>
  </r>
  <r>
    <d v="2019-01-12T00:00:00"/>
    <n v="2751.6752000000001"/>
    <s v="A10"/>
    <x v="4"/>
    <x v="0"/>
    <x v="3"/>
  </r>
  <r>
    <d v="2019-01-13T00:00:00"/>
    <n v="2640.3962999999999"/>
    <s v="A9"/>
    <x v="4"/>
    <x v="0"/>
    <x v="0"/>
  </r>
  <r>
    <d v="2019-01-14T00:00:00"/>
    <n v="2729.9940999999999"/>
    <s v="A10"/>
    <x v="1"/>
    <x v="0"/>
    <x v="3"/>
  </r>
  <r>
    <d v="2019-01-15T00:00:00"/>
    <n v="2537.2867000000001"/>
    <s v="A9"/>
    <x v="4"/>
    <x v="0"/>
    <x v="0"/>
  </r>
  <r>
    <d v="2019-01-16T00:00:00"/>
    <n v="2690.8708999999999"/>
    <s v="A10"/>
    <x v="1"/>
    <x v="0"/>
    <x v="3"/>
  </r>
  <r>
    <d v="2019-01-17T00:00:00"/>
    <n v="2668.3038000000001"/>
    <s v="A9"/>
    <x v="4"/>
    <x v="0"/>
    <x v="0"/>
  </r>
  <r>
    <d v="2019-01-18T00:00:00"/>
    <n v="2507.8144000000002"/>
    <s v="A9"/>
    <x v="1"/>
    <x v="0"/>
    <x v="0"/>
  </r>
  <r>
    <d v="2019-01-19T00:00:00"/>
    <n v="2518.3528999999999"/>
    <s v="A9"/>
    <x v="1"/>
    <x v="0"/>
    <x v="0"/>
  </r>
  <r>
    <d v="2019-01-20T00:00:00"/>
    <n v="2043.6527000000001"/>
    <s v="A7"/>
    <x v="1"/>
    <x v="0"/>
    <x v="4"/>
  </r>
  <r>
    <d v="2019-01-21T00:00:00"/>
    <n v="1971.0043000000001"/>
    <s v="A7"/>
    <x v="5"/>
    <x v="0"/>
    <x v="4"/>
  </r>
  <r>
    <d v="2019-01-22T00:00:00"/>
    <n v="2344.2004000000002"/>
    <s v="A8"/>
    <x v="5"/>
    <x v="0"/>
    <x v="1"/>
  </r>
  <r>
    <d v="2019-01-23T00:00:00"/>
    <n v="2544.7939000000001"/>
    <s v="A9"/>
    <x v="2"/>
    <x v="0"/>
    <x v="0"/>
  </r>
  <r>
    <d v="2019-01-24T00:00:00"/>
    <n v="2315.8842"/>
    <s v="A8"/>
    <x v="1"/>
    <x v="0"/>
    <x v="1"/>
  </r>
  <r>
    <d v="2019-01-25T00:00:00"/>
    <n v="2308.9254000000001"/>
    <s v="A8"/>
    <x v="2"/>
    <x v="0"/>
    <x v="1"/>
  </r>
  <r>
    <d v="2019-01-26T00:00:00"/>
    <n v="2389.3431999999998"/>
    <s v="A8"/>
    <x v="2"/>
    <x v="0"/>
    <x v="1"/>
  </r>
  <r>
    <d v="2019-01-27T00:00:00"/>
    <n v="2357.9737"/>
    <s v="A8"/>
    <x v="2"/>
    <x v="0"/>
    <x v="1"/>
  </r>
  <r>
    <d v="2019-01-28T00:00:00"/>
    <n v="2418.0646999999999"/>
    <s v="A9"/>
    <x v="2"/>
    <x v="0"/>
    <x v="0"/>
  </r>
  <r>
    <d v="2019-01-29T00:00:00"/>
    <n v="2454.5300999999999"/>
    <s v="A9"/>
    <x v="1"/>
    <x v="0"/>
    <x v="0"/>
  </r>
  <r>
    <d v="2019-01-30T00:00:00"/>
    <n v="2434.2618000000002"/>
    <s v="A9"/>
    <x v="1"/>
    <x v="0"/>
    <x v="0"/>
  </r>
  <r>
    <d v="2019-01-31T00:00:00"/>
    <n v="2466.9389000000001"/>
    <s v="A9"/>
    <x v="1"/>
    <x v="0"/>
    <x v="0"/>
  </r>
  <r>
    <d v="2019-02-01T00:00:00"/>
    <n v="2583.7732999999998"/>
    <s v="A9"/>
    <x v="1"/>
    <x v="0"/>
    <x v="0"/>
  </r>
  <r>
    <d v="2019-02-02T00:00:00"/>
    <n v="2786.3595"/>
    <s v="A10"/>
    <x v="1"/>
    <x v="0"/>
    <x v="3"/>
  </r>
  <r>
    <d v="2019-02-03T00:00:00"/>
    <n v="2679.7361000000001"/>
    <s v="A9"/>
    <x v="4"/>
    <x v="0"/>
    <x v="0"/>
  </r>
  <r>
    <d v="2019-02-04T00:00:00"/>
    <n v="2451.7127"/>
    <s v="A9"/>
    <x v="1"/>
    <x v="0"/>
    <x v="0"/>
  </r>
  <r>
    <d v="2019-02-05T00:00:00"/>
    <n v="2600.8861000000002"/>
    <s v="A9"/>
    <x v="1"/>
    <x v="0"/>
    <x v="0"/>
  </r>
  <r>
    <d v="2019-02-06T00:00:00"/>
    <n v="2498.6410000000001"/>
    <s v="A9"/>
    <x v="1"/>
    <x v="0"/>
    <x v="0"/>
  </r>
  <r>
    <d v="2019-02-07T00:00:00"/>
    <n v="2415.9470999999999"/>
    <s v="A9"/>
    <x v="1"/>
    <x v="0"/>
    <x v="0"/>
  </r>
  <r>
    <d v="2019-02-08T00:00:00"/>
    <n v="2538.0605"/>
    <s v="A9"/>
    <x v="1"/>
    <x v="0"/>
    <x v="0"/>
  </r>
  <r>
    <d v="2019-02-09T00:00:00"/>
    <n v="2324.1722"/>
    <s v="A8"/>
    <x v="1"/>
    <x v="0"/>
    <x v="1"/>
  </r>
  <r>
    <d v="2019-02-10T00:00:00"/>
    <n v="2295.3189000000002"/>
    <s v="A8"/>
    <x v="2"/>
    <x v="0"/>
    <x v="1"/>
  </r>
  <r>
    <d v="2019-02-11T00:00:00"/>
    <n v="2334.2638000000002"/>
    <s v="A8"/>
    <x v="2"/>
    <x v="0"/>
    <x v="1"/>
  </r>
  <r>
    <d v="2019-02-12T00:00:00"/>
    <n v="2549.1844999999998"/>
    <s v="A9"/>
    <x v="2"/>
    <x v="0"/>
    <x v="0"/>
  </r>
  <r>
    <d v="2019-02-13T00:00:00"/>
    <n v="2527.7687999999998"/>
    <s v="A9"/>
    <x v="1"/>
    <x v="0"/>
    <x v="0"/>
  </r>
  <r>
    <d v="2019-02-14T00:00:00"/>
    <n v="2428.3656999999998"/>
    <s v="A9"/>
    <x v="1"/>
    <x v="0"/>
    <x v="0"/>
  </r>
  <r>
    <d v="2019-02-15T00:00:00"/>
    <n v="2428.9695999999999"/>
    <s v="A9"/>
    <x v="1"/>
    <x v="0"/>
    <x v="0"/>
  </r>
  <r>
    <d v="2019-02-16T00:00:00"/>
    <n v="2437.5421000000001"/>
    <s v="A9"/>
    <x v="1"/>
    <x v="0"/>
    <x v="0"/>
  </r>
  <r>
    <d v="2019-02-17T00:00:00"/>
    <n v="2492.3872000000001"/>
    <s v="A9"/>
    <x v="1"/>
    <x v="0"/>
    <x v="0"/>
  </r>
  <r>
    <d v="2019-02-18T00:00:00"/>
    <n v="2382.9200999999998"/>
    <s v="A8"/>
    <x v="1"/>
    <x v="0"/>
    <x v="1"/>
  </r>
  <r>
    <d v="2019-02-19T00:00:00"/>
    <n v="2445.1518000000001"/>
    <s v="A9"/>
    <x v="2"/>
    <x v="0"/>
    <x v="0"/>
  </r>
  <r>
    <d v="2019-02-20T00:00:00"/>
    <n v="2612.7397999999998"/>
    <s v="A9"/>
    <x v="1"/>
    <x v="0"/>
    <x v="0"/>
  </r>
  <r>
    <d v="2019-02-21T00:00:00"/>
    <n v="2375.8483000000001"/>
    <s v="A8"/>
    <x v="1"/>
    <x v="0"/>
    <x v="1"/>
  </r>
  <r>
    <d v="2019-02-22T00:00:00"/>
    <n v="2409.2624999999998"/>
    <s v="A8"/>
    <x v="2"/>
    <x v="0"/>
    <x v="1"/>
  </r>
  <r>
    <d v="2019-02-23T00:00:00"/>
    <n v="2396.9920000000002"/>
    <s v="A8"/>
    <x v="2"/>
    <x v="0"/>
    <x v="1"/>
  </r>
  <r>
    <d v="2019-02-24T00:00:00"/>
    <n v="2282.3761"/>
    <s v="A8"/>
    <x v="2"/>
    <x v="0"/>
    <x v="1"/>
  </r>
  <r>
    <d v="2019-02-25T00:00:00"/>
    <n v="2172.0686999999998"/>
    <s v="A8"/>
    <x v="2"/>
    <x v="0"/>
    <x v="1"/>
  </r>
  <r>
    <d v="2019-02-26T00:00:00"/>
    <n v="2246.5722999999998"/>
    <s v="A8"/>
    <x v="2"/>
    <x v="0"/>
    <x v="1"/>
  </r>
  <r>
    <d v="2019-02-27T00:00:00"/>
    <n v="2246.7031999999999"/>
    <s v="A8"/>
    <x v="2"/>
    <x v="0"/>
    <x v="1"/>
  </r>
  <r>
    <d v="2019-02-28T00:00:00"/>
    <n v="1943.8241"/>
    <s v="A7"/>
    <x v="2"/>
    <x v="0"/>
    <x v="4"/>
  </r>
  <r>
    <d v="2019-03-01T00:00:00"/>
    <n v="2254.8652999999999"/>
    <s v="A8"/>
    <x v="5"/>
    <x v="0"/>
    <x v="1"/>
  </r>
  <r>
    <d v="2019-03-02T00:00:00"/>
    <n v="2075.6783999999998"/>
    <s v="A7"/>
    <x v="2"/>
    <x v="0"/>
    <x v="4"/>
  </r>
  <r>
    <d v="2019-03-03T00:00:00"/>
    <n v="2022.4702"/>
    <s v="A7"/>
    <x v="5"/>
    <x v="0"/>
    <x v="4"/>
  </r>
  <r>
    <d v="2019-03-04T00:00:00"/>
    <n v="2044.0109"/>
    <s v="A7"/>
    <x v="5"/>
    <x v="0"/>
    <x v="4"/>
  </r>
  <r>
    <d v="2019-03-05T00:00:00"/>
    <n v="2330.3119000000002"/>
    <s v="A8"/>
    <x v="5"/>
    <x v="0"/>
    <x v="1"/>
  </r>
  <r>
    <d v="2019-03-06T00:00:00"/>
    <n v="2169.9151999999999"/>
    <s v="A8"/>
    <x v="2"/>
    <x v="0"/>
    <x v="1"/>
  </r>
  <r>
    <d v="2019-03-07T00:00:00"/>
    <n v="2331.1792"/>
    <s v="A8"/>
    <x v="2"/>
    <x v="0"/>
    <x v="1"/>
  </r>
  <r>
    <d v="2019-03-08T00:00:00"/>
    <n v="2186.9477000000002"/>
    <s v="A8"/>
    <x v="2"/>
    <x v="0"/>
    <x v="1"/>
  </r>
  <r>
    <d v="2019-03-09T00:00:00"/>
    <n v="2173.4090999999999"/>
    <s v="A8"/>
    <x v="2"/>
    <x v="0"/>
    <x v="1"/>
  </r>
  <r>
    <d v="2019-03-10T00:00:00"/>
    <n v="2124.4236000000001"/>
    <s v="A7"/>
    <x v="2"/>
    <x v="0"/>
    <x v="4"/>
  </r>
  <r>
    <d v="2019-03-11T00:00:00"/>
    <n v="2022.4976999999999"/>
    <s v="A7"/>
    <x v="5"/>
    <x v="0"/>
    <x v="4"/>
  </r>
  <r>
    <d v="2019-03-12T00:00:00"/>
    <n v="2198.5066999999999"/>
    <s v="A8"/>
    <x v="5"/>
    <x v="0"/>
    <x v="1"/>
  </r>
  <r>
    <d v="2019-03-13T00:00:00"/>
    <n v="2247.1898999999999"/>
    <s v="A8"/>
    <x v="2"/>
    <x v="0"/>
    <x v="1"/>
  </r>
  <r>
    <d v="2019-03-14T00:00:00"/>
    <n v="2374.8631"/>
    <s v="A8"/>
    <x v="2"/>
    <x v="0"/>
    <x v="1"/>
  </r>
  <r>
    <d v="2019-03-15T00:00:00"/>
    <n v="2277.2021"/>
    <s v="A8"/>
    <x v="2"/>
    <x v="0"/>
    <x v="1"/>
  </r>
  <r>
    <d v="2019-03-16T00:00:00"/>
    <n v="2322.6792999999998"/>
    <s v="A8"/>
    <x v="2"/>
    <x v="0"/>
    <x v="1"/>
  </r>
  <r>
    <d v="2019-03-17T00:00:00"/>
    <n v="2327.1073000000001"/>
    <s v="A8"/>
    <x v="2"/>
    <x v="0"/>
    <x v="1"/>
  </r>
  <r>
    <d v="2019-03-18T00:00:00"/>
    <n v="2355.3339999999998"/>
    <s v="A8"/>
    <x v="2"/>
    <x v="0"/>
    <x v="1"/>
  </r>
  <r>
    <d v="2019-03-19T00:00:00"/>
    <n v="2424.2847999999999"/>
    <s v="A9"/>
    <x v="2"/>
    <x v="0"/>
    <x v="0"/>
  </r>
  <r>
    <d v="2019-03-20T00:00:00"/>
    <n v="2369.6963000000001"/>
    <s v="A8"/>
    <x v="1"/>
    <x v="0"/>
    <x v="1"/>
  </r>
  <r>
    <d v="2019-03-21T00:00:00"/>
    <n v="2346.5729000000001"/>
    <s v="A8"/>
    <x v="2"/>
    <x v="0"/>
    <x v="1"/>
  </r>
  <r>
    <d v="2019-03-22T00:00:00"/>
    <n v="2370.0612000000001"/>
    <s v="A8"/>
    <x v="2"/>
    <x v="0"/>
    <x v="1"/>
  </r>
  <r>
    <d v="2019-03-23T00:00:00"/>
    <n v="2424.8278"/>
    <s v="A9"/>
    <x v="2"/>
    <x v="0"/>
    <x v="0"/>
  </r>
  <r>
    <d v="2019-03-24T00:00:00"/>
    <n v="2492.4104000000002"/>
    <s v="A9"/>
    <x v="1"/>
    <x v="0"/>
    <x v="0"/>
  </r>
  <r>
    <d v="2019-03-25T00:00:00"/>
    <n v="2399.4587999999999"/>
    <s v="A8"/>
    <x v="1"/>
    <x v="0"/>
    <x v="1"/>
  </r>
  <r>
    <d v="2019-03-26T00:00:00"/>
    <n v="2398.5037000000002"/>
    <s v="A8"/>
    <x v="2"/>
    <x v="0"/>
    <x v="1"/>
  </r>
  <r>
    <d v="2019-03-27T00:00:00"/>
    <n v="2425.5279"/>
    <s v="A9"/>
    <x v="2"/>
    <x v="0"/>
    <x v="0"/>
  </r>
  <r>
    <d v="2019-03-28T00:00:00"/>
    <n v="2335.3692999999998"/>
    <s v="A8"/>
    <x v="1"/>
    <x v="0"/>
    <x v="1"/>
  </r>
  <r>
    <d v="2019-03-29T00:00:00"/>
    <n v="2212.4951999999998"/>
    <s v="A8"/>
    <x v="2"/>
    <x v="0"/>
    <x v="1"/>
  </r>
  <r>
    <d v="2019-03-30T00:00:00"/>
    <n v="2481.3769000000002"/>
    <s v="A9"/>
    <x v="2"/>
    <x v="0"/>
    <x v="0"/>
  </r>
  <r>
    <d v="2019-03-31T00:00:00"/>
    <n v="2132.5169000000001"/>
    <s v="A7"/>
    <x v="1"/>
    <x v="0"/>
    <x v="4"/>
  </r>
  <r>
    <d v="2019-04-01T00:00:00"/>
    <n v="2249.8760000000002"/>
    <s v="A8"/>
    <x v="5"/>
    <x v="0"/>
    <x v="1"/>
  </r>
  <r>
    <d v="2019-04-02T00:00:00"/>
    <n v="2354.1442999999999"/>
    <s v="A8"/>
    <x v="2"/>
    <x v="0"/>
    <x v="1"/>
  </r>
  <r>
    <d v="2019-04-03T00:00:00"/>
    <n v="2525.4542000000001"/>
    <s v="A9"/>
    <x v="2"/>
    <x v="0"/>
    <x v="0"/>
  </r>
  <r>
    <d v="2019-04-04T00:00:00"/>
    <n v="2206.0794000000001"/>
    <s v="A8"/>
    <x v="1"/>
    <x v="0"/>
    <x v="1"/>
  </r>
  <r>
    <d v="2019-04-05T00:00:00"/>
    <n v="2315.5367999999999"/>
    <s v="A8"/>
    <x v="2"/>
    <x v="0"/>
    <x v="1"/>
  </r>
  <r>
    <d v="2019-04-06T00:00:00"/>
    <n v="2223.6884"/>
    <s v="A8"/>
    <x v="2"/>
    <x v="0"/>
    <x v="1"/>
  </r>
  <r>
    <d v="2019-04-07T00:00:00"/>
    <n v="2201.5421000000001"/>
    <s v="A8"/>
    <x v="2"/>
    <x v="0"/>
    <x v="1"/>
  </r>
  <r>
    <d v="2019-04-08T00:00:00"/>
    <n v="2259.1552000000001"/>
    <s v="A8"/>
    <x v="2"/>
    <x v="0"/>
    <x v="1"/>
  </r>
  <r>
    <d v="2019-04-09T00:00:00"/>
    <n v="2385.5109000000002"/>
    <s v="A8"/>
    <x v="2"/>
    <x v="0"/>
    <x v="1"/>
  </r>
  <r>
    <d v="2019-04-10T00:00:00"/>
    <n v="2457.366"/>
    <s v="A9"/>
    <x v="2"/>
    <x v="0"/>
    <x v="0"/>
  </r>
  <r>
    <d v="2019-04-11T00:00:00"/>
    <n v="2412.0567999999998"/>
    <s v="A8"/>
    <x v="1"/>
    <x v="0"/>
    <x v="1"/>
  </r>
  <r>
    <d v="2019-04-12T00:00:00"/>
    <n v="2468.2930999999999"/>
    <s v="A9"/>
    <x v="2"/>
    <x v="0"/>
    <x v="0"/>
  </r>
  <r>
    <d v="2019-04-13T00:00:00"/>
    <n v="2477.2289000000001"/>
    <s v="A9"/>
    <x v="1"/>
    <x v="0"/>
    <x v="0"/>
  </r>
  <r>
    <d v="2019-04-14T00:00:00"/>
    <n v="2796.7775000000001"/>
    <s v="A10"/>
    <x v="1"/>
    <x v="0"/>
    <x v="3"/>
  </r>
  <r>
    <d v="2019-04-15T00:00:00"/>
    <n v="2413.0673000000002"/>
    <s v="A8"/>
    <x v="4"/>
    <x v="0"/>
    <x v="1"/>
  </r>
  <r>
    <d v="2019-04-16T00:00:00"/>
    <n v="2379.4450999999999"/>
    <s v="A8"/>
    <x v="2"/>
    <x v="0"/>
    <x v="1"/>
  </r>
  <r>
    <d v="2019-04-17T00:00:00"/>
    <n v="2364.5729000000001"/>
    <s v="A8"/>
    <x v="2"/>
    <x v="0"/>
    <x v="1"/>
  </r>
  <r>
    <d v="2019-04-18T00:00:00"/>
    <n v="2358.7460999999998"/>
    <s v="A8"/>
    <x v="2"/>
    <x v="0"/>
    <x v="1"/>
  </r>
  <r>
    <d v="2019-04-19T00:00:00"/>
    <n v="2192.0882999999999"/>
    <s v="A8"/>
    <x v="2"/>
    <x v="0"/>
    <x v="1"/>
  </r>
  <r>
    <d v="2019-04-20T00:00:00"/>
    <n v="2491.7945"/>
    <s v="A9"/>
    <x v="2"/>
    <x v="0"/>
    <x v="0"/>
  </r>
  <r>
    <d v="2019-04-21T00:00:00"/>
    <n v="2315.6595000000002"/>
    <s v="A8"/>
    <x v="1"/>
    <x v="0"/>
    <x v="1"/>
  </r>
  <r>
    <d v="2019-04-22T00:00:00"/>
    <n v="2373.0796999999998"/>
    <s v="A8"/>
    <x v="2"/>
    <x v="0"/>
    <x v="1"/>
  </r>
  <r>
    <d v="2019-04-23T00:00:00"/>
    <n v="2355.1623"/>
    <s v="A8"/>
    <x v="2"/>
    <x v="0"/>
    <x v="1"/>
  </r>
  <r>
    <d v="2019-04-24T00:00:00"/>
    <n v="2420.4605000000001"/>
    <s v="A9"/>
    <x v="2"/>
    <x v="0"/>
    <x v="0"/>
  </r>
  <r>
    <d v="2019-04-25T00:00:00"/>
    <n v="2361.7608"/>
    <s v="A8"/>
    <x v="1"/>
    <x v="0"/>
    <x v="1"/>
  </r>
  <r>
    <d v="2019-04-26T00:00:00"/>
    <n v="2167.0637999999999"/>
    <s v="A8"/>
    <x v="2"/>
    <x v="0"/>
    <x v="1"/>
  </r>
  <r>
    <d v="2019-04-27T00:00:00"/>
    <n v="2230.9405999999999"/>
    <s v="A8"/>
    <x v="2"/>
    <x v="0"/>
    <x v="1"/>
  </r>
  <r>
    <d v="2019-04-28T00:00:00"/>
    <n v="2193.9546"/>
    <s v="A8"/>
    <x v="2"/>
    <x v="0"/>
    <x v="1"/>
  </r>
  <r>
    <d v="2019-04-29T00:00:00"/>
    <n v="2318.9479999999999"/>
    <s v="A8"/>
    <x v="2"/>
    <x v="0"/>
    <x v="1"/>
  </r>
  <r>
    <d v="2019-04-30T00:00:00"/>
    <n v="2377.0608000000002"/>
    <s v="A8"/>
    <x v="2"/>
    <x v="0"/>
    <x v="1"/>
  </r>
  <r>
    <d v="2019-05-01T00:00:00"/>
    <n v="2249.1333"/>
    <s v="A8"/>
    <x v="2"/>
    <x v="0"/>
    <x v="1"/>
  </r>
  <r>
    <d v="2019-05-02T00:00:00"/>
    <n v="2286.8544000000002"/>
    <s v="A8"/>
    <x v="2"/>
    <x v="0"/>
    <x v="1"/>
  </r>
  <r>
    <d v="2019-05-03T00:00:00"/>
    <n v="2411.3760000000002"/>
    <s v="A8"/>
    <x v="2"/>
    <x v="0"/>
    <x v="1"/>
  </r>
  <r>
    <d v="2019-05-04T00:00:00"/>
    <n v="2253.7186999999999"/>
    <s v="A8"/>
    <x v="2"/>
    <x v="0"/>
    <x v="1"/>
  </r>
  <r>
    <d v="2019-05-05T00:00:00"/>
    <n v="2206.2302"/>
    <s v="A8"/>
    <x v="2"/>
    <x v="0"/>
    <x v="1"/>
  </r>
  <r>
    <d v="2019-05-06T00:00:00"/>
    <n v="2464.7201"/>
    <s v="A9"/>
    <x v="2"/>
    <x v="0"/>
    <x v="0"/>
  </r>
  <r>
    <d v="2019-05-07T00:00:00"/>
    <n v="2512.1071000000002"/>
    <s v="A9"/>
    <x v="1"/>
    <x v="0"/>
    <x v="0"/>
  </r>
  <r>
    <d v="2019-05-08T00:00:00"/>
    <n v="2559.9441000000002"/>
    <s v="A9"/>
    <x v="1"/>
    <x v="0"/>
    <x v="0"/>
  </r>
  <r>
    <d v="2019-05-09T00:00:00"/>
    <n v="2654.9342000000001"/>
    <s v="A9"/>
    <x v="1"/>
    <x v="0"/>
    <x v="0"/>
  </r>
  <r>
    <d v="2019-05-10T00:00:00"/>
    <n v="2556.4427999999998"/>
    <s v="A9"/>
    <x v="1"/>
    <x v="0"/>
    <x v="0"/>
  </r>
  <r>
    <d v="2019-05-11T00:00:00"/>
    <n v="2581.8191999999999"/>
    <s v="A9"/>
    <x v="1"/>
    <x v="0"/>
    <x v="0"/>
  </r>
  <r>
    <d v="2019-05-12T00:00:00"/>
    <n v="2595.9409999999998"/>
    <s v="A9"/>
    <x v="1"/>
    <x v="0"/>
    <x v="0"/>
  </r>
  <r>
    <d v="2019-05-13T00:00:00"/>
    <n v="2511.4985999999999"/>
    <s v="A9"/>
    <x v="1"/>
    <x v="0"/>
    <x v="0"/>
  </r>
  <r>
    <d v="2019-05-14T00:00:00"/>
    <n v="2505.2336"/>
    <s v="A9"/>
    <x v="1"/>
    <x v="0"/>
    <x v="0"/>
  </r>
  <r>
    <d v="2019-05-15T00:00:00"/>
    <n v="2592.0749999999998"/>
    <s v="A9"/>
    <x v="1"/>
    <x v="0"/>
    <x v="0"/>
  </r>
  <r>
    <d v="2019-05-16T00:00:00"/>
    <n v="2526.9236000000001"/>
    <s v="A9"/>
    <x v="1"/>
    <x v="0"/>
    <x v="0"/>
  </r>
  <r>
    <d v="2019-05-17T00:00:00"/>
    <n v="2538.0113999999999"/>
    <s v="A9"/>
    <x v="1"/>
    <x v="0"/>
    <x v="0"/>
  </r>
  <r>
    <d v="2019-05-18T00:00:00"/>
    <n v="2222.8107"/>
    <s v="A8"/>
    <x v="1"/>
    <x v="0"/>
    <x v="1"/>
  </r>
  <r>
    <d v="2019-05-19T00:00:00"/>
    <n v="2498.6678999999999"/>
    <s v="A9"/>
    <x v="2"/>
    <x v="0"/>
    <x v="0"/>
  </r>
  <r>
    <d v="2019-05-20T00:00:00"/>
    <n v="2428.7795999999998"/>
    <s v="A9"/>
    <x v="1"/>
    <x v="0"/>
    <x v="0"/>
  </r>
  <r>
    <d v="2019-05-21T00:00:00"/>
    <n v="2476.1379000000002"/>
    <s v="A9"/>
    <x v="1"/>
    <x v="0"/>
    <x v="0"/>
  </r>
  <r>
    <d v="2019-05-22T00:00:00"/>
    <n v="2510.8582000000001"/>
    <s v="A9"/>
    <x v="1"/>
    <x v="0"/>
    <x v="0"/>
  </r>
  <r>
    <d v="2019-05-23T00:00:00"/>
    <n v="2433.2791000000002"/>
    <s v="A9"/>
    <x v="1"/>
    <x v="0"/>
    <x v="0"/>
  </r>
  <r>
    <d v="2019-05-24T00:00:00"/>
    <n v="2425.7267999999999"/>
    <s v="A9"/>
    <x v="1"/>
    <x v="0"/>
    <x v="0"/>
  </r>
  <r>
    <d v="2019-05-25T00:00:00"/>
    <n v="2351.4753000000001"/>
    <s v="A8"/>
    <x v="1"/>
    <x v="0"/>
    <x v="1"/>
  </r>
  <r>
    <d v="2019-05-26T00:00:00"/>
    <n v="2432.5270999999998"/>
    <s v="A9"/>
    <x v="2"/>
    <x v="0"/>
    <x v="0"/>
  </r>
  <r>
    <d v="2019-05-27T00:00:00"/>
    <n v="2383.2280000000001"/>
    <s v="A8"/>
    <x v="1"/>
    <x v="0"/>
    <x v="1"/>
  </r>
  <r>
    <d v="2019-05-28T00:00:00"/>
    <n v="2498.8759"/>
    <s v="A9"/>
    <x v="2"/>
    <x v="0"/>
    <x v="0"/>
  </r>
  <r>
    <d v="2019-05-29T00:00:00"/>
    <n v="2465.9405999999999"/>
    <s v="A9"/>
    <x v="1"/>
    <x v="0"/>
    <x v="0"/>
  </r>
  <r>
    <d v="2019-05-30T00:00:00"/>
    <n v="2485.8332"/>
    <s v="A9"/>
    <x v="1"/>
    <x v="0"/>
    <x v="0"/>
  </r>
  <r>
    <d v="2019-05-31T00:00:00"/>
    <n v="2448.6028999999999"/>
    <s v="A9"/>
    <x v="1"/>
    <x v="0"/>
    <x v="0"/>
  </r>
  <r>
    <d v="2019-06-01T00:00:00"/>
    <n v="2571.8910999999998"/>
    <s v="A9"/>
    <x v="1"/>
    <x v="0"/>
    <x v="0"/>
  </r>
  <r>
    <d v="2019-06-02T00:00:00"/>
    <n v="2490.8692999999998"/>
    <s v="A9"/>
    <x v="1"/>
    <x v="0"/>
    <x v="0"/>
  </r>
  <r>
    <d v="2019-06-03T00:00:00"/>
    <n v="2499.2393999999999"/>
    <s v="A9"/>
    <x v="1"/>
    <x v="0"/>
    <x v="0"/>
  </r>
  <r>
    <d v="2019-06-04T00:00:00"/>
    <n v="2507.5646999999999"/>
    <s v="A9"/>
    <x v="1"/>
    <x v="0"/>
    <x v="0"/>
  </r>
  <r>
    <d v="2019-06-05T00:00:00"/>
    <n v="2379.5414999999998"/>
    <s v="A8"/>
    <x v="1"/>
    <x v="0"/>
    <x v="1"/>
  </r>
  <r>
    <d v="2019-06-06T00:00:00"/>
    <n v="2185.7878000000001"/>
    <s v="A8"/>
    <x v="2"/>
    <x v="0"/>
    <x v="1"/>
  </r>
  <r>
    <d v="2019-06-07T00:00:00"/>
    <n v="2431.4564999999998"/>
    <s v="A9"/>
    <x v="2"/>
    <x v="0"/>
    <x v="0"/>
  </r>
  <r>
    <d v="2019-06-08T00:00:00"/>
    <n v="2451.4679000000001"/>
    <s v="A9"/>
    <x v="1"/>
    <x v="0"/>
    <x v="0"/>
  </r>
  <r>
    <d v="2019-06-09T00:00:00"/>
    <n v="540.4452"/>
    <s v="A2"/>
    <x v="1"/>
    <x v="0"/>
    <x v="6"/>
  </r>
  <r>
    <d v="2019-06-10T00:00:00"/>
    <n v="693"/>
    <s v="A2"/>
    <x v="7"/>
    <x v="0"/>
    <x v="6"/>
  </r>
  <r>
    <d v="2019-06-11T00:00:00"/>
    <n v="237.5669"/>
    <e v="#N/A"/>
    <x v="7"/>
    <x v="0"/>
    <x v="7"/>
  </r>
  <r>
    <d v="2019-06-12T00:00:00"/>
    <n v="691.61559999999997"/>
    <s v="A2"/>
    <x v="8"/>
    <x v="0"/>
    <x v="6"/>
  </r>
  <r>
    <d v="2019-06-13T00:00:00"/>
    <n v="1006.6043"/>
    <s v="A3"/>
    <x v="7"/>
    <x v="0"/>
    <x v="8"/>
  </r>
  <r>
    <d v="2019-06-14T00:00:00"/>
    <n v="1372.6948"/>
    <s v="A5"/>
    <x v="9"/>
    <x v="0"/>
    <x v="9"/>
  </r>
  <r>
    <d v="2019-06-15T00:00:00"/>
    <n v="1857.8734999999999"/>
    <s v="A6"/>
    <x v="10"/>
    <x v="0"/>
    <x v="10"/>
  </r>
  <r>
    <d v="2019-06-16T00:00:00"/>
    <n v="2255.4297000000001"/>
    <s v="A8"/>
    <x v="11"/>
    <x v="0"/>
    <x v="1"/>
  </r>
  <r>
    <d v="2019-06-17T00:00:00"/>
    <n v="2322.5318000000002"/>
    <s v="A8"/>
    <x v="2"/>
    <x v="0"/>
    <x v="1"/>
  </r>
  <r>
    <d v="2019-06-18T00:00:00"/>
    <n v="2353.4944999999998"/>
    <s v="A8"/>
    <x v="2"/>
    <x v="0"/>
    <x v="1"/>
  </r>
  <r>
    <d v="2019-06-19T00:00:00"/>
    <n v="2504.2719000000002"/>
    <s v="A9"/>
    <x v="2"/>
    <x v="0"/>
    <x v="0"/>
  </r>
  <r>
    <d v="2019-06-20T00:00:00"/>
    <n v="2524.3841000000002"/>
    <s v="A9"/>
    <x v="1"/>
    <x v="0"/>
    <x v="0"/>
  </r>
  <r>
    <d v="2019-06-21T00:00:00"/>
    <n v="2479.1525999999999"/>
    <s v="A9"/>
    <x v="1"/>
    <x v="0"/>
    <x v="0"/>
  </r>
  <r>
    <d v="2019-06-22T00:00:00"/>
    <n v="2448.8710000000001"/>
    <s v="A9"/>
    <x v="1"/>
    <x v="0"/>
    <x v="0"/>
  </r>
  <r>
    <d v="2019-06-23T00:00:00"/>
    <n v="2083.5205999999998"/>
    <s v="A7"/>
    <x v="1"/>
    <x v="0"/>
    <x v="4"/>
  </r>
  <r>
    <d v="2019-06-24T00:00:00"/>
    <n v="2393.9533000000001"/>
    <s v="A8"/>
    <x v="5"/>
    <x v="0"/>
    <x v="1"/>
  </r>
  <r>
    <d v="2019-06-25T00:00:00"/>
    <n v="2420.5848999999998"/>
    <s v="A9"/>
    <x v="2"/>
    <x v="0"/>
    <x v="0"/>
  </r>
  <r>
    <d v="2019-06-26T00:00:00"/>
    <n v="2527.4038"/>
    <s v="A9"/>
    <x v="1"/>
    <x v="0"/>
    <x v="0"/>
  </r>
  <r>
    <d v="2019-06-27T00:00:00"/>
    <n v="2268.2793999999999"/>
    <s v="A8"/>
    <x v="1"/>
    <x v="0"/>
    <x v="1"/>
  </r>
  <r>
    <d v="2019-06-28T00:00:00"/>
    <n v="2418.6651999999999"/>
    <s v="A9"/>
    <x v="2"/>
    <x v="0"/>
    <x v="0"/>
  </r>
  <r>
    <d v="2019-06-29T00:00:00"/>
    <n v="2469.0311999999999"/>
    <s v="A9"/>
    <x v="1"/>
    <x v="0"/>
    <x v="0"/>
  </r>
  <r>
    <d v="2019-06-30T00:00:00"/>
    <n v="2460.5981000000002"/>
    <s v="A9"/>
    <x v="1"/>
    <x v="0"/>
    <x v="0"/>
  </r>
  <r>
    <d v="2019-07-01T00:00:00"/>
    <n v="2516.4340000000002"/>
    <s v="A9"/>
    <x v="1"/>
    <x v="0"/>
    <x v="0"/>
  </r>
  <r>
    <d v="2019-07-02T00:00:00"/>
    <n v="2477.5068000000001"/>
    <s v="A9"/>
    <x v="1"/>
    <x v="0"/>
    <x v="0"/>
  </r>
  <r>
    <d v="2019-07-03T00:00:00"/>
    <n v="2490.9445999999998"/>
    <s v="A9"/>
    <x v="1"/>
    <x v="0"/>
    <x v="0"/>
  </r>
  <r>
    <d v="2019-07-04T00:00:00"/>
    <n v="2466.2071000000001"/>
    <s v="A9"/>
    <x v="1"/>
    <x v="0"/>
    <x v="0"/>
  </r>
  <r>
    <d v="2019-07-05T00:00:00"/>
    <n v="2415.2184000000002"/>
    <s v="A9"/>
    <x v="1"/>
    <x v="0"/>
    <x v="0"/>
  </r>
  <r>
    <d v="2019-07-06T00:00:00"/>
    <n v="2228.7815000000001"/>
    <s v="A8"/>
    <x v="1"/>
    <x v="0"/>
    <x v="1"/>
  </r>
  <r>
    <d v="2019-07-07T00:00:00"/>
    <n v="2335.1905999999999"/>
    <s v="A8"/>
    <x v="2"/>
    <x v="0"/>
    <x v="1"/>
  </r>
  <r>
    <d v="2019-07-08T00:00:00"/>
    <n v="2177.9009000000001"/>
    <s v="A8"/>
    <x v="2"/>
    <x v="0"/>
    <x v="1"/>
  </r>
  <r>
    <d v="2019-07-09T00:00:00"/>
    <n v="2108.3101999999999"/>
    <s v="A7"/>
    <x v="2"/>
    <x v="0"/>
    <x v="4"/>
  </r>
  <r>
    <d v="2019-07-10T00:00:00"/>
    <n v="2317.509"/>
    <s v="A8"/>
    <x v="5"/>
    <x v="0"/>
    <x v="1"/>
  </r>
  <r>
    <d v="2019-07-11T00:00:00"/>
    <n v="2282.5309999999999"/>
    <s v="A8"/>
    <x v="2"/>
    <x v="0"/>
    <x v="1"/>
  </r>
  <r>
    <d v="2019-07-12T00:00:00"/>
    <n v="2187.9198999999999"/>
    <s v="A8"/>
    <x v="2"/>
    <x v="0"/>
    <x v="1"/>
  </r>
  <r>
    <d v="2019-07-13T00:00:00"/>
    <n v="2344.5967000000001"/>
    <s v="A8"/>
    <x v="2"/>
    <x v="0"/>
    <x v="1"/>
  </r>
  <r>
    <d v="2019-07-14T00:00:00"/>
    <n v="2251.4848000000002"/>
    <s v="A8"/>
    <x v="2"/>
    <x v="0"/>
    <x v="1"/>
  </r>
  <r>
    <d v="2019-07-15T00:00:00"/>
    <n v="2333.4692"/>
    <s v="A8"/>
    <x v="2"/>
    <x v="0"/>
    <x v="1"/>
  </r>
  <r>
    <d v="2019-07-16T00:00:00"/>
    <n v="2373.5003999999999"/>
    <s v="A8"/>
    <x v="2"/>
    <x v="0"/>
    <x v="1"/>
  </r>
  <r>
    <d v="2019-07-17T00:00:00"/>
    <n v="2358.2937000000002"/>
    <s v="A8"/>
    <x v="2"/>
    <x v="0"/>
    <x v="1"/>
  </r>
  <r>
    <d v="2019-07-18T00:00:00"/>
    <n v="2558.2948999999999"/>
    <s v="A9"/>
    <x v="2"/>
    <x v="0"/>
    <x v="0"/>
  </r>
  <r>
    <d v="2019-07-19T00:00:00"/>
    <n v="2485.0538999999999"/>
    <s v="A9"/>
    <x v="1"/>
    <x v="0"/>
    <x v="0"/>
  </r>
  <r>
    <d v="2019-07-20T00:00:00"/>
    <n v="2495.6466"/>
    <s v="A9"/>
    <x v="1"/>
    <x v="0"/>
    <x v="0"/>
  </r>
  <r>
    <d v="2019-07-21T00:00:00"/>
    <n v="2482.7833999999998"/>
    <s v="A9"/>
    <x v="1"/>
    <x v="0"/>
    <x v="0"/>
  </r>
  <r>
    <d v="2019-07-22T00:00:00"/>
    <n v="2384.7725"/>
    <s v="A8"/>
    <x v="1"/>
    <x v="0"/>
    <x v="1"/>
  </r>
  <r>
    <d v="2019-07-23T00:00:00"/>
    <n v="1934.1470999999999"/>
    <s v="A7"/>
    <x v="2"/>
    <x v="0"/>
    <x v="4"/>
  </r>
  <r>
    <d v="2019-07-24T00:00:00"/>
    <n v="2353.13"/>
    <s v="A8"/>
    <x v="5"/>
    <x v="0"/>
    <x v="1"/>
  </r>
  <r>
    <d v="2019-07-25T00:00:00"/>
    <n v="2036.7470000000001"/>
    <s v="A7"/>
    <x v="2"/>
    <x v="0"/>
    <x v="4"/>
  </r>
  <r>
    <d v="2019-07-26T00:00:00"/>
    <n v="2375.8721"/>
    <s v="A8"/>
    <x v="5"/>
    <x v="0"/>
    <x v="1"/>
  </r>
  <r>
    <d v="2019-07-27T00:00:00"/>
    <n v="2321.0174999999999"/>
    <s v="A8"/>
    <x v="2"/>
    <x v="0"/>
    <x v="1"/>
  </r>
  <r>
    <d v="2019-07-28T00:00:00"/>
    <n v="2382.2013999999999"/>
    <s v="A8"/>
    <x v="2"/>
    <x v="0"/>
    <x v="1"/>
  </r>
  <r>
    <d v="2019-07-29T00:00:00"/>
    <n v="2342.7141000000001"/>
    <s v="A8"/>
    <x v="2"/>
    <x v="0"/>
    <x v="1"/>
  </r>
  <r>
    <d v="2019-07-30T00:00:00"/>
    <n v="2258.9101999999998"/>
    <s v="A8"/>
    <x v="2"/>
    <x v="0"/>
    <x v="1"/>
  </r>
  <r>
    <d v="2019-07-31T00:00:00"/>
    <n v="2190.5398"/>
    <s v="A8"/>
    <x v="2"/>
    <x v="0"/>
    <x v="1"/>
  </r>
  <r>
    <d v="2019-08-01T00:00:00"/>
    <n v="2244.5556000000001"/>
    <s v="A8"/>
    <x v="2"/>
    <x v="0"/>
    <x v="1"/>
  </r>
  <r>
    <d v="2019-08-02T00:00:00"/>
    <n v="980.20699999999999"/>
    <s v="A3"/>
    <x v="2"/>
    <x v="0"/>
    <x v="8"/>
  </r>
  <r>
    <d v="2019-08-03T00:00:00"/>
    <n v="2142.6349"/>
    <s v="A7"/>
    <x v="9"/>
    <x v="0"/>
    <x v="4"/>
  </r>
  <r>
    <d v="2019-08-04T00:00:00"/>
    <n v="2132.8984999999998"/>
    <s v="A7"/>
    <x v="5"/>
    <x v="0"/>
    <x v="4"/>
  </r>
  <r>
    <d v="2019-08-05T00:00:00"/>
    <n v="2271.3443000000002"/>
    <s v="A8"/>
    <x v="5"/>
    <x v="0"/>
    <x v="1"/>
  </r>
  <r>
    <d v="2019-08-06T00:00:00"/>
    <n v="2443.9205999999999"/>
    <s v="A9"/>
    <x v="2"/>
    <x v="0"/>
    <x v="0"/>
  </r>
  <r>
    <d v="2019-08-07T00:00:00"/>
    <n v="2398.8433"/>
    <s v="A8"/>
    <x v="1"/>
    <x v="0"/>
    <x v="1"/>
  </r>
  <r>
    <d v="2019-08-08T00:00:00"/>
    <n v="2559.0074"/>
    <s v="A9"/>
    <x v="2"/>
    <x v="0"/>
    <x v="0"/>
  </r>
  <r>
    <d v="2019-08-09T00:00:00"/>
    <n v="2350.5333000000001"/>
    <s v="A8"/>
    <x v="1"/>
    <x v="0"/>
    <x v="1"/>
  </r>
  <r>
    <d v="2019-08-10T00:00:00"/>
    <n v="2292.5221000000001"/>
    <s v="A8"/>
    <x v="2"/>
    <x v="0"/>
    <x v="1"/>
  </r>
  <r>
    <d v="2019-08-11T00:00:00"/>
    <n v="1951.7446"/>
    <s v="A7"/>
    <x v="2"/>
    <x v="0"/>
    <x v="4"/>
  </r>
  <r>
    <d v="2019-08-12T00:00:00"/>
    <n v="2079.4387000000002"/>
    <s v="A7"/>
    <x v="5"/>
    <x v="0"/>
    <x v="4"/>
  </r>
  <r>
    <d v="2019-08-13T00:00:00"/>
    <n v="2161.0010000000002"/>
    <s v="A8"/>
    <x v="5"/>
    <x v="0"/>
    <x v="1"/>
  </r>
  <r>
    <d v="2019-08-14T00:00:00"/>
    <n v="2366.7422999999999"/>
    <s v="A8"/>
    <x v="2"/>
    <x v="0"/>
    <x v="1"/>
  </r>
  <r>
    <d v="2019-08-15T00:00:00"/>
    <n v="2295.5086000000001"/>
    <s v="A8"/>
    <x v="2"/>
    <x v="0"/>
    <x v="1"/>
  </r>
  <r>
    <d v="2019-08-16T00:00:00"/>
    <n v="2331.3485999999998"/>
    <s v="A8"/>
    <x v="2"/>
    <x v="0"/>
    <x v="1"/>
  </r>
  <r>
    <d v="2019-08-17T00:00:00"/>
    <n v="1667.3652999999999"/>
    <s v="A6"/>
    <x v="2"/>
    <x v="0"/>
    <x v="10"/>
  </r>
  <r>
    <d v="2019-08-18T00:00:00"/>
    <n v="2105.4117999999999"/>
    <s v="A7"/>
    <x v="11"/>
    <x v="0"/>
    <x v="4"/>
  </r>
  <r>
    <d v="2019-08-19T00:00:00"/>
    <n v="1865.271"/>
    <s v="A6"/>
    <x v="5"/>
    <x v="0"/>
    <x v="10"/>
  </r>
  <r>
    <d v="2019-08-20T00:00:00"/>
    <n v="1891.7388000000001"/>
    <s v="A7"/>
    <x v="11"/>
    <x v="0"/>
    <x v="4"/>
  </r>
  <r>
    <d v="2019-08-21T00:00:00"/>
    <n v="1839.9458"/>
    <s v="A6"/>
    <x v="5"/>
    <x v="0"/>
    <x v="10"/>
  </r>
  <r>
    <d v="2019-08-22T00:00:00"/>
    <n v="1916.0130999999999"/>
    <s v="A7"/>
    <x v="11"/>
    <x v="0"/>
    <x v="4"/>
  </r>
  <r>
    <d v="2019-08-23T00:00:00"/>
    <n v="2106.5871999999999"/>
    <s v="A7"/>
    <x v="5"/>
    <x v="0"/>
    <x v="4"/>
  </r>
  <r>
    <d v="2019-08-24T00:00:00"/>
    <n v="2034.5219999999999"/>
    <s v="A7"/>
    <x v="5"/>
    <x v="0"/>
    <x v="4"/>
  </r>
  <r>
    <d v="2019-08-25T00:00:00"/>
    <n v="1797.2882999999999"/>
    <s v="A6"/>
    <x v="5"/>
    <x v="0"/>
    <x v="10"/>
  </r>
  <r>
    <d v="2019-08-26T00:00:00"/>
    <n v="1683.3942999999999"/>
    <s v="A6"/>
    <x v="11"/>
    <x v="0"/>
    <x v="10"/>
  </r>
  <r>
    <d v="2019-08-27T00:00:00"/>
    <n v="1881.2514000000001"/>
    <s v="A7"/>
    <x v="11"/>
    <x v="0"/>
    <x v="4"/>
  </r>
  <r>
    <d v="2019-08-28T00:00:00"/>
    <n v="1804.8909000000001"/>
    <s v="A6"/>
    <x v="5"/>
    <x v="0"/>
    <x v="10"/>
  </r>
  <r>
    <d v="2019-08-29T00:00:00"/>
    <n v="1805.1155000000001"/>
    <s v="A6"/>
    <x v="11"/>
    <x v="0"/>
    <x v="10"/>
  </r>
  <r>
    <d v="2019-08-30T00:00:00"/>
    <n v="1722.4141"/>
    <s v="A6"/>
    <x v="11"/>
    <x v="0"/>
    <x v="10"/>
  </r>
  <r>
    <d v="2019-08-31T00:00:00"/>
    <n v="1711.6376"/>
    <s v="A6"/>
    <x v="11"/>
    <x v="0"/>
    <x v="10"/>
  </r>
  <r>
    <d v="2019-09-01T00:00:00"/>
    <n v="1958.6356000000001"/>
    <s v="A7"/>
    <x v="11"/>
    <x v="0"/>
    <x v="4"/>
  </r>
  <r>
    <d v="2019-09-02T00:00:00"/>
    <n v="1783.8069"/>
    <s v="A6"/>
    <x v="5"/>
    <x v="0"/>
    <x v="10"/>
  </r>
  <r>
    <d v="2019-09-03T00:00:00"/>
    <n v="1758.3542"/>
    <s v="A6"/>
    <x v="11"/>
    <x v="0"/>
    <x v="10"/>
  </r>
  <r>
    <d v="2019-09-04T00:00:00"/>
    <n v="1783.1775"/>
    <s v="A6"/>
    <x v="11"/>
    <x v="0"/>
    <x v="10"/>
  </r>
  <r>
    <d v="2019-09-05T00:00:00"/>
    <n v="1798.7415000000001"/>
    <s v="A6"/>
    <x v="11"/>
    <x v="0"/>
    <x v="10"/>
  </r>
  <r>
    <d v="2019-09-06T00:00:00"/>
    <n v="1851.1389999999999"/>
    <s v="A6"/>
    <x v="11"/>
    <x v="0"/>
    <x v="10"/>
  </r>
  <r>
    <d v="2019-09-07T00:00:00"/>
    <n v="1869.5019"/>
    <s v="A6"/>
    <x v="11"/>
    <x v="0"/>
    <x v="10"/>
  </r>
  <r>
    <d v="2019-09-08T00:00:00"/>
    <n v="1775.7503999999999"/>
    <s v="A6"/>
    <x v="11"/>
    <x v="0"/>
    <x v="10"/>
  </r>
  <r>
    <d v="2019-09-09T00:00:00"/>
    <n v="1891.1550999999999"/>
    <s v="A7"/>
    <x v="11"/>
    <x v="0"/>
    <x v="4"/>
  </r>
  <r>
    <d v="2019-09-10T00:00:00"/>
    <n v="1802.1164000000001"/>
    <s v="A6"/>
    <x v="5"/>
    <x v="0"/>
    <x v="10"/>
  </r>
  <r>
    <d v="2019-09-11T00:00:00"/>
    <n v="1935.3178"/>
    <s v="A7"/>
    <x v="11"/>
    <x v="0"/>
    <x v="4"/>
  </r>
  <r>
    <d v="2019-09-12T00:00:00"/>
    <n v="1926.2733000000001"/>
    <s v="A7"/>
    <x v="5"/>
    <x v="0"/>
    <x v="4"/>
  </r>
  <r>
    <d v="2019-09-13T00:00:00"/>
    <n v="1823.3278"/>
    <s v="A6"/>
    <x v="5"/>
    <x v="0"/>
    <x v="10"/>
  </r>
  <r>
    <d v="2019-09-14T00:00:00"/>
    <n v="1946.7173"/>
    <s v="A7"/>
    <x v="11"/>
    <x v="0"/>
    <x v="4"/>
  </r>
  <r>
    <d v="2019-09-15T00:00:00"/>
    <n v="1913.3415"/>
    <s v="A7"/>
    <x v="5"/>
    <x v="0"/>
    <x v="4"/>
  </r>
  <r>
    <d v="2019-09-16T00:00:00"/>
    <n v="1672.4449999999999"/>
    <s v="A6"/>
    <x v="5"/>
    <x v="0"/>
    <x v="10"/>
  </r>
  <r>
    <d v="2019-09-17T00:00:00"/>
    <n v="1846.3563999999999"/>
    <s v="A6"/>
    <x v="11"/>
    <x v="0"/>
    <x v="10"/>
  </r>
  <r>
    <d v="2019-09-18T00:00:00"/>
    <n v="1944.9023999999999"/>
    <s v="A7"/>
    <x v="11"/>
    <x v="0"/>
    <x v="4"/>
  </r>
  <r>
    <d v="2019-09-19T00:00:00"/>
    <n v="1927.5030999999999"/>
    <s v="A7"/>
    <x v="5"/>
    <x v="0"/>
    <x v="4"/>
  </r>
  <r>
    <d v="2019-09-20T00:00:00"/>
    <n v="1992.1968999999999"/>
    <s v="A7"/>
    <x v="5"/>
    <x v="0"/>
    <x v="4"/>
  </r>
  <r>
    <d v="2019-09-21T00:00:00"/>
    <n v="2005.5624"/>
    <s v="A7"/>
    <x v="5"/>
    <x v="0"/>
    <x v="4"/>
  </r>
  <r>
    <d v="2019-09-22T00:00:00"/>
    <n v="1797.4622999999999"/>
    <s v="A6"/>
    <x v="5"/>
    <x v="0"/>
    <x v="10"/>
  </r>
  <r>
    <d v="2019-09-23T00:00:00"/>
    <n v="1964.3487"/>
    <s v="A7"/>
    <x v="11"/>
    <x v="0"/>
    <x v="4"/>
  </r>
  <r>
    <d v="2019-09-24T00:00:00"/>
    <n v="1853.4169999999999"/>
    <s v="A6"/>
    <x v="5"/>
    <x v="0"/>
    <x v="10"/>
  </r>
  <r>
    <d v="2019-09-25T00:00:00"/>
    <n v="1751.1101000000001"/>
    <s v="A6"/>
    <x v="11"/>
    <x v="0"/>
    <x v="10"/>
  </r>
  <r>
    <d v="2019-09-26T00:00:00"/>
    <n v="2014.6686999999999"/>
    <s v="A7"/>
    <x v="11"/>
    <x v="0"/>
    <x v="4"/>
  </r>
  <r>
    <d v="2019-09-27T00:00:00"/>
    <n v="1896.9401"/>
    <s v="A7"/>
    <x v="5"/>
    <x v="0"/>
    <x v="4"/>
  </r>
  <r>
    <d v="2019-09-28T00:00:00"/>
    <n v="1992.9764"/>
    <s v="A7"/>
    <x v="5"/>
    <x v="0"/>
    <x v="4"/>
  </r>
  <r>
    <d v="2019-09-29T00:00:00"/>
    <n v="1890.8442"/>
    <s v="A7"/>
    <x v="5"/>
    <x v="0"/>
    <x v="4"/>
  </r>
  <r>
    <d v="2019-09-30T00:00:00"/>
    <n v="1884.6429000000001"/>
    <s v="A7"/>
    <x v="5"/>
    <x v="0"/>
    <x v="4"/>
  </r>
  <r>
    <d v="2019-10-01T00:00:00"/>
    <n v="2046.44"/>
    <s v="A7"/>
    <x v="5"/>
    <x v="0"/>
    <x v="4"/>
  </r>
  <r>
    <d v="2019-10-02T00:00:00"/>
    <n v="2091.8285000000001"/>
    <s v="A7"/>
    <x v="5"/>
    <x v="0"/>
    <x v="4"/>
  </r>
  <r>
    <d v="2019-10-03T00:00:00"/>
    <n v="2062.0113999999999"/>
    <s v="A7"/>
    <x v="5"/>
    <x v="0"/>
    <x v="4"/>
  </r>
  <r>
    <d v="2019-10-04T00:00:00"/>
    <n v="1908.8405"/>
    <s v="A7"/>
    <x v="5"/>
    <x v="0"/>
    <x v="4"/>
  </r>
  <r>
    <d v="2019-10-05T00:00:00"/>
    <n v="2205.2845000000002"/>
    <s v="A8"/>
    <x v="5"/>
    <x v="0"/>
    <x v="1"/>
  </r>
  <r>
    <d v="2019-10-06T00:00:00"/>
    <n v="2070.9299000000001"/>
    <s v="A7"/>
    <x v="2"/>
    <x v="0"/>
    <x v="4"/>
  </r>
  <r>
    <d v="2019-10-07T00:00:00"/>
    <n v="2171.1457"/>
    <s v="A8"/>
    <x v="5"/>
    <x v="0"/>
    <x v="1"/>
  </r>
  <r>
    <d v="2019-10-08T00:00:00"/>
    <n v="2116.5232000000001"/>
    <s v="A7"/>
    <x v="2"/>
    <x v="0"/>
    <x v="4"/>
  </r>
  <r>
    <d v="2019-10-09T00:00:00"/>
    <n v="2049.7217999999998"/>
    <s v="A7"/>
    <x v="5"/>
    <x v="0"/>
    <x v="4"/>
  </r>
  <r>
    <d v="2019-10-10T00:00:00"/>
    <n v="2110.2478000000001"/>
    <s v="A7"/>
    <x v="5"/>
    <x v="0"/>
    <x v="4"/>
  </r>
  <r>
    <d v="2019-10-11T00:00:00"/>
    <n v="2101.3751999999999"/>
    <s v="A7"/>
    <x v="5"/>
    <x v="0"/>
    <x v="4"/>
  </r>
  <r>
    <d v="2019-10-12T00:00:00"/>
    <n v="2147.6007"/>
    <s v="A8"/>
    <x v="5"/>
    <x v="0"/>
    <x v="1"/>
  </r>
  <r>
    <d v="2019-10-13T00:00:00"/>
    <n v="2179.0048999999999"/>
    <s v="A8"/>
    <x v="2"/>
    <x v="0"/>
    <x v="1"/>
  </r>
  <r>
    <d v="2019-10-14T00:00:00"/>
    <n v="2073.6772000000001"/>
    <s v="A7"/>
    <x v="2"/>
    <x v="0"/>
    <x v="4"/>
  </r>
  <r>
    <d v="2019-10-15T00:00:00"/>
    <n v="1990.6836000000001"/>
    <s v="A7"/>
    <x v="5"/>
    <x v="0"/>
    <x v="4"/>
  </r>
  <r>
    <d v="2019-10-16T00:00:00"/>
    <n v="1963.9275"/>
    <s v="A7"/>
    <x v="5"/>
    <x v="0"/>
    <x v="4"/>
  </r>
  <r>
    <d v="2019-10-17T00:00:00"/>
    <n v="1977.9267"/>
    <s v="A7"/>
    <x v="5"/>
    <x v="0"/>
    <x v="4"/>
  </r>
  <r>
    <d v="2019-10-18T00:00:00"/>
    <n v="1976.8324"/>
    <s v="A7"/>
    <x v="5"/>
    <x v="0"/>
    <x v="4"/>
  </r>
  <r>
    <d v="2019-10-19T00:00:00"/>
    <n v="2148.6143999999999"/>
    <s v="A8"/>
    <x v="5"/>
    <x v="0"/>
    <x v="1"/>
  </r>
  <r>
    <d v="2019-10-20T00:00:00"/>
    <n v="1777.3313000000001"/>
    <s v="A6"/>
    <x v="2"/>
    <x v="0"/>
    <x v="10"/>
  </r>
  <r>
    <d v="2019-10-21T00:00:00"/>
    <n v="2083.5138999999999"/>
    <s v="A7"/>
    <x v="11"/>
    <x v="0"/>
    <x v="4"/>
  </r>
  <r>
    <d v="2019-10-22T00:00:00"/>
    <n v="1781.2995000000001"/>
    <s v="A6"/>
    <x v="5"/>
    <x v="0"/>
    <x v="10"/>
  </r>
  <r>
    <d v="2019-10-23T00:00:00"/>
    <n v="1964.5379"/>
    <s v="A7"/>
    <x v="11"/>
    <x v="0"/>
    <x v="4"/>
  </r>
  <r>
    <d v="2019-10-24T00:00:00"/>
    <n v="1950.1953000000001"/>
    <s v="A7"/>
    <x v="5"/>
    <x v="0"/>
    <x v="4"/>
  </r>
  <r>
    <d v="2019-10-25T00:00:00"/>
    <n v="1860.6886999999999"/>
    <s v="A6"/>
    <x v="5"/>
    <x v="0"/>
    <x v="10"/>
  </r>
  <r>
    <d v="2019-10-26T00:00:00"/>
    <n v="1775.6258"/>
    <s v="A6"/>
    <x v="11"/>
    <x v="0"/>
    <x v="10"/>
  </r>
  <r>
    <d v="2019-10-27T00:00:00"/>
    <n v="1587.2097000000001"/>
    <s v="A5"/>
    <x v="11"/>
    <x v="0"/>
    <x v="9"/>
  </r>
  <r>
    <d v="2019-10-28T00:00:00"/>
    <n v="1799.9905000000001"/>
    <s v="A6"/>
    <x v="10"/>
    <x v="0"/>
    <x v="10"/>
  </r>
  <r>
    <d v="2019-10-29T00:00:00"/>
    <n v="1868.5506"/>
    <s v="A6"/>
    <x v="11"/>
    <x v="0"/>
    <x v="10"/>
  </r>
  <r>
    <d v="2019-10-30T00:00:00"/>
    <n v="1913.6745000000001"/>
    <s v="A7"/>
    <x v="11"/>
    <x v="0"/>
    <x v="4"/>
  </r>
  <r>
    <d v="2019-10-31T00:00:00"/>
    <n v="1915.6478"/>
    <s v="A7"/>
    <x v="5"/>
    <x v="0"/>
    <x v="4"/>
  </r>
  <r>
    <d v="2019-11-01T00:00:00"/>
    <n v="1997.4988000000001"/>
    <s v="A7"/>
    <x v="5"/>
    <x v="0"/>
    <x v="4"/>
  </r>
  <r>
    <d v="2019-11-02T00:00:00"/>
    <n v="1966.0208"/>
    <s v="A7"/>
    <x v="5"/>
    <x v="0"/>
    <x v="4"/>
  </r>
  <r>
    <d v="2019-11-03T00:00:00"/>
    <n v="1834.7876000000001"/>
    <s v="A6"/>
    <x v="5"/>
    <x v="0"/>
    <x v="10"/>
  </r>
  <r>
    <d v="2019-11-04T00:00:00"/>
    <n v="1653.2003999999999"/>
    <s v="A6"/>
    <x v="11"/>
    <x v="0"/>
    <x v="10"/>
  </r>
  <r>
    <d v="2019-11-05T00:00:00"/>
    <n v="1827.5288"/>
    <s v="A6"/>
    <x v="11"/>
    <x v="0"/>
    <x v="10"/>
  </r>
  <r>
    <d v="2019-11-06T00:00:00"/>
    <n v="1927.0153"/>
    <s v="A7"/>
    <x v="11"/>
    <x v="0"/>
    <x v="4"/>
  </r>
  <r>
    <d v="2019-11-07T00:00:00"/>
    <n v="1976.7176999999999"/>
    <s v="A7"/>
    <x v="5"/>
    <x v="0"/>
    <x v="4"/>
  </r>
  <r>
    <d v="2019-11-08T00:00:00"/>
    <n v="1932.4655"/>
    <s v="A7"/>
    <x v="5"/>
    <x v="0"/>
    <x v="4"/>
  </r>
  <r>
    <d v="2019-11-09T00:00:00"/>
    <n v="1858.7736"/>
    <s v="A6"/>
    <x v="5"/>
    <x v="0"/>
    <x v="10"/>
  </r>
  <r>
    <d v="2019-11-10T00:00:00"/>
    <n v="2086.9409000000001"/>
    <s v="A7"/>
    <x v="11"/>
    <x v="0"/>
    <x v="4"/>
  </r>
  <r>
    <d v="2019-11-11T00:00:00"/>
    <n v="1871.4699000000001"/>
    <s v="A7"/>
    <x v="5"/>
    <x v="0"/>
    <x v="4"/>
  </r>
  <r>
    <d v="2019-11-12T00:00:00"/>
    <n v="1548.4915000000001"/>
    <s v="A5"/>
    <x v="5"/>
    <x v="0"/>
    <x v="9"/>
  </r>
  <r>
    <d v="2019-11-13T00:00:00"/>
    <n v="1959.2818"/>
    <s v="A7"/>
    <x v="10"/>
    <x v="0"/>
    <x v="4"/>
  </r>
  <r>
    <d v="2019-11-14T00:00:00"/>
    <n v="1922.6981000000001"/>
    <s v="A7"/>
    <x v="5"/>
    <x v="0"/>
    <x v="4"/>
  </r>
  <r>
    <d v="2019-11-15T00:00:00"/>
    <n v="1766.971"/>
    <s v="A6"/>
    <x v="5"/>
    <x v="0"/>
    <x v="10"/>
  </r>
  <r>
    <d v="2019-11-16T00:00:00"/>
    <n v="1912.7112999999999"/>
    <s v="A7"/>
    <x v="11"/>
    <x v="0"/>
    <x v="4"/>
  </r>
  <r>
    <d v="2019-11-17T00:00:00"/>
    <n v="1840.6584"/>
    <s v="A6"/>
    <x v="5"/>
    <x v="0"/>
    <x v="10"/>
  </r>
  <r>
    <d v="2019-11-18T00:00:00"/>
    <n v="1921.1588999999999"/>
    <s v="A7"/>
    <x v="11"/>
    <x v="0"/>
    <x v="4"/>
  </r>
  <r>
    <d v="2019-11-19T00:00:00"/>
    <n v="1865.9033999999999"/>
    <s v="A6"/>
    <x v="5"/>
    <x v="0"/>
    <x v="10"/>
  </r>
  <r>
    <d v="2019-11-20T00:00:00"/>
    <n v="1917.9118000000001"/>
    <s v="A7"/>
    <x v="11"/>
    <x v="0"/>
    <x v="4"/>
  </r>
  <r>
    <d v="2019-11-21T00:00:00"/>
    <n v="1815.5296000000001"/>
    <s v="A6"/>
    <x v="5"/>
    <x v="0"/>
    <x v="10"/>
  </r>
  <r>
    <d v="2019-11-22T00:00:00"/>
    <n v="1774.6431"/>
    <s v="A6"/>
    <x v="11"/>
    <x v="0"/>
    <x v="10"/>
  </r>
  <r>
    <d v="2019-11-23T00:00:00"/>
    <n v="1798.5157999999999"/>
    <s v="A6"/>
    <x v="11"/>
    <x v="0"/>
    <x v="10"/>
  </r>
  <r>
    <d v="2019-11-24T00:00:00"/>
    <n v="1957.7434000000001"/>
    <s v="A7"/>
    <x v="11"/>
    <x v="0"/>
    <x v="4"/>
  </r>
  <r>
    <d v="2019-11-25T00:00:00"/>
    <n v="1935.1923999999999"/>
    <s v="A7"/>
    <x v="5"/>
    <x v="0"/>
    <x v="4"/>
  </r>
  <r>
    <d v="2019-11-26T00:00:00"/>
    <n v="1820.1329000000001"/>
    <s v="A6"/>
    <x v="5"/>
    <x v="0"/>
    <x v="10"/>
  </r>
  <r>
    <d v="2019-11-27T00:00:00"/>
    <n v="1868.2632000000001"/>
    <s v="A6"/>
    <x v="11"/>
    <x v="0"/>
    <x v="10"/>
  </r>
  <r>
    <d v="2019-11-28T00:00:00"/>
    <n v="1866.3018"/>
    <s v="A6"/>
    <x v="11"/>
    <x v="0"/>
    <x v="10"/>
  </r>
  <r>
    <d v="2019-11-29T00:00:00"/>
    <n v="1646.3063"/>
    <s v="A6"/>
    <x v="11"/>
    <x v="0"/>
    <x v="10"/>
  </r>
  <r>
    <d v="2019-11-30T00:00:00"/>
    <n v="1875.6433"/>
    <s v="A7"/>
    <x v="11"/>
    <x v="0"/>
    <x v="4"/>
  </r>
  <r>
    <d v="2019-12-01T00:00:00"/>
    <n v="1708.3815999999999"/>
    <s v="A6"/>
    <x v="5"/>
    <x v="0"/>
    <x v="10"/>
  </r>
  <r>
    <d v="2019-12-02T00:00:00"/>
    <n v="1794.2953"/>
    <s v="A6"/>
    <x v="11"/>
    <x v="0"/>
    <x v="10"/>
  </r>
  <r>
    <d v="2019-12-03T00:00:00"/>
    <n v="1875.5749000000001"/>
    <s v="A7"/>
    <x v="11"/>
    <x v="0"/>
    <x v="4"/>
  </r>
  <r>
    <d v="2019-12-04T00:00:00"/>
    <n v="2076.5983999999999"/>
    <s v="A7"/>
    <x v="5"/>
    <x v="0"/>
    <x v="4"/>
  </r>
  <r>
    <d v="2019-12-05T00:00:00"/>
    <n v="1814.6474000000001"/>
    <s v="A6"/>
    <x v="5"/>
    <x v="0"/>
    <x v="10"/>
  </r>
  <r>
    <d v="2019-12-06T00:00:00"/>
    <n v="1903.9531999999999"/>
    <s v="A7"/>
    <x v="11"/>
    <x v="0"/>
    <x v="4"/>
  </r>
  <r>
    <d v="2019-12-07T00:00:00"/>
    <n v="1977.7384999999999"/>
    <s v="A7"/>
    <x v="5"/>
    <x v="0"/>
    <x v="4"/>
  </r>
  <r>
    <d v="2019-12-08T00:00:00"/>
    <n v="1951.5327"/>
    <s v="A7"/>
    <x v="5"/>
    <x v="0"/>
    <x v="4"/>
  </r>
  <r>
    <d v="2019-12-09T00:00:00"/>
    <n v="1856.8489999999999"/>
    <s v="A6"/>
    <x v="5"/>
    <x v="0"/>
    <x v="10"/>
  </r>
  <r>
    <d v="2019-12-10T00:00:00"/>
    <n v="1854.3880999999999"/>
    <s v="A6"/>
    <x v="11"/>
    <x v="0"/>
    <x v="10"/>
  </r>
  <r>
    <d v="2019-12-11T00:00:00"/>
    <n v="1986.7163"/>
    <s v="A7"/>
    <x v="11"/>
    <x v="0"/>
    <x v="4"/>
  </r>
  <r>
    <d v="2019-12-12T00:00:00"/>
    <n v="1889.0288"/>
    <s v="A7"/>
    <x v="5"/>
    <x v="0"/>
    <x v="4"/>
  </r>
  <r>
    <d v="2019-12-13T00:00:00"/>
    <n v="1958.8981000000001"/>
    <s v="A7"/>
    <x v="5"/>
    <x v="0"/>
    <x v="4"/>
  </r>
  <r>
    <d v="2019-12-14T00:00:00"/>
    <n v="2005.1641"/>
    <s v="A7"/>
    <x v="5"/>
    <x v="0"/>
    <x v="4"/>
  </r>
  <r>
    <d v="2019-12-15T00:00:00"/>
    <n v="1973.3340000000001"/>
    <s v="A7"/>
    <x v="5"/>
    <x v="0"/>
    <x v="4"/>
  </r>
  <r>
    <d v="2019-12-16T00:00:00"/>
    <n v="2293.9216000000001"/>
    <s v="A8"/>
    <x v="5"/>
    <x v="0"/>
    <x v="1"/>
  </r>
  <r>
    <d v="2019-12-17T00:00:00"/>
    <n v="1832.4069"/>
    <s v="A6"/>
    <x v="2"/>
    <x v="0"/>
    <x v="10"/>
  </r>
  <r>
    <d v="2019-12-18T00:00:00"/>
    <n v="1851.4679000000001"/>
    <s v="A6"/>
    <x v="11"/>
    <x v="0"/>
    <x v="10"/>
  </r>
  <r>
    <d v="2019-12-19T00:00:00"/>
    <n v="1848.1643999999999"/>
    <s v="A6"/>
    <x v="11"/>
    <x v="0"/>
    <x v="10"/>
  </r>
  <r>
    <d v="2019-12-20T00:00:00"/>
    <n v="1858.7713000000001"/>
    <s v="A6"/>
    <x v="11"/>
    <x v="0"/>
    <x v="10"/>
  </r>
  <r>
    <d v="2019-12-21T00:00:00"/>
    <n v="1562.4952000000001"/>
    <s v="A5"/>
    <x v="11"/>
    <x v="0"/>
    <x v="9"/>
  </r>
  <r>
    <d v="2019-12-22T00:00:00"/>
    <n v="1696.4103"/>
    <s v="A6"/>
    <x v="10"/>
    <x v="0"/>
    <x v="10"/>
  </r>
  <r>
    <d v="2019-12-23T00:00:00"/>
    <n v="1650.9494"/>
    <s v="A6"/>
    <x v="11"/>
    <x v="0"/>
    <x v="10"/>
  </r>
  <r>
    <d v="2019-12-24T00:00:00"/>
    <n v="1720.396"/>
    <s v="A6"/>
    <x v="11"/>
    <x v="0"/>
    <x v="10"/>
  </r>
  <r>
    <d v="2019-12-25T00:00:00"/>
    <n v="1752.3488"/>
    <s v="A6"/>
    <x v="11"/>
    <x v="0"/>
    <x v="10"/>
  </r>
  <r>
    <d v="2019-12-26T00:00:00"/>
    <n v="1722.191"/>
    <s v="A6"/>
    <x v="11"/>
    <x v="0"/>
    <x v="10"/>
  </r>
  <r>
    <d v="2019-12-27T00:00:00"/>
    <n v="1697.0299"/>
    <s v="A6"/>
    <x v="11"/>
    <x v="0"/>
    <x v="10"/>
  </r>
  <r>
    <d v="2019-12-28T00:00:00"/>
    <n v="1863.5545999999999"/>
    <s v="A6"/>
    <x v="11"/>
    <x v="0"/>
    <x v="10"/>
  </r>
  <r>
    <d v="2019-12-29T00:00:00"/>
    <n v="1792.8543"/>
    <s v="A6"/>
    <x v="11"/>
    <x v="0"/>
    <x v="10"/>
  </r>
  <r>
    <d v="2019-12-30T00:00:00"/>
    <n v="1946.1701"/>
    <s v="A7"/>
    <x v="11"/>
    <x v="0"/>
    <x v="4"/>
  </r>
  <r>
    <d v="2019-12-31T00:00:00"/>
    <n v="1952.028"/>
    <s v="A7"/>
    <x v="5"/>
    <x v="0"/>
    <x v="4"/>
  </r>
  <r>
    <d v="2020-01-01T00:00:00"/>
    <n v="1940.7902999999999"/>
    <s v="A7"/>
    <x v="5"/>
    <x v="0"/>
    <x v="4"/>
  </r>
  <r>
    <d v="2020-01-02T00:00:00"/>
    <n v="1912.1438000000001"/>
    <s v="A7"/>
    <x v="5"/>
    <x v="0"/>
    <x v="4"/>
  </r>
  <r>
    <d v="2020-01-03T00:00:00"/>
    <n v="1931.7139"/>
    <s v="A7"/>
    <x v="5"/>
    <x v="0"/>
    <x v="4"/>
  </r>
  <r>
    <d v="2020-01-04T00:00:00"/>
    <n v="1935.3210999999999"/>
    <s v="A7"/>
    <x v="5"/>
    <x v="0"/>
    <x v="4"/>
  </r>
  <r>
    <d v="2020-01-05T00:00:00"/>
    <n v="1924.4606000000001"/>
    <s v="A7"/>
    <x v="5"/>
    <x v="0"/>
    <x v="4"/>
  </r>
  <r>
    <d v="2020-01-06T00:00:00"/>
    <n v="1786.7406000000001"/>
    <s v="A6"/>
    <x v="5"/>
    <x v="0"/>
    <x v="10"/>
  </r>
  <r>
    <d v="2020-01-07T00:00:00"/>
    <n v="1666.519"/>
    <s v="A6"/>
    <x v="11"/>
    <x v="0"/>
    <x v="10"/>
  </r>
  <r>
    <d v="2020-01-08T00:00:00"/>
    <n v="1824.6960999999999"/>
    <s v="A6"/>
    <x v="11"/>
    <x v="0"/>
    <x v="10"/>
  </r>
  <r>
    <d v="2020-01-09T00:00:00"/>
    <n v="1778.1234999999999"/>
    <s v="A6"/>
    <x v="11"/>
    <x v="0"/>
    <x v="10"/>
  </r>
  <r>
    <d v="2020-01-10T00:00:00"/>
    <n v="1757.6143999999999"/>
    <s v="A6"/>
    <x v="11"/>
    <x v="0"/>
    <x v="10"/>
  </r>
  <r>
    <d v="2020-01-11T00:00:00"/>
    <n v="1794.3290999999999"/>
    <s v="A6"/>
    <x v="11"/>
    <x v="0"/>
    <x v="10"/>
  </r>
  <r>
    <d v="2020-01-12T00:00:00"/>
    <n v="1657.0677000000001"/>
    <s v="A6"/>
    <x v="11"/>
    <x v="0"/>
    <x v="10"/>
  </r>
  <r>
    <d v="2020-01-13T00:00:00"/>
    <n v="1759.0504000000001"/>
    <s v="A6"/>
    <x v="11"/>
    <x v="0"/>
    <x v="10"/>
  </r>
  <r>
    <d v="2020-01-14T00:00:00"/>
    <n v="1782.4795999999999"/>
    <s v="A6"/>
    <x v="11"/>
    <x v="0"/>
    <x v="10"/>
  </r>
  <r>
    <d v="2020-01-15T00:00:00"/>
    <n v="1834.298"/>
    <s v="A6"/>
    <x v="11"/>
    <x v="0"/>
    <x v="10"/>
  </r>
  <r>
    <d v="2020-01-16T00:00:00"/>
    <n v="1459.0156999999999"/>
    <s v="A5"/>
    <x v="11"/>
    <x v="0"/>
    <x v="9"/>
  </r>
  <r>
    <d v="2020-01-17T00:00:00"/>
    <n v="1753.7181"/>
    <s v="A6"/>
    <x v="10"/>
    <x v="0"/>
    <x v="10"/>
  </r>
  <r>
    <d v="2020-01-18T00:00:00"/>
    <n v="1738.1532999999999"/>
    <s v="A6"/>
    <x v="11"/>
    <x v="0"/>
    <x v="10"/>
  </r>
  <r>
    <d v="2020-01-19T00:00:00"/>
    <n v="1156.1033"/>
    <s v="A4"/>
    <x v="11"/>
    <x v="0"/>
    <x v="11"/>
  </r>
  <r>
    <d v="2020-01-20T00:00:00"/>
    <n v="1830.1103000000001"/>
    <s v="A6"/>
    <x v="12"/>
    <x v="0"/>
    <x v="10"/>
  </r>
  <r>
    <d v="2020-01-21T00:00:00"/>
    <n v="1985.2704000000001"/>
    <s v="A7"/>
    <x v="11"/>
    <x v="0"/>
    <x v="4"/>
  </r>
  <r>
    <d v="2020-01-22T00:00:00"/>
    <n v="2063.5194000000001"/>
    <s v="A7"/>
    <x v="5"/>
    <x v="0"/>
    <x v="4"/>
  </r>
  <r>
    <d v="2020-01-23T00:00:00"/>
    <n v="2115.3054000000002"/>
    <s v="A7"/>
    <x v="5"/>
    <x v="0"/>
    <x v="4"/>
  </r>
  <r>
    <d v="2020-01-24T00:00:00"/>
    <n v="2080.2827000000002"/>
    <s v="A7"/>
    <x v="5"/>
    <x v="0"/>
    <x v="4"/>
  </r>
  <r>
    <d v="2020-01-25T00:00:00"/>
    <n v="2004.1126999999999"/>
    <s v="A7"/>
    <x v="5"/>
    <x v="0"/>
    <x v="4"/>
  </r>
  <r>
    <d v="2020-01-26T00:00:00"/>
    <n v="1765.826"/>
    <s v="A6"/>
    <x v="5"/>
    <x v="0"/>
    <x v="10"/>
  </r>
  <r>
    <d v="2020-01-27T00:00:00"/>
    <n v="1837.6155000000001"/>
    <s v="A6"/>
    <x v="11"/>
    <x v="0"/>
    <x v="10"/>
  </r>
  <r>
    <d v="2020-01-28T00:00:00"/>
    <n v="1863.1476"/>
    <s v="A6"/>
    <x v="11"/>
    <x v="0"/>
    <x v="10"/>
  </r>
  <r>
    <d v="2020-01-29T00:00:00"/>
    <n v="1750.5667000000001"/>
    <s v="A6"/>
    <x v="11"/>
    <x v="0"/>
    <x v="10"/>
  </r>
  <r>
    <d v="2020-01-30T00:00:00"/>
    <n v="1780.5298"/>
    <s v="A6"/>
    <x v="11"/>
    <x v="0"/>
    <x v="10"/>
  </r>
  <r>
    <d v="2020-01-31T00:00:00"/>
    <n v="1886.3036"/>
    <s v="A7"/>
    <x v="11"/>
    <x v="0"/>
    <x v="4"/>
  </r>
  <r>
    <d v="2020-02-01T00:00:00"/>
    <n v="1786.6551999999999"/>
    <s v="A6"/>
    <x v="5"/>
    <x v="0"/>
    <x v="10"/>
  </r>
  <r>
    <d v="2020-02-02T00:00:00"/>
    <n v="1736.0209"/>
    <s v="A6"/>
    <x v="11"/>
    <x v="0"/>
    <x v="10"/>
  </r>
  <r>
    <d v="2020-02-03T00:00:00"/>
    <n v="1537.4129"/>
    <s v="A5"/>
    <x v="11"/>
    <x v="0"/>
    <x v="9"/>
  </r>
  <r>
    <d v="2020-02-04T00:00:00"/>
    <n v="1800.3696"/>
    <s v="A6"/>
    <x v="10"/>
    <x v="0"/>
    <x v="10"/>
  </r>
  <r>
    <d v="2020-02-05T00:00:00"/>
    <n v="1734.693"/>
    <s v="A6"/>
    <x v="11"/>
    <x v="0"/>
    <x v="10"/>
  </r>
  <r>
    <d v="2020-02-06T00:00:00"/>
    <n v="1729.0386000000001"/>
    <s v="A6"/>
    <x v="11"/>
    <x v="0"/>
    <x v="10"/>
  </r>
  <r>
    <d v="2020-02-07T00:00:00"/>
    <n v="1819.5161000000001"/>
    <s v="A6"/>
    <x v="11"/>
    <x v="0"/>
    <x v="10"/>
  </r>
  <r>
    <d v="2020-02-08T00:00:00"/>
    <n v="1785.9748999999999"/>
    <s v="A6"/>
    <x v="11"/>
    <x v="0"/>
    <x v="10"/>
  </r>
  <r>
    <d v="2020-02-09T00:00:00"/>
    <n v="1934.2765999999999"/>
    <s v="A7"/>
    <x v="11"/>
    <x v="0"/>
    <x v="4"/>
  </r>
  <r>
    <d v="2020-02-10T00:00:00"/>
    <n v="1842.6414"/>
    <s v="A6"/>
    <x v="5"/>
    <x v="0"/>
    <x v="10"/>
  </r>
  <r>
    <d v="2020-02-11T00:00:00"/>
    <n v="1851.8896"/>
    <s v="A6"/>
    <x v="11"/>
    <x v="0"/>
    <x v="10"/>
  </r>
  <r>
    <d v="2020-02-12T00:00:00"/>
    <n v="1907.1896999999999"/>
    <s v="A7"/>
    <x v="11"/>
    <x v="0"/>
    <x v="4"/>
  </r>
  <r>
    <d v="2020-02-13T00:00:00"/>
    <n v="1911.0101999999999"/>
    <s v="A7"/>
    <x v="5"/>
    <x v="0"/>
    <x v="4"/>
  </r>
  <r>
    <d v="2020-02-14T00:00:00"/>
    <n v="1720.7229"/>
    <s v="A6"/>
    <x v="5"/>
    <x v="0"/>
    <x v="10"/>
  </r>
  <r>
    <d v="2020-02-15T00:00:00"/>
    <n v="2039.7076999999999"/>
    <s v="A7"/>
    <x v="11"/>
    <x v="0"/>
    <x v="4"/>
  </r>
  <r>
    <d v="2020-02-16T00:00:00"/>
    <n v="1909.7994000000001"/>
    <s v="A7"/>
    <x v="5"/>
    <x v="0"/>
    <x v="4"/>
  </r>
  <r>
    <d v="2020-02-17T00:00:00"/>
    <n v="1747.7647999999999"/>
    <s v="A6"/>
    <x v="5"/>
    <x v="0"/>
    <x v="10"/>
  </r>
  <r>
    <d v="2020-02-18T00:00:00"/>
    <n v="1788.2380000000001"/>
    <s v="A6"/>
    <x v="11"/>
    <x v="0"/>
    <x v="10"/>
  </r>
  <r>
    <d v="2020-02-19T00:00:00"/>
    <n v="1865.3172999999999"/>
    <s v="A6"/>
    <x v="11"/>
    <x v="0"/>
    <x v="10"/>
  </r>
  <r>
    <d v="2020-02-20T00:00:00"/>
    <n v="1965.2225000000001"/>
    <s v="A7"/>
    <x v="11"/>
    <x v="0"/>
    <x v="4"/>
  </r>
  <r>
    <d v="2020-02-21T00:00:00"/>
    <n v="2060.4713999999999"/>
    <s v="A7"/>
    <x v="5"/>
    <x v="0"/>
    <x v="4"/>
  </r>
  <r>
    <d v="2020-02-22T00:00:00"/>
    <n v="2019.8933"/>
    <s v="A7"/>
    <x v="5"/>
    <x v="0"/>
    <x v="4"/>
  </r>
  <r>
    <d v="2020-02-23T00:00:00"/>
    <n v="2031.7865999999999"/>
    <s v="A7"/>
    <x v="5"/>
    <x v="0"/>
    <x v="4"/>
  </r>
  <r>
    <d v="2020-02-24T00:00:00"/>
    <n v="2042.3848"/>
    <s v="A7"/>
    <x v="5"/>
    <x v="0"/>
    <x v="4"/>
  </r>
  <r>
    <d v="2020-02-25T00:00:00"/>
    <n v="2175.9632000000001"/>
    <s v="A8"/>
    <x v="5"/>
    <x v="0"/>
    <x v="1"/>
  </r>
  <r>
    <d v="2020-02-26T00:00:00"/>
    <n v="1933.2195999999999"/>
    <s v="A7"/>
    <x v="2"/>
    <x v="0"/>
    <x v="4"/>
  </r>
  <r>
    <d v="2020-02-27T00:00:00"/>
    <n v="2026.8411000000001"/>
    <s v="A7"/>
    <x v="5"/>
    <x v="0"/>
    <x v="4"/>
  </r>
  <r>
    <d v="2020-02-28T00:00:00"/>
    <n v="2007.9348"/>
    <s v="A7"/>
    <x v="5"/>
    <x v="0"/>
    <x v="4"/>
  </r>
  <r>
    <d v="2020-02-29T00:00:00"/>
    <n v="2100.7946000000002"/>
    <s v="A7"/>
    <x v="5"/>
    <x v="0"/>
    <x v="4"/>
  </r>
  <r>
    <d v="2020-03-01T00:00:00"/>
    <n v="2473.2143999999998"/>
    <s v="A9"/>
    <x v="5"/>
    <x v="0"/>
    <x v="0"/>
  </r>
  <r>
    <d v="2020-03-02T00:00:00"/>
    <n v="2056.6459"/>
    <s v="A7"/>
    <x v="1"/>
    <x v="0"/>
    <x v="4"/>
  </r>
  <r>
    <d v="2020-03-03T00:00:00"/>
    <n v="1937.549"/>
    <s v="A7"/>
    <x v="5"/>
    <x v="0"/>
    <x v="4"/>
  </r>
  <r>
    <d v="2020-03-04T00:00:00"/>
    <n v="2055.4389000000001"/>
    <s v="A7"/>
    <x v="5"/>
    <x v="0"/>
    <x v="4"/>
  </r>
  <r>
    <d v="2020-03-05T00:00:00"/>
    <n v="1978.2619999999999"/>
    <s v="A7"/>
    <x v="5"/>
    <x v="0"/>
    <x v="4"/>
  </r>
  <r>
    <d v="2020-03-06T00:00:00"/>
    <n v="1993.2831000000001"/>
    <s v="A7"/>
    <x v="5"/>
    <x v="0"/>
    <x v="4"/>
  </r>
  <r>
    <d v="2020-03-07T00:00:00"/>
    <n v="2170.8202999999999"/>
    <s v="A8"/>
    <x v="5"/>
    <x v="0"/>
    <x v="1"/>
  </r>
  <r>
    <d v="2020-03-08T00:00:00"/>
    <n v="2174.2896999999998"/>
    <s v="A8"/>
    <x v="2"/>
    <x v="0"/>
    <x v="1"/>
  </r>
  <r>
    <d v="2020-03-09T00:00:00"/>
    <n v="2108.6669000000002"/>
    <s v="A7"/>
    <x v="2"/>
    <x v="0"/>
    <x v="4"/>
  </r>
  <r>
    <d v="2020-03-10T00:00:00"/>
    <n v="2291.5765999999999"/>
    <s v="A8"/>
    <x v="5"/>
    <x v="0"/>
    <x v="1"/>
  </r>
  <r>
    <d v="2020-03-11T00:00:00"/>
    <n v="2287.8834000000002"/>
    <s v="A8"/>
    <x v="2"/>
    <x v="0"/>
    <x v="1"/>
  </r>
  <r>
    <d v="2020-03-12T00:00:00"/>
    <n v="2152.4989"/>
    <s v="A8"/>
    <x v="2"/>
    <x v="0"/>
    <x v="1"/>
  </r>
  <r>
    <d v="2020-03-13T00:00:00"/>
    <n v="2111.6853000000001"/>
    <s v="A7"/>
    <x v="2"/>
    <x v="0"/>
    <x v="4"/>
  </r>
  <r>
    <d v="2020-03-14T00:00:00"/>
    <n v="2086.9533999999999"/>
    <s v="A7"/>
    <x v="5"/>
    <x v="0"/>
    <x v="4"/>
  </r>
  <r>
    <d v="2020-03-15T00:00:00"/>
    <n v="2371.9434000000001"/>
    <s v="A8"/>
    <x v="5"/>
    <x v="0"/>
    <x v="1"/>
  </r>
  <r>
    <d v="2020-03-16T00:00:00"/>
    <n v="2353.7437"/>
    <s v="A8"/>
    <x v="2"/>
    <x v="0"/>
    <x v="1"/>
  </r>
  <r>
    <d v="2020-03-17T00:00:00"/>
    <n v="2569.8225000000002"/>
    <s v="A9"/>
    <x v="2"/>
    <x v="0"/>
    <x v="0"/>
  </r>
  <r>
    <d v="2020-03-18T00:00:00"/>
    <n v="2406.8451"/>
    <s v="A8"/>
    <x v="1"/>
    <x v="0"/>
    <x v="1"/>
  </r>
  <r>
    <d v="2020-03-19T00:00:00"/>
    <n v="2626.4263000000001"/>
    <s v="A9"/>
    <x v="2"/>
    <x v="0"/>
    <x v="0"/>
  </r>
  <r>
    <d v="2020-03-20T00:00:00"/>
    <n v="2287.6332000000002"/>
    <s v="A8"/>
    <x v="1"/>
    <x v="0"/>
    <x v="1"/>
  </r>
  <r>
    <d v="2020-03-21T00:00:00"/>
    <n v="2197.9272000000001"/>
    <s v="A8"/>
    <x v="2"/>
    <x v="0"/>
    <x v="1"/>
  </r>
  <r>
    <d v="2020-03-22T00:00:00"/>
    <n v="2200.5308"/>
    <s v="A8"/>
    <x v="2"/>
    <x v="0"/>
    <x v="1"/>
  </r>
  <r>
    <d v="2020-03-23T00:00:00"/>
    <n v="2094.2244000000001"/>
    <s v="A7"/>
    <x v="2"/>
    <x v="0"/>
    <x v="4"/>
  </r>
  <r>
    <d v="2020-03-24T00:00:00"/>
    <n v="2144.5344"/>
    <s v="A8"/>
    <x v="5"/>
    <x v="0"/>
    <x v="1"/>
  </r>
  <r>
    <d v="2020-03-25T00:00:00"/>
    <n v="2025.2852"/>
    <s v="A7"/>
    <x v="2"/>
    <x v="0"/>
    <x v="4"/>
  </r>
  <r>
    <d v="2020-03-26T00:00:00"/>
    <n v="1865.4507000000001"/>
    <s v="A6"/>
    <x v="5"/>
    <x v="0"/>
    <x v="10"/>
  </r>
  <r>
    <d v="2020-03-27T00:00:00"/>
    <n v="1916.9025999999999"/>
    <s v="A7"/>
    <x v="11"/>
    <x v="0"/>
    <x v="4"/>
  </r>
  <r>
    <d v="2020-03-28T00:00:00"/>
    <n v="1943.1627000000001"/>
    <s v="A7"/>
    <x v="5"/>
    <x v="0"/>
    <x v="4"/>
  </r>
  <r>
    <d v="2020-03-29T00:00:00"/>
    <n v="2045.2325000000001"/>
    <s v="A7"/>
    <x v="5"/>
    <x v="0"/>
    <x v="4"/>
  </r>
  <r>
    <d v="2020-03-30T00:00:00"/>
    <n v="2086.6747"/>
    <s v="A7"/>
    <x v="5"/>
    <x v="0"/>
    <x v="4"/>
  </r>
  <r>
    <d v="2020-03-31T00:00:00"/>
    <n v="2257.1905000000002"/>
    <s v="A8"/>
    <x v="5"/>
    <x v="0"/>
    <x v="1"/>
  </r>
  <r>
    <d v="2020-04-01T00:00:00"/>
    <n v="2143.8175999999999"/>
    <s v="A8"/>
    <x v="2"/>
    <x v="0"/>
    <x v="1"/>
  </r>
  <r>
    <d v="2020-04-02T00:00:00"/>
    <n v="2149.6190000000001"/>
    <s v="A8"/>
    <x v="2"/>
    <x v="0"/>
    <x v="1"/>
  </r>
  <r>
    <d v="2020-04-03T00:00:00"/>
    <n v="2147.7249000000002"/>
    <s v="A8"/>
    <x v="2"/>
    <x v="0"/>
    <x v="1"/>
  </r>
  <r>
    <d v="2020-04-04T00:00:00"/>
    <n v="2253.1673999999998"/>
    <s v="A8"/>
    <x v="2"/>
    <x v="0"/>
    <x v="1"/>
  </r>
  <r>
    <d v="2020-04-05T00:00:00"/>
    <n v="2195.9830000000002"/>
    <s v="A8"/>
    <x v="2"/>
    <x v="0"/>
    <x v="1"/>
  </r>
  <r>
    <d v="2020-04-06T00:00:00"/>
    <n v="2284.0677000000001"/>
    <s v="A8"/>
    <x v="2"/>
    <x v="0"/>
    <x v="1"/>
  </r>
  <r>
    <d v="2020-04-07T00:00:00"/>
    <n v="2271.4065999999998"/>
    <s v="A8"/>
    <x v="2"/>
    <x v="0"/>
    <x v="1"/>
  </r>
  <r>
    <d v="2020-04-08T00:00:00"/>
    <n v="2388.6752999999999"/>
    <s v="A8"/>
    <x v="2"/>
    <x v="0"/>
    <x v="1"/>
  </r>
  <r>
    <d v="2020-04-09T00:00:00"/>
    <n v="2293.2912999999999"/>
    <s v="A8"/>
    <x v="2"/>
    <x v="0"/>
    <x v="1"/>
  </r>
  <r>
    <d v="2020-04-10T00:00:00"/>
    <n v="2233.4809"/>
    <s v="A8"/>
    <x v="2"/>
    <x v="0"/>
    <x v="1"/>
  </r>
  <r>
    <d v="2020-04-11T00:00:00"/>
    <n v="2385.7691"/>
    <s v="A8"/>
    <x v="2"/>
    <x v="0"/>
    <x v="1"/>
  </r>
  <r>
    <d v="2020-04-12T00:00:00"/>
    <n v="2385.0790000000002"/>
    <s v="A8"/>
    <x v="2"/>
    <x v="0"/>
    <x v="1"/>
  </r>
  <r>
    <d v="2020-04-13T00:00:00"/>
    <n v="2066.5003999999999"/>
    <s v="A7"/>
    <x v="2"/>
    <x v="0"/>
    <x v="4"/>
  </r>
  <r>
    <d v="2020-04-14T00:00:00"/>
    <n v="2357.2343000000001"/>
    <s v="A8"/>
    <x v="5"/>
    <x v="0"/>
    <x v="1"/>
  </r>
  <r>
    <d v="2020-04-15T00:00:00"/>
    <n v="2355.8478"/>
    <s v="A8"/>
    <x v="2"/>
    <x v="0"/>
    <x v="1"/>
  </r>
  <r>
    <d v="2020-04-16T00:00:00"/>
    <n v="2240.8989000000001"/>
    <s v="A8"/>
    <x v="2"/>
    <x v="0"/>
    <x v="1"/>
  </r>
  <r>
    <d v="2020-04-17T00:00:00"/>
    <n v="2176.8224"/>
    <s v="A8"/>
    <x v="2"/>
    <x v="0"/>
    <x v="1"/>
  </r>
  <r>
    <d v="2020-04-18T00:00:00"/>
    <n v="2280.0448999999999"/>
    <s v="A8"/>
    <x v="2"/>
    <x v="0"/>
    <x v="1"/>
  </r>
  <r>
    <d v="2020-04-19T00:00:00"/>
    <n v="2172.8512999999998"/>
    <s v="A8"/>
    <x v="2"/>
    <x v="0"/>
    <x v="1"/>
  </r>
  <r>
    <d v="2020-04-20T00:00:00"/>
    <n v="2120.5857000000001"/>
    <s v="A7"/>
    <x v="2"/>
    <x v="0"/>
    <x v="4"/>
  </r>
  <r>
    <d v="2020-04-21T00:00:00"/>
    <n v="1991.5469000000001"/>
    <s v="A7"/>
    <x v="5"/>
    <x v="0"/>
    <x v="4"/>
  </r>
  <r>
    <d v="2020-04-22T00:00:00"/>
    <n v="2044.5759"/>
    <s v="A7"/>
    <x v="5"/>
    <x v="0"/>
    <x v="4"/>
  </r>
  <r>
    <d v="2020-04-23T00:00:00"/>
    <n v="1922.1525999999999"/>
    <s v="A7"/>
    <x v="5"/>
    <x v="0"/>
    <x v="4"/>
  </r>
  <r>
    <d v="2020-04-24T00:00:00"/>
    <n v="2102.924"/>
    <s v="A7"/>
    <x v="5"/>
    <x v="0"/>
    <x v="4"/>
  </r>
  <r>
    <d v="2020-04-25T00:00:00"/>
    <n v="2008.8617999999999"/>
    <s v="A7"/>
    <x v="5"/>
    <x v="0"/>
    <x v="4"/>
  </r>
  <r>
    <d v="2020-04-26T00:00:00"/>
    <n v="2075.2846"/>
    <s v="A7"/>
    <x v="5"/>
    <x v="0"/>
    <x v="4"/>
  </r>
  <r>
    <d v="2020-04-27T00:00:00"/>
    <n v="2053.3897000000002"/>
    <s v="A7"/>
    <x v="5"/>
    <x v="0"/>
    <x v="4"/>
  </r>
  <r>
    <d v="2020-04-28T00:00:00"/>
    <n v="2091.4405999999999"/>
    <s v="A7"/>
    <x v="5"/>
    <x v="0"/>
    <x v="4"/>
  </r>
  <r>
    <d v="2020-04-29T00:00:00"/>
    <n v="2047.2375"/>
    <s v="A7"/>
    <x v="5"/>
    <x v="0"/>
    <x v="4"/>
  </r>
  <r>
    <d v="2020-04-30T00:00:00"/>
    <n v="2243.46"/>
    <s v="A8"/>
    <x v="5"/>
    <x v="0"/>
    <x v="1"/>
  </r>
  <r>
    <d v="2020-05-01T00:00:00"/>
    <n v="1598.7243000000001"/>
    <s v="A6"/>
    <x v="2"/>
    <x v="0"/>
    <x v="10"/>
  </r>
  <r>
    <d v="2020-05-02T00:00:00"/>
    <n v="2010.4884"/>
    <s v="A7"/>
    <x v="11"/>
    <x v="0"/>
    <x v="4"/>
  </r>
  <r>
    <d v="2020-05-03T00:00:00"/>
    <n v="2037.8015"/>
    <s v="A7"/>
    <x v="5"/>
    <x v="0"/>
    <x v="4"/>
  </r>
  <r>
    <d v="2020-05-04T00:00:00"/>
    <n v="2029.2447"/>
    <s v="A7"/>
    <x v="5"/>
    <x v="0"/>
    <x v="4"/>
  </r>
  <r>
    <d v="2020-05-05T00:00:00"/>
    <n v="2023.8089"/>
    <s v="A7"/>
    <x v="5"/>
    <x v="0"/>
    <x v="4"/>
  </r>
  <r>
    <d v="2020-05-06T00:00:00"/>
    <n v="1891.0621000000001"/>
    <s v="A7"/>
    <x v="5"/>
    <x v="0"/>
    <x v="4"/>
  </r>
  <r>
    <d v="2020-05-07T00:00:00"/>
    <n v="2022.4652000000001"/>
    <s v="A7"/>
    <x v="5"/>
    <x v="0"/>
    <x v="4"/>
  </r>
  <r>
    <d v="2020-05-08T00:00:00"/>
    <n v="1967.63"/>
    <s v="A7"/>
    <x v="5"/>
    <x v="0"/>
    <x v="4"/>
  </r>
  <r>
    <d v="2020-05-09T00:00:00"/>
    <n v="1974.3932"/>
    <s v="A7"/>
    <x v="5"/>
    <x v="0"/>
    <x v="4"/>
  </r>
  <r>
    <d v="2020-05-10T00:00:00"/>
    <n v="2031.6773000000001"/>
    <s v="A7"/>
    <x v="5"/>
    <x v="0"/>
    <x v="4"/>
  </r>
  <r>
    <d v="2020-05-11T00:00:00"/>
    <n v="2094.5241000000001"/>
    <s v="A7"/>
    <x v="5"/>
    <x v="0"/>
    <x v="4"/>
  </r>
  <r>
    <d v="2020-05-12T00:00:00"/>
    <n v="2166.3836000000001"/>
    <s v="A8"/>
    <x v="5"/>
    <x v="0"/>
    <x v="1"/>
  </r>
  <r>
    <d v="2020-05-13T00:00:00"/>
    <n v="2113.0088999999998"/>
    <s v="A7"/>
    <x v="2"/>
    <x v="0"/>
    <x v="4"/>
  </r>
  <r>
    <d v="2020-05-14T00:00:00"/>
    <n v="2142.5812999999998"/>
    <s v="A7"/>
    <x v="5"/>
    <x v="0"/>
    <x v="4"/>
  </r>
  <r>
    <d v="2020-05-15T00:00:00"/>
    <n v="2201.3663999999999"/>
    <s v="A8"/>
    <x v="5"/>
    <x v="0"/>
    <x v="1"/>
  </r>
  <r>
    <d v="2020-05-16T00:00:00"/>
    <n v="2127.9656"/>
    <s v="A7"/>
    <x v="2"/>
    <x v="0"/>
    <x v="4"/>
  </r>
  <r>
    <d v="2020-05-17T00:00:00"/>
    <n v="2105.6648"/>
    <s v="A7"/>
    <x v="5"/>
    <x v="0"/>
    <x v="4"/>
  </r>
  <r>
    <d v="2020-05-18T00:00:00"/>
    <n v="2099.7476999999999"/>
    <s v="A7"/>
    <x v="5"/>
    <x v="0"/>
    <x v="4"/>
  </r>
  <r>
    <d v="2020-05-19T00:00:00"/>
    <n v="2102.8389000000002"/>
    <s v="A7"/>
    <x v="5"/>
    <x v="0"/>
    <x v="4"/>
  </r>
  <r>
    <d v="2020-05-20T00:00:00"/>
    <n v="2058.5963000000002"/>
    <s v="A7"/>
    <x v="5"/>
    <x v="0"/>
    <x v="4"/>
  </r>
  <r>
    <d v="2020-05-21T00:00:00"/>
    <n v="2010.4072000000001"/>
    <s v="A7"/>
    <x v="5"/>
    <x v="0"/>
    <x v="4"/>
  </r>
  <r>
    <d v="2020-05-22T00:00:00"/>
    <n v="1992.2228"/>
    <s v="A7"/>
    <x v="5"/>
    <x v="0"/>
    <x v="4"/>
  </r>
  <r>
    <d v="2020-05-23T00:00:00"/>
    <n v="2000.4852000000001"/>
    <s v="A7"/>
    <x v="5"/>
    <x v="0"/>
    <x v="4"/>
  </r>
  <r>
    <d v="2020-05-24T00:00:00"/>
    <n v="2078.5942"/>
    <s v="A7"/>
    <x v="5"/>
    <x v="0"/>
    <x v="4"/>
  </r>
  <r>
    <d v="2020-05-25T00:00:00"/>
    <n v="1682.1939"/>
    <s v="A6"/>
    <x v="5"/>
    <x v="0"/>
    <x v="10"/>
  </r>
  <r>
    <d v="2020-05-26T00:00:00"/>
    <n v="1402.6270999999999"/>
    <s v="A5"/>
    <x v="11"/>
    <x v="0"/>
    <x v="9"/>
  </r>
  <r>
    <d v="2020-05-27T00:00:00"/>
    <n v="1530.3153"/>
    <s v="A5"/>
    <x v="10"/>
    <x v="0"/>
    <x v="9"/>
  </r>
  <r>
    <d v="2020-05-28T00:00:00"/>
    <n v="1502.3620000000001"/>
    <s v="A5"/>
    <x v="10"/>
    <x v="0"/>
    <x v="9"/>
  </r>
  <r>
    <d v="2020-05-29T00:00:00"/>
    <n v="1552.7834"/>
    <s v="A5"/>
    <x v="10"/>
    <x v="0"/>
    <x v="9"/>
  </r>
  <r>
    <d v="2020-05-30T00:00:00"/>
    <n v="2162.0383999999999"/>
    <s v="A8"/>
    <x v="10"/>
    <x v="0"/>
    <x v="1"/>
  </r>
  <r>
    <d v="2020-05-31T00:00:00"/>
    <n v="1849.1273000000001"/>
    <s v="A6"/>
    <x v="2"/>
    <x v="0"/>
    <x v="10"/>
  </r>
  <r>
    <d v="2020-06-01T00:00:00"/>
    <n v="2186.4340000000002"/>
    <s v="A8"/>
    <x v="11"/>
    <x v="0"/>
    <x v="1"/>
  </r>
  <r>
    <d v="2020-06-02T00:00:00"/>
    <n v="2184.3582999999999"/>
    <s v="A8"/>
    <x v="2"/>
    <x v="0"/>
    <x v="1"/>
  </r>
  <r>
    <d v="2020-06-03T00:00:00"/>
    <n v="2142.6057000000001"/>
    <s v="A7"/>
    <x v="2"/>
    <x v="0"/>
    <x v="4"/>
  </r>
  <r>
    <d v="2020-06-04T00:00:00"/>
    <n v="2119.9697000000001"/>
    <s v="A7"/>
    <x v="5"/>
    <x v="0"/>
    <x v="4"/>
  </r>
  <r>
    <d v="2020-06-05T00:00:00"/>
    <n v="2054.0970000000002"/>
    <s v="A7"/>
    <x v="5"/>
    <x v="0"/>
    <x v="4"/>
  </r>
  <r>
    <d v="2020-06-06T00:00:00"/>
    <n v="1127.1872000000001"/>
    <s v="A4"/>
    <x v="5"/>
    <x v="0"/>
    <x v="11"/>
  </r>
  <r>
    <d v="2020-06-07T00:00:00"/>
    <n v="1443.4377999999999"/>
    <s v="A5"/>
    <x v="12"/>
    <x v="0"/>
    <x v="9"/>
  </r>
  <r>
    <d v="2020-06-08T00:00:00"/>
    <n v="1731.8217999999999"/>
    <s v="A6"/>
    <x v="10"/>
    <x v="0"/>
    <x v="10"/>
  </r>
  <r>
    <d v="2020-06-09T00:00:00"/>
    <n v="2035.5732"/>
    <s v="A7"/>
    <x v="11"/>
    <x v="0"/>
    <x v="4"/>
  </r>
  <r>
    <d v="2020-06-10T00:00:00"/>
    <n v="2136.0412000000001"/>
    <s v="A7"/>
    <x v="5"/>
    <x v="0"/>
    <x v="4"/>
  </r>
  <r>
    <d v="2020-06-11T00:00:00"/>
    <n v="2051.7575999999999"/>
    <s v="A7"/>
    <x v="5"/>
    <x v="0"/>
    <x v="4"/>
  </r>
  <r>
    <d v="2020-06-12T00:00:00"/>
    <n v="2059.424"/>
    <s v="A7"/>
    <x v="5"/>
    <x v="0"/>
    <x v="4"/>
  </r>
  <r>
    <d v="2020-06-13T00:00:00"/>
    <n v="1967.0927999999999"/>
    <s v="A7"/>
    <x v="5"/>
    <x v="0"/>
    <x v="4"/>
  </r>
  <r>
    <d v="2020-06-14T00:00:00"/>
    <n v="1994.3712"/>
    <s v="A7"/>
    <x v="5"/>
    <x v="0"/>
    <x v="4"/>
  </r>
  <r>
    <d v="2020-06-15T00:00:00"/>
    <n v="1967.4322"/>
    <s v="A7"/>
    <x v="5"/>
    <x v="0"/>
    <x v="4"/>
  </r>
  <r>
    <d v="2020-06-16T00:00:00"/>
    <n v="2020.1506999999999"/>
    <s v="A7"/>
    <x v="5"/>
    <x v="0"/>
    <x v="4"/>
  </r>
  <r>
    <d v="2020-06-17T00:00:00"/>
    <n v="1935.2397000000001"/>
    <s v="A7"/>
    <x v="5"/>
    <x v="0"/>
    <x v="4"/>
  </r>
  <r>
    <d v="2020-06-18T00:00:00"/>
    <n v="2036.8432"/>
    <s v="A7"/>
    <x v="5"/>
    <x v="0"/>
    <x v="4"/>
  </r>
  <r>
    <d v="2020-06-19T00:00:00"/>
    <n v="2027.5159000000001"/>
    <s v="A7"/>
    <x v="5"/>
    <x v="0"/>
    <x v="4"/>
  </r>
  <r>
    <d v="2020-06-20T00:00:00"/>
    <n v="2138.0616"/>
    <s v="A7"/>
    <x v="5"/>
    <x v="0"/>
    <x v="4"/>
  </r>
  <r>
    <d v="2020-06-21T00:00:00"/>
    <n v="2121.9584"/>
    <s v="A7"/>
    <x v="5"/>
    <x v="0"/>
    <x v="4"/>
  </r>
  <r>
    <d v="2020-06-22T00:00:00"/>
    <n v="2162.6705000000002"/>
    <s v="A8"/>
    <x v="5"/>
    <x v="0"/>
    <x v="1"/>
  </r>
  <r>
    <d v="2020-06-23T00:00:00"/>
    <n v="2112.1024000000002"/>
    <s v="A7"/>
    <x v="2"/>
    <x v="0"/>
    <x v="4"/>
  </r>
  <r>
    <d v="2020-06-24T00:00:00"/>
    <n v="2077.6855"/>
    <s v="A7"/>
    <x v="5"/>
    <x v="0"/>
    <x v="4"/>
  </r>
  <r>
    <d v="2020-06-25T00:00:00"/>
    <n v="2037.4896000000001"/>
    <s v="A7"/>
    <x v="5"/>
    <x v="0"/>
    <x v="4"/>
  </r>
  <r>
    <d v="2020-06-26T00:00:00"/>
    <n v="2080.7372"/>
    <s v="A7"/>
    <x v="5"/>
    <x v="0"/>
    <x v="4"/>
  </r>
  <r>
    <d v="2020-06-27T00:00:00"/>
    <n v="2119.5830000000001"/>
    <s v="A7"/>
    <x v="5"/>
    <x v="0"/>
    <x v="4"/>
  </r>
  <r>
    <d v="2020-06-28T00:00:00"/>
    <n v="2118.3906000000002"/>
    <s v="A7"/>
    <x v="5"/>
    <x v="0"/>
    <x v="4"/>
  </r>
  <r>
    <d v="2020-06-29T00:00:00"/>
    <n v="2224.3384999999998"/>
    <s v="A8"/>
    <x v="5"/>
    <x v="0"/>
    <x v="1"/>
  </r>
  <r>
    <d v="2020-06-30T00:00:00"/>
    <n v="2176.0372000000002"/>
    <s v="A8"/>
    <x v="2"/>
    <x v="0"/>
    <x v="1"/>
  </r>
  <r>
    <d v="2020-07-01T00:00:00"/>
    <n v="1994.9173000000001"/>
    <s v="A7"/>
    <x v="2"/>
    <x v="0"/>
    <x v="4"/>
  </r>
  <r>
    <d v="2020-07-02T00:00:00"/>
    <n v="2170.2491"/>
    <s v="A8"/>
    <x v="5"/>
    <x v="0"/>
    <x v="1"/>
  </r>
  <r>
    <d v="2020-07-03T00:00:00"/>
    <n v="2247.3690999999999"/>
    <s v="A8"/>
    <x v="2"/>
    <x v="0"/>
    <x v="1"/>
  </r>
  <r>
    <d v="2020-07-04T00:00:00"/>
    <n v="2103.7039"/>
    <s v="A7"/>
    <x v="2"/>
    <x v="0"/>
    <x v="4"/>
  </r>
  <r>
    <d v="2020-07-05T00:00:00"/>
    <n v="2118.7773000000002"/>
    <s v="A7"/>
    <x v="5"/>
    <x v="0"/>
    <x v="4"/>
  </r>
  <r>
    <d v="2020-07-06T00:00:00"/>
    <n v="2185.2826"/>
    <s v="A8"/>
    <x v="5"/>
    <x v="0"/>
    <x v="1"/>
  </r>
  <r>
    <d v="2020-07-07T00:00:00"/>
    <n v="2097.7710000000002"/>
    <s v="A7"/>
    <x v="2"/>
    <x v="0"/>
    <x v="4"/>
  </r>
  <r>
    <d v="2020-07-08T00:00:00"/>
    <n v="2235.7851000000001"/>
    <s v="A8"/>
    <x v="5"/>
    <x v="0"/>
    <x v="1"/>
  </r>
  <r>
    <d v="2020-07-09T00:00:00"/>
    <n v="2244.4762999999998"/>
    <s v="A8"/>
    <x v="2"/>
    <x v="0"/>
    <x v="1"/>
  </r>
  <r>
    <d v="2020-07-10T00:00:00"/>
    <n v="2139.8905"/>
    <s v="A7"/>
    <x v="2"/>
    <x v="0"/>
    <x v="4"/>
  </r>
  <r>
    <d v="2020-07-11T00:00:00"/>
    <n v="2029.7252000000001"/>
    <s v="A7"/>
    <x v="5"/>
    <x v="0"/>
    <x v="4"/>
  </r>
  <r>
    <d v="2020-07-12T00:00:00"/>
    <n v="2121.1448999999998"/>
    <s v="A7"/>
    <x v="5"/>
    <x v="0"/>
    <x v="4"/>
  </r>
  <r>
    <d v="2020-07-13T00:00:00"/>
    <n v="2139.0169999999998"/>
    <s v="A7"/>
    <x v="5"/>
    <x v="0"/>
    <x v="4"/>
  </r>
  <r>
    <d v="2020-07-14T00:00:00"/>
    <n v="2114.2676000000001"/>
    <s v="A7"/>
    <x v="5"/>
    <x v="0"/>
    <x v="4"/>
  </r>
  <r>
    <d v="2020-07-15T00:00:00"/>
    <n v="2077.4632000000001"/>
    <s v="A7"/>
    <x v="5"/>
    <x v="0"/>
    <x v="4"/>
  </r>
  <r>
    <d v="2020-07-16T00:00:00"/>
    <n v="2151.3968"/>
    <s v="A8"/>
    <x v="5"/>
    <x v="0"/>
    <x v="1"/>
  </r>
  <r>
    <d v="2020-07-17T00:00:00"/>
    <n v="1995.8347000000001"/>
    <s v="A7"/>
    <x v="2"/>
    <x v="0"/>
    <x v="4"/>
  </r>
  <r>
    <d v="2020-07-18T00:00:00"/>
    <n v="2087.1356000000001"/>
    <s v="A7"/>
    <x v="5"/>
    <x v="0"/>
    <x v="4"/>
  </r>
  <r>
    <d v="2020-07-19T00:00:00"/>
    <n v="1912.6439"/>
    <s v="A7"/>
    <x v="5"/>
    <x v="0"/>
    <x v="4"/>
  </r>
  <r>
    <d v="2020-07-20T00:00:00"/>
    <n v="1945.8025"/>
    <s v="A7"/>
    <x v="5"/>
    <x v="0"/>
    <x v="4"/>
  </r>
  <r>
    <d v="2020-07-21T00:00:00"/>
    <n v="1816.3522"/>
    <s v="A6"/>
    <x v="5"/>
    <x v="0"/>
    <x v="10"/>
  </r>
  <r>
    <d v="2020-07-22T00:00:00"/>
    <n v="1788.2420999999999"/>
    <s v="A6"/>
    <x v="11"/>
    <x v="0"/>
    <x v="10"/>
  </r>
  <r>
    <d v="2020-07-23T00:00:00"/>
    <n v="1937.1806999999999"/>
    <s v="A7"/>
    <x v="11"/>
    <x v="0"/>
    <x v="4"/>
  </r>
  <r>
    <d v="2020-07-24T00:00:00"/>
    <n v="1862.114"/>
    <s v="A6"/>
    <x v="5"/>
    <x v="0"/>
    <x v="10"/>
  </r>
  <r>
    <d v="2020-07-25T00:00:00"/>
    <n v="1887.1147000000001"/>
    <s v="A7"/>
    <x v="11"/>
    <x v="0"/>
    <x v="4"/>
  </r>
  <r>
    <d v="2020-07-26T00:00:00"/>
    <n v="1887.5704000000001"/>
    <s v="A7"/>
    <x v="5"/>
    <x v="0"/>
    <x v="4"/>
  </r>
  <r>
    <d v="2020-07-27T00:00:00"/>
    <n v="1893.0333000000001"/>
    <s v="A7"/>
    <x v="5"/>
    <x v="0"/>
    <x v="4"/>
  </r>
  <r>
    <d v="2020-07-28T00:00:00"/>
    <n v="1933.8614"/>
    <s v="A7"/>
    <x v="5"/>
    <x v="0"/>
    <x v="4"/>
  </r>
  <r>
    <d v="2020-07-29T00:00:00"/>
    <n v="1963.519"/>
    <s v="A7"/>
    <x v="5"/>
    <x v="0"/>
    <x v="4"/>
  </r>
  <r>
    <d v="2020-07-30T00:00:00"/>
    <n v="1848.7695000000001"/>
    <s v="A6"/>
    <x v="5"/>
    <x v="0"/>
    <x v="10"/>
  </r>
  <r>
    <d v="2020-07-31T00:00:00"/>
    <n v="1745.4355"/>
    <s v="A6"/>
    <x v="11"/>
    <x v="0"/>
    <x v="10"/>
  </r>
  <r>
    <d v="2020-08-01T00:00:00"/>
    <n v="1827.7707"/>
    <s v="A6"/>
    <x v="11"/>
    <x v="0"/>
    <x v="10"/>
  </r>
  <r>
    <d v="2020-08-02T00:00:00"/>
    <n v="1854.2443000000001"/>
    <s v="A6"/>
    <x v="11"/>
    <x v="0"/>
    <x v="10"/>
  </r>
  <r>
    <d v="2020-08-03T00:00:00"/>
    <n v="2000.5716"/>
    <s v="A7"/>
    <x v="11"/>
    <x v="0"/>
    <x v="4"/>
  </r>
  <r>
    <d v="2020-08-04T00:00:00"/>
    <n v="1977.5516"/>
    <s v="A7"/>
    <x v="5"/>
    <x v="0"/>
    <x v="4"/>
  </r>
  <r>
    <d v="2020-08-05T00:00:00"/>
    <n v="1905.5454999999999"/>
    <s v="A7"/>
    <x v="5"/>
    <x v="0"/>
    <x v="4"/>
  </r>
  <r>
    <d v="2020-08-06T00:00:00"/>
    <n v="1882.5155999999999"/>
    <s v="A7"/>
    <x v="5"/>
    <x v="0"/>
    <x v="4"/>
  </r>
  <r>
    <d v="2020-08-07T00:00:00"/>
    <n v="1898.0559000000001"/>
    <s v="A7"/>
    <x v="5"/>
    <x v="0"/>
    <x v="4"/>
  </r>
  <r>
    <d v="2020-08-08T00:00:00"/>
    <n v="1998.9917"/>
    <s v="A7"/>
    <x v="5"/>
    <x v="0"/>
    <x v="4"/>
  </r>
  <r>
    <d v="2020-08-09T00:00:00"/>
    <n v="1959.8535999999999"/>
    <s v="A7"/>
    <x v="5"/>
    <x v="0"/>
    <x v="4"/>
  </r>
  <r>
    <d v="2020-08-10T00:00:00"/>
    <n v="1822.7183"/>
    <s v="A6"/>
    <x v="5"/>
    <x v="0"/>
    <x v="10"/>
  </r>
  <r>
    <d v="2020-08-11T00:00:00"/>
    <n v="1812.8581999999999"/>
    <s v="A6"/>
    <x v="11"/>
    <x v="0"/>
    <x v="10"/>
  </r>
  <r>
    <d v="2020-08-12T00:00:00"/>
    <n v="1702.5386000000001"/>
    <s v="A6"/>
    <x v="11"/>
    <x v="0"/>
    <x v="10"/>
  </r>
  <r>
    <d v="2020-08-13T00:00:00"/>
    <n v="1832.3006"/>
    <s v="A6"/>
    <x v="11"/>
    <x v="0"/>
    <x v="10"/>
  </r>
  <r>
    <d v="2020-08-14T00:00:00"/>
    <n v="1793.2059999999999"/>
    <s v="A6"/>
    <x v="11"/>
    <x v="0"/>
    <x v="10"/>
  </r>
  <r>
    <d v="2020-08-15T00:00:00"/>
    <n v="1603.6853000000001"/>
    <s v="A6"/>
    <x v="11"/>
    <x v="0"/>
    <x v="10"/>
  </r>
  <r>
    <d v="2020-08-16T00:00:00"/>
    <n v="1147.1732999999999"/>
    <s v="A4"/>
    <x v="11"/>
    <x v="0"/>
    <x v="11"/>
  </r>
  <r>
    <d v="2020-08-17T00:00:00"/>
    <n v="857.58230000000003"/>
    <s v="A3"/>
    <x v="12"/>
    <x v="0"/>
    <x v="8"/>
  </r>
  <r>
    <d v="2020-08-18T00:00:00"/>
    <n v="954.26750000000004"/>
    <s v="A3"/>
    <x v="9"/>
    <x v="0"/>
    <x v="8"/>
  </r>
  <r>
    <d v="2020-08-19T00:00:00"/>
    <n v="1369.3462999999999"/>
    <s v="A5"/>
    <x v="9"/>
    <x v="0"/>
    <x v="9"/>
  </r>
  <r>
    <d v="2020-08-20T00:00:00"/>
    <n v="1400.7445"/>
    <s v="A5"/>
    <x v="10"/>
    <x v="0"/>
    <x v="9"/>
  </r>
  <r>
    <d v="2020-08-21T00:00:00"/>
    <n v="1390.4366"/>
    <s v="A5"/>
    <x v="10"/>
    <x v="0"/>
    <x v="9"/>
  </r>
  <r>
    <d v="2020-08-22T00:00:00"/>
    <n v="1453.6494"/>
    <s v="A5"/>
    <x v="10"/>
    <x v="0"/>
    <x v="9"/>
  </r>
  <r>
    <d v="2020-08-23T00:00:00"/>
    <n v="1480.0462"/>
    <s v="A5"/>
    <x v="10"/>
    <x v="0"/>
    <x v="9"/>
  </r>
  <r>
    <d v="2020-08-24T00:00:00"/>
    <n v="1522.6494"/>
    <s v="A5"/>
    <x v="10"/>
    <x v="0"/>
    <x v="9"/>
  </r>
  <r>
    <d v="2020-08-25T00:00:00"/>
    <n v="1348.3072"/>
    <s v="A5"/>
    <x v="10"/>
    <x v="0"/>
    <x v="9"/>
  </r>
  <r>
    <d v="2020-08-26T00:00:00"/>
    <n v="1553.1968999999999"/>
    <s v="A5"/>
    <x v="10"/>
    <x v="0"/>
    <x v="9"/>
  </r>
  <r>
    <d v="2020-08-27T00:00:00"/>
    <n v="1513.6052"/>
    <s v="A5"/>
    <x v="10"/>
    <x v="0"/>
    <x v="9"/>
  </r>
  <r>
    <d v="2020-08-28T00:00:00"/>
    <n v="1590.2336"/>
    <s v="A5"/>
    <x v="10"/>
    <x v="0"/>
    <x v="9"/>
  </r>
  <r>
    <d v="2020-08-29T00:00:00"/>
    <n v="2124.1255000000001"/>
    <s v="A7"/>
    <x v="10"/>
    <x v="0"/>
    <x v="4"/>
  </r>
  <r>
    <d v="2020-08-30T00:00:00"/>
    <n v="1590.2904000000001"/>
    <s v="A5"/>
    <x v="5"/>
    <x v="0"/>
    <x v="9"/>
  </r>
  <r>
    <d v="2020-08-31T00:00:00"/>
    <n v="1605.7608"/>
    <s v="A6"/>
    <x v="10"/>
    <x v="0"/>
    <x v="10"/>
  </r>
  <r>
    <d v="2020-09-01T00:00:00"/>
    <n v="1944.9870000000001"/>
    <s v="A7"/>
    <x v="11"/>
    <x v="0"/>
    <x v="4"/>
  </r>
  <r>
    <d v="2020-09-02T00:00:00"/>
    <n v="1708.6785"/>
    <s v="A6"/>
    <x v="5"/>
    <x v="0"/>
    <x v="10"/>
  </r>
  <r>
    <d v="2020-09-03T00:00:00"/>
    <n v="1945.2229"/>
    <s v="A7"/>
    <x v="11"/>
    <x v="0"/>
    <x v="4"/>
  </r>
  <r>
    <d v="2020-09-04T00:00:00"/>
    <n v="2119.1379000000002"/>
    <s v="A7"/>
    <x v="5"/>
    <x v="0"/>
    <x v="4"/>
  </r>
  <r>
    <d v="2020-09-05T00:00:00"/>
    <n v="2013.1351999999999"/>
    <s v="A7"/>
    <x v="5"/>
    <x v="0"/>
    <x v="4"/>
  </r>
  <r>
    <d v="2020-09-06T00:00:00"/>
    <n v="1966.5542"/>
    <s v="A7"/>
    <x v="5"/>
    <x v="0"/>
    <x v="4"/>
  </r>
  <r>
    <d v="2020-09-07T00:00:00"/>
    <n v="1911.9954"/>
    <s v="A7"/>
    <x v="5"/>
    <x v="0"/>
    <x v="4"/>
  </r>
  <r>
    <d v="2020-09-08T00:00:00"/>
    <n v="1920.2081000000001"/>
    <s v="A7"/>
    <x v="5"/>
    <x v="0"/>
    <x v="4"/>
  </r>
  <r>
    <d v="2020-09-09T00:00:00"/>
    <n v="1959.1095"/>
    <s v="A7"/>
    <x v="5"/>
    <x v="0"/>
    <x v="4"/>
  </r>
  <r>
    <d v="2020-09-10T00:00:00"/>
    <n v="1968.7858000000001"/>
    <s v="A7"/>
    <x v="5"/>
    <x v="0"/>
    <x v="4"/>
  </r>
  <r>
    <d v="2020-09-11T00:00:00"/>
    <n v="1726.4836"/>
    <s v="A6"/>
    <x v="5"/>
    <x v="0"/>
    <x v="10"/>
  </r>
  <r>
    <d v="2020-09-12T00:00:00"/>
    <n v="1761.2787000000001"/>
    <s v="A6"/>
    <x v="11"/>
    <x v="0"/>
    <x v="10"/>
  </r>
  <r>
    <d v="2020-09-13T00:00:00"/>
    <n v="2022.4737"/>
    <s v="A7"/>
    <x v="11"/>
    <x v="0"/>
    <x v="4"/>
  </r>
  <r>
    <d v="2020-09-14T00:00:00"/>
    <n v="1961.171"/>
    <s v="A7"/>
    <x v="5"/>
    <x v="0"/>
    <x v="4"/>
  </r>
  <r>
    <d v="2020-09-15T00:00:00"/>
    <n v="2129.9598000000001"/>
    <s v="A7"/>
    <x v="5"/>
    <x v="0"/>
    <x v="4"/>
  </r>
  <r>
    <d v="2020-09-16T00:00:00"/>
    <n v="2149.6188000000002"/>
    <s v="A8"/>
    <x v="5"/>
    <x v="0"/>
    <x v="1"/>
  </r>
  <r>
    <d v="2020-09-17T00:00:00"/>
    <n v="2017.1382000000001"/>
    <s v="A7"/>
    <x v="2"/>
    <x v="0"/>
    <x v="4"/>
  </r>
  <r>
    <d v="2020-09-18T00:00:00"/>
    <n v="2026.1442"/>
    <s v="A7"/>
    <x v="5"/>
    <x v="0"/>
    <x v="4"/>
  </r>
  <r>
    <d v="2020-09-19T00:00:00"/>
    <n v="1971.0191"/>
    <s v="A7"/>
    <x v="5"/>
    <x v="0"/>
    <x v="4"/>
  </r>
  <r>
    <d v="2020-09-20T00:00:00"/>
    <n v="2007.1410000000001"/>
    <s v="A7"/>
    <x v="5"/>
    <x v="0"/>
    <x v="4"/>
  </r>
  <r>
    <d v="2020-09-21T00:00:00"/>
    <n v="2082.7015999999999"/>
    <s v="A7"/>
    <x v="5"/>
    <x v="0"/>
    <x v="4"/>
  </r>
  <r>
    <d v="2020-09-22T00:00:00"/>
    <n v="2148.2399999999998"/>
    <s v="A8"/>
    <x v="5"/>
    <x v="0"/>
    <x v="1"/>
  </r>
  <r>
    <d v="2020-09-23T00:00:00"/>
    <n v="1944.9068"/>
    <s v="A7"/>
    <x v="2"/>
    <x v="0"/>
    <x v="4"/>
  </r>
  <r>
    <d v="2020-09-24T00:00:00"/>
    <n v="1976.0626999999999"/>
    <s v="A7"/>
    <x v="5"/>
    <x v="0"/>
    <x v="4"/>
  </r>
  <r>
    <d v="2020-09-25T00:00:00"/>
    <n v="2130.7039"/>
    <s v="A7"/>
    <x v="5"/>
    <x v="0"/>
    <x v="4"/>
  </r>
  <r>
    <d v="2020-09-26T00:00:00"/>
    <n v="2097.7806999999998"/>
    <s v="A7"/>
    <x v="5"/>
    <x v="0"/>
    <x v="4"/>
  </r>
  <r>
    <d v="2020-09-27T00:00:00"/>
    <n v="2097.8593999999998"/>
    <s v="A7"/>
    <x v="5"/>
    <x v="0"/>
    <x v="4"/>
  </r>
  <r>
    <d v="2020-09-28T00:00:00"/>
    <n v="1941.808"/>
    <s v="A7"/>
    <x v="5"/>
    <x v="0"/>
    <x v="4"/>
  </r>
  <r>
    <d v="2020-09-29T00:00:00"/>
    <n v="1993.3525"/>
    <s v="A7"/>
    <x v="5"/>
    <x v="0"/>
    <x v="4"/>
  </r>
  <r>
    <d v="2020-09-30T00:00:00"/>
    <n v="1993.7657999999999"/>
    <s v="A7"/>
    <x v="5"/>
    <x v="0"/>
    <x v="4"/>
  </r>
  <r>
    <d v="2020-10-01T00:00:00"/>
    <n v="2072.4697000000001"/>
    <s v="A7"/>
    <x v="5"/>
    <x v="0"/>
    <x v="4"/>
  </r>
  <r>
    <d v="2020-10-02T00:00:00"/>
    <n v="2056.1241"/>
    <s v="A7"/>
    <x v="5"/>
    <x v="0"/>
    <x v="4"/>
  </r>
  <r>
    <d v="2020-10-03T00:00:00"/>
    <n v="2052.9666000000002"/>
    <s v="A7"/>
    <x v="5"/>
    <x v="0"/>
    <x v="4"/>
  </r>
  <r>
    <d v="2020-10-04T00:00:00"/>
    <n v="2005.2056"/>
    <s v="A7"/>
    <x v="5"/>
    <x v="0"/>
    <x v="4"/>
  </r>
  <r>
    <d v="2020-10-05T00:00:00"/>
    <n v="2015.9885999999999"/>
    <s v="A7"/>
    <x v="5"/>
    <x v="0"/>
    <x v="4"/>
  </r>
  <r>
    <d v="2020-10-06T00:00:00"/>
    <n v="2050.3912"/>
    <s v="A7"/>
    <x v="5"/>
    <x v="0"/>
    <x v="4"/>
  </r>
  <r>
    <d v="2020-10-07T00:00:00"/>
    <n v="2029.6821"/>
    <s v="A7"/>
    <x v="5"/>
    <x v="0"/>
    <x v="4"/>
  </r>
  <r>
    <d v="2020-10-08T00:00:00"/>
    <n v="2049.0295999999998"/>
    <s v="A7"/>
    <x v="5"/>
    <x v="0"/>
    <x v="4"/>
  </r>
  <r>
    <d v="2020-10-09T00:00:00"/>
    <n v="1944.4432999999999"/>
    <s v="A7"/>
    <x v="5"/>
    <x v="0"/>
    <x v="4"/>
  </r>
  <r>
    <d v="2020-10-10T00:00:00"/>
    <n v="2038.1962000000001"/>
    <s v="A7"/>
    <x v="5"/>
    <x v="0"/>
    <x v="4"/>
  </r>
  <r>
    <d v="2020-10-11T00:00:00"/>
    <n v="1956.7804000000001"/>
    <s v="A7"/>
    <x v="5"/>
    <x v="0"/>
    <x v="4"/>
  </r>
  <r>
    <d v="2020-10-12T00:00:00"/>
    <n v="1572.5179000000001"/>
    <s v="A5"/>
    <x v="5"/>
    <x v="0"/>
    <x v="9"/>
  </r>
  <r>
    <d v="2020-10-13T00:00:00"/>
    <n v="1839.2311"/>
    <s v="A6"/>
    <x v="10"/>
    <x v="0"/>
    <x v="10"/>
  </r>
  <r>
    <d v="2020-10-14T00:00:00"/>
    <n v="1769.4857999999999"/>
    <s v="A6"/>
    <x v="11"/>
    <x v="0"/>
    <x v="10"/>
  </r>
  <r>
    <d v="2020-10-15T00:00:00"/>
    <n v="1745.3626999999999"/>
    <s v="A6"/>
    <x v="11"/>
    <x v="0"/>
    <x v="10"/>
  </r>
  <r>
    <d v="2020-10-16T00:00:00"/>
    <n v="1819.9834000000001"/>
    <s v="A6"/>
    <x v="11"/>
    <x v="0"/>
    <x v="10"/>
  </r>
  <r>
    <d v="2020-10-17T00:00:00"/>
    <n v="1791.4068"/>
    <s v="A6"/>
    <x v="11"/>
    <x v="0"/>
    <x v="10"/>
  </r>
  <r>
    <d v="2020-10-18T00:00:00"/>
    <n v="1800.9709"/>
    <s v="A6"/>
    <x v="11"/>
    <x v="0"/>
    <x v="10"/>
  </r>
  <r>
    <d v="2020-10-19T00:00:00"/>
    <n v="2163.7267999999999"/>
    <s v="A8"/>
    <x v="11"/>
    <x v="0"/>
    <x v="1"/>
  </r>
  <r>
    <d v="2020-10-20T00:00:00"/>
    <n v="2053.3427000000001"/>
    <s v="A7"/>
    <x v="2"/>
    <x v="0"/>
    <x v="4"/>
  </r>
  <r>
    <d v="2020-10-21T00:00:00"/>
    <n v="2004.5371"/>
    <s v="A7"/>
    <x v="5"/>
    <x v="0"/>
    <x v="4"/>
  </r>
  <r>
    <d v="2020-10-22T00:00:00"/>
    <n v="2102.4670000000001"/>
    <s v="A7"/>
    <x v="5"/>
    <x v="0"/>
    <x v="4"/>
  </r>
  <r>
    <d v="2020-10-23T00:00:00"/>
    <n v="2133.2464"/>
    <s v="A7"/>
    <x v="5"/>
    <x v="0"/>
    <x v="4"/>
  </r>
  <r>
    <d v="2020-10-24T00:00:00"/>
    <n v="2052.0210999999999"/>
    <s v="A7"/>
    <x v="5"/>
    <x v="0"/>
    <x v="4"/>
  </r>
  <r>
    <d v="2020-10-25T00:00:00"/>
    <n v="2032.5473"/>
    <s v="A7"/>
    <x v="5"/>
    <x v="0"/>
    <x v="4"/>
  </r>
  <r>
    <d v="2020-10-26T00:00:00"/>
    <n v="2020.8237999999999"/>
    <s v="A7"/>
    <x v="5"/>
    <x v="0"/>
    <x v="4"/>
  </r>
  <r>
    <d v="2020-10-27T00:00:00"/>
    <n v="2066.9443999999999"/>
    <s v="A7"/>
    <x v="5"/>
    <x v="0"/>
    <x v="4"/>
  </r>
  <r>
    <d v="2020-10-28T00:00:00"/>
    <n v="2012.8689999999999"/>
    <s v="A7"/>
    <x v="5"/>
    <x v="0"/>
    <x v="4"/>
  </r>
  <r>
    <d v="2020-10-29T00:00:00"/>
    <n v="1897.9441999999999"/>
    <s v="A7"/>
    <x v="5"/>
    <x v="0"/>
    <x v="4"/>
  </r>
  <r>
    <d v="2020-10-30T00:00:00"/>
    <n v="1913.8236999999999"/>
    <s v="A7"/>
    <x v="5"/>
    <x v="0"/>
    <x v="4"/>
  </r>
  <r>
    <d v="2020-10-31T00:00:00"/>
    <n v="1959.9603"/>
    <s v="A7"/>
    <x v="5"/>
    <x v="0"/>
    <x v="4"/>
  </r>
  <r>
    <d v="2020-11-01T00:00:00"/>
    <n v="2128.6532999999999"/>
    <s v="A7"/>
    <x v="5"/>
    <x v="0"/>
    <x v="4"/>
  </r>
  <r>
    <d v="2020-11-02T00:00:00"/>
    <n v="2052.5500000000002"/>
    <s v="A7"/>
    <x v="5"/>
    <x v="0"/>
    <x v="4"/>
  </r>
  <r>
    <d v="2020-11-03T00:00:00"/>
    <n v="1883.6794"/>
    <s v="A7"/>
    <x v="5"/>
    <x v="0"/>
    <x v="4"/>
  </r>
  <r>
    <d v="2020-11-04T00:00:00"/>
    <n v="1690.9915000000001"/>
    <s v="A6"/>
    <x v="5"/>
    <x v="0"/>
    <x v="10"/>
  </r>
  <r>
    <d v="2020-11-05T00:00:00"/>
    <n v="1690.5147999999999"/>
    <s v="A6"/>
    <x v="11"/>
    <x v="0"/>
    <x v="10"/>
  </r>
  <r>
    <d v="2020-11-06T00:00:00"/>
    <n v="1821.7562"/>
    <s v="A6"/>
    <x v="11"/>
    <x v="0"/>
    <x v="10"/>
  </r>
  <r>
    <d v="2020-11-07T00:00:00"/>
    <n v="1848.8259"/>
    <s v="A6"/>
    <x v="11"/>
    <x v="0"/>
    <x v="10"/>
  </r>
  <r>
    <d v="2020-11-08T00:00:00"/>
    <n v="1777.0097000000001"/>
    <s v="A6"/>
    <x v="11"/>
    <x v="0"/>
    <x v="10"/>
  </r>
  <r>
    <d v="2020-11-09T00:00:00"/>
    <n v="1824.7215000000001"/>
    <s v="A6"/>
    <x v="11"/>
    <x v="0"/>
    <x v="10"/>
  </r>
  <r>
    <d v="2020-11-10T00:00:00"/>
    <n v="1894.4185"/>
    <s v="A7"/>
    <x v="11"/>
    <x v="0"/>
    <x v="4"/>
  </r>
  <r>
    <d v="2020-11-11T00:00:00"/>
    <n v="1654.2686000000001"/>
    <s v="A6"/>
    <x v="5"/>
    <x v="0"/>
    <x v="10"/>
  </r>
  <r>
    <d v="2020-11-12T00:00:00"/>
    <n v="1634.9427000000001"/>
    <s v="A6"/>
    <x v="11"/>
    <x v="0"/>
    <x v="10"/>
  </r>
  <r>
    <d v="2020-11-13T00:00:00"/>
    <n v="1759.5508"/>
    <s v="A6"/>
    <x v="11"/>
    <x v="0"/>
    <x v="10"/>
  </r>
  <r>
    <d v="2020-11-14T00:00:00"/>
    <n v="1516.3716999999999"/>
    <s v="A5"/>
    <x v="11"/>
    <x v="0"/>
    <x v="9"/>
  </r>
  <r>
    <d v="2020-11-15T00:00:00"/>
    <n v="1528.4927"/>
    <s v="A5"/>
    <x v="10"/>
    <x v="0"/>
    <x v="9"/>
  </r>
  <r>
    <d v="2020-11-16T00:00:00"/>
    <n v="1594.787"/>
    <s v="A5"/>
    <x v="10"/>
    <x v="0"/>
    <x v="9"/>
  </r>
  <r>
    <d v="2020-11-17T00:00:00"/>
    <n v="1479.3575000000001"/>
    <s v="A5"/>
    <x v="10"/>
    <x v="0"/>
    <x v="9"/>
  </r>
  <r>
    <d v="2020-11-18T00:00:00"/>
    <n v="1259.8724999999999"/>
    <s v="A4"/>
    <x v="10"/>
    <x v="0"/>
    <x v="11"/>
  </r>
  <r>
    <d v="2020-11-19T00:00:00"/>
    <n v="1259.9920999999999"/>
    <s v="A4"/>
    <x v="12"/>
    <x v="0"/>
    <x v="11"/>
  </r>
  <r>
    <d v="2020-11-20T00:00:00"/>
    <n v="1543.8949"/>
    <s v="A5"/>
    <x v="12"/>
    <x v="0"/>
    <x v="9"/>
  </r>
  <r>
    <d v="2020-11-21T00:00:00"/>
    <n v="1540.5890999999999"/>
    <s v="A5"/>
    <x v="10"/>
    <x v="0"/>
    <x v="9"/>
  </r>
  <r>
    <d v="2020-11-22T00:00:00"/>
    <n v="1598.6392000000001"/>
    <s v="A6"/>
    <x v="10"/>
    <x v="0"/>
    <x v="10"/>
  </r>
  <r>
    <d v="2020-11-23T00:00:00"/>
    <n v="1600.0848000000001"/>
    <s v="A6"/>
    <x v="11"/>
    <x v="0"/>
    <x v="10"/>
  </r>
  <r>
    <d v="2020-11-24T00:00:00"/>
    <n v="1504.4317000000001"/>
    <s v="A5"/>
    <x v="11"/>
    <x v="0"/>
    <x v="9"/>
  </r>
  <r>
    <d v="2020-11-25T00:00:00"/>
    <n v="1793.5978"/>
    <s v="A6"/>
    <x v="10"/>
    <x v="0"/>
    <x v="10"/>
  </r>
  <r>
    <d v="2020-11-26T00:00:00"/>
    <n v="1777.2633000000001"/>
    <s v="A6"/>
    <x v="11"/>
    <x v="0"/>
    <x v="10"/>
  </r>
  <r>
    <d v="2020-11-27T00:00:00"/>
    <n v="1820.2945"/>
    <s v="A6"/>
    <x v="11"/>
    <x v="0"/>
    <x v="10"/>
  </r>
  <r>
    <d v="2020-11-28T00:00:00"/>
    <n v="1910.1936000000001"/>
    <s v="A7"/>
    <x v="11"/>
    <x v="0"/>
    <x v="4"/>
  </r>
  <r>
    <d v="2020-11-29T00:00:00"/>
    <n v="1782.6076"/>
    <s v="A6"/>
    <x v="5"/>
    <x v="0"/>
    <x v="10"/>
  </r>
  <r>
    <d v="2020-11-30T00:00:00"/>
    <n v="2036.4664"/>
    <s v="A7"/>
    <x v="11"/>
    <x v="0"/>
    <x v="4"/>
  </r>
  <r>
    <d v="2020-12-01T00:00:00"/>
    <n v="1750.8994"/>
    <s v="A6"/>
    <x v="5"/>
    <x v="0"/>
    <x v="10"/>
  </r>
  <r>
    <d v="2020-12-02T00:00:00"/>
    <n v="1789.7365"/>
    <s v="A6"/>
    <x v="11"/>
    <x v="0"/>
    <x v="10"/>
  </r>
  <r>
    <d v="2020-12-03T00:00:00"/>
    <n v="1831.8581999999999"/>
    <s v="A6"/>
    <x v="11"/>
    <x v="0"/>
    <x v="10"/>
  </r>
  <r>
    <d v="2020-12-04T00:00:00"/>
    <n v="1721.8905999999999"/>
    <s v="A6"/>
    <x v="11"/>
    <x v="0"/>
    <x v="10"/>
  </r>
  <r>
    <d v="2020-12-05T00:00:00"/>
    <n v="1851.0456999999999"/>
    <s v="A6"/>
    <x v="11"/>
    <x v="0"/>
    <x v="10"/>
  </r>
  <r>
    <d v="2020-12-06T00:00:00"/>
    <n v="1916.7816"/>
    <s v="A7"/>
    <x v="11"/>
    <x v="0"/>
    <x v="4"/>
  </r>
  <r>
    <d v="2020-12-07T00:00:00"/>
    <n v="1843.0771"/>
    <s v="A6"/>
    <x v="5"/>
    <x v="0"/>
    <x v="10"/>
  </r>
  <r>
    <d v="2020-12-08T00:00:00"/>
    <n v="1826.3508999999999"/>
    <s v="A6"/>
    <x v="11"/>
    <x v="0"/>
    <x v="10"/>
  </r>
  <r>
    <d v="2020-12-09T00:00:00"/>
    <n v="1946.114"/>
    <s v="A7"/>
    <x v="11"/>
    <x v="0"/>
    <x v="4"/>
  </r>
  <r>
    <d v="2020-12-10T00:00:00"/>
    <n v="1682.3878999999999"/>
    <s v="A6"/>
    <x v="5"/>
    <x v="0"/>
    <x v="10"/>
  </r>
  <r>
    <d v="2020-12-11T00:00:00"/>
    <n v="1841.0109"/>
    <s v="A6"/>
    <x v="11"/>
    <x v="0"/>
    <x v="10"/>
  </r>
  <r>
    <d v="2020-12-12T00:00:00"/>
    <n v="1709.3987999999999"/>
    <s v="A6"/>
    <x v="11"/>
    <x v="0"/>
    <x v="10"/>
  </r>
  <r>
    <d v="2020-12-13T00:00:00"/>
    <n v="1828.1763000000001"/>
    <s v="A6"/>
    <x v="11"/>
    <x v="0"/>
    <x v="10"/>
  </r>
  <r>
    <d v="2020-12-14T00:00:00"/>
    <n v="1773.4630999999999"/>
    <s v="A6"/>
    <x v="11"/>
    <x v="0"/>
    <x v="10"/>
  </r>
  <r>
    <d v="2020-12-15T00:00:00"/>
    <n v="1807.0997"/>
    <s v="A6"/>
    <x v="11"/>
    <x v="0"/>
    <x v="10"/>
  </r>
  <r>
    <d v="2020-12-16T00:00:00"/>
    <n v="1726.5165"/>
    <s v="A6"/>
    <x v="11"/>
    <x v="0"/>
    <x v="10"/>
  </r>
  <r>
    <d v="2020-12-17T00:00:00"/>
    <n v="1572.0201"/>
    <s v="A5"/>
    <x v="11"/>
    <x v="0"/>
    <x v="9"/>
  </r>
  <r>
    <d v="2020-12-18T00:00:00"/>
    <n v="1519.6633999999999"/>
    <s v="A5"/>
    <x v="10"/>
    <x v="0"/>
    <x v="9"/>
  </r>
  <r>
    <d v="2020-12-19T00:00:00"/>
    <n v="1645.2114999999999"/>
    <s v="A6"/>
    <x v="10"/>
    <x v="0"/>
    <x v="10"/>
  </r>
  <r>
    <d v="2020-12-20T00:00:00"/>
    <n v="1649.8607"/>
    <s v="A6"/>
    <x v="11"/>
    <x v="0"/>
    <x v="10"/>
  </r>
  <r>
    <d v="2020-12-21T00:00:00"/>
    <n v="1726.2306000000001"/>
    <s v="A6"/>
    <x v="11"/>
    <x v="0"/>
    <x v="10"/>
  </r>
  <r>
    <d v="2020-12-22T00:00:00"/>
    <n v="1807.3103000000001"/>
    <s v="A6"/>
    <x v="11"/>
    <x v="0"/>
    <x v="10"/>
  </r>
  <r>
    <d v="2020-12-23T00:00:00"/>
    <n v="1815.9602"/>
    <s v="A6"/>
    <x v="11"/>
    <x v="0"/>
    <x v="10"/>
  </r>
  <r>
    <d v="2020-12-24T00:00:00"/>
    <n v="1747.3596"/>
    <s v="A6"/>
    <x v="11"/>
    <x v="0"/>
    <x v="10"/>
  </r>
  <r>
    <d v="2020-12-25T00:00:00"/>
    <n v="1831.8281999999999"/>
    <s v="A6"/>
    <x v="11"/>
    <x v="0"/>
    <x v="10"/>
  </r>
  <r>
    <d v="2020-12-26T00:00:00"/>
    <n v="1779.8924999999999"/>
    <s v="A6"/>
    <x v="11"/>
    <x v="0"/>
    <x v="10"/>
  </r>
  <r>
    <d v="2020-12-27T00:00:00"/>
    <n v="1889.4358999999999"/>
    <s v="A7"/>
    <x v="11"/>
    <x v="0"/>
    <x v="4"/>
  </r>
  <r>
    <d v="2020-12-28T00:00:00"/>
    <n v="1781.3040000000001"/>
    <s v="A6"/>
    <x v="5"/>
    <x v="0"/>
    <x v="10"/>
  </r>
  <r>
    <d v="2020-12-29T00:00:00"/>
    <n v="1848.1584"/>
    <s v="A6"/>
    <x v="11"/>
    <x v="0"/>
    <x v="10"/>
  </r>
  <r>
    <d v="2020-12-30T00:00:00"/>
    <n v="1929.2360000000001"/>
    <s v="A7"/>
    <x v="11"/>
    <x v="0"/>
    <x v="4"/>
  </r>
  <r>
    <d v="2020-12-31T00:00:00"/>
    <n v="1874.8248000000001"/>
    <s v="A7"/>
    <x v="5"/>
    <x v="0"/>
    <x v="4"/>
  </r>
  <r>
    <d v="2021-01-01T00:00:00"/>
    <n v="1632.1228000000001"/>
    <s v="A6"/>
    <x v="5"/>
    <x v="0"/>
    <x v="10"/>
  </r>
  <r>
    <d v="2021-01-02T00:00:00"/>
    <n v="2234.9315000000001"/>
    <s v="A8"/>
    <x v="11"/>
    <x v="0"/>
    <x v="1"/>
  </r>
  <r>
    <d v="2021-01-03T00:00:00"/>
    <n v="1808.961"/>
    <s v="A6"/>
    <x v="2"/>
    <x v="0"/>
    <x v="10"/>
  </r>
  <r>
    <d v="2021-01-04T00:00:00"/>
    <n v="1885.2942"/>
    <s v="A7"/>
    <x v="11"/>
    <x v="0"/>
    <x v="4"/>
  </r>
  <r>
    <d v="2021-01-05T00:00:00"/>
    <n v="1608.325"/>
    <s v="A6"/>
    <x v="5"/>
    <x v="0"/>
    <x v="10"/>
  </r>
  <r>
    <d v="2021-01-06T00:00:00"/>
    <n v="1766.06"/>
    <s v="A6"/>
    <x v="11"/>
    <x v="0"/>
    <x v="10"/>
  </r>
  <r>
    <d v="2021-01-07T00:00:00"/>
    <n v="1646.3871999999999"/>
    <s v="A6"/>
    <x v="11"/>
    <x v="0"/>
    <x v="10"/>
  </r>
  <r>
    <d v="2021-01-08T00:00:00"/>
    <n v="1365.7407000000001"/>
    <s v="A5"/>
    <x v="11"/>
    <x v="0"/>
    <x v="9"/>
  </r>
  <r>
    <d v="2021-01-09T00:00:00"/>
    <n v="1507.2139999999999"/>
    <s v="A5"/>
    <x v="10"/>
    <x v="0"/>
    <x v="9"/>
  </r>
  <r>
    <d v="2021-01-10T00:00:00"/>
    <n v="1618.3804"/>
    <s v="A6"/>
    <x v="10"/>
    <x v="0"/>
    <x v="10"/>
  </r>
  <r>
    <d v="2021-01-11T00:00:00"/>
    <n v="1545.1949"/>
    <s v="A5"/>
    <x v="11"/>
    <x v="0"/>
    <x v="9"/>
  </r>
  <r>
    <d v="2021-01-12T00:00:00"/>
    <n v="1607.558"/>
    <s v="A6"/>
    <x v="10"/>
    <x v="0"/>
    <x v="10"/>
  </r>
  <r>
    <d v="2021-01-13T00:00:00"/>
    <n v="1722.7867000000001"/>
    <s v="A6"/>
    <x v="11"/>
    <x v="0"/>
    <x v="10"/>
  </r>
  <r>
    <d v="2021-01-14T00:00:00"/>
    <n v="1586.9592"/>
    <s v="A5"/>
    <x v="11"/>
    <x v="0"/>
    <x v="9"/>
  </r>
  <r>
    <d v="2021-01-15T00:00:00"/>
    <n v="1804.5146999999999"/>
    <s v="A6"/>
    <x v="10"/>
    <x v="0"/>
    <x v="10"/>
  </r>
  <r>
    <d v="2021-01-16T00:00:00"/>
    <n v="1801.9138"/>
    <s v="A6"/>
    <x v="11"/>
    <x v="0"/>
    <x v="10"/>
  </r>
  <r>
    <d v="2021-01-17T00:00:00"/>
    <n v="1997.14"/>
    <s v="A7"/>
    <x v="11"/>
    <x v="0"/>
    <x v="4"/>
  </r>
  <r>
    <d v="2021-01-18T00:00:00"/>
    <n v="1842.9746"/>
    <s v="A6"/>
    <x v="5"/>
    <x v="0"/>
    <x v="10"/>
  </r>
  <r>
    <d v="2021-01-19T00:00:00"/>
    <n v="1907.9869000000001"/>
    <s v="A7"/>
    <x v="11"/>
    <x v="0"/>
    <x v="4"/>
  </r>
  <r>
    <d v="2021-01-20T00:00:00"/>
    <n v="1824.7084"/>
    <s v="A6"/>
    <x v="5"/>
    <x v="0"/>
    <x v="10"/>
  </r>
  <r>
    <d v="2021-01-21T00:00:00"/>
    <n v="1928.5625"/>
    <s v="A7"/>
    <x v="11"/>
    <x v="0"/>
    <x v="4"/>
  </r>
  <r>
    <d v="2021-01-22T00:00:00"/>
    <n v="1824.3706999999999"/>
    <s v="A6"/>
    <x v="5"/>
    <x v="0"/>
    <x v="10"/>
  </r>
  <r>
    <d v="2021-01-23T00:00:00"/>
    <n v="2047.2635"/>
    <s v="A7"/>
    <x v="11"/>
    <x v="0"/>
    <x v="4"/>
  </r>
  <r>
    <d v="2021-01-24T00:00:00"/>
    <n v="2083.6532000000002"/>
    <s v="A7"/>
    <x v="5"/>
    <x v="0"/>
    <x v="4"/>
  </r>
  <r>
    <d v="2021-01-25T00:00:00"/>
    <n v="2054.4713999999999"/>
    <s v="A7"/>
    <x v="5"/>
    <x v="0"/>
    <x v="4"/>
  </r>
  <r>
    <d v="2021-01-26T00:00:00"/>
    <n v="2091.9398999999999"/>
    <s v="A7"/>
    <x v="5"/>
    <x v="0"/>
    <x v="4"/>
  </r>
  <r>
    <d v="2021-01-27T00:00:00"/>
    <n v="2018.4536000000001"/>
    <s v="A7"/>
    <x v="5"/>
    <x v="0"/>
    <x v="4"/>
  </r>
  <r>
    <d v="2021-01-28T00:00:00"/>
    <n v="2019.3858"/>
    <s v="A7"/>
    <x v="5"/>
    <x v="0"/>
    <x v="4"/>
  </r>
  <r>
    <d v="2021-01-29T00:00:00"/>
    <n v="1969.2199000000001"/>
    <s v="A7"/>
    <x v="5"/>
    <x v="0"/>
    <x v="4"/>
  </r>
  <r>
    <d v="2021-01-30T00:00:00"/>
    <n v="2116.0454"/>
    <s v="A7"/>
    <x v="5"/>
    <x v="0"/>
    <x v="4"/>
  </r>
  <r>
    <d v="2021-01-31T00:00:00"/>
    <n v="1977.9525000000001"/>
    <s v="A7"/>
    <x v="5"/>
    <x v="0"/>
    <x v="4"/>
  </r>
  <r>
    <d v="2021-02-01T00:00:00"/>
    <n v="2647.1039999999998"/>
    <s v="A9"/>
    <x v="5"/>
    <x v="0"/>
    <x v="0"/>
  </r>
  <r>
    <d v="2021-02-02T00:00:00"/>
    <n v="2340.3672999999999"/>
    <s v="A8"/>
    <x v="1"/>
    <x v="0"/>
    <x v="1"/>
  </r>
  <r>
    <d v="2021-02-03T00:00:00"/>
    <n v="2274.7793000000001"/>
    <s v="A8"/>
    <x v="2"/>
    <x v="0"/>
    <x v="1"/>
  </r>
  <r>
    <d v="2021-02-04T00:00:00"/>
    <n v="2393.6559000000002"/>
    <s v="A8"/>
    <x v="2"/>
    <x v="0"/>
    <x v="1"/>
  </r>
  <r>
    <d v="2021-02-05T00:00:00"/>
    <n v="2279.4484000000002"/>
    <s v="A8"/>
    <x v="2"/>
    <x v="0"/>
    <x v="1"/>
  </r>
  <r>
    <d v="2021-02-06T00:00:00"/>
    <n v="2512.0113000000001"/>
    <s v="A9"/>
    <x v="2"/>
    <x v="0"/>
    <x v="0"/>
  </r>
  <r>
    <d v="2021-02-07T00:00:00"/>
    <n v="2572.2901999999999"/>
    <s v="A9"/>
    <x v="1"/>
    <x v="0"/>
    <x v="0"/>
  </r>
  <r>
    <d v="2021-02-08T00:00:00"/>
    <n v="2318.1826000000001"/>
    <s v="A8"/>
    <x v="1"/>
    <x v="0"/>
    <x v="1"/>
  </r>
  <r>
    <d v="2021-02-09T00:00:00"/>
    <n v="2210.7064"/>
    <s v="A8"/>
    <x v="2"/>
    <x v="0"/>
    <x v="1"/>
  </r>
  <r>
    <d v="2021-02-10T00:00:00"/>
    <n v="2284.1215000000002"/>
    <s v="A8"/>
    <x v="2"/>
    <x v="0"/>
    <x v="1"/>
  </r>
  <r>
    <d v="2021-02-11T00:00:00"/>
    <n v="1914.9319"/>
    <s v="A7"/>
    <x v="2"/>
    <x v="0"/>
    <x v="4"/>
  </r>
  <r>
    <d v="2021-02-12T00:00:00"/>
    <n v="1948.2850000000001"/>
    <s v="A7"/>
    <x v="5"/>
    <x v="0"/>
    <x v="4"/>
  </r>
  <r>
    <d v="2021-02-13T00:00:00"/>
    <n v="1905.6058"/>
    <s v="A7"/>
    <x v="5"/>
    <x v="0"/>
    <x v="4"/>
  </r>
  <r>
    <d v="2021-02-14T00:00:00"/>
    <n v="1828.9405999999999"/>
    <s v="A6"/>
    <x v="5"/>
    <x v="0"/>
    <x v="10"/>
  </r>
  <r>
    <d v="2021-02-15T00:00:00"/>
    <n v="1900.9287999999999"/>
    <s v="A7"/>
    <x v="11"/>
    <x v="0"/>
    <x v="4"/>
  </r>
  <r>
    <d v="2021-02-16T00:00:00"/>
    <n v="2039.6113"/>
    <s v="A7"/>
    <x v="5"/>
    <x v="0"/>
    <x v="4"/>
  </r>
  <r>
    <d v="2021-02-17T00:00:00"/>
    <n v="2150.5037000000002"/>
    <s v="A8"/>
    <x v="5"/>
    <x v="0"/>
    <x v="1"/>
  </r>
  <r>
    <d v="2021-02-18T00:00:00"/>
    <n v="2248.6154000000001"/>
    <s v="A8"/>
    <x v="2"/>
    <x v="0"/>
    <x v="1"/>
  </r>
  <r>
    <d v="2021-02-19T00:00:00"/>
    <n v="2201.3431"/>
    <s v="A8"/>
    <x v="2"/>
    <x v="0"/>
    <x v="1"/>
  </r>
  <r>
    <d v="2021-02-20T00:00:00"/>
    <n v="2096.8429000000001"/>
    <s v="A7"/>
    <x v="2"/>
    <x v="0"/>
    <x v="4"/>
  </r>
  <r>
    <d v="2021-02-21T00:00:00"/>
    <n v="2093.2808"/>
    <s v="A7"/>
    <x v="5"/>
    <x v="0"/>
    <x v="4"/>
  </r>
  <r>
    <d v="2021-02-22T00:00:00"/>
    <n v="2072.9061999999999"/>
    <s v="A7"/>
    <x v="5"/>
    <x v="0"/>
    <x v="4"/>
  </r>
  <r>
    <d v="2021-02-23T00:00:00"/>
    <n v="2038.2483999999999"/>
    <s v="A7"/>
    <x v="5"/>
    <x v="0"/>
    <x v="4"/>
  </r>
  <r>
    <d v="2021-02-24T00:00:00"/>
    <n v="1985.2665"/>
    <s v="A7"/>
    <x v="5"/>
    <x v="0"/>
    <x v="4"/>
  </r>
  <r>
    <d v="2021-02-25T00:00:00"/>
    <n v="1924.5201999999999"/>
    <s v="A7"/>
    <x v="5"/>
    <x v="0"/>
    <x v="4"/>
  </r>
  <r>
    <d v="2021-02-26T00:00:00"/>
    <n v="1874.7057"/>
    <s v="A7"/>
    <x v="5"/>
    <x v="0"/>
    <x v="4"/>
  </r>
  <r>
    <d v="2021-02-27T00:00:00"/>
    <n v="1811.9019000000001"/>
    <s v="A6"/>
    <x v="5"/>
    <x v="0"/>
    <x v="10"/>
  </r>
  <r>
    <d v="2021-02-28T00:00:00"/>
    <n v="1977.2620999999999"/>
    <s v="A7"/>
    <x v="11"/>
    <x v="0"/>
    <x v="4"/>
  </r>
  <r>
    <d v="2021-03-01T00:00:00"/>
    <n v="1902.3623"/>
    <s v="A7"/>
    <x v="5"/>
    <x v="0"/>
    <x v="4"/>
  </r>
  <r>
    <d v="2021-03-02T00:00:00"/>
    <n v="1868.6605"/>
    <s v="A6"/>
    <x v="5"/>
    <x v="0"/>
    <x v="10"/>
  </r>
  <r>
    <d v="2021-03-03T00:00:00"/>
    <n v="1867.3388"/>
    <s v="A6"/>
    <x v="11"/>
    <x v="0"/>
    <x v="10"/>
  </r>
  <r>
    <d v="2021-03-04T00:00:00"/>
    <n v="2015.0388"/>
    <s v="A7"/>
    <x v="11"/>
    <x v="0"/>
    <x v="4"/>
  </r>
  <r>
    <d v="2021-03-05T00:00:00"/>
    <n v="1895.3273999999999"/>
    <s v="A7"/>
    <x v="5"/>
    <x v="0"/>
    <x v="4"/>
  </r>
  <r>
    <d v="2021-03-06T00:00:00"/>
    <n v="1893.3058000000001"/>
    <s v="A7"/>
    <x v="5"/>
    <x v="0"/>
    <x v="4"/>
  </r>
  <r>
    <d v="2021-03-07T00:00:00"/>
    <n v="1882.2417"/>
    <s v="A7"/>
    <x v="5"/>
    <x v="0"/>
    <x v="4"/>
  </r>
  <r>
    <d v="2021-03-08T00:00:00"/>
    <n v="1954.9041"/>
    <s v="A7"/>
    <x v="5"/>
    <x v="0"/>
    <x v="4"/>
  </r>
  <r>
    <d v="2021-03-09T00:00:00"/>
    <n v="2024.1615999999999"/>
    <s v="A7"/>
    <x v="5"/>
    <x v="0"/>
    <x v="4"/>
  </r>
  <r>
    <d v="2021-03-10T00:00:00"/>
    <n v="2066.0317"/>
    <s v="A7"/>
    <x v="5"/>
    <x v="0"/>
    <x v="4"/>
  </r>
  <r>
    <d v="2021-03-11T00:00:00"/>
    <n v="2036.1856"/>
    <s v="A7"/>
    <x v="5"/>
    <x v="0"/>
    <x v="4"/>
  </r>
  <r>
    <d v="2021-03-12T00:00:00"/>
    <n v="1997.9355"/>
    <s v="A7"/>
    <x v="5"/>
    <x v="0"/>
    <x v="4"/>
  </r>
  <r>
    <d v="2021-03-13T00:00:00"/>
    <n v="2086.4942999999998"/>
    <s v="A7"/>
    <x v="5"/>
    <x v="0"/>
    <x v="4"/>
  </r>
  <r>
    <d v="2021-03-14T00:00:00"/>
    <n v="2246.9292"/>
    <s v="A8"/>
    <x v="5"/>
    <x v="0"/>
    <x v="1"/>
  </r>
  <r>
    <d v="2021-03-15T00:00:00"/>
    <n v="2090.0985000000001"/>
    <s v="A7"/>
    <x v="2"/>
    <x v="0"/>
    <x v="4"/>
  </r>
  <r>
    <d v="2021-03-16T00:00:00"/>
    <n v="2160.8224"/>
    <s v="A8"/>
    <x v="5"/>
    <x v="0"/>
    <x v="1"/>
  </r>
  <r>
    <d v="2021-03-17T00:00:00"/>
    <n v="1976.0213000000001"/>
    <s v="A7"/>
    <x v="2"/>
    <x v="0"/>
    <x v="4"/>
  </r>
  <r>
    <d v="2021-03-18T00:00:00"/>
    <n v="2041.6650999999999"/>
    <s v="A7"/>
    <x v="5"/>
    <x v="0"/>
    <x v="4"/>
  </r>
  <r>
    <d v="2021-03-19T00:00:00"/>
    <n v="2202.6837"/>
    <s v="A8"/>
    <x v="5"/>
    <x v="0"/>
    <x v="1"/>
  </r>
  <r>
    <d v="2021-03-20T00:00:00"/>
    <n v="1890.1293000000001"/>
    <s v="A7"/>
    <x v="2"/>
    <x v="0"/>
    <x v="4"/>
  </r>
  <r>
    <d v="2021-03-21T00:00:00"/>
    <n v="1955.3195000000001"/>
    <s v="A7"/>
    <x v="5"/>
    <x v="0"/>
    <x v="4"/>
  </r>
  <r>
    <d v="2021-03-22T00:00:00"/>
    <n v="1925.5554999999999"/>
    <s v="A7"/>
    <x v="5"/>
    <x v="0"/>
    <x v="4"/>
  </r>
  <r>
    <d v="2021-03-23T00:00:00"/>
    <n v="1987.5083"/>
    <s v="A7"/>
    <x v="5"/>
    <x v="0"/>
    <x v="4"/>
  </r>
  <r>
    <d v="2021-03-24T00:00:00"/>
    <n v="1960.5898"/>
    <s v="A7"/>
    <x v="5"/>
    <x v="0"/>
    <x v="4"/>
  </r>
  <r>
    <d v="2021-03-25T00:00:00"/>
    <n v="1928.7295999999999"/>
    <s v="A7"/>
    <x v="5"/>
    <x v="0"/>
    <x v="4"/>
  </r>
  <r>
    <d v="2021-03-26T00:00:00"/>
    <n v="1808.0287000000001"/>
    <s v="A6"/>
    <x v="5"/>
    <x v="0"/>
    <x v="10"/>
  </r>
  <r>
    <d v="2021-03-27T00:00:00"/>
    <n v="1968.5787"/>
    <s v="A7"/>
    <x v="11"/>
    <x v="0"/>
    <x v="4"/>
  </r>
  <r>
    <d v="2021-03-28T00:00:00"/>
    <n v="1772.3724999999999"/>
    <s v="A6"/>
    <x v="5"/>
    <x v="0"/>
    <x v="10"/>
  </r>
  <r>
    <d v="2021-03-29T00:00:00"/>
    <n v="2093.4261000000001"/>
    <s v="A7"/>
    <x v="11"/>
    <x v="0"/>
    <x v="4"/>
  </r>
  <r>
    <d v="2021-03-30T00:00:00"/>
    <n v="2339.0886999999998"/>
    <s v="A8"/>
    <x v="5"/>
    <x v="0"/>
    <x v="1"/>
  </r>
  <r>
    <d v="2021-03-31T00:00:00"/>
    <n v="1899.5984000000001"/>
    <s v="A7"/>
    <x v="2"/>
    <x v="0"/>
    <x v="4"/>
  </r>
  <r>
    <d v="2021-04-01T00:00:00"/>
    <n v="2176.7114000000001"/>
    <s v="A8"/>
    <x v="5"/>
    <x v="0"/>
    <x v="1"/>
  </r>
  <r>
    <d v="2021-04-02T00:00:00"/>
    <n v="2193.8326000000002"/>
    <s v="A8"/>
    <x v="2"/>
    <x v="0"/>
    <x v="1"/>
  </r>
  <r>
    <d v="2021-04-03T00:00:00"/>
    <n v="1913.3577"/>
    <s v="A7"/>
    <x v="2"/>
    <x v="0"/>
    <x v="4"/>
  </r>
  <r>
    <d v="2021-04-04T00:00:00"/>
    <n v="2197.0675000000001"/>
    <s v="A8"/>
    <x v="5"/>
    <x v="0"/>
    <x v="1"/>
  </r>
  <r>
    <d v="2021-04-05T00:00:00"/>
    <n v="2268.3130000000001"/>
    <s v="A8"/>
    <x v="2"/>
    <x v="0"/>
    <x v="1"/>
  </r>
  <r>
    <d v="2021-04-06T00:00:00"/>
    <n v="1871.2906"/>
    <s v="A7"/>
    <x v="2"/>
    <x v="0"/>
    <x v="4"/>
  </r>
  <r>
    <d v="2021-04-07T00:00:00"/>
    <n v="2189.5744"/>
    <s v="A8"/>
    <x v="5"/>
    <x v="0"/>
    <x v="1"/>
  </r>
  <r>
    <d v="2021-04-08T00:00:00"/>
    <n v="2172.9706999999999"/>
    <s v="A8"/>
    <x v="2"/>
    <x v="0"/>
    <x v="1"/>
  </r>
  <r>
    <d v="2021-04-09T00:00:00"/>
    <n v="2105.0745000000002"/>
    <s v="A7"/>
    <x v="2"/>
    <x v="0"/>
    <x v="4"/>
  </r>
  <r>
    <d v="2021-04-10T00:00:00"/>
    <n v="2226.5342000000001"/>
    <s v="A8"/>
    <x v="5"/>
    <x v="0"/>
    <x v="1"/>
  </r>
  <r>
    <d v="2021-04-11T00:00:00"/>
    <n v="2072.5706"/>
    <s v="A7"/>
    <x v="2"/>
    <x v="0"/>
    <x v="4"/>
  </r>
  <r>
    <d v="2021-04-12T00:00:00"/>
    <n v="2146.5709999999999"/>
    <s v="A8"/>
    <x v="5"/>
    <x v="0"/>
    <x v="1"/>
  </r>
  <r>
    <d v="2021-04-13T00:00:00"/>
    <n v="2192.4773"/>
    <s v="A8"/>
    <x v="2"/>
    <x v="0"/>
    <x v="1"/>
  </r>
  <r>
    <d v="2021-04-14T00:00:00"/>
    <n v="2096.7393000000002"/>
    <s v="A7"/>
    <x v="2"/>
    <x v="0"/>
    <x v="4"/>
  </r>
  <r>
    <d v="2021-04-15T00:00:00"/>
    <n v="1917.8071"/>
    <s v="A7"/>
    <x v="5"/>
    <x v="0"/>
    <x v="4"/>
  </r>
  <r>
    <d v="2021-04-16T00:00:00"/>
    <n v="1827.5978"/>
    <s v="A6"/>
    <x v="5"/>
    <x v="0"/>
    <x v="10"/>
  </r>
  <r>
    <d v="2021-04-17T00:00:00"/>
    <n v="1879.8368"/>
    <s v="A7"/>
    <x v="11"/>
    <x v="0"/>
    <x v="4"/>
  </r>
  <r>
    <d v="2021-04-18T00:00:00"/>
    <n v="2033.6289999999999"/>
    <s v="A7"/>
    <x v="5"/>
    <x v="0"/>
    <x v="4"/>
  </r>
  <r>
    <d v="2021-04-19T00:00:00"/>
    <n v="1921.2189000000001"/>
    <s v="A7"/>
    <x v="5"/>
    <x v="0"/>
    <x v="4"/>
  </r>
  <r>
    <d v="2021-04-20T00:00:00"/>
    <n v="2024.4119000000001"/>
    <s v="A7"/>
    <x v="5"/>
    <x v="0"/>
    <x v="4"/>
  </r>
  <r>
    <d v="2021-04-21T00:00:00"/>
    <n v="2162.1021999999998"/>
    <s v="A8"/>
    <x v="5"/>
    <x v="0"/>
    <x v="1"/>
  </r>
  <r>
    <d v="2021-04-22T00:00:00"/>
    <n v="2137.0061000000001"/>
    <s v="A7"/>
    <x v="2"/>
    <x v="0"/>
    <x v="4"/>
  </r>
  <r>
    <d v="2021-04-23T00:00:00"/>
    <n v="2611.5646999999999"/>
    <s v="A9"/>
    <x v="5"/>
    <x v="0"/>
    <x v="0"/>
  </r>
  <r>
    <d v="2021-04-24T00:00:00"/>
    <n v="1757.4434000000001"/>
    <s v="A6"/>
    <x v="1"/>
    <x v="0"/>
    <x v="10"/>
  </r>
  <r>
    <d v="2021-04-25T00:00:00"/>
    <n v="1946.1333"/>
    <s v="A7"/>
    <x v="11"/>
    <x v="0"/>
    <x v="4"/>
  </r>
  <r>
    <d v="2021-04-26T00:00:00"/>
    <n v="1981.7819999999999"/>
    <s v="A7"/>
    <x v="5"/>
    <x v="0"/>
    <x v="4"/>
  </r>
  <r>
    <d v="2021-04-27T00:00:00"/>
    <n v="2052.5230000000001"/>
    <s v="A7"/>
    <x v="5"/>
    <x v="0"/>
    <x v="4"/>
  </r>
  <r>
    <d v="2021-04-28T00:00:00"/>
    <n v="2064.5826999999999"/>
    <s v="A7"/>
    <x v="5"/>
    <x v="0"/>
    <x v="4"/>
  </r>
  <r>
    <d v="2021-04-29T00:00:00"/>
    <n v="2090.0288"/>
    <s v="A7"/>
    <x v="5"/>
    <x v="0"/>
    <x v="4"/>
  </r>
  <r>
    <d v="2021-04-30T00:00:00"/>
    <n v="2117.5841999999998"/>
    <s v="A7"/>
    <x v="5"/>
    <x v="0"/>
    <x v="4"/>
  </r>
  <r>
    <d v="2021-05-01T00:00:00"/>
    <n v="1986.5908999999999"/>
    <s v="A7"/>
    <x v="5"/>
    <x v="0"/>
    <x v="4"/>
  </r>
  <r>
    <d v="2021-05-02T00:00:00"/>
    <n v="1930.1076"/>
    <s v="A7"/>
    <x v="5"/>
    <x v="0"/>
    <x v="4"/>
  </r>
  <r>
    <d v="2021-05-03T00:00:00"/>
    <n v="1933.8633"/>
    <s v="A7"/>
    <x v="5"/>
    <x v="0"/>
    <x v="4"/>
  </r>
  <r>
    <d v="2021-05-04T00:00:00"/>
    <n v="1864.2446"/>
    <s v="A6"/>
    <x v="5"/>
    <x v="0"/>
    <x v="10"/>
  </r>
  <r>
    <d v="2021-05-05T00:00:00"/>
    <n v="2006.0103999999999"/>
    <s v="A7"/>
    <x v="11"/>
    <x v="0"/>
    <x v="4"/>
  </r>
  <r>
    <d v="2021-05-06T00:00:00"/>
    <n v="2064.0225"/>
    <s v="A7"/>
    <x v="5"/>
    <x v="0"/>
    <x v="4"/>
  </r>
  <r>
    <d v="2021-05-07T00:00:00"/>
    <n v="2075.4351000000001"/>
    <s v="A7"/>
    <x v="5"/>
    <x v="0"/>
    <x v="4"/>
  </r>
  <r>
    <d v="2021-05-08T00:00:00"/>
    <n v="2185.7330999999999"/>
    <s v="A8"/>
    <x v="5"/>
    <x v="0"/>
    <x v="1"/>
  </r>
  <r>
    <d v="2021-05-09T00:00:00"/>
    <n v="2080.21"/>
    <s v="A7"/>
    <x v="2"/>
    <x v="0"/>
    <x v="4"/>
  </r>
  <r>
    <d v="2021-05-10T00:00:00"/>
    <n v="2122.2678999999998"/>
    <s v="A7"/>
    <x v="5"/>
    <x v="0"/>
    <x v="4"/>
  </r>
  <r>
    <d v="2021-05-11T00:00:00"/>
    <n v="2106.0535"/>
    <s v="A7"/>
    <x v="5"/>
    <x v="0"/>
    <x v="4"/>
  </r>
  <r>
    <d v="2021-05-12T00:00:00"/>
    <n v="2118.8863000000001"/>
    <s v="A7"/>
    <x v="5"/>
    <x v="0"/>
    <x v="4"/>
  </r>
  <r>
    <d v="2021-05-13T00:00:00"/>
    <n v="2096.5367999999999"/>
    <s v="A7"/>
    <x v="5"/>
    <x v="0"/>
    <x v="4"/>
  </r>
  <r>
    <d v="2021-05-14T00:00:00"/>
    <n v="2083.7687000000001"/>
    <s v="A7"/>
    <x v="5"/>
    <x v="0"/>
    <x v="4"/>
  </r>
  <r>
    <d v="2021-05-15T00:00:00"/>
    <n v="1933.4640999999999"/>
    <s v="A7"/>
    <x v="5"/>
    <x v="0"/>
    <x v="4"/>
  </r>
  <r>
    <d v="2021-05-16T00:00:00"/>
    <n v="2007.0913"/>
    <s v="A7"/>
    <x v="5"/>
    <x v="0"/>
    <x v="4"/>
  </r>
  <r>
    <d v="2021-05-17T00:00:00"/>
    <n v="1632.6186"/>
    <s v="A6"/>
    <x v="5"/>
    <x v="0"/>
    <x v="10"/>
  </r>
  <r>
    <d v="2021-05-18T00:00:00"/>
    <n v="1821.5724"/>
    <s v="A6"/>
    <x v="11"/>
    <x v="0"/>
    <x v="10"/>
  </r>
  <r>
    <d v="2021-05-19T00:00:00"/>
    <n v="1918.0019"/>
    <s v="A7"/>
    <x v="11"/>
    <x v="0"/>
    <x v="4"/>
  </r>
  <r>
    <d v="2021-05-20T00:00:00"/>
    <n v="1875.3308999999999"/>
    <s v="A7"/>
    <x v="5"/>
    <x v="0"/>
    <x v="4"/>
  </r>
  <r>
    <d v="2021-05-21T00:00:00"/>
    <n v="1943.0679"/>
    <s v="A7"/>
    <x v="5"/>
    <x v="0"/>
    <x v="4"/>
  </r>
  <r>
    <d v="2021-05-22T00:00:00"/>
    <n v="1989.6401000000001"/>
    <s v="A7"/>
    <x v="5"/>
    <x v="0"/>
    <x v="4"/>
  </r>
  <r>
    <d v="2021-05-23T00:00:00"/>
    <n v="1778.2409"/>
    <s v="A6"/>
    <x v="5"/>
    <x v="0"/>
    <x v="10"/>
  </r>
  <r>
    <d v="2021-05-24T00:00:00"/>
    <n v="1955.6914999999999"/>
    <s v="A7"/>
    <x v="11"/>
    <x v="0"/>
    <x v="4"/>
  </r>
  <r>
    <d v="2021-05-25T00:00:00"/>
    <n v="1891.9829999999999"/>
    <s v="A7"/>
    <x v="5"/>
    <x v="0"/>
    <x v="4"/>
  </r>
  <r>
    <d v="2021-05-26T00:00:00"/>
    <n v="2067.4526999999998"/>
    <s v="A7"/>
    <x v="5"/>
    <x v="0"/>
    <x v="4"/>
  </r>
  <r>
    <d v="2021-05-27T00:00:00"/>
    <n v="1898.5856000000001"/>
    <s v="A7"/>
    <x v="5"/>
    <x v="0"/>
    <x v="4"/>
  </r>
  <r>
    <d v="2021-05-28T00:00:00"/>
    <n v="2113.3321000000001"/>
    <s v="A7"/>
    <x v="5"/>
    <x v="0"/>
    <x v="4"/>
  </r>
  <r>
    <d v="2021-05-29T00:00:00"/>
    <n v="2035.9735000000001"/>
    <s v="A7"/>
    <x v="5"/>
    <x v="0"/>
    <x v="4"/>
  </r>
  <r>
    <d v="2021-05-30T00:00:00"/>
    <n v="1905.9399000000001"/>
    <s v="A7"/>
    <x v="5"/>
    <x v="0"/>
    <x v="4"/>
  </r>
  <r>
    <d v="2021-05-31T00:00:00"/>
    <n v="2036.2112"/>
    <s v="A7"/>
    <x v="5"/>
    <x v="0"/>
    <x v="4"/>
  </r>
  <r>
    <d v="2021-06-01T00:00:00"/>
    <n v="2044.7044000000001"/>
    <s v="A7"/>
    <x v="5"/>
    <x v="0"/>
    <x v="4"/>
  </r>
  <r>
    <d v="2021-06-02T00:00:00"/>
    <n v="1967.7832000000001"/>
    <s v="A7"/>
    <x v="5"/>
    <x v="0"/>
    <x v="4"/>
  </r>
  <r>
    <d v="2021-06-03T00:00:00"/>
    <n v="2028.0254"/>
    <s v="A7"/>
    <x v="5"/>
    <x v="0"/>
    <x v="4"/>
  </r>
  <r>
    <d v="2021-06-04T00:00:00"/>
    <n v="2039.252"/>
    <s v="A7"/>
    <x v="5"/>
    <x v="0"/>
    <x v="4"/>
  </r>
  <r>
    <d v="2021-06-05T00:00:00"/>
    <n v="2041.9202"/>
    <s v="A7"/>
    <x v="5"/>
    <x v="0"/>
    <x v="4"/>
  </r>
  <r>
    <d v="2021-06-06T00:00:00"/>
    <n v="1974.7665"/>
    <s v="A7"/>
    <x v="5"/>
    <x v="0"/>
    <x v="4"/>
  </r>
  <r>
    <d v="2021-06-07T00:00:00"/>
    <n v="1937.5571"/>
    <s v="A7"/>
    <x v="5"/>
    <x v="0"/>
    <x v="4"/>
  </r>
  <r>
    <d v="2021-06-08T00:00:00"/>
    <n v="1960.5844999999999"/>
    <s v="A7"/>
    <x v="5"/>
    <x v="0"/>
    <x v="4"/>
  </r>
  <r>
    <d v="2021-06-09T00:00:00"/>
    <n v="1951.1409000000001"/>
    <s v="A7"/>
    <x v="5"/>
    <x v="0"/>
    <x v="4"/>
  </r>
  <r>
    <d v="2021-06-10T00:00:00"/>
    <n v="1979.4448"/>
    <s v="A7"/>
    <x v="5"/>
    <x v="0"/>
    <x v="4"/>
  </r>
  <r>
    <d v="2021-06-11T00:00:00"/>
    <n v="1909.6249"/>
    <s v="A7"/>
    <x v="5"/>
    <x v="0"/>
    <x v="4"/>
  </r>
  <r>
    <d v="2021-06-12T00:00:00"/>
    <n v="1933.104"/>
    <s v="A7"/>
    <x v="5"/>
    <x v="0"/>
    <x v="4"/>
  </r>
  <r>
    <d v="2021-06-13T00:00:00"/>
    <n v="1928.5314000000001"/>
    <s v="A7"/>
    <x v="5"/>
    <x v="0"/>
    <x v="4"/>
  </r>
  <r>
    <d v="2021-06-14T00:00:00"/>
    <n v="1983.8359"/>
    <s v="A7"/>
    <x v="5"/>
    <x v="0"/>
    <x v="4"/>
  </r>
  <r>
    <d v="2021-06-15T00:00:00"/>
    <n v="1994.1335999999999"/>
    <s v="A7"/>
    <x v="5"/>
    <x v="0"/>
    <x v="4"/>
  </r>
  <r>
    <d v="2021-06-16T00:00:00"/>
    <n v="1973.2652"/>
    <s v="A7"/>
    <x v="5"/>
    <x v="0"/>
    <x v="4"/>
  </r>
  <r>
    <d v="2021-06-17T00:00:00"/>
    <n v="1951.8128999999999"/>
    <s v="A7"/>
    <x v="5"/>
    <x v="0"/>
    <x v="4"/>
  </r>
  <r>
    <d v="2021-06-18T00:00:00"/>
    <n v="1863.9646"/>
    <s v="A6"/>
    <x v="5"/>
    <x v="0"/>
    <x v="10"/>
  </r>
  <r>
    <d v="2021-06-19T00:00:00"/>
    <n v="1849.8831"/>
    <s v="A6"/>
    <x v="11"/>
    <x v="0"/>
    <x v="10"/>
  </r>
  <r>
    <d v="2021-06-20T00:00:00"/>
    <n v="1877.9867999999999"/>
    <s v="A7"/>
    <x v="11"/>
    <x v="0"/>
    <x v="4"/>
  </r>
  <r>
    <d v="2021-06-21T00:00:00"/>
    <n v="1843.6614999999999"/>
    <s v="A6"/>
    <x v="5"/>
    <x v="0"/>
    <x v="10"/>
  </r>
  <r>
    <d v="2021-06-22T00:00:00"/>
    <n v="2022.2417"/>
    <s v="A7"/>
    <x v="11"/>
    <x v="0"/>
    <x v="4"/>
  </r>
  <r>
    <d v="2021-06-23T00:00:00"/>
    <n v="1738.3207"/>
    <s v="A6"/>
    <x v="5"/>
    <x v="0"/>
    <x v="10"/>
  </r>
  <r>
    <d v="2021-06-24T00:00:00"/>
    <n v="1684.8277"/>
    <s v="A6"/>
    <x v="11"/>
    <x v="0"/>
    <x v="10"/>
  </r>
  <r>
    <d v="2021-06-25T00:00:00"/>
    <n v="1824.3928000000001"/>
    <s v="A6"/>
    <x v="11"/>
    <x v="0"/>
    <x v="10"/>
  </r>
  <r>
    <d v="2021-06-26T00:00:00"/>
    <n v="1817.5126"/>
    <s v="A6"/>
    <x v="11"/>
    <x v="0"/>
    <x v="10"/>
  </r>
  <r>
    <d v="2021-06-27T00:00:00"/>
    <n v="1672.6794"/>
    <s v="A6"/>
    <x v="11"/>
    <x v="0"/>
    <x v="10"/>
  </r>
  <r>
    <d v="2021-06-28T00:00:00"/>
    <n v="1723.2592999999999"/>
    <s v="A6"/>
    <x v="11"/>
    <x v="0"/>
    <x v="10"/>
  </r>
  <r>
    <d v="2021-06-29T00:00:00"/>
    <n v="1832.4396999999999"/>
    <s v="A6"/>
    <x v="11"/>
    <x v="0"/>
    <x v="10"/>
  </r>
  <r>
    <d v="2021-06-30T00:00:00"/>
    <n v="1831.2102"/>
    <s v="A6"/>
    <x v="11"/>
    <x v="0"/>
    <x v="10"/>
  </r>
  <r>
    <d v="2021-07-01T00:00:00"/>
    <n v="1847.5445999999999"/>
    <s v="A6"/>
    <x v="11"/>
    <x v="0"/>
    <x v="10"/>
  </r>
  <r>
    <d v="2021-07-02T00:00:00"/>
    <n v="2022.4840999999999"/>
    <s v="A7"/>
    <x v="11"/>
    <x v="0"/>
    <x v="4"/>
  </r>
  <r>
    <d v="2021-07-03T00:00:00"/>
    <n v="1840.9503999999999"/>
    <s v="A6"/>
    <x v="5"/>
    <x v="0"/>
    <x v="10"/>
  </r>
  <r>
    <d v="2021-07-04T00:00:00"/>
    <n v="1816.5836999999999"/>
    <s v="A6"/>
    <x v="11"/>
    <x v="0"/>
    <x v="10"/>
  </r>
  <r>
    <d v="2021-07-05T00:00:00"/>
    <n v="1699.7017000000001"/>
    <s v="A6"/>
    <x v="11"/>
    <x v="0"/>
    <x v="10"/>
  </r>
  <r>
    <d v="2021-07-06T00:00:00"/>
    <n v="1772.9023"/>
    <s v="A6"/>
    <x v="11"/>
    <x v="0"/>
    <x v="10"/>
  </r>
  <r>
    <d v="2021-07-07T00:00:00"/>
    <n v="1748.6819"/>
    <s v="A6"/>
    <x v="11"/>
    <x v="0"/>
    <x v="10"/>
  </r>
  <r>
    <d v="2021-07-08T00:00:00"/>
    <n v="1780.7418"/>
    <s v="A6"/>
    <x v="11"/>
    <x v="0"/>
    <x v="10"/>
  </r>
  <r>
    <d v="2021-07-09T00:00:00"/>
    <n v="1777.9857999999999"/>
    <s v="A6"/>
    <x v="11"/>
    <x v="0"/>
    <x v="10"/>
  </r>
  <r>
    <d v="2021-07-10T00:00:00"/>
    <n v="1817.2319"/>
    <s v="A6"/>
    <x v="11"/>
    <x v="0"/>
    <x v="10"/>
  </r>
  <r>
    <d v="2021-07-11T00:00:00"/>
    <n v="1724.2697000000001"/>
    <s v="A6"/>
    <x v="11"/>
    <x v="0"/>
    <x v="10"/>
  </r>
  <r>
    <d v="2021-07-12T00:00:00"/>
    <n v="1718.4142999999999"/>
    <s v="A6"/>
    <x v="11"/>
    <x v="0"/>
    <x v="10"/>
  </r>
  <r>
    <d v="2021-07-13T00:00:00"/>
    <n v="1802.0060000000001"/>
    <s v="A6"/>
    <x v="11"/>
    <x v="0"/>
    <x v="10"/>
  </r>
  <r>
    <d v="2021-07-14T00:00:00"/>
    <n v="1774.2820999999999"/>
    <s v="A6"/>
    <x v="11"/>
    <x v="0"/>
    <x v="10"/>
  </r>
  <r>
    <d v="2021-07-15T00:00:00"/>
    <n v="1740.0898999999999"/>
    <s v="A6"/>
    <x v="11"/>
    <x v="0"/>
    <x v="10"/>
  </r>
  <r>
    <d v="2021-07-16T00:00:00"/>
    <n v="1782.7403999999999"/>
    <s v="A6"/>
    <x v="11"/>
    <x v="0"/>
    <x v="10"/>
  </r>
  <r>
    <d v="2021-07-17T00:00:00"/>
    <n v="1783.7701"/>
    <s v="A6"/>
    <x v="11"/>
    <x v="0"/>
    <x v="10"/>
  </r>
  <r>
    <d v="2021-07-18T00:00:00"/>
    <n v="1766.2728999999999"/>
    <s v="A6"/>
    <x v="11"/>
    <x v="0"/>
    <x v="10"/>
  </r>
  <r>
    <d v="2021-07-19T00:00:00"/>
    <n v="1708.0872999999999"/>
    <s v="A6"/>
    <x v="11"/>
    <x v="0"/>
    <x v="10"/>
  </r>
  <r>
    <d v="2021-07-20T00:00:00"/>
    <n v="1612.2652"/>
    <s v="A6"/>
    <x v="11"/>
    <x v="0"/>
    <x v="10"/>
  </r>
  <r>
    <d v="2021-07-21T00:00:00"/>
    <n v="1716.0169000000001"/>
    <s v="A6"/>
    <x v="11"/>
    <x v="0"/>
    <x v="10"/>
  </r>
  <r>
    <d v="2021-07-22T00:00:00"/>
    <n v="1654.8039000000001"/>
    <s v="A6"/>
    <x v="11"/>
    <x v="0"/>
    <x v="10"/>
  </r>
  <r>
    <d v="2021-07-23T00:00:00"/>
    <n v="1624.5327"/>
    <s v="A6"/>
    <x v="11"/>
    <x v="0"/>
    <x v="10"/>
  </r>
  <r>
    <d v="2021-07-24T00:00:00"/>
    <n v="1656.1875"/>
    <s v="A6"/>
    <x v="11"/>
    <x v="0"/>
    <x v="10"/>
  </r>
  <r>
    <d v="2021-07-25T00:00:00"/>
    <n v="1651.0820000000001"/>
    <s v="A6"/>
    <x v="11"/>
    <x v="0"/>
    <x v="10"/>
  </r>
  <r>
    <d v="2021-07-26T00:00:00"/>
    <n v="1709.2266"/>
    <s v="A6"/>
    <x v="11"/>
    <x v="0"/>
    <x v="10"/>
  </r>
  <r>
    <d v="2021-07-27T00:00:00"/>
    <n v="1685.7616"/>
    <s v="A6"/>
    <x v="11"/>
    <x v="0"/>
    <x v="10"/>
  </r>
  <r>
    <d v="2021-07-28T00:00:00"/>
    <n v="1678.5417"/>
    <s v="A6"/>
    <x v="11"/>
    <x v="0"/>
    <x v="10"/>
  </r>
  <r>
    <d v="2021-07-29T00:00:00"/>
    <n v="1735.8811000000001"/>
    <s v="A6"/>
    <x v="11"/>
    <x v="0"/>
    <x v="10"/>
  </r>
  <r>
    <d v="2021-07-30T00:00:00"/>
    <n v="1821.7927"/>
    <s v="A6"/>
    <x v="11"/>
    <x v="0"/>
    <x v="10"/>
  </r>
  <r>
    <d v="2021-07-31T00:00:00"/>
    <n v="1794.8824"/>
    <s v="A6"/>
    <x v="11"/>
    <x v="0"/>
    <x v="10"/>
  </r>
  <r>
    <d v="2021-08-01T00:00:00"/>
    <n v="1818.8094000000001"/>
    <s v="A6"/>
    <x v="11"/>
    <x v="0"/>
    <x v="10"/>
  </r>
  <r>
    <d v="2021-08-02T00:00:00"/>
    <n v="1869.6439"/>
    <s v="A6"/>
    <x v="11"/>
    <x v="0"/>
    <x v="10"/>
  </r>
  <r>
    <d v="2021-08-03T00:00:00"/>
    <n v="1793.9133999999999"/>
    <s v="A6"/>
    <x v="11"/>
    <x v="0"/>
    <x v="10"/>
  </r>
  <r>
    <d v="2021-08-04T00:00:00"/>
    <n v="1733.6098999999999"/>
    <s v="A6"/>
    <x v="11"/>
    <x v="0"/>
    <x v="10"/>
  </r>
  <r>
    <d v="2021-08-05T00:00:00"/>
    <n v="1726.2397000000001"/>
    <s v="A6"/>
    <x v="11"/>
    <x v="0"/>
    <x v="10"/>
  </r>
  <r>
    <d v="2021-08-06T00:00:00"/>
    <n v="1836.7802999999999"/>
    <s v="A6"/>
    <x v="11"/>
    <x v="0"/>
    <x v="10"/>
  </r>
  <r>
    <d v="2021-08-07T00:00:00"/>
    <n v="1766.3729000000001"/>
    <s v="A6"/>
    <x v="11"/>
    <x v="0"/>
    <x v="10"/>
  </r>
  <r>
    <d v="2021-08-08T00:00:00"/>
    <n v="1747.7784999999999"/>
    <s v="A6"/>
    <x v="11"/>
    <x v="0"/>
    <x v="10"/>
  </r>
  <r>
    <d v="2021-08-09T00:00:00"/>
    <n v="1914.8553999999999"/>
    <s v="A7"/>
    <x v="11"/>
    <x v="0"/>
    <x v="4"/>
  </r>
  <r>
    <d v="2021-08-10T00:00:00"/>
    <n v="1727.7098000000001"/>
    <s v="A6"/>
    <x v="5"/>
    <x v="0"/>
    <x v="10"/>
  </r>
  <r>
    <d v="2021-08-11T00:00:00"/>
    <n v="1628.9271000000001"/>
    <s v="A6"/>
    <x v="11"/>
    <x v="0"/>
    <x v="10"/>
  </r>
  <r>
    <d v="2021-08-12T00:00:00"/>
    <n v="1665.6663000000001"/>
    <s v="A6"/>
    <x v="11"/>
    <x v="0"/>
    <x v="10"/>
  </r>
  <r>
    <d v="2021-08-13T00:00:00"/>
    <n v="1680.3769"/>
    <s v="A6"/>
    <x v="11"/>
    <x v="0"/>
    <x v="10"/>
  </r>
  <r>
    <d v="2021-08-14T00:00:00"/>
    <n v="1776.1773000000001"/>
    <s v="A6"/>
    <x v="11"/>
    <x v="0"/>
    <x v="10"/>
  </r>
  <r>
    <d v="2021-08-15T00:00:00"/>
    <n v="1760.7860000000001"/>
    <s v="A6"/>
    <x v="11"/>
    <x v="0"/>
    <x v="10"/>
  </r>
  <r>
    <d v="2021-08-16T00:00:00"/>
    <n v="1620.8562999999999"/>
    <s v="A6"/>
    <x v="11"/>
    <x v="0"/>
    <x v="10"/>
  </r>
  <r>
    <d v="2021-08-17T00:00:00"/>
    <n v="1687.2376999999999"/>
    <s v="A6"/>
    <x v="11"/>
    <x v="0"/>
    <x v="10"/>
  </r>
  <r>
    <d v="2021-08-18T00:00:00"/>
    <n v="1593.6101000000001"/>
    <s v="A5"/>
    <x v="11"/>
    <x v="0"/>
    <x v="9"/>
  </r>
  <r>
    <d v="2021-08-19T00:00:00"/>
    <n v="1665.1633999999999"/>
    <s v="A6"/>
    <x v="10"/>
    <x v="0"/>
    <x v="10"/>
  </r>
  <r>
    <d v="2021-08-20T00:00:00"/>
    <n v="1543.5784000000001"/>
    <s v="A5"/>
    <x v="11"/>
    <x v="0"/>
    <x v="9"/>
  </r>
  <r>
    <d v="2021-08-21T00:00:00"/>
    <n v="1573.0841"/>
    <s v="A5"/>
    <x v="10"/>
    <x v="0"/>
    <x v="9"/>
  </r>
  <r>
    <d v="2021-08-22T00:00:00"/>
    <n v="1579.6258"/>
    <s v="A5"/>
    <x v="10"/>
    <x v="0"/>
    <x v="9"/>
  </r>
  <r>
    <d v="2021-08-23T00:00:00"/>
    <n v="1546.184"/>
    <s v="A5"/>
    <x v="10"/>
    <x v="0"/>
    <x v="9"/>
  </r>
  <r>
    <d v="2021-08-24T00:00:00"/>
    <n v="1498.4138"/>
    <s v="A5"/>
    <x v="10"/>
    <x v="0"/>
    <x v="9"/>
  </r>
  <r>
    <d v="2021-08-25T00:00:00"/>
    <n v="1684.2003"/>
    <s v="A6"/>
    <x v="10"/>
    <x v="0"/>
    <x v="10"/>
  </r>
  <r>
    <d v="2021-08-26T00:00:00"/>
    <n v="1642.8072999999999"/>
    <s v="A6"/>
    <x v="11"/>
    <x v="0"/>
    <x v="10"/>
  </r>
  <r>
    <d v="2021-08-27T00:00:00"/>
    <n v="1566.8107"/>
    <s v="A5"/>
    <x v="11"/>
    <x v="0"/>
    <x v="9"/>
  </r>
  <r>
    <d v="2021-08-28T00:00:00"/>
    <n v="1470.0891999999999"/>
    <s v="A5"/>
    <x v="10"/>
    <x v="0"/>
    <x v="9"/>
  </r>
  <r>
    <d v="2021-08-29T00:00:00"/>
    <n v="1391.5925999999999"/>
    <s v="A5"/>
    <x v="10"/>
    <x v="0"/>
    <x v="9"/>
  </r>
  <r>
    <d v="2021-08-30T00:00:00"/>
    <n v="1457.8067000000001"/>
    <s v="A5"/>
    <x v="10"/>
    <x v="0"/>
    <x v="9"/>
  </r>
  <r>
    <d v="2021-08-31T00:00:00"/>
    <n v="1495.7109"/>
    <s v="A5"/>
    <x v="10"/>
    <x v="0"/>
    <x v="9"/>
  </r>
  <r>
    <d v="2021-09-01T00:00:00"/>
    <n v="1600.3515"/>
    <s v="A6"/>
    <x v="10"/>
    <x v="0"/>
    <x v="10"/>
  </r>
  <r>
    <d v="2021-09-02T00:00:00"/>
    <n v="1622.4952000000001"/>
    <s v="A6"/>
    <x v="11"/>
    <x v="0"/>
    <x v="10"/>
  </r>
  <r>
    <d v="2021-09-03T00:00:00"/>
    <n v="1517.4739"/>
    <s v="A5"/>
    <x v="11"/>
    <x v="0"/>
    <x v="9"/>
  </r>
  <r>
    <d v="2021-09-04T00:00:00"/>
    <n v="1167.4749999999999"/>
    <s v="A4"/>
    <x v="10"/>
    <x v="0"/>
    <x v="11"/>
  </r>
  <r>
    <d v="2021-09-05T00:00:00"/>
    <n v="1496.1837"/>
    <s v="A5"/>
    <x v="12"/>
    <x v="0"/>
    <x v="9"/>
  </r>
  <r>
    <d v="2021-09-06T00:00:00"/>
    <n v="1500.0418999999999"/>
    <s v="A5"/>
    <x v="10"/>
    <x v="0"/>
    <x v="9"/>
  </r>
  <r>
    <d v="2021-09-07T00:00:00"/>
    <n v="1516.9684"/>
    <s v="A5"/>
    <x v="10"/>
    <x v="0"/>
    <x v="9"/>
  </r>
  <r>
    <d v="2021-09-08T00:00:00"/>
    <n v="1536.4856"/>
    <s v="A5"/>
    <x v="10"/>
    <x v="0"/>
    <x v="9"/>
  </r>
  <r>
    <d v="2021-09-09T00:00:00"/>
    <n v="1542.5965000000001"/>
    <s v="A5"/>
    <x v="10"/>
    <x v="0"/>
    <x v="9"/>
  </r>
  <r>
    <d v="2021-09-10T00:00:00"/>
    <n v="1557.451"/>
    <s v="A5"/>
    <x v="10"/>
    <x v="0"/>
    <x v="9"/>
  </r>
  <r>
    <d v="2021-09-11T00:00:00"/>
    <n v="1584.13"/>
    <s v="A5"/>
    <x v="10"/>
    <x v="0"/>
    <x v="9"/>
  </r>
  <r>
    <d v="2021-09-12T00:00:00"/>
    <n v="1641.2264"/>
    <s v="A6"/>
    <x v="10"/>
    <x v="0"/>
    <x v="10"/>
  </r>
  <r>
    <d v="2021-09-13T00:00:00"/>
    <n v="1626.6615999999999"/>
    <s v="A6"/>
    <x v="11"/>
    <x v="0"/>
    <x v="10"/>
  </r>
  <r>
    <d v="2021-09-14T00:00:00"/>
    <n v="1651.8759"/>
    <s v="A6"/>
    <x v="11"/>
    <x v="0"/>
    <x v="10"/>
  </r>
  <r>
    <d v="2021-09-15T00:00:00"/>
    <n v="1624.1613"/>
    <s v="A6"/>
    <x v="11"/>
    <x v="0"/>
    <x v="10"/>
  </r>
  <r>
    <d v="2021-09-16T00:00:00"/>
    <n v="1648.4775999999999"/>
    <s v="A6"/>
    <x v="11"/>
    <x v="0"/>
    <x v="10"/>
  </r>
  <r>
    <d v="2021-09-17T00:00:00"/>
    <n v="1693.7583999999999"/>
    <s v="A6"/>
    <x v="11"/>
    <x v="0"/>
    <x v="10"/>
  </r>
  <r>
    <d v="2021-09-18T00:00:00"/>
    <n v="1603.3051"/>
    <s v="A6"/>
    <x v="11"/>
    <x v="0"/>
    <x v="10"/>
  </r>
  <r>
    <d v="2021-09-19T00:00:00"/>
    <n v="1676.3004000000001"/>
    <s v="A6"/>
    <x v="11"/>
    <x v="0"/>
    <x v="10"/>
  </r>
  <r>
    <d v="2021-09-20T00:00:00"/>
    <n v="1646.0525"/>
    <s v="A6"/>
    <x v="11"/>
    <x v="0"/>
    <x v="10"/>
  </r>
  <r>
    <d v="2021-09-21T00:00:00"/>
    <n v="1663.3507999999999"/>
    <s v="A6"/>
    <x v="11"/>
    <x v="0"/>
    <x v="10"/>
  </r>
  <r>
    <d v="2021-09-22T00:00:00"/>
    <n v="1721.9909"/>
    <s v="A6"/>
    <x v="11"/>
    <x v="0"/>
    <x v="10"/>
  </r>
  <r>
    <d v="2021-09-23T00:00:00"/>
    <n v="1831.0029999999999"/>
    <s v="A6"/>
    <x v="11"/>
    <x v="0"/>
    <x v="10"/>
  </r>
  <r>
    <d v="2021-09-24T00:00:00"/>
    <n v="1698.2987000000001"/>
    <s v="A6"/>
    <x v="11"/>
    <x v="0"/>
    <x v="10"/>
  </r>
  <r>
    <d v="2021-09-25T00:00:00"/>
    <n v="2356.0787"/>
    <s v="A8"/>
    <x v="11"/>
    <x v="0"/>
    <x v="1"/>
  </r>
  <r>
    <d v="2021-09-26T00:00:00"/>
    <n v="2076.3303000000001"/>
    <s v="A7"/>
    <x v="2"/>
    <x v="0"/>
    <x v="4"/>
  </r>
  <r>
    <d v="2021-09-27T00:00:00"/>
    <n v="1852.6927000000001"/>
    <s v="A6"/>
    <x v="5"/>
    <x v="0"/>
    <x v="10"/>
  </r>
  <r>
    <d v="2021-09-28T00:00:00"/>
    <n v="1881.8938000000001"/>
    <s v="A7"/>
    <x v="11"/>
    <x v="0"/>
    <x v="4"/>
  </r>
  <r>
    <d v="2021-09-29T00:00:00"/>
    <n v="1695.7121"/>
    <s v="A6"/>
    <x v="5"/>
    <x v="0"/>
    <x v="10"/>
  </r>
  <r>
    <d v="2021-09-30T00:00:00"/>
    <n v="1867.2070000000001"/>
    <s v="A6"/>
    <x v="11"/>
    <x v="0"/>
    <x v="10"/>
  </r>
  <r>
    <d v="2021-10-01T00:00:00"/>
    <n v="1406.3226"/>
    <s v="A5"/>
    <x v="11"/>
    <x v="0"/>
    <x v="9"/>
  </r>
  <r>
    <d v="2021-10-02T00:00:00"/>
    <n v="1141.8353"/>
    <s v="A4"/>
    <x v="10"/>
    <x v="0"/>
    <x v="11"/>
  </r>
  <r>
    <d v="2021-10-03T00:00:00"/>
    <n v="1389.8698999999999"/>
    <s v="A5"/>
    <x v="12"/>
    <x v="0"/>
    <x v="9"/>
  </r>
  <r>
    <d v="2021-10-04T00:00:00"/>
    <n v="1534.3874000000001"/>
    <s v="A5"/>
    <x v="10"/>
    <x v="0"/>
    <x v="9"/>
  </r>
  <r>
    <d v="2021-10-05T00:00:00"/>
    <n v="1687.9395999999999"/>
    <s v="A6"/>
    <x v="10"/>
    <x v="0"/>
    <x v="10"/>
  </r>
  <r>
    <d v="2021-10-06T00:00:00"/>
    <n v="1626.8959"/>
    <s v="A6"/>
    <x v="11"/>
    <x v="0"/>
    <x v="10"/>
  </r>
  <r>
    <d v="2021-10-07T00:00:00"/>
    <n v="1792.0418"/>
    <s v="A6"/>
    <x v="11"/>
    <x v="0"/>
    <x v="10"/>
  </r>
  <r>
    <d v="2021-10-08T00:00:00"/>
    <n v="1705.9037000000001"/>
    <s v="A6"/>
    <x v="11"/>
    <x v="0"/>
    <x v="10"/>
  </r>
  <r>
    <d v="2021-10-09T00:00:00"/>
    <n v="1636.4247"/>
    <s v="A6"/>
    <x v="11"/>
    <x v="0"/>
    <x v="10"/>
  </r>
  <r>
    <d v="2021-10-10T00:00:00"/>
    <n v="1591.8290999999999"/>
    <s v="A5"/>
    <x v="11"/>
    <x v="0"/>
    <x v="9"/>
  </r>
  <r>
    <d v="2021-10-11T00:00:00"/>
    <n v="1731.0935999999999"/>
    <s v="A6"/>
    <x v="10"/>
    <x v="0"/>
    <x v="10"/>
  </r>
  <r>
    <d v="2021-10-12T00:00:00"/>
    <n v="1754.1776"/>
    <s v="A6"/>
    <x v="11"/>
    <x v="0"/>
    <x v="10"/>
  </r>
  <r>
    <d v="2021-10-13T00:00:00"/>
    <n v="1759.8751999999999"/>
    <s v="A6"/>
    <x v="11"/>
    <x v="0"/>
    <x v="10"/>
  </r>
  <r>
    <d v="2021-10-14T00:00:00"/>
    <n v="1839.6355000000001"/>
    <s v="A6"/>
    <x v="11"/>
    <x v="0"/>
    <x v="10"/>
  </r>
  <r>
    <d v="2021-10-15T00:00:00"/>
    <n v="1887.4731999999999"/>
    <s v="A7"/>
    <x v="11"/>
    <x v="0"/>
    <x v="4"/>
  </r>
  <r>
    <d v="2021-10-16T00:00:00"/>
    <n v="1948.1585"/>
    <s v="A7"/>
    <x v="5"/>
    <x v="0"/>
    <x v="4"/>
  </r>
  <r>
    <d v="2021-10-17T00:00:00"/>
    <n v="1897.6856"/>
    <s v="A7"/>
    <x v="5"/>
    <x v="0"/>
    <x v="4"/>
  </r>
  <r>
    <d v="2021-10-18T00:00:00"/>
    <n v="1921.2265"/>
    <s v="A7"/>
    <x v="5"/>
    <x v="0"/>
    <x v="4"/>
  </r>
  <r>
    <d v="2021-10-19T00:00:00"/>
    <n v="1901.4835"/>
    <s v="A7"/>
    <x v="5"/>
    <x v="0"/>
    <x v="4"/>
  </r>
  <r>
    <d v="2021-10-20T00:00:00"/>
    <n v="1951.8833"/>
    <s v="A7"/>
    <x v="5"/>
    <x v="0"/>
    <x v="4"/>
  </r>
  <r>
    <d v="2021-10-21T00:00:00"/>
    <n v="1968.9953"/>
    <s v="A7"/>
    <x v="5"/>
    <x v="0"/>
    <x v="4"/>
  </r>
  <r>
    <d v="2021-10-22T00:00:00"/>
    <n v="1989.6688999999999"/>
    <s v="A7"/>
    <x v="5"/>
    <x v="0"/>
    <x v="4"/>
  </r>
  <r>
    <d v="2021-10-23T00:00:00"/>
    <n v="1990.2483999999999"/>
    <s v="A7"/>
    <x v="5"/>
    <x v="0"/>
    <x v="4"/>
  </r>
  <r>
    <d v="2021-10-24T00:00:00"/>
    <n v="1936.1416999999999"/>
    <s v="A7"/>
    <x v="5"/>
    <x v="0"/>
    <x v="4"/>
  </r>
  <r>
    <d v="2021-10-25T00:00:00"/>
    <n v="1948.2792999999999"/>
    <s v="A7"/>
    <x v="5"/>
    <x v="0"/>
    <x v="4"/>
  </r>
  <r>
    <d v="2021-10-26T00:00:00"/>
    <n v="1974.2653"/>
    <s v="A7"/>
    <x v="5"/>
    <x v="0"/>
    <x v="4"/>
  </r>
  <r>
    <d v="2021-10-27T00:00:00"/>
    <n v="2081.7564000000002"/>
    <s v="A7"/>
    <x v="5"/>
    <x v="0"/>
    <x v="4"/>
  </r>
  <r>
    <d v="2021-10-28T00:00:00"/>
    <n v="2075.1932000000002"/>
    <s v="A7"/>
    <x v="5"/>
    <x v="0"/>
    <x v="4"/>
  </r>
  <r>
    <d v="2021-10-29T00:00:00"/>
    <n v="2018.6488999999999"/>
    <s v="A7"/>
    <x v="5"/>
    <x v="0"/>
    <x v="4"/>
  </r>
  <r>
    <d v="2021-10-30T00:00:00"/>
    <n v="2078.86"/>
    <s v="A7"/>
    <x v="5"/>
    <x v="0"/>
    <x v="4"/>
  </r>
  <r>
    <d v="2021-10-31T00:00:00"/>
    <n v="2048.6614"/>
    <s v="A7"/>
    <x v="5"/>
    <x v="0"/>
    <x v="4"/>
  </r>
  <r>
    <d v="2021-11-01T00:00:00"/>
    <n v="2013.5545"/>
    <s v="A7"/>
    <x v="5"/>
    <x v="0"/>
    <x v="4"/>
  </r>
  <r>
    <d v="2021-11-02T00:00:00"/>
    <n v="2012.4601"/>
    <s v="A7"/>
    <x v="5"/>
    <x v="0"/>
    <x v="4"/>
  </r>
  <r>
    <d v="2021-11-03T00:00:00"/>
    <n v="2020.1165000000001"/>
    <s v="A7"/>
    <x v="5"/>
    <x v="0"/>
    <x v="4"/>
  </r>
  <r>
    <d v="2021-11-04T00:00:00"/>
    <n v="2042.4818"/>
    <s v="A7"/>
    <x v="5"/>
    <x v="0"/>
    <x v="4"/>
  </r>
  <r>
    <d v="2021-11-05T00:00:00"/>
    <n v="2090.1981000000001"/>
    <s v="A7"/>
    <x v="5"/>
    <x v="0"/>
    <x v="4"/>
  </r>
  <r>
    <d v="2021-11-06T00:00:00"/>
    <n v="2079.4178000000002"/>
    <s v="A7"/>
    <x v="5"/>
    <x v="0"/>
    <x v="4"/>
  </r>
  <r>
    <d v="2021-11-07T00:00:00"/>
    <n v="2190.2865000000002"/>
    <s v="A8"/>
    <x v="5"/>
    <x v="0"/>
    <x v="1"/>
  </r>
  <r>
    <d v="2021-11-08T00:00:00"/>
    <n v="1972.89"/>
    <s v="A7"/>
    <x v="2"/>
    <x v="0"/>
    <x v="4"/>
  </r>
  <r>
    <d v="2021-11-09T00:00:00"/>
    <n v="2033.3145999999999"/>
    <s v="A7"/>
    <x v="5"/>
    <x v="0"/>
    <x v="4"/>
  </r>
  <r>
    <d v="2021-11-10T00:00:00"/>
    <n v="2182.5403000000001"/>
    <s v="A8"/>
    <x v="5"/>
    <x v="0"/>
    <x v="1"/>
  </r>
  <r>
    <d v="2021-11-11T00:00:00"/>
    <n v="2076.2154"/>
    <s v="A7"/>
    <x v="2"/>
    <x v="0"/>
    <x v="4"/>
  </r>
  <r>
    <d v="2021-11-12T00:00:00"/>
    <n v="2169.2114000000001"/>
    <s v="A8"/>
    <x v="5"/>
    <x v="0"/>
    <x v="1"/>
  </r>
  <r>
    <d v="2021-11-13T00:00:00"/>
    <n v="2343.1905999999999"/>
    <s v="A8"/>
    <x v="2"/>
    <x v="0"/>
    <x v="1"/>
  </r>
  <r>
    <d v="2021-11-14T00:00:00"/>
    <n v="2174.4605000000001"/>
    <s v="A8"/>
    <x v="2"/>
    <x v="0"/>
    <x v="1"/>
  </r>
  <r>
    <d v="2021-11-15T00:00:00"/>
    <n v="2211.5853999999999"/>
    <s v="A8"/>
    <x v="2"/>
    <x v="0"/>
    <x v="1"/>
  </r>
  <r>
    <d v="2021-11-16T00:00:00"/>
    <n v="2093.5677999999998"/>
    <s v="A7"/>
    <x v="2"/>
    <x v="0"/>
    <x v="4"/>
  </r>
  <r>
    <d v="2021-11-17T00:00:00"/>
    <n v="2040.0455999999999"/>
    <s v="A7"/>
    <x v="5"/>
    <x v="0"/>
    <x v="4"/>
  </r>
  <r>
    <d v="2021-11-18T00:00:00"/>
    <n v="2041.0478000000001"/>
    <s v="A7"/>
    <x v="5"/>
    <x v="0"/>
    <x v="4"/>
  </r>
  <r>
    <d v="2021-11-19T00:00:00"/>
    <n v="2025.6451999999999"/>
    <s v="A7"/>
    <x v="5"/>
    <x v="0"/>
    <x v="4"/>
  </r>
  <r>
    <d v="2021-11-20T00:00:00"/>
    <n v="2076.8836000000001"/>
    <s v="A7"/>
    <x v="5"/>
    <x v="0"/>
    <x v="4"/>
  </r>
  <r>
    <d v="2021-11-21T00:00:00"/>
    <n v="2268.9153999999999"/>
    <s v="A8"/>
    <x v="5"/>
    <x v="0"/>
    <x v="1"/>
  </r>
  <r>
    <d v="2021-11-22T00:00:00"/>
    <n v="2119.8472999999999"/>
    <s v="A7"/>
    <x v="2"/>
    <x v="0"/>
    <x v="4"/>
  </r>
  <r>
    <d v="2021-11-23T00:00:00"/>
    <n v="1943.8711000000001"/>
    <s v="A7"/>
    <x v="5"/>
    <x v="0"/>
    <x v="4"/>
  </r>
  <r>
    <d v="2021-11-24T00:00:00"/>
    <n v="2144.9186"/>
    <s v="A8"/>
    <x v="5"/>
    <x v="0"/>
    <x v="1"/>
  </r>
  <r>
    <d v="2021-11-25T00:00:00"/>
    <n v="2223.9893000000002"/>
    <s v="A8"/>
    <x v="2"/>
    <x v="0"/>
    <x v="1"/>
  </r>
  <r>
    <d v="2021-11-26T00:00:00"/>
    <n v="2529.4764"/>
    <s v="A9"/>
    <x v="2"/>
    <x v="0"/>
    <x v="0"/>
  </r>
  <r>
    <d v="2021-11-27T00:00:00"/>
    <n v="2499.7143999999998"/>
    <s v="A9"/>
    <x v="1"/>
    <x v="0"/>
    <x v="0"/>
  </r>
  <r>
    <d v="2021-11-28T00:00:00"/>
    <n v="2158.8454000000002"/>
    <s v="A8"/>
    <x v="1"/>
    <x v="0"/>
    <x v="1"/>
  </r>
  <r>
    <d v="2021-11-29T00:00:00"/>
    <n v="2165.3714"/>
    <s v="A8"/>
    <x v="2"/>
    <x v="0"/>
    <x v="1"/>
  </r>
  <r>
    <d v="2021-11-30T00:00:00"/>
    <n v="2150.4317000000001"/>
    <s v="A8"/>
    <x v="2"/>
    <x v="0"/>
    <x v="1"/>
  </r>
  <r>
    <d v="2021-12-01T00:00:00"/>
    <n v="2062.4621999999999"/>
    <s v="A7"/>
    <x v="2"/>
    <x v="0"/>
    <x v="4"/>
  </r>
  <r>
    <d v="2021-12-02T00:00:00"/>
    <n v="1885.8334"/>
    <s v="A7"/>
    <x v="5"/>
    <x v="0"/>
    <x v="4"/>
  </r>
  <r>
    <d v="2021-12-03T00:00:00"/>
    <n v="1755.5265999999999"/>
    <s v="A6"/>
    <x v="5"/>
    <x v="0"/>
    <x v="10"/>
  </r>
  <r>
    <d v="2021-12-04T00:00:00"/>
    <n v="1848.2172"/>
    <s v="A6"/>
    <x v="11"/>
    <x v="0"/>
    <x v="10"/>
  </r>
  <r>
    <d v="2021-12-05T00:00:00"/>
    <n v="1466.9090000000001"/>
    <s v="A5"/>
    <x v="11"/>
    <x v="0"/>
    <x v="9"/>
  </r>
  <r>
    <d v="2021-12-06T00:00:00"/>
    <n v="1806.1987999999999"/>
    <s v="A6"/>
    <x v="10"/>
    <x v="0"/>
    <x v="10"/>
  </r>
  <r>
    <d v="2021-12-07T00:00:00"/>
    <n v="1919.8553999999999"/>
    <s v="A7"/>
    <x v="11"/>
    <x v="0"/>
    <x v="4"/>
  </r>
  <r>
    <d v="2021-12-08T00:00:00"/>
    <n v="1863.4756"/>
    <s v="A6"/>
    <x v="5"/>
    <x v="0"/>
    <x v="10"/>
  </r>
  <r>
    <d v="2021-12-09T00:00:00"/>
    <n v="2027.5709999999999"/>
    <s v="A7"/>
    <x v="11"/>
    <x v="0"/>
    <x v="4"/>
  </r>
  <r>
    <d v="2021-12-10T00:00:00"/>
    <n v="1896.9122"/>
    <s v="A7"/>
    <x v="5"/>
    <x v="0"/>
    <x v="4"/>
  </r>
  <r>
    <d v="2021-12-11T00:00:00"/>
    <n v="1941.3988999999999"/>
    <s v="A7"/>
    <x v="5"/>
    <x v="0"/>
    <x v="4"/>
  </r>
  <r>
    <d v="2021-12-12T00:00:00"/>
    <n v="2032.3505"/>
    <s v="A7"/>
    <x v="5"/>
    <x v="0"/>
    <x v="4"/>
  </r>
  <r>
    <d v="2021-12-13T00:00:00"/>
    <n v="2041.3975"/>
    <s v="A7"/>
    <x v="5"/>
    <x v="0"/>
    <x v="4"/>
  </r>
  <r>
    <d v="2021-12-14T00:00:00"/>
    <n v="2001.5916"/>
    <s v="A7"/>
    <x v="5"/>
    <x v="0"/>
    <x v="4"/>
  </r>
  <r>
    <d v="2021-12-15T00:00:00"/>
    <n v="1981.1478"/>
    <s v="A7"/>
    <x v="5"/>
    <x v="0"/>
    <x v="4"/>
  </r>
  <r>
    <d v="2021-12-16T00:00:00"/>
    <n v="1976.6722"/>
    <s v="A7"/>
    <x v="5"/>
    <x v="0"/>
    <x v="4"/>
  </r>
  <r>
    <d v="2021-12-17T00:00:00"/>
    <n v="2012.9522999999999"/>
    <s v="A7"/>
    <x v="5"/>
    <x v="0"/>
    <x v="4"/>
  </r>
  <r>
    <d v="2021-12-18T00:00:00"/>
    <n v="2033.7158999999999"/>
    <s v="A7"/>
    <x v="5"/>
    <x v="0"/>
    <x v="4"/>
  </r>
  <r>
    <d v="2021-12-19T00:00:00"/>
    <n v="2210.2507000000001"/>
    <s v="A8"/>
    <x v="5"/>
    <x v="0"/>
    <x v="1"/>
  </r>
  <r>
    <d v="2021-12-20T00:00:00"/>
    <n v="2337.9859000000001"/>
    <s v="A8"/>
    <x v="2"/>
    <x v="0"/>
    <x v="1"/>
  </r>
  <r>
    <d v="2021-12-21T00:00:00"/>
    <n v="2245.6997999999999"/>
    <s v="A8"/>
    <x v="2"/>
    <x v="0"/>
    <x v="1"/>
  </r>
  <r>
    <d v="2021-12-22T00:00:00"/>
    <n v="2415.4769000000001"/>
    <s v="A9"/>
    <x v="2"/>
    <x v="0"/>
    <x v="0"/>
  </r>
  <r>
    <d v="2021-12-23T00:00:00"/>
    <n v="2314.9661000000001"/>
    <s v="A8"/>
    <x v="1"/>
    <x v="0"/>
    <x v="1"/>
  </r>
  <r>
    <d v="2021-12-24T00:00:00"/>
    <n v="2402.5536999999999"/>
    <s v="A8"/>
    <x v="2"/>
    <x v="0"/>
    <x v="1"/>
  </r>
  <r>
    <d v="2021-12-25T00:00:00"/>
    <n v="2097.0717"/>
    <s v="A7"/>
    <x v="2"/>
    <x v="0"/>
    <x v="4"/>
  </r>
  <r>
    <d v="2021-12-26T00:00:00"/>
    <n v="2085.1078000000002"/>
    <s v="A7"/>
    <x v="5"/>
    <x v="0"/>
    <x v="4"/>
  </r>
  <r>
    <d v="2021-12-27T00:00:00"/>
    <n v="2155.6592000000001"/>
    <s v="A8"/>
    <x v="5"/>
    <x v="0"/>
    <x v="1"/>
  </r>
  <r>
    <d v="2021-12-28T00:00:00"/>
    <n v="2353.5965999999999"/>
    <s v="A8"/>
    <x v="2"/>
    <x v="0"/>
    <x v="1"/>
  </r>
  <r>
    <d v="2021-12-29T00:00:00"/>
    <n v="2231.7172"/>
    <s v="A8"/>
    <x v="2"/>
    <x v="0"/>
    <x v="1"/>
  </r>
  <r>
    <d v="2021-12-30T00:00:00"/>
    <n v="1988.0657000000001"/>
    <s v="A7"/>
    <x v="2"/>
    <x v="0"/>
    <x v="4"/>
  </r>
  <r>
    <d v="2021-12-31T00:00:00"/>
    <n v="2204.3305"/>
    <s v="A8"/>
    <x v="5"/>
    <x v="0"/>
    <x v="1"/>
  </r>
  <r>
    <d v="2022-01-01T00:00:00"/>
    <n v="2231.4011999999998"/>
    <s v="A8"/>
    <x v="2"/>
    <x v="0"/>
    <x v="1"/>
  </r>
  <r>
    <d v="2022-01-02T00:00:00"/>
    <n v="2088.1837999999998"/>
    <s v="A7"/>
    <x v="2"/>
    <x v="0"/>
    <x v="4"/>
  </r>
  <r>
    <d v="2022-01-03T00:00:00"/>
    <n v="2266.8737000000001"/>
    <s v="A8"/>
    <x v="5"/>
    <x v="0"/>
    <x v="1"/>
  </r>
  <r>
    <d v="2022-01-04T00:00:00"/>
    <n v="2195.9259000000002"/>
    <s v="A8"/>
    <x v="2"/>
    <x v="0"/>
    <x v="1"/>
  </r>
  <r>
    <d v="2022-01-05T00:00:00"/>
    <n v="2148.1736000000001"/>
    <s v="A8"/>
    <x v="2"/>
    <x v="0"/>
    <x v="1"/>
  </r>
  <r>
    <d v="2022-01-06T00:00:00"/>
    <n v="2094.4252999999999"/>
    <s v="A7"/>
    <x v="2"/>
    <x v="0"/>
    <x v="4"/>
  </r>
  <r>
    <d v="2022-01-07T00:00:00"/>
    <n v="2124.2541999999999"/>
    <s v="A7"/>
    <x v="5"/>
    <x v="0"/>
    <x v="4"/>
  </r>
  <r>
    <d v="2022-01-08T00:00:00"/>
    <n v="2451.8132000000001"/>
    <s v="A9"/>
    <x v="5"/>
    <x v="0"/>
    <x v="0"/>
  </r>
  <r>
    <d v="2022-01-09T00:00:00"/>
    <n v="1384.4915000000001"/>
    <s v="A5"/>
    <x v="1"/>
    <x v="0"/>
    <x v="9"/>
  </r>
  <r>
    <d v="2022-01-10T00:00:00"/>
    <n v="309.50069999999999"/>
    <s v="A1"/>
    <x v="10"/>
    <x v="0"/>
    <x v="12"/>
  </r>
  <r>
    <d v="2022-01-11T00:00:00"/>
    <n v="1621.8191999999999"/>
    <s v="A6"/>
    <x v="13"/>
    <x v="0"/>
    <x v="10"/>
  </r>
  <r>
    <d v="2022-01-12T00:00:00"/>
    <n v="1674.8139000000001"/>
    <s v="A6"/>
    <x v="11"/>
    <x v="0"/>
    <x v="10"/>
  </r>
  <r>
    <d v="2022-01-13T00:00:00"/>
    <n v="1884.5648000000001"/>
    <s v="A7"/>
    <x v="11"/>
    <x v="0"/>
    <x v="4"/>
  </r>
  <r>
    <d v="2022-01-14T00:00:00"/>
    <n v="1969.6442999999999"/>
    <s v="A7"/>
    <x v="5"/>
    <x v="0"/>
    <x v="4"/>
  </r>
  <r>
    <d v="2022-01-15T00:00:00"/>
    <n v="1839.6878999999999"/>
    <s v="A6"/>
    <x v="5"/>
    <x v="0"/>
    <x v="10"/>
  </r>
  <r>
    <d v="2022-01-16T00:00:00"/>
    <n v="1771.9368999999999"/>
    <s v="A6"/>
    <x v="11"/>
    <x v="0"/>
    <x v="10"/>
  </r>
  <r>
    <d v="2022-01-17T00:00:00"/>
    <n v="1831.5649000000001"/>
    <s v="A6"/>
    <x v="11"/>
    <x v="0"/>
    <x v="10"/>
  </r>
  <r>
    <d v="2022-01-18T00:00:00"/>
    <n v="1803.9503999999999"/>
    <s v="A6"/>
    <x v="11"/>
    <x v="0"/>
    <x v="10"/>
  </r>
  <r>
    <d v="2022-01-19T00:00:00"/>
    <n v="1860.4925000000001"/>
    <s v="A6"/>
    <x v="11"/>
    <x v="0"/>
    <x v="10"/>
  </r>
  <r>
    <d v="2022-01-20T00:00:00"/>
    <n v="1760.4450999999999"/>
    <s v="A6"/>
    <x v="11"/>
    <x v="0"/>
    <x v="10"/>
  </r>
  <r>
    <d v="2022-01-21T00:00:00"/>
    <n v="2014.3459"/>
    <s v="A7"/>
    <x v="11"/>
    <x v="0"/>
    <x v="4"/>
  </r>
  <r>
    <d v="2022-01-22T00:00:00"/>
    <n v="1784.2550000000001"/>
    <s v="A6"/>
    <x v="5"/>
    <x v="0"/>
    <x v="10"/>
  </r>
  <r>
    <d v="2022-01-23T00:00:00"/>
    <n v="1631.4745"/>
    <s v="A6"/>
    <x v="11"/>
    <x v="0"/>
    <x v="10"/>
  </r>
  <r>
    <d v="2022-01-24T00:00:00"/>
    <n v="1924.51"/>
    <s v="A7"/>
    <x v="11"/>
    <x v="0"/>
    <x v="4"/>
  </r>
  <r>
    <d v="2022-01-25T00:00:00"/>
    <n v="1925.8255999999999"/>
    <s v="A7"/>
    <x v="5"/>
    <x v="0"/>
    <x v="4"/>
  </r>
  <r>
    <d v="2022-01-26T00:00:00"/>
    <n v="1992.0519999999999"/>
    <s v="A7"/>
    <x v="5"/>
    <x v="0"/>
    <x v="4"/>
  </r>
  <r>
    <d v="2022-01-27T00:00:00"/>
    <n v="2030.4190000000001"/>
    <s v="A7"/>
    <x v="5"/>
    <x v="0"/>
    <x v="4"/>
  </r>
  <r>
    <d v="2022-01-28T00:00:00"/>
    <n v="2105.3236999999999"/>
    <s v="A7"/>
    <x v="5"/>
    <x v="0"/>
    <x v="4"/>
  </r>
  <r>
    <d v="2022-01-29T00:00:00"/>
    <n v="2118.2528000000002"/>
    <s v="A7"/>
    <x v="5"/>
    <x v="0"/>
    <x v="4"/>
  </r>
  <r>
    <d v="2022-01-30T00:00:00"/>
    <n v="1982.6214"/>
    <s v="A7"/>
    <x v="5"/>
    <x v="0"/>
    <x v="4"/>
  </r>
  <r>
    <d v="2022-01-31T00:00:00"/>
    <n v="2217.4868000000001"/>
    <s v="A8"/>
    <x v="5"/>
    <x v="0"/>
    <x v="1"/>
  </r>
  <r>
    <d v="2022-02-01T00:00:00"/>
    <n v="2140.4677999999999"/>
    <s v="A7"/>
    <x v="2"/>
    <x v="0"/>
    <x v="4"/>
  </r>
  <r>
    <d v="2022-02-02T00:00:00"/>
    <n v="2150.6895"/>
    <s v="A8"/>
    <x v="5"/>
    <x v="0"/>
    <x v="1"/>
  </r>
  <r>
    <d v="2022-02-03T00:00:00"/>
    <n v="2142.9713000000002"/>
    <s v="A8"/>
    <x v="2"/>
    <x v="0"/>
    <x v="1"/>
  </r>
  <r>
    <d v="2022-02-04T00:00:00"/>
    <n v="2191.1745999999998"/>
    <s v="A8"/>
    <x v="2"/>
    <x v="0"/>
    <x v="1"/>
  </r>
  <r>
    <d v="2022-02-05T00:00:00"/>
    <n v="2267.6192000000001"/>
    <s v="A8"/>
    <x v="2"/>
    <x v="0"/>
    <x v="1"/>
  </r>
  <r>
    <d v="2022-02-06T00:00:00"/>
    <n v="2160.4371999999998"/>
    <s v="A8"/>
    <x v="2"/>
    <x v="0"/>
    <x v="1"/>
  </r>
  <r>
    <d v="2022-02-07T00:00:00"/>
    <n v="2265.6646000000001"/>
    <s v="A8"/>
    <x v="2"/>
    <x v="0"/>
    <x v="1"/>
  </r>
  <r>
    <d v="2022-02-08T00:00:00"/>
    <n v="2231.4884999999999"/>
    <s v="A8"/>
    <x v="2"/>
    <x v="0"/>
    <x v="1"/>
  </r>
  <r>
    <d v="2022-02-09T00:00:00"/>
    <n v="2011.6513"/>
    <s v="A7"/>
    <x v="2"/>
    <x v="0"/>
    <x v="4"/>
  </r>
  <r>
    <d v="2022-02-10T00:00:00"/>
    <n v="2066.2881000000002"/>
    <s v="A7"/>
    <x v="5"/>
    <x v="0"/>
    <x v="4"/>
  </r>
  <r>
    <d v="2022-02-11T00:00:00"/>
    <n v="2002.4276"/>
    <s v="A7"/>
    <x v="5"/>
    <x v="0"/>
    <x v="4"/>
  </r>
  <r>
    <d v="2022-02-12T00:00:00"/>
    <n v="2033.7751000000001"/>
    <s v="A7"/>
    <x v="5"/>
    <x v="0"/>
    <x v="4"/>
  </r>
  <r>
    <d v="2022-02-13T00:00:00"/>
    <n v="1977.5832"/>
    <s v="A7"/>
    <x v="5"/>
    <x v="0"/>
    <x v="4"/>
  </r>
  <r>
    <d v="2022-02-14T00:00:00"/>
    <n v="1924.6204"/>
    <s v="A7"/>
    <x v="5"/>
    <x v="0"/>
    <x v="4"/>
  </r>
  <r>
    <d v="2022-02-15T00:00:00"/>
    <n v="1758.1775"/>
    <s v="A6"/>
    <x v="5"/>
    <x v="0"/>
    <x v="10"/>
  </r>
  <r>
    <d v="2022-02-16T00:00:00"/>
    <n v="1997.2998"/>
    <s v="A7"/>
    <x v="11"/>
    <x v="0"/>
    <x v="4"/>
  </r>
  <r>
    <d v="2022-02-17T00:00:00"/>
    <n v="2210.7278000000001"/>
    <s v="A8"/>
    <x v="5"/>
    <x v="0"/>
    <x v="1"/>
  </r>
  <r>
    <d v="2022-02-18T00:00:00"/>
    <n v="2234.7048"/>
    <s v="A8"/>
    <x v="2"/>
    <x v="0"/>
    <x v="1"/>
  </r>
  <r>
    <d v="2022-02-19T00:00:00"/>
    <n v="2334.3398999999999"/>
    <s v="A8"/>
    <x v="2"/>
    <x v="0"/>
    <x v="1"/>
  </r>
  <r>
    <d v="2022-02-20T00:00:00"/>
    <n v="2294.9785000000002"/>
    <s v="A8"/>
    <x v="2"/>
    <x v="0"/>
    <x v="1"/>
  </r>
  <r>
    <d v="2022-02-21T00:00:00"/>
    <n v="2321.9205000000002"/>
    <s v="A8"/>
    <x v="2"/>
    <x v="0"/>
    <x v="1"/>
  </r>
  <r>
    <d v="2022-02-22T00:00:00"/>
    <n v="2340.8299000000002"/>
    <s v="A8"/>
    <x v="2"/>
    <x v="0"/>
    <x v="1"/>
  </r>
  <r>
    <d v="2022-02-23T00:00:00"/>
    <n v="2297.1682000000001"/>
    <s v="A8"/>
    <x v="2"/>
    <x v="0"/>
    <x v="1"/>
  </r>
  <r>
    <d v="2022-02-24T00:00:00"/>
    <n v="2250.7291"/>
    <s v="A8"/>
    <x v="2"/>
    <x v="0"/>
    <x v="1"/>
  </r>
  <r>
    <d v="2022-02-25T00:00:00"/>
    <n v="2248.8915000000002"/>
    <s v="A8"/>
    <x v="2"/>
    <x v="0"/>
    <x v="1"/>
  </r>
  <r>
    <d v="2022-02-26T00:00:00"/>
    <n v="2371.2982000000002"/>
    <s v="A8"/>
    <x v="2"/>
    <x v="0"/>
    <x v="1"/>
  </r>
  <r>
    <d v="2022-02-27T00:00:00"/>
    <n v="2305.9884999999999"/>
    <s v="A8"/>
    <x v="2"/>
    <x v="0"/>
    <x v="1"/>
  </r>
  <r>
    <d v="2022-02-28T00:00:00"/>
    <n v="2250.739"/>
    <s v="A8"/>
    <x v="2"/>
    <x v="0"/>
    <x v="1"/>
  </r>
  <r>
    <d v="2022-03-01T00:00:00"/>
    <n v="2093.1635000000001"/>
    <s v="A7"/>
    <x v="2"/>
    <x v="0"/>
    <x v="4"/>
  </r>
  <r>
    <d v="2022-03-02T00:00:00"/>
    <n v="2111.2781"/>
    <s v="A7"/>
    <x v="5"/>
    <x v="0"/>
    <x v="4"/>
  </r>
  <r>
    <d v="2022-03-03T00:00:00"/>
    <n v="2172.0738999999999"/>
    <s v="A8"/>
    <x v="5"/>
    <x v="0"/>
    <x v="1"/>
  </r>
  <r>
    <d v="2022-03-04T00:00:00"/>
    <n v="2143.2431000000001"/>
    <s v="A8"/>
    <x v="2"/>
    <x v="0"/>
    <x v="1"/>
  </r>
  <r>
    <d v="2022-03-05T00:00:00"/>
    <n v="2137.7305999999999"/>
    <s v="A7"/>
    <x v="2"/>
    <x v="0"/>
    <x v="4"/>
  </r>
  <r>
    <d v="2022-03-06T00:00:00"/>
    <n v="2174.8348999999998"/>
    <s v="A8"/>
    <x v="5"/>
    <x v="0"/>
    <x v="1"/>
  </r>
  <r>
    <d v="2022-03-07T00:00:00"/>
    <n v="2214.6752000000001"/>
    <s v="A8"/>
    <x v="2"/>
    <x v="0"/>
    <x v="1"/>
  </r>
  <r>
    <d v="2022-03-08T00:00:00"/>
    <n v="2091.6932000000002"/>
    <s v="A7"/>
    <x v="2"/>
    <x v="0"/>
    <x v="4"/>
  </r>
  <r>
    <d v="2022-03-09T00:00:00"/>
    <n v="1986.4640999999999"/>
    <s v="A7"/>
    <x v="5"/>
    <x v="0"/>
    <x v="4"/>
  </r>
  <r>
    <d v="2022-03-10T00:00:00"/>
    <n v="1964.1318000000001"/>
    <s v="A7"/>
    <x v="5"/>
    <x v="0"/>
    <x v="4"/>
  </r>
  <r>
    <d v="2022-03-11T00:00:00"/>
    <n v="1982.4434000000001"/>
    <s v="A7"/>
    <x v="5"/>
    <x v="0"/>
    <x v="4"/>
  </r>
  <r>
    <d v="2022-03-12T00:00:00"/>
    <n v="2094.1707999999999"/>
    <s v="A7"/>
    <x v="5"/>
    <x v="0"/>
    <x v="4"/>
  </r>
  <r>
    <d v="2022-03-13T00:00:00"/>
    <n v="1927.3507"/>
    <s v="A7"/>
    <x v="5"/>
    <x v="0"/>
    <x v="4"/>
  </r>
  <r>
    <d v="2022-03-14T00:00:00"/>
    <n v="1820.6738"/>
    <s v="A6"/>
    <x v="5"/>
    <x v="0"/>
    <x v="10"/>
  </r>
  <r>
    <d v="2022-03-15T00:00:00"/>
    <n v="1975.9405999999999"/>
    <s v="A7"/>
    <x v="11"/>
    <x v="0"/>
    <x v="4"/>
  </r>
  <r>
    <d v="2022-03-16T00:00:00"/>
    <n v="2086.9729000000002"/>
    <s v="A7"/>
    <x v="5"/>
    <x v="0"/>
    <x v="4"/>
  </r>
  <r>
    <d v="2022-03-17T00:00:00"/>
    <n v="2009.4784"/>
    <s v="A7"/>
    <x v="5"/>
    <x v="0"/>
    <x v="4"/>
  </r>
  <r>
    <d v="2022-03-18T00:00:00"/>
    <n v="2008.0192999999999"/>
    <s v="A7"/>
    <x v="5"/>
    <x v="0"/>
    <x v="4"/>
  </r>
  <r>
    <d v="2022-03-19T00:00:00"/>
    <n v="2025.9614999999999"/>
    <s v="A7"/>
    <x v="5"/>
    <x v="0"/>
    <x v="4"/>
  </r>
  <r>
    <d v="2022-03-20T00:00:00"/>
    <n v="2190.6959000000002"/>
    <s v="A8"/>
    <x v="5"/>
    <x v="0"/>
    <x v="1"/>
  </r>
  <r>
    <d v="2022-03-21T00:00:00"/>
    <n v="2001.5949000000001"/>
    <s v="A7"/>
    <x v="2"/>
    <x v="0"/>
    <x v="4"/>
  </r>
  <r>
    <d v="2022-03-22T00:00:00"/>
    <n v="1967.5885000000001"/>
    <s v="A7"/>
    <x v="5"/>
    <x v="0"/>
    <x v="4"/>
  </r>
  <r>
    <d v="2022-03-23T00:00:00"/>
    <n v="1991.5617"/>
    <s v="A7"/>
    <x v="5"/>
    <x v="0"/>
    <x v="4"/>
  </r>
  <r>
    <d v="2022-03-24T00:00:00"/>
    <n v="1986.4172000000001"/>
    <s v="A7"/>
    <x v="5"/>
    <x v="0"/>
    <x v="4"/>
  </r>
  <r>
    <d v="2022-03-25T00:00:00"/>
    <n v="1967.9313999999999"/>
    <s v="A7"/>
    <x v="5"/>
    <x v="0"/>
    <x v="4"/>
  </r>
  <r>
    <d v="2022-03-26T00:00:00"/>
    <n v="1869.7705000000001"/>
    <s v="A6"/>
    <x v="5"/>
    <x v="0"/>
    <x v="10"/>
  </r>
  <r>
    <d v="2022-03-27T00:00:00"/>
    <n v="1989.2212"/>
    <s v="A7"/>
    <x v="11"/>
    <x v="0"/>
    <x v="4"/>
  </r>
  <r>
    <d v="2022-03-28T00:00:00"/>
    <n v="1942.8963000000001"/>
    <s v="A7"/>
    <x v="5"/>
    <x v="0"/>
    <x v="4"/>
  </r>
  <r>
    <d v="2022-03-29T00:00:00"/>
    <n v="1929.5467000000001"/>
    <s v="A7"/>
    <x v="5"/>
    <x v="0"/>
    <x v="4"/>
  </r>
  <r>
    <d v="2022-03-30T00:00:00"/>
    <n v="1971.9256"/>
    <s v="A7"/>
    <x v="5"/>
    <x v="0"/>
    <x v="4"/>
  </r>
  <r>
    <d v="2022-03-31T00:00:00"/>
    <n v="1949.6952000000001"/>
    <s v="A7"/>
    <x v="5"/>
    <x v="0"/>
    <x v="4"/>
  </r>
  <r>
    <d v="2022-04-01T00:00:00"/>
    <n v="2000.5722000000001"/>
    <s v="A7"/>
    <x v="5"/>
    <x v="0"/>
    <x v="4"/>
  </r>
  <r>
    <d v="2022-04-02T00:00:00"/>
    <n v="1891.0161000000001"/>
    <s v="A7"/>
    <x v="5"/>
    <x v="0"/>
    <x v="4"/>
  </r>
  <r>
    <d v="2022-04-03T00:00:00"/>
    <n v="1970.8202000000001"/>
    <s v="A7"/>
    <x v="5"/>
    <x v="0"/>
    <x v="4"/>
  </r>
  <r>
    <d v="2022-04-04T00:00:00"/>
    <n v="1872.6958"/>
    <s v="A7"/>
    <x v="5"/>
    <x v="0"/>
    <x v="4"/>
  </r>
  <r>
    <d v="2022-04-05T00:00:00"/>
    <n v="1966.777"/>
    <s v="A7"/>
    <x v="5"/>
    <x v="0"/>
    <x v="4"/>
  </r>
  <r>
    <d v="2022-04-06T00:00:00"/>
    <n v="1900.6122"/>
    <s v="A7"/>
    <x v="5"/>
    <x v="0"/>
    <x v="4"/>
  </r>
  <r>
    <d v="2022-04-07T00:00:00"/>
    <n v="1926.8092999999999"/>
    <s v="A7"/>
    <x v="5"/>
    <x v="0"/>
    <x v="4"/>
  </r>
  <r>
    <d v="2022-04-08T00:00:00"/>
    <n v="1946.4110000000001"/>
    <s v="A7"/>
    <x v="5"/>
    <x v="0"/>
    <x v="4"/>
  </r>
  <r>
    <d v="2022-04-09T00:00:00"/>
    <n v="1932.3995"/>
    <s v="A7"/>
    <x v="5"/>
    <x v="0"/>
    <x v="4"/>
  </r>
  <r>
    <d v="2022-04-10T00:00:00"/>
    <n v="1990.2325000000001"/>
    <s v="A7"/>
    <x v="5"/>
    <x v="0"/>
    <x v="4"/>
  </r>
  <r>
    <d v="2022-04-11T00:00:00"/>
    <n v="1992.7735"/>
    <s v="A7"/>
    <x v="5"/>
    <x v="0"/>
    <x v="4"/>
  </r>
  <r>
    <d v="2022-04-12T00:00:00"/>
    <n v="2120.0599000000002"/>
    <s v="A7"/>
    <x v="5"/>
    <x v="0"/>
    <x v="4"/>
  </r>
  <r>
    <d v="2022-04-13T00:00:00"/>
    <n v="2012.9250999999999"/>
    <s v="A7"/>
    <x v="5"/>
    <x v="0"/>
    <x v="4"/>
  </r>
  <r>
    <d v="2022-04-14T00:00:00"/>
    <n v="2006.1251999999999"/>
    <s v="A7"/>
    <x v="5"/>
    <x v="0"/>
    <x v="4"/>
  </r>
  <r>
    <d v="2022-04-15T00:00:00"/>
    <n v="2068.4378999999999"/>
    <s v="A7"/>
    <x v="5"/>
    <x v="0"/>
    <x v="4"/>
  </r>
  <r>
    <d v="2022-04-16T00:00:00"/>
    <n v="1978.9694999999999"/>
    <s v="A7"/>
    <x v="5"/>
    <x v="0"/>
    <x v="4"/>
  </r>
  <r>
    <d v="2022-04-17T00:00:00"/>
    <n v="2125.7289000000001"/>
    <s v="A7"/>
    <x v="5"/>
    <x v="0"/>
    <x v="4"/>
  </r>
  <r>
    <d v="2022-04-18T00:00:00"/>
    <n v="2583.8782999999999"/>
    <s v="A9"/>
    <x v="5"/>
    <x v="0"/>
    <x v="0"/>
  </r>
  <r>
    <d v="2022-04-19T00:00:00"/>
    <n v="2141.4553999999998"/>
    <s v="A7"/>
    <x v="1"/>
    <x v="0"/>
    <x v="4"/>
  </r>
  <r>
    <d v="2022-04-20T00:00:00"/>
    <n v="2136.0333000000001"/>
    <s v="A7"/>
    <x v="5"/>
    <x v="0"/>
    <x v="4"/>
  </r>
  <r>
    <d v="2022-04-21T00:00:00"/>
    <n v="2053.9555"/>
    <s v="A7"/>
    <x v="5"/>
    <x v="0"/>
    <x v="4"/>
  </r>
  <r>
    <d v="2022-04-22T00:00:00"/>
    <n v="2101.9726000000001"/>
    <s v="A7"/>
    <x v="5"/>
    <x v="0"/>
    <x v="4"/>
  </r>
  <r>
    <d v="2022-04-23T00:00:00"/>
    <n v="2284.1790000000001"/>
    <s v="A8"/>
    <x v="5"/>
    <x v="0"/>
    <x v="1"/>
  </r>
  <r>
    <d v="2022-04-24T00:00:00"/>
    <n v="2014.6821"/>
    <s v="A7"/>
    <x v="2"/>
    <x v="0"/>
    <x v="4"/>
  </r>
  <r>
    <d v="2022-04-25T00:00:00"/>
    <n v="1866.2792999999999"/>
    <s v="A6"/>
    <x v="5"/>
    <x v="0"/>
    <x v="10"/>
  </r>
  <r>
    <d v="2022-04-26T00:00:00"/>
    <n v="2034.5612000000001"/>
    <s v="A7"/>
    <x v="11"/>
    <x v="0"/>
    <x v="4"/>
  </r>
  <r>
    <d v="2022-04-27T00:00:00"/>
    <n v="2005.0597"/>
    <s v="A7"/>
    <x v="5"/>
    <x v="0"/>
    <x v="4"/>
  </r>
  <r>
    <d v="2022-04-28T00:00:00"/>
    <n v="1932.6078"/>
    <s v="A7"/>
    <x v="5"/>
    <x v="0"/>
    <x v="4"/>
  </r>
  <r>
    <d v="2022-04-29T00:00:00"/>
    <n v="1987.1189999999999"/>
    <s v="A7"/>
    <x v="5"/>
    <x v="0"/>
    <x v="4"/>
  </r>
  <r>
    <d v="2022-04-30T00:00:00"/>
    <n v="1935.1255000000001"/>
    <s v="A7"/>
    <x v="5"/>
    <x v="0"/>
    <x v="4"/>
  </r>
  <r>
    <d v="2022-05-01T00:00:00"/>
    <n v="1954.7077999999999"/>
    <s v="A7"/>
    <x v="5"/>
    <x v="0"/>
    <x v="4"/>
  </r>
  <r>
    <d v="2022-05-02T00:00:00"/>
    <n v="1932.0255"/>
    <s v="A7"/>
    <x v="5"/>
    <x v="0"/>
    <x v="4"/>
  </r>
  <r>
    <d v="2022-05-03T00:00:00"/>
    <n v="1914.4295999999999"/>
    <s v="A7"/>
    <x v="5"/>
    <x v="0"/>
    <x v="4"/>
  </r>
  <r>
    <d v="2022-05-04T00:00:00"/>
    <n v="2061.3989999999999"/>
    <s v="A7"/>
    <x v="5"/>
    <x v="0"/>
    <x v="4"/>
  </r>
  <r>
    <d v="2022-05-05T00:00:00"/>
    <n v="2024.8759"/>
    <s v="A7"/>
    <x v="5"/>
    <x v="0"/>
    <x v="4"/>
  </r>
  <r>
    <d v="2022-05-06T00:00:00"/>
    <n v="2045.6309000000001"/>
    <s v="A7"/>
    <x v="5"/>
    <x v="0"/>
    <x v="4"/>
  </r>
  <r>
    <d v="2022-05-07T00:00:00"/>
    <n v="2017.9312"/>
    <s v="A7"/>
    <x v="5"/>
    <x v="0"/>
    <x v="4"/>
  </r>
  <r>
    <d v="2022-05-08T00:00:00"/>
    <n v="2094.1983"/>
    <s v="A7"/>
    <x v="5"/>
    <x v="0"/>
    <x v="4"/>
  </r>
  <r>
    <d v="2022-05-09T00:00:00"/>
    <n v="2007.0174999999999"/>
    <s v="A7"/>
    <x v="5"/>
    <x v="0"/>
    <x v="4"/>
  </r>
  <r>
    <d v="2022-05-10T00:00:00"/>
    <n v="1876.2584999999999"/>
    <s v="A7"/>
    <x v="5"/>
    <x v="0"/>
    <x v="4"/>
  </r>
  <r>
    <d v="2022-05-11T00:00:00"/>
    <n v="1938.6141"/>
    <s v="A7"/>
    <x v="5"/>
    <x v="0"/>
    <x v="4"/>
  </r>
  <r>
    <d v="2022-05-12T00:00:00"/>
    <n v="2045.8297"/>
    <s v="A7"/>
    <x v="5"/>
    <x v="0"/>
    <x v="4"/>
  </r>
  <r>
    <d v="2022-05-13T00:00:00"/>
    <n v="1904.4654"/>
    <s v="A7"/>
    <x v="5"/>
    <x v="0"/>
    <x v="4"/>
  </r>
  <r>
    <d v="2022-05-14T00:00:00"/>
    <n v="1942.8716999999999"/>
    <s v="A7"/>
    <x v="5"/>
    <x v="0"/>
    <x v="4"/>
  </r>
  <r>
    <d v="2022-05-15T00:00:00"/>
    <n v="1888.5077000000001"/>
    <s v="A7"/>
    <x v="5"/>
    <x v="0"/>
    <x v="4"/>
  </r>
  <r>
    <d v="2022-05-16T00:00:00"/>
    <n v="1909.8541"/>
    <s v="A7"/>
    <x v="5"/>
    <x v="0"/>
    <x v="4"/>
  </r>
  <r>
    <d v="2022-05-17T00:00:00"/>
    <n v="1793.0133000000001"/>
    <s v="A6"/>
    <x v="5"/>
    <x v="0"/>
    <x v="10"/>
  </r>
  <r>
    <d v="2022-05-18T00:00:00"/>
    <n v="1930.2361000000001"/>
    <s v="A7"/>
    <x v="11"/>
    <x v="0"/>
    <x v="4"/>
  </r>
  <r>
    <d v="2022-05-19T00:00:00"/>
    <n v="1673.2788"/>
    <s v="A6"/>
    <x v="5"/>
    <x v="0"/>
    <x v="10"/>
  </r>
  <r>
    <d v="2022-05-20T00:00:00"/>
    <n v="1853.4105"/>
    <s v="A6"/>
    <x v="11"/>
    <x v="0"/>
    <x v="10"/>
  </r>
  <r>
    <d v="2022-05-21T00:00:00"/>
    <n v="1857.9404999999999"/>
    <s v="A6"/>
    <x v="11"/>
    <x v="0"/>
    <x v="10"/>
  </r>
  <r>
    <d v="2022-05-22T00:00:00"/>
    <n v="1981.7272"/>
    <s v="A7"/>
    <x v="11"/>
    <x v="0"/>
    <x v="4"/>
  </r>
  <r>
    <d v="2022-05-23T00:00:00"/>
    <n v="1864.3005000000001"/>
    <s v="A6"/>
    <x v="5"/>
    <x v="0"/>
    <x v="10"/>
  </r>
  <r>
    <d v="2022-05-24T00:00:00"/>
    <n v="1865.6876999999999"/>
    <s v="A6"/>
    <x v="11"/>
    <x v="0"/>
    <x v="10"/>
  </r>
  <r>
    <d v="2022-05-25T00:00:00"/>
    <n v="1861.4211"/>
    <s v="A6"/>
    <x v="11"/>
    <x v="0"/>
    <x v="10"/>
  </r>
  <r>
    <d v="2022-05-26T00:00:00"/>
    <n v="1936.86"/>
    <s v="A7"/>
    <x v="11"/>
    <x v="0"/>
    <x v="4"/>
  </r>
  <r>
    <d v="2022-05-27T00:00:00"/>
    <n v="1944.3621000000001"/>
    <s v="A7"/>
    <x v="5"/>
    <x v="0"/>
    <x v="4"/>
  </r>
  <r>
    <d v="2022-05-28T00:00:00"/>
    <n v="1883.5124000000001"/>
    <s v="A7"/>
    <x v="5"/>
    <x v="0"/>
    <x v="4"/>
  </r>
  <r>
    <d v="2022-05-29T00:00:00"/>
    <n v="1857.5177000000001"/>
    <s v="A6"/>
    <x v="5"/>
    <x v="0"/>
    <x v="10"/>
  </r>
  <r>
    <d v="2022-05-30T00:00:00"/>
    <n v="1716.8485000000001"/>
    <s v="A6"/>
    <x v="11"/>
    <x v="0"/>
    <x v="10"/>
  </r>
  <r>
    <d v="2022-05-31T00:00:00"/>
    <n v="1557.5654"/>
    <s v="A5"/>
    <x v="11"/>
    <x v="0"/>
    <x v="9"/>
  </r>
  <r>
    <d v="2022-06-01T00:00:00"/>
    <n v="1653.5626"/>
    <s v="A6"/>
    <x v="10"/>
    <x v="0"/>
    <x v="10"/>
  </r>
  <r>
    <d v="2022-06-02T00:00:00"/>
    <n v="1636.2660000000001"/>
    <s v="A6"/>
    <x v="11"/>
    <x v="0"/>
    <x v="10"/>
  </r>
  <r>
    <d v="2022-06-03T00:00:00"/>
    <n v="1594.4799"/>
    <s v="A5"/>
    <x v="11"/>
    <x v="0"/>
    <x v="9"/>
  </r>
  <r>
    <d v="2022-06-04T00:00:00"/>
    <n v="1719.4401"/>
    <s v="A6"/>
    <x v="10"/>
    <x v="0"/>
    <x v="10"/>
  </r>
  <r>
    <d v="2022-06-05T00:00:00"/>
    <n v="1604.42"/>
    <s v="A6"/>
    <x v="11"/>
    <x v="0"/>
    <x v="10"/>
  </r>
  <r>
    <d v="2022-06-06T00:00:00"/>
    <n v="1681.1765"/>
    <s v="A6"/>
    <x v="11"/>
    <x v="0"/>
    <x v="10"/>
  </r>
  <r>
    <d v="2022-06-07T00:00:00"/>
    <n v="1668.6733999999999"/>
    <s v="A6"/>
    <x v="11"/>
    <x v="0"/>
    <x v="10"/>
  </r>
  <r>
    <d v="2022-06-08T00:00:00"/>
    <n v="1660.4345000000001"/>
    <s v="A6"/>
    <x v="11"/>
    <x v="0"/>
    <x v="10"/>
  </r>
  <r>
    <d v="2022-06-09T00:00:00"/>
    <n v="1717.0084999999999"/>
    <s v="A6"/>
    <x v="11"/>
    <x v="0"/>
    <x v="10"/>
  </r>
  <r>
    <d v="2022-06-10T00:00:00"/>
    <n v="1674.0559000000001"/>
    <s v="A6"/>
    <x v="11"/>
    <x v="0"/>
    <x v="10"/>
  </r>
  <r>
    <d v="2022-06-11T00:00:00"/>
    <n v="1687.7968000000001"/>
    <s v="A6"/>
    <x v="11"/>
    <x v="0"/>
    <x v="10"/>
  </r>
  <r>
    <d v="2022-06-12T00:00:00"/>
    <n v="1686.6368"/>
    <s v="A6"/>
    <x v="11"/>
    <x v="0"/>
    <x v="10"/>
  </r>
  <r>
    <d v="2022-06-13T00:00:00"/>
    <n v="1169.6556"/>
    <s v="A4"/>
    <x v="11"/>
    <x v="0"/>
    <x v="11"/>
  </r>
  <r>
    <d v="2022-06-14T00:00:00"/>
    <n v="1529.0252"/>
    <s v="A5"/>
    <x v="12"/>
    <x v="0"/>
    <x v="9"/>
  </r>
  <r>
    <d v="2022-06-15T00:00:00"/>
    <n v="1557.6219000000001"/>
    <s v="A5"/>
    <x v="10"/>
    <x v="0"/>
    <x v="9"/>
  </r>
  <r>
    <d v="2022-06-16T00:00:00"/>
    <n v="1570.1217999999999"/>
    <s v="A5"/>
    <x v="10"/>
    <x v="0"/>
    <x v="9"/>
  </r>
  <r>
    <d v="2022-06-17T00:00:00"/>
    <n v="1743.5649000000001"/>
    <s v="A6"/>
    <x v="10"/>
    <x v="0"/>
    <x v="10"/>
  </r>
  <r>
    <d v="2022-06-18T00:00:00"/>
    <n v="1615.297"/>
    <s v="A6"/>
    <x v="11"/>
    <x v="0"/>
    <x v="10"/>
  </r>
  <r>
    <d v="2022-06-19T00:00:00"/>
    <n v="1672.3118999999999"/>
    <s v="A6"/>
    <x v="11"/>
    <x v="0"/>
    <x v="10"/>
  </r>
  <r>
    <d v="2022-06-20T00:00:00"/>
    <n v="1680.2415000000001"/>
    <s v="A6"/>
    <x v="11"/>
    <x v="0"/>
    <x v="10"/>
  </r>
  <r>
    <d v="2022-06-21T00:00:00"/>
    <n v="1613.1479999999999"/>
    <s v="A6"/>
    <x v="11"/>
    <x v="0"/>
    <x v="10"/>
  </r>
  <r>
    <d v="2022-06-22T00:00:00"/>
    <n v="1641.9667999999999"/>
    <s v="A6"/>
    <x v="11"/>
    <x v="0"/>
    <x v="10"/>
  </r>
  <r>
    <d v="2022-06-23T00:00:00"/>
    <n v="1642.8377"/>
    <s v="A6"/>
    <x v="11"/>
    <x v="0"/>
    <x v="10"/>
  </r>
  <r>
    <d v="2022-06-24T00:00:00"/>
    <n v="1637.2841000000001"/>
    <s v="A6"/>
    <x v="11"/>
    <x v="0"/>
    <x v="10"/>
  </r>
  <r>
    <d v="2022-06-25T00:00:00"/>
    <n v="1635.0307"/>
    <s v="A6"/>
    <x v="11"/>
    <x v="0"/>
    <x v="10"/>
  </r>
  <r>
    <d v="2022-06-26T00:00:00"/>
    <n v="1575.5476000000001"/>
    <s v="A5"/>
    <x v="11"/>
    <x v="0"/>
    <x v="9"/>
  </r>
  <r>
    <d v="2022-06-27T00:00:00"/>
    <n v="1644.6389999999999"/>
    <s v="A6"/>
    <x v="10"/>
    <x v="0"/>
    <x v="10"/>
  </r>
  <r>
    <d v="2022-06-28T00:00:00"/>
    <n v="1614.9086"/>
    <s v="A6"/>
    <x v="11"/>
    <x v="0"/>
    <x v="10"/>
  </r>
  <r>
    <d v="2022-06-29T00:00:00"/>
    <n v="1610.4065000000001"/>
    <s v="A6"/>
    <x v="11"/>
    <x v="0"/>
    <x v="10"/>
  </r>
  <r>
    <d v="2022-06-30T00:00:00"/>
    <n v="1594.4372000000001"/>
    <s v="A5"/>
    <x v="11"/>
    <x v="0"/>
    <x v="9"/>
  </r>
  <r>
    <d v="2022-07-01T00:00:00"/>
    <n v="1660.7551000000001"/>
    <s v="A6"/>
    <x v="10"/>
    <x v="0"/>
    <x v="10"/>
  </r>
  <r>
    <d v="2022-07-02T00:00:00"/>
    <n v="1654.0142000000001"/>
    <s v="A6"/>
    <x v="11"/>
    <x v="0"/>
    <x v="10"/>
  </r>
  <r>
    <d v="2022-07-03T00:00:00"/>
    <n v="1568.3197"/>
    <s v="A5"/>
    <x v="11"/>
    <x v="0"/>
    <x v="9"/>
  </r>
  <r>
    <d v="2022-07-04T00:00:00"/>
    <n v="1648.8132000000001"/>
    <s v="A6"/>
    <x v="10"/>
    <x v="0"/>
    <x v="10"/>
  </r>
  <r>
    <d v="2022-07-05T00:00:00"/>
    <n v="1674.0599"/>
    <s v="A6"/>
    <x v="11"/>
    <x v="0"/>
    <x v="10"/>
  </r>
  <r>
    <d v="2022-07-06T00:00:00"/>
    <n v="1692.5583999999999"/>
    <s v="A6"/>
    <x v="11"/>
    <x v="0"/>
    <x v="10"/>
  </r>
  <r>
    <d v="2022-07-07T00:00:00"/>
    <n v="1621.4947999999999"/>
    <s v="A6"/>
    <x v="11"/>
    <x v="0"/>
    <x v="10"/>
  </r>
  <r>
    <d v="2022-07-08T00:00:00"/>
    <n v="1682.6817000000001"/>
    <s v="A6"/>
    <x v="11"/>
    <x v="0"/>
    <x v="10"/>
  </r>
  <r>
    <d v="2022-07-09T00:00:00"/>
    <n v="1843.8933999999999"/>
    <s v="A6"/>
    <x v="11"/>
    <x v="0"/>
    <x v="10"/>
  </r>
  <r>
    <d v="2022-07-10T00:00:00"/>
    <n v="1775.1705999999999"/>
    <s v="A6"/>
    <x v="11"/>
    <x v="0"/>
    <x v="10"/>
  </r>
  <r>
    <d v="2022-07-11T00:00:00"/>
    <n v="1588.8387"/>
    <s v="A5"/>
    <x v="11"/>
    <x v="0"/>
    <x v="9"/>
  </r>
  <r>
    <d v="2022-07-12T00:00:00"/>
    <n v="1596.1344999999999"/>
    <s v="A5"/>
    <x v="10"/>
    <x v="0"/>
    <x v="9"/>
  </r>
  <r>
    <d v="2022-07-13T00:00:00"/>
    <n v="1622.3079"/>
    <s v="A6"/>
    <x v="10"/>
    <x v="0"/>
    <x v="10"/>
  </r>
  <r>
    <d v="2022-07-14T00:00:00"/>
    <n v="1593.3789999999999"/>
    <s v="A5"/>
    <x v="11"/>
    <x v="0"/>
    <x v="9"/>
  </r>
  <r>
    <d v="2022-07-15T00:00:00"/>
    <n v="1648.1229000000001"/>
    <s v="A6"/>
    <x v="10"/>
    <x v="0"/>
    <x v="10"/>
  </r>
  <r>
    <d v="2022-07-16T00:00:00"/>
    <n v="1699.864"/>
    <s v="A6"/>
    <x v="11"/>
    <x v="0"/>
    <x v="10"/>
  </r>
  <r>
    <d v="2022-07-17T00:00:00"/>
    <n v="1650.211"/>
    <s v="A6"/>
    <x v="11"/>
    <x v="0"/>
    <x v="10"/>
  </r>
  <r>
    <d v="2022-07-18T00:00:00"/>
    <n v="1722.6531"/>
    <s v="A6"/>
    <x v="11"/>
    <x v="0"/>
    <x v="10"/>
  </r>
  <r>
    <d v="2022-07-19T00:00:00"/>
    <n v="1632.6398999999999"/>
    <s v="A6"/>
    <x v="11"/>
    <x v="0"/>
    <x v="10"/>
  </r>
  <r>
    <d v="2022-07-20T00:00:00"/>
    <n v="1615.3122000000001"/>
    <s v="A6"/>
    <x v="11"/>
    <x v="0"/>
    <x v="10"/>
  </r>
  <r>
    <d v="2022-07-21T00:00:00"/>
    <n v="1622.8762999999999"/>
    <s v="A6"/>
    <x v="11"/>
    <x v="0"/>
    <x v="10"/>
  </r>
  <r>
    <d v="2022-07-22T00:00:00"/>
    <n v="1680.6234999999999"/>
    <s v="A6"/>
    <x v="11"/>
    <x v="0"/>
    <x v="10"/>
  </r>
  <r>
    <d v="2022-07-23T00:00:00"/>
    <n v="1744.7473"/>
    <s v="A6"/>
    <x v="11"/>
    <x v="0"/>
    <x v="10"/>
  </r>
  <r>
    <d v="2022-07-24T00:00:00"/>
    <n v="1583.0608"/>
    <s v="A5"/>
    <x v="11"/>
    <x v="0"/>
    <x v="9"/>
  </r>
  <r>
    <d v="2022-07-25T00:00:00"/>
    <n v="1643.5110999999999"/>
    <s v="A6"/>
    <x v="10"/>
    <x v="0"/>
    <x v="10"/>
  </r>
  <r>
    <d v="2022-07-26T00:00:00"/>
    <n v="1704.7284"/>
    <s v="A6"/>
    <x v="11"/>
    <x v="0"/>
    <x v="10"/>
  </r>
  <r>
    <d v="2022-07-27T00:00:00"/>
    <n v="1708.5483999999999"/>
    <s v="A6"/>
    <x v="11"/>
    <x v="0"/>
    <x v="10"/>
  </r>
  <r>
    <d v="2022-07-28T00:00:00"/>
    <n v="1685.1713999999999"/>
    <s v="A6"/>
    <x v="11"/>
    <x v="0"/>
    <x v="10"/>
  </r>
  <r>
    <d v="2022-07-29T00:00:00"/>
    <n v="1738.4584"/>
    <s v="A6"/>
    <x v="11"/>
    <x v="0"/>
    <x v="10"/>
  </r>
  <r>
    <d v="2022-07-30T00:00:00"/>
    <n v="1751.8068000000001"/>
    <s v="A6"/>
    <x v="11"/>
    <x v="0"/>
    <x v="10"/>
  </r>
  <r>
    <d v="2022-07-31T00:00:00"/>
    <n v="1739.4958999999999"/>
    <s v="A6"/>
    <x v="11"/>
    <x v="0"/>
    <x v="10"/>
  </r>
  <r>
    <d v="2022-08-01T00:00:00"/>
    <n v="1659.1177"/>
    <s v="A6"/>
    <x v="11"/>
    <x v="0"/>
    <x v="10"/>
  </r>
  <r>
    <d v="2022-08-02T00:00:00"/>
    <n v="1689.9034999999999"/>
    <s v="A6"/>
    <x v="11"/>
    <x v="0"/>
    <x v="10"/>
  </r>
  <r>
    <d v="2022-08-03T00:00:00"/>
    <n v="1729.3761"/>
    <s v="A6"/>
    <x v="11"/>
    <x v="0"/>
    <x v="10"/>
  </r>
  <r>
    <d v="2022-08-04T00:00:00"/>
    <n v="1692.5535"/>
    <s v="A6"/>
    <x v="11"/>
    <x v="0"/>
    <x v="10"/>
  </r>
  <r>
    <d v="2022-08-05T00:00:00"/>
    <n v="1691.9657"/>
    <s v="A6"/>
    <x v="11"/>
    <x v="0"/>
    <x v="10"/>
  </r>
  <r>
    <d v="2022-08-06T00:00:00"/>
    <n v="1756.0072"/>
    <s v="A6"/>
    <x v="11"/>
    <x v="0"/>
    <x v="10"/>
  </r>
  <r>
    <d v="2022-08-07T00:00:00"/>
    <n v="1794.8164999999999"/>
    <s v="A6"/>
    <x v="11"/>
    <x v="0"/>
    <x v="10"/>
  </r>
  <r>
    <d v="2022-08-08T00:00:00"/>
    <n v="1876.0555999999999"/>
    <s v="A7"/>
    <x v="11"/>
    <x v="0"/>
    <x v="4"/>
  </r>
  <r>
    <d v="2022-08-09T00:00:00"/>
    <n v="1766.0170000000001"/>
    <s v="A6"/>
    <x v="5"/>
    <x v="0"/>
    <x v="10"/>
  </r>
  <r>
    <d v="2022-08-10T00:00:00"/>
    <n v="1721.6309000000001"/>
    <s v="A6"/>
    <x v="11"/>
    <x v="0"/>
    <x v="10"/>
  </r>
  <r>
    <d v="2022-08-11T00:00:00"/>
    <n v="1765.1448"/>
    <s v="A6"/>
    <x v="11"/>
    <x v="0"/>
    <x v="10"/>
  </r>
  <r>
    <d v="2022-08-12T00:00:00"/>
    <n v="1791.2155"/>
    <s v="A6"/>
    <x v="11"/>
    <x v="0"/>
    <x v="10"/>
  </r>
  <r>
    <d v="2022-08-13T00:00:00"/>
    <n v="1748.2991999999999"/>
    <s v="A6"/>
    <x v="11"/>
    <x v="0"/>
    <x v="10"/>
  </r>
  <r>
    <d v="2022-08-14T00:00:00"/>
    <n v="1780.7138"/>
    <s v="A6"/>
    <x v="11"/>
    <x v="0"/>
    <x v="10"/>
  </r>
  <r>
    <d v="2022-08-15T00:00:00"/>
    <n v="1840.518"/>
    <s v="A6"/>
    <x v="11"/>
    <x v="0"/>
    <x v="10"/>
  </r>
  <r>
    <d v="2022-08-16T00:00:00"/>
    <n v="2035.7588000000001"/>
    <s v="A7"/>
    <x v="11"/>
    <x v="0"/>
    <x v="4"/>
  </r>
  <r>
    <d v="2022-08-17T00:00:00"/>
    <n v="2093.3530000000001"/>
    <s v="A7"/>
    <x v="5"/>
    <x v="0"/>
    <x v="4"/>
  </r>
  <r>
    <d v="2022-08-18T00:00:00"/>
    <n v="2096.1419999999998"/>
    <s v="A7"/>
    <x v="5"/>
    <x v="0"/>
    <x v="4"/>
  </r>
  <r>
    <d v="2022-08-19T00:00:00"/>
    <n v="2086.7705999999998"/>
    <s v="A7"/>
    <x v="5"/>
    <x v="0"/>
    <x v="4"/>
  </r>
  <r>
    <d v="2022-08-20T00:00:00"/>
    <n v="1996.1578999999999"/>
    <s v="A7"/>
    <x v="5"/>
    <x v="0"/>
    <x v="4"/>
  </r>
  <r>
    <d v="2022-08-21T00:00:00"/>
    <n v="2053.0794000000001"/>
    <s v="A7"/>
    <x v="5"/>
    <x v="0"/>
    <x v="4"/>
  </r>
  <r>
    <d v="2022-08-22T00:00:00"/>
    <n v="2015.5304000000001"/>
    <s v="A7"/>
    <x v="5"/>
    <x v="0"/>
    <x v="4"/>
  </r>
  <r>
    <d v="2022-08-23T00:00:00"/>
    <n v="1986.6165000000001"/>
    <s v="A7"/>
    <x v="5"/>
    <x v="0"/>
    <x v="4"/>
  </r>
  <r>
    <d v="2022-08-24T00:00:00"/>
    <n v="2006.6228000000001"/>
    <s v="A7"/>
    <x v="5"/>
    <x v="0"/>
    <x v="4"/>
  </r>
  <r>
    <d v="2022-08-25T00:00:00"/>
    <n v="1972.6766"/>
    <s v="A7"/>
    <x v="5"/>
    <x v="0"/>
    <x v="4"/>
  </r>
  <r>
    <d v="2022-08-26T00:00:00"/>
    <n v="1945.3036999999999"/>
    <s v="A7"/>
    <x v="5"/>
    <x v="0"/>
    <x v="4"/>
  </r>
  <r>
    <d v="2022-08-27T00:00:00"/>
    <n v="2033.33"/>
    <s v="A7"/>
    <x v="5"/>
    <x v="0"/>
    <x v="4"/>
  </r>
  <r>
    <d v="2022-08-28T00:00:00"/>
    <n v="2049.2800000000002"/>
    <s v="A7"/>
    <x v="5"/>
    <x v="0"/>
    <x v="4"/>
  </r>
  <r>
    <d v="2022-08-29T00:00:00"/>
    <n v="2063.2080000000001"/>
    <s v="A7"/>
    <x v="5"/>
    <x v="0"/>
    <x v="4"/>
  </r>
  <r>
    <d v="2022-08-30T00:00:00"/>
    <n v="2067.4169999999999"/>
    <s v="A7"/>
    <x v="5"/>
    <x v="0"/>
    <x v="4"/>
  </r>
  <r>
    <d v="2022-08-31T00:00:00"/>
    <n v="2012.6066000000001"/>
    <s v="A7"/>
    <x v="5"/>
    <x v="0"/>
    <x v="4"/>
  </r>
  <r>
    <d v="2022-09-01T00:00:00"/>
    <n v="2096.5070999999998"/>
    <s v="A7"/>
    <x v="5"/>
    <x v="0"/>
    <x v="4"/>
  </r>
  <r>
    <d v="2022-09-02T00:00:00"/>
    <n v="2068.1469999999999"/>
    <s v="A7"/>
    <x v="5"/>
    <x v="0"/>
    <x v="4"/>
  </r>
  <r>
    <d v="2022-09-03T00:00:00"/>
    <n v="2028.5189"/>
    <s v="A7"/>
    <x v="5"/>
    <x v="0"/>
    <x v="4"/>
  </r>
  <r>
    <d v="2022-09-04T00:00:00"/>
    <n v="2097.9557"/>
    <s v="A7"/>
    <x v="5"/>
    <x v="0"/>
    <x v="4"/>
  </r>
  <r>
    <d v="2022-09-05T00:00:00"/>
    <n v="1984.4191000000001"/>
    <s v="A7"/>
    <x v="5"/>
    <x v="0"/>
    <x v="4"/>
  </r>
  <r>
    <d v="2022-09-06T00:00:00"/>
    <n v="2055.9917"/>
    <s v="A7"/>
    <x v="5"/>
    <x v="0"/>
    <x v="4"/>
  </r>
  <r>
    <d v="2022-09-07T00:00:00"/>
    <n v="2048.4394000000002"/>
    <s v="A7"/>
    <x v="5"/>
    <x v="0"/>
    <x v="4"/>
  </r>
  <r>
    <d v="2022-09-08T00:00:00"/>
    <n v="2047.2609"/>
    <s v="A7"/>
    <x v="5"/>
    <x v="0"/>
    <x v="4"/>
  </r>
  <r>
    <d v="2022-09-09T00:00:00"/>
    <n v="2184.2006000000001"/>
    <s v="A8"/>
    <x v="5"/>
    <x v="0"/>
    <x v="1"/>
  </r>
  <r>
    <d v="2022-09-10T00:00:00"/>
    <n v="2159.7620000000002"/>
    <s v="A8"/>
    <x v="2"/>
    <x v="0"/>
    <x v="1"/>
  </r>
  <r>
    <d v="2022-09-11T00:00:00"/>
    <n v="2171.7478999999998"/>
    <s v="A8"/>
    <x v="2"/>
    <x v="0"/>
    <x v="1"/>
  </r>
  <r>
    <d v="2022-09-12T00:00:00"/>
    <n v="2208.4041000000002"/>
    <s v="A8"/>
    <x v="2"/>
    <x v="0"/>
    <x v="1"/>
  </r>
  <r>
    <d v="2022-09-13T00:00:00"/>
    <n v="2227.4564"/>
    <s v="A8"/>
    <x v="2"/>
    <x v="0"/>
    <x v="1"/>
  </r>
  <r>
    <d v="2022-09-14T00:00:00"/>
    <n v="2329.0974999999999"/>
    <s v="A8"/>
    <x v="2"/>
    <x v="0"/>
    <x v="1"/>
  </r>
  <r>
    <d v="2022-09-15T00:00:00"/>
    <n v="2353.8989000000001"/>
    <s v="A8"/>
    <x v="2"/>
    <x v="0"/>
    <x v="1"/>
  </r>
  <r>
    <d v="2022-09-16T00:00:00"/>
    <n v="2272.56"/>
    <s v="A8"/>
    <x v="2"/>
    <x v="0"/>
    <x v="1"/>
  </r>
  <r>
    <d v="2022-09-17T00:00:00"/>
    <n v="2622.2314000000001"/>
    <s v="A9"/>
    <x v="2"/>
    <x v="0"/>
    <x v="0"/>
  </r>
  <r>
    <d v="2022-09-18T00:00:00"/>
    <n v="2803.5502000000001"/>
    <s v="A10"/>
    <x v="1"/>
    <x v="0"/>
    <x v="3"/>
  </r>
  <r>
    <d v="2022-09-19T00:00:00"/>
    <n v="2371.5192000000002"/>
    <s v="A8"/>
    <x v="4"/>
    <x v="0"/>
    <x v="1"/>
  </r>
  <r>
    <d v="2022-09-20T00:00:00"/>
    <n v="2426.0115000000001"/>
    <s v="A9"/>
    <x v="2"/>
    <x v="0"/>
    <x v="0"/>
  </r>
  <r>
    <d v="2022-09-21T00:00:00"/>
    <n v="2360.2694999999999"/>
    <s v="A8"/>
    <x v="1"/>
    <x v="0"/>
    <x v="1"/>
  </r>
  <r>
    <d v="2022-09-22T00:00:00"/>
    <n v="2293.9733000000001"/>
    <s v="A8"/>
    <x v="2"/>
    <x v="0"/>
    <x v="1"/>
  </r>
  <r>
    <d v="2022-09-23T00:00:00"/>
    <n v="2278.0589"/>
    <s v="A8"/>
    <x v="2"/>
    <x v="0"/>
    <x v="1"/>
  </r>
  <r>
    <d v="2022-09-24T00:00:00"/>
    <n v="2405.1749"/>
    <s v="A8"/>
    <x v="2"/>
    <x v="0"/>
    <x v="1"/>
  </r>
  <r>
    <d v="2022-09-25T00:00:00"/>
    <n v="2445.2982999999999"/>
    <s v="A9"/>
    <x v="2"/>
    <x v="0"/>
    <x v="0"/>
  </r>
  <r>
    <d v="2022-09-26T00:00:00"/>
    <n v="2523.2127999999998"/>
    <s v="A9"/>
    <x v="1"/>
    <x v="0"/>
    <x v="0"/>
  </r>
  <r>
    <d v="2022-09-27T00:00:00"/>
    <n v="2594.2438999999999"/>
    <s v="A9"/>
    <x v="1"/>
    <x v="0"/>
    <x v="0"/>
  </r>
  <r>
    <d v="2022-09-28T00:00:00"/>
    <n v="2727.7206999999999"/>
    <s v="A10"/>
    <x v="1"/>
    <x v="0"/>
    <x v="3"/>
  </r>
  <r>
    <d v="2022-09-29T00:00:00"/>
    <n v="2379.9423000000002"/>
    <s v="A8"/>
    <x v="4"/>
    <x v="0"/>
    <x v="1"/>
  </r>
  <r>
    <d v="2022-09-30T00:00:00"/>
    <n v="2344.3164000000002"/>
    <s v="A8"/>
    <x v="2"/>
    <x v="0"/>
    <x v="1"/>
  </r>
  <r>
    <d v="2022-10-01T00:00:00"/>
    <n v="2342.6979999999999"/>
    <s v="A8"/>
    <x v="2"/>
    <x v="0"/>
    <x v="1"/>
  </r>
  <r>
    <d v="2022-10-02T00:00:00"/>
    <n v="2358.8343"/>
    <s v="A8"/>
    <x v="2"/>
    <x v="0"/>
    <x v="1"/>
  </r>
  <r>
    <d v="2022-10-03T00:00:00"/>
    <n v="2408.4971999999998"/>
    <s v="A8"/>
    <x v="2"/>
    <x v="0"/>
    <x v="1"/>
  </r>
  <r>
    <d v="2022-10-04T00:00:00"/>
    <n v="2402.2718"/>
    <s v="A8"/>
    <x v="2"/>
    <x v="0"/>
    <x v="1"/>
  </r>
  <r>
    <d v="2022-10-05T00:00:00"/>
    <n v="2451.9726999999998"/>
    <s v="A9"/>
    <x v="2"/>
    <x v="0"/>
    <x v="0"/>
  </r>
  <r>
    <d v="2022-10-06T00:00:00"/>
    <n v="2368.3492999999999"/>
    <s v="A8"/>
    <x v="1"/>
    <x v="0"/>
    <x v="1"/>
  </r>
  <r>
    <d v="2022-10-07T00:00:00"/>
    <n v="2379.9155000000001"/>
    <s v="A8"/>
    <x v="2"/>
    <x v="0"/>
    <x v="1"/>
  </r>
  <r>
    <d v="2022-10-08T00:00:00"/>
    <n v="2383.2755999999999"/>
    <s v="A8"/>
    <x v="2"/>
    <x v="0"/>
    <x v="1"/>
  </r>
  <r>
    <d v="2022-10-09T00:00:00"/>
    <n v="2450.6419999999998"/>
    <s v="A9"/>
    <x v="2"/>
    <x v="0"/>
    <x v="0"/>
  </r>
  <r>
    <d v="2022-10-10T00:00:00"/>
    <n v="2510.1667000000002"/>
    <s v="A9"/>
    <x v="1"/>
    <x v="0"/>
    <x v="0"/>
  </r>
  <r>
    <d v="2022-10-11T00:00:00"/>
    <n v="2472.9623999999999"/>
    <s v="A9"/>
    <x v="1"/>
    <x v="0"/>
    <x v="0"/>
  </r>
  <r>
    <d v="2022-10-12T00:00:00"/>
    <n v="2518.4922000000001"/>
    <s v="A9"/>
    <x v="1"/>
    <x v="0"/>
    <x v="0"/>
  </r>
  <r>
    <d v="2022-10-13T00:00:00"/>
    <n v="2510.3643999999999"/>
    <s v="A9"/>
    <x v="1"/>
    <x v="0"/>
    <x v="0"/>
  </r>
  <r>
    <d v="2022-10-14T00:00:00"/>
    <n v="2506.3861000000002"/>
    <s v="A9"/>
    <x v="1"/>
    <x v="0"/>
    <x v="0"/>
  </r>
  <r>
    <d v="2022-10-15T00:00:00"/>
    <n v="2465.7244000000001"/>
    <s v="A9"/>
    <x v="1"/>
    <x v="0"/>
    <x v="0"/>
  </r>
  <r>
    <d v="2022-10-16T00:00:00"/>
    <n v="2431.6617999999999"/>
    <s v="A9"/>
    <x v="1"/>
    <x v="0"/>
    <x v="0"/>
  </r>
  <r>
    <d v="2022-10-17T00:00:00"/>
    <n v="2432.3654000000001"/>
    <s v="A9"/>
    <x v="1"/>
    <x v="0"/>
    <x v="0"/>
  </r>
  <r>
    <d v="2022-10-18T00:00:00"/>
    <n v="2454.6682000000001"/>
    <s v="A9"/>
    <x v="1"/>
    <x v="0"/>
    <x v="0"/>
  </r>
  <r>
    <d v="2022-10-19T00:00:00"/>
    <n v="2544.6329000000001"/>
    <s v="A9"/>
    <x v="1"/>
    <x v="0"/>
    <x v="0"/>
  </r>
  <r>
    <d v="2022-10-20T00:00:00"/>
    <n v="2396.4798999999998"/>
    <s v="A8"/>
    <x v="1"/>
    <x v="0"/>
    <x v="1"/>
  </r>
  <r>
    <d v="2022-10-21T00:00:00"/>
    <n v="2394.9731999999999"/>
    <s v="A8"/>
    <x v="2"/>
    <x v="0"/>
    <x v="1"/>
  </r>
  <r>
    <d v="2022-10-22T00:00:00"/>
    <n v="1940.4113"/>
    <s v="A7"/>
    <x v="2"/>
    <x v="0"/>
    <x v="4"/>
  </r>
  <r>
    <d v="2022-10-23T00:00:00"/>
    <n v="2360.6958"/>
    <s v="A8"/>
    <x v="5"/>
    <x v="0"/>
    <x v="1"/>
  </r>
  <r>
    <d v="2022-10-24T00:00:00"/>
    <n v="2411.1493999999998"/>
    <s v="A8"/>
    <x v="2"/>
    <x v="0"/>
    <x v="1"/>
  </r>
  <r>
    <d v="2022-10-25T00:00:00"/>
    <n v="2456.4308999999998"/>
    <s v="A9"/>
    <x v="2"/>
    <x v="0"/>
    <x v="0"/>
  </r>
  <r>
    <d v="2022-10-26T00:00:00"/>
    <n v="2425.6386000000002"/>
    <s v="A9"/>
    <x v="1"/>
    <x v="0"/>
    <x v="0"/>
  </r>
  <r>
    <d v="2022-10-27T00:00:00"/>
    <n v="2400.0839999999998"/>
    <s v="A8"/>
    <x v="1"/>
    <x v="0"/>
    <x v="1"/>
  </r>
  <r>
    <d v="2022-10-28T00:00:00"/>
    <n v="2419.2148999999999"/>
    <s v="A9"/>
    <x v="2"/>
    <x v="0"/>
    <x v="0"/>
  </r>
  <r>
    <d v="2022-10-29T00:00:00"/>
    <n v="2294.3816999999999"/>
    <s v="A8"/>
    <x v="1"/>
    <x v="0"/>
    <x v="1"/>
  </r>
  <r>
    <d v="2022-10-30T00:00:00"/>
    <n v="1889.4975999999999"/>
    <s v="A7"/>
    <x v="2"/>
    <x v="0"/>
    <x v="4"/>
  </r>
  <r>
    <d v="2022-10-31T00:00:00"/>
    <n v="2023.057"/>
    <s v="A7"/>
    <x v="5"/>
    <x v="0"/>
    <x v="4"/>
  </r>
  <r>
    <d v="2022-11-01T00:00:00"/>
    <n v="2317.884"/>
    <s v="A8"/>
    <x v="5"/>
    <x v="0"/>
    <x v="1"/>
  </r>
  <r>
    <d v="2022-11-02T00:00:00"/>
    <n v="2521.3710000000001"/>
    <s v="A9"/>
    <x v="2"/>
    <x v="0"/>
    <x v="0"/>
  </r>
  <r>
    <d v="2022-11-03T00:00:00"/>
    <n v="2355.2827000000002"/>
    <s v="A8"/>
    <x v="1"/>
    <x v="0"/>
    <x v="1"/>
  </r>
  <r>
    <d v="2022-11-04T00:00:00"/>
    <n v="2251.6170999999999"/>
    <s v="A8"/>
    <x v="2"/>
    <x v="0"/>
    <x v="1"/>
  </r>
  <r>
    <d v="2022-11-05T00:00:00"/>
    <n v="2051.1709999999998"/>
    <s v="A7"/>
    <x v="2"/>
    <x v="0"/>
    <x v="4"/>
  </r>
  <r>
    <d v="2022-11-06T00:00:00"/>
    <n v="2172.201"/>
    <s v="A8"/>
    <x v="5"/>
    <x v="0"/>
    <x v="1"/>
  </r>
  <r>
    <d v="2022-11-07T00:00:00"/>
    <n v="2142.3953999999999"/>
    <s v="A7"/>
    <x v="2"/>
    <x v="0"/>
    <x v="4"/>
  </r>
  <r>
    <d v="2022-11-08T00:00:00"/>
    <n v="2236.6790000000001"/>
    <s v="A8"/>
    <x v="5"/>
    <x v="0"/>
    <x v="1"/>
  </r>
  <r>
    <d v="2022-11-09T00:00:00"/>
    <n v="2264.7366000000002"/>
    <s v="A8"/>
    <x v="2"/>
    <x v="0"/>
    <x v="1"/>
  </r>
  <r>
    <d v="2022-11-10T00:00:00"/>
    <n v="2245.8117000000002"/>
    <s v="A8"/>
    <x v="2"/>
    <x v="0"/>
    <x v="1"/>
  </r>
  <r>
    <d v="2022-11-11T00:00:00"/>
    <n v="2190.982"/>
    <s v="A8"/>
    <x v="2"/>
    <x v="0"/>
    <x v="1"/>
  </r>
  <r>
    <d v="2022-11-12T00:00:00"/>
    <n v="2107.4403000000002"/>
    <s v="A7"/>
    <x v="2"/>
    <x v="0"/>
    <x v="4"/>
  </r>
  <r>
    <d v="2022-11-13T00:00:00"/>
    <n v="2033.7949000000001"/>
    <s v="A7"/>
    <x v="5"/>
    <x v="0"/>
    <x v="4"/>
  </r>
  <r>
    <d v="2022-11-14T00:00:00"/>
    <n v="2040.0959"/>
    <s v="A7"/>
    <x v="5"/>
    <x v="0"/>
    <x v="4"/>
  </r>
  <r>
    <d v="2022-11-15T00:00:00"/>
    <n v="2139.5839999999998"/>
    <s v="A7"/>
    <x v="5"/>
    <x v="0"/>
    <x v="4"/>
  </r>
  <r>
    <d v="2022-11-16T00:00:00"/>
    <n v="2081.2323999999999"/>
    <s v="A7"/>
    <x v="5"/>
    <x v="0"/>
    <x v="4"/>
  </r>
  <r>
    <d v="2022-11-17T00:00:00"/>
    <n v="2085.8987999999999"/>
    <s v="A7"/>
    <x v="5"/>
    <x v="0"/>
    <x v="4"/>
  </r>
  <r>
    <d v="2022-11-18T00:00:00"/>
    <n v="2041.2394999999999"/>
    <s v="A7"/>
    <x v="5"/>
    <x v="0"/>
    <x v="4"/>
  </r>
  <r>
    <d v="2022-11-19T00:00:00"/>
    <n v="2008.0063"/>
    <s v="A7"/>
    <x v="5"/>
    <x v="0"/>
    <x v="4"/>
  </r>
  <r>
    <d v="2022-11-20T00:00:00"/>
    <n v="2023.0526"/>
    <s v="A7"/>
    <x v="5"/>
    <x v="0"/>
    <x v="4"/>
  </r>
  <r>
    <d v="2022-11-21T00:00:00"/>
    <n v="2027.8145999999999"/>
    <s v="A7"/>
    <x v="5"/>
    <x v="0"/>
    <x v="4"/>
  </r>
  <r>
    <d v="2022-11-22T00:00:00"/>
    <n v="1915.7411"/>
    <s v="A7"/>
    <x v="5"/>
    <x v="0"/>
    <x v="4"/>
  </r>
  <r>
    <d v="2022-11-23T00:00:00"/>
    <n v="1989.4915000000001"/>
    <s v="A7"/>
    <x v="5"/>
    <x v="0"/>
    <x v="4"/>
  </r>
  <r>
    <d v="2022-11-24T00:00:00"/>
    <n v="2020.1437000000001"/>
    <s v="A7"/>
    <x v="5"/>
    <x v="0"/>
    <x v="4"/>
  </r>
  <r>
    <d v="2022-11-25T00:00:00"/>
    <n v="2024.5594000000001"/>
    <s v="A7"/>
    <x v="5"/>
    <x v="0"/>
    <x v="4"/>
  </r>
  <r>
    <d v="2022-11-26T00:00:00"/>
    <n v="2035.7352000000001"/>
    <s v="A7"/>
    <x v="5"/>
    <x v="0"/>
    <x v="4"/>
  </r>
  <r>
    <d v="2022-11-27T00:00:00"/>
    <n v="2021.3484000000001"/>
    <s v="A7"/>
    <x v="5"/>
    <x v="0"/>
    <x v="4"/>
  </r>
  <r>
    <d v="2022-11-28T00:00:00"/>
    <n v="2061.2574"/>
    <s v="A7"/>
    <x v="5"/>
    <x v="0"/>
    <x v="4"/>
  </r>
  <r>
    <d v="2022-11-29T00:00:00"/>
    <n v="2064.0248000000001"/>
    <s v="A7"/>
    <x v="5"/>
    <x v="0"/>
    <x v="4"/>
  </r>
  <r>
    <d v="2022-11-30T00:00:00"/>
    <n v="2012.3143"/>
    <s v="A7"/>
    <x v="5"/>
    <x v="0"/>
    <x v="4"/>
  </r>
  <r>
    <d v="2022-12-01T00:00:00"/>
    <n v="2037.5428999999999"/>
    <s v="A7"/>
    <x v="5"/>
    <x v="0"/>
    <x v="4"/>
  </r>
  <r>
    <d v="2022-12-02T00:00:00"/>
    <n v="2052.3807000000002"/>
    <s v="A7"/>
    <x v="5"/>
    <x v="0"/>
    <x v="4"/>
  </r>
  <r>
    <d v="2022-12-03T00:00:00"/>
    <n v="2077.4218999999998"/>
    <s v="A7"/>
    <x v="5"/>
    <x v="0"/>
    <x v="4"/>
  </r>
  <r>
    <d v="2022-12-04T00:00:00"/>
    <n v="1870.1167"/>
    <s v="A6"/>
    <x v="5"/>
    <x v="0"/>
    <x v="10"/>
  </r>
  <r>
    <d v="2022-12-05T00:00:00"/>
    <n v="2006.2253000000001"/>
    <s v="A7"/>
    <x v="11"/>
    <x v="0"/>
    <x v="4"/>
  </r>
  <r>
    <d v="2022-12-06T00:00:00"/>
    <n v="2059.4151999999999"/>
    <s v="A7"/>
    <x v="5"/>
    <x v="0"/>
    <x v="4"/>
  </r>
  <r>
    <d v="2022-12-07T00:00:00"/>
    <n v="2081.2267999999999"/>
    <s v="A7"/>
    <x v="5"/>
    <x v="0"/>
    <x v="4"/>
  </r>
  <r>
    <d v="2022-12-08T00:00:00"/>
    <n v="2211.8368"/>
    <s v="A8"/>
    <x v="5"/>
    <x v="0"/>
    <x v="1"/>
  </r>
  <r>
    <d v="2022-12-09T00:00:00"/>
    <n v="2141.9922000000001"/>
    <s v="A7"/>
    <x v="2"/>
    <x v="0"/>
    <x v="4"/>
  </r>
  <r>
    <d v="2022-12-10T00:00:00"/>
    <n v="2108.2984999999999"/>
    <s v="A7"/>
    <x v="5"/>
    <x v="0"/>
    <x v="4"/>
  </r>
  <r>
    <d v="2022-12-11T00:00:00"/>
    <n v="2307.8793000000001"/>
    <s v="A8"/>
    <x v="5"/>
    <x v="0"/>
    <x v="1"/>
  </r>
  <r>
    <d v="2022-12-12T00:00:00"/>
    <n v="2267.2889"/>
    <s v="A8"/>
    <x v="2"/>
    <x v="0"/>
    <x v="1"/>
  </r>
  <r>
    <d v="2022-12-13T00:00:00"/>
    <n v="2256.6777000000002"/>
    <s v="A8"/>
    <x v="2"/>
    <x v="0"/>
    <x v="1"/>
  </r>
  <r>
    <d v="2022-12-14T00:00:00"/>
    <n v="2283.0070000000001"/>
    <s v="A8"/>
    <x v="2"/>
    <x v="0"/>
    <x v="1"/>
  </r>
  <r>
    <d v="2022-12-15T00:00:00"/>
    <n v="2230.6961999999999"/>
    <s v="A8"/>
    <x v="2"/>
    <x v="0"/>
    <x v="1"/>
  </r>
  <r>
    <d v="2022-12-16T00:00:00"/>
    <n v="2361.4369999999999"/>
    <s v="A8"/>
    <x v="2"/>
    <x v="0"/>
    <x v="1"/>
  </r>
  <r>
    <d v="2022-12-17T00:00:00"/>
    <n v="2240.5626999999999"/>
    <s v="A8"/>
    <x v="2"/>
    <x v="0"/>
    <x v="1"/>
  </r>
  <r>
    <d v="2022-12-18T00:00:00"/>
    <n v="2262.4852000000001"/>
    <s v="A8"/>
    <x v="2"/>
    <x v="0"/>
    <x v="1"/>
  </r>
  <r>
    <d v="2022-12-19T00:00:00"/>
    <n v="2235.4755"/>
    <s v="A8"/>
    <x v="2"/>
    <x v="0"/>
    <x v="1"/>
  </r>
  <r>
    <d v="2022-12-20T00:00:00"/>
    <n v="2409.7694999999999"/>
    <s v="A8"/>
    <x v="2"/>
    <x v="0"/>
    <x v="1"/>
  </r>
  <r>
    <d v="2022-12-21T00:00:00"/>
    <n v="2332.8154"/>
    <s v="A8"/>
    <x v="2"/>
    <x v="0"/>
    <x v="1"/>
  </r>
  <r>
    <d v="2022-12-22T00:00:00"/>
    <n v="2212.9009999999998"/>
    <s v="A8"/>
    <x v="2"/>
    <x v="0"/>
    <x v="1"/>
  </r>
  <r>
    <d v="2022-12-23T00:00:00"/>
    <n v="2729.0803000000001"/>
    <s v="A10"/>
    <x v="2"/>
    <x v="0"/>
    <x v="3"/>
  </r>
  <r>
    <d v="2022-12-24T00:00:00"/>
    <n v="2398.3290999999999"/>
    <s v="A8"/>
    <x v="4"/>
    <x v="0"/>
    <x v="1"/>
  </r>
  <r>
    <d v="2022-12-25T00:00:00"/>
    <n v="2509.4227999999998"/>
    <s v="A9"/>
    <x v="2"/>
    <x v="0"/>
    <x v="0"/>
  </r>
  <r>
    <d v="2022-12-26T00:00:00"/>
    <n v="2597.8528000000001"/>
    <s v="A9"/>
    <x v="1"/>
    <x v="0"/>
    <x v="0"/>
  </r>
  <r>
    <d v="2022-12-27T00:00:00"/>
    <n v="2565.8262"/>
    <s v="A9"/>
    <x v="1"/>
    <x v="0"/>
    <x v="0"/>
  </r>
  <r>
    <d v="2022-12-28T00:00:00"/>
    <n v="2664.4823000000001"/>
    <s v="A9"/>
    <x v="1"/>
    <x v="0"/>
    <x v="0"/>
  </r>
  <r>
    <d v="2022-12-29T00:00:00"/>
    <n v="2510.7332999999999"/>
    <s v="A9"/>
    <x v="1"/>
    <x v="0"/>
    <x v="0"/>
  </r>
  <r>
    <d v="2022-12-30T00:00:00"/>
    <n v="2767.6720999999998"/>
    <s v="A10"/>
    <x v="1"/>
    <x v="0"/>
    <x v="3"/>
  </r>
  <r>
    <d v="2022-12-31T00:00:00"/>
    <n v="2555.8809000000001"/>
    <s v="A9"/>
    <x v="4"/>
    <x v="0"/>
    <x v="0"/>
  </r>
  <r>
    <d v="2023-01-01T00:00:00"/>
    <n v="2512.9531860000002"/>
    <s v="A9"/>
    <x v="1"/>
    <x v="0"/>
    <x v="0"/>
  </r>
  <r>
    <d v="2023-01-02T00:00:00"/>
    <n v="2650.1461119999999"/>
    <s v="A9"/>
    <x v="1"/>
    <x v="0"/>
    <x v="0"/>
  </r>
  <r>
    <d v="2023-01-03T00:00:00"/>
    <n v="2629.4743199999998"/>
    <s v="A9"/>
    <x v="1"/>
    <x v="0"/>
    <x v="0"/>
  </r>
  <r>
    <d v="2023-01-04T00:00:00"/>
    <n v="2582.0432110000002"/>
    <s v="A9"/>
    <x v="1"/>
    <x v="0"/>
    <x v="0"/>
  </r>
  <r>
    <d v="2023-01-05T00:00:00"/>
    <n v="2474.1642059999999"/>
    <s v="A9"/>
    <x v="1"/>
    <x v="0"/>
    <x v="0"/>
  </r>
  <r>
    <d v="2023-01-06T00:00:00"/>
    <n v="2515.1581890000002"/>
    <s v="A9"/>
    <x v="1"/>
    <x v="0"/>
    <x v="0"/>
  </r>
  <r>
    <d v="2023-01-07T00:00:00"/>
    <n v="2448.0867109999999"/>
    <s v="A9"/>
    <x v="1"/>
    <x v="0"/>
    <x v="0"/>
  </r>
  <r>
    <d v="2023-01-08T00:00:00"/>
    <n v="2671.353196"/>
    <s v="A9"/>
    <x v="1"/>
    <x v="0"/>
    <x v="0"/>
  </r>
  <r>
    <d v="2023-01-09T00:00:00"/>
    <n v="2673.574063"/>
    <s v="A9"/>
    <x v="1"/>
    <x v="0"/>
    <x v="0"/>
  </r>
  <r>
    <d v="2023-01-10T00:00:00"/>
    <n v="2696.7826989999999"/>
    <s v="A10"/>
    <x v="1"/>
    <x v="0"/>
    <x v="3"/>
  </r>
  <r>
    <d v="2023-01-11T00:00:00"/>
    <n v="2579.1201510000001"/>
    <s v="A9"/>
    <x v="4"/>
    <x v="0"/>
    <x v="0"/>
  </r>
  <r>
    <d v="2023-01-12T00:00:00"/>
    <n v="2546.1316830000001"/>
    <s v="A9"/>
    <x v="1"/>
    <x v="0"/>
    <x v="0"/>
  </r>
  <r>
    <d v="2023-01-13T00:00:00"/>
    <n v="2505.7746849999999"/>
    <s v="A9"/>
    <x v="1"/>
    <x v="0"/>
    <x v="0"/>
  </r>
  <r>
    <d v="2023-01-14T00:00:00"/>
    <n v="2203.402873"/>
    <s v="A8"/>
    <x v="1"/>
    <x v="0"/>
    <x v="1"/>
  </r>
  <r>
    <d v="2023-01-15T00:00:00"/>
    <n v="2292.886274"/>
    <s v="A8"/>
    <x v="2"/>
    <x v="0"/>
    <x v="1"/>
  </r>
  <r>
    <d v="2023-01-16T00:00:00"/>
    <n v="2275.4339129999998"/>
    <s v="A8"/>
    <x v="2"/>
    <x v="0"/>
    <x v="1"/>
  </r>
  <r>
    <d v="2023-01-17T00:00:00"/>
    <n v="1974.3096989999999"/>
    <s v="A7"/>
    <x v="2"/>
    <x v="0"/>
    <x v="4"/>
  </r>
  <r>
    <d v="2023-01-18T00:00:00"/>
    <n v="2053.635092"/>
    <s v="A7"/>
    <x v="5"/>
    <x v="0"/>
    <x v="4"/>
  </r>
  <r>
    <d v="2023-01-19T00:00:00"/>
    <n v="2060.3205469999998"/>
    <s v="A7"/>
    <x v="5"/>
    <x v="0"/>
    <x v="4"/>
  </r>
  <r>
    <d v="2023-01-20T00:00:00"/>
    <n v="2201.7532379999998"/>
    <s v="A8"/>
    <x v="5"/>
    <x v="0"/>
    <x v="1"/>
  </r>
  <r>
    <d v="2023-01-21T00:00:00"/>
    <n v="2278.5859420000002"/>
    <s v="A8"/>
    <x v="2"/>
    <x v="0"/>
    <x v="1"/>
  </r>
  <r>
    <d v="2023-01-22T00:00:00"/>
    <n v="2175.2913830000002"/>
    <s v="A8"/>
    <x v="2"/>
    <x v="0"/>
    <x v="1"/>
  </r>
  <r>
    <d v="2023-01-23T00:00:00"/>
    <n v="2163.3266149999999"/>
    <s v="A8"/>
    <x v="2"/>
    <x v="0"/>
    <x v="1"/>
  </r>
  <r>
    <d v="2023-01-24T00:00:00"/>
    <n v="2019.3470460000001"/>
    <s v="A7"/>
    <x v="2"/>
    <x v="0"/>
    <x v="4"/>
  </r>
  <r>
    <d v="2023-01-25T00:00:00"/>
    <n v="2172.0369169999999"/>
    <s v="A8"/>
    <x v="5"/>
    <x v="0"/>
    <x v="1"/>
  </r>
  <r>
    <d v="2023-01-26T00:00:00"/>
    <n v="2302.2811059999999"/>
    <s v="A8"/>
    <x v="2"/>
    <x v="0"/>
    <x v="1"/>
  </r>
  <r>
    <d v="2023-01-27T00:00:00"/>
    <n v="2226.2958319999998"/>
    <s v="A8"/>
    <x v="2"/>
    <x v="0"/>
    <x v="1"/>
  </r>
  <r>
    <d v="2023-01-28T00:00:00"/>
    <n v="2424.3466800000001"/>
    <s v="A9"/>
    <x v="2"/>
    <x v="0"/>
    <x v="0"/>
  </r>
  <r>
    <d v="2023-01-29T00:00:00"/>
    <n v="2507.0297399999999"/>
    <s v="A9"/>
    <x v="1"/>
    <x v="0"/>
    <x v="0"/>
  </r>
  <r>
    <d v="2023-01-30T00:00:00"/>
    <n v="2604.4328"/>
    <s v="A9"/>
    <x v="1"/>
    <x v="0"/>
    <x v="0"/>
  </r>
  <r>
    <d v="2023-01-31T00:00:00"/>
    <n v="2507.9122090000001"/>
    <s v="A9"/>
    <x v="1"/>
    <x v="0"/>
    <x v="0"/>
  </r>
  <r>
    <d v="2023-02-01T00:00:00"/>
    <n v="2633.317614"/>
    <s v="A9"/>
    <x v="1"/>
    <x v="0"/>
    <x v="0"/>
  </r>
  <r>
    <d v="2023-02-02T00:00:00"/>
    <n v="2639.8695339999999"/>
    <s v="A9"/>
    <x v="1"/>
    <x v="0"/>
    <x v="0"/>
  </r>
  <r>
    <d v="2023-02-03T00:00:00"/>
    <n v="2591.2746000000002"/>
    <s v="A9"/>
    <x v="1"/>
    <x v="0"/>
    <x v="0"/>
  </r>
  <r>
    <d v="2023-02-04T00:00:00"/>
    <n v="2437.5857390000001"/>
    <s v="A9"/>
    <x v="1"/>
    <x v="0"/>
    <x v="0"/>
  </r>
  <r>
    <d v="2023-02-05T00:00:00"/>
    <n v="2286.3061320000002"/>
    <s v="A8"/>
    <x v="1"/>
    <x v="0"/>
    <x v="1"/>
  </r>
  <r>
    <d v="2023-02-06T00:00:00"/>
    <n v="2477.328113"/>
    <s v="A9"/>
    <x v="2"/>
    <x v="0"/>
    <x v="0"/>
  </r>
  <r>
    <d v="2023-02-07T00:00:00"/>
    <n v="2451.610064"/>
    <s v="A9"/>
    <x v="1"/>
    <x v="0"/>
    <x v="0"/>
  </r>
  <r>
    <d v="2023-02-08T00:00:00"/>
    <n v="2329.6635329999999"/>
    <s v="A8"/>
    <x v="1"/>
    <x v="0"/>
    <x v="1"/>
  </r>
  <r>
    <d v="2023-02-09T00:00:00"/>
    <n v="2346.6096980000002"/>
    <s v="A8"/>
    <x v="2"/>
    <x v="0"/>
    <x v="1"/>
  </r>
  <r>
    <d v="2023-02-10T00:00:00"/>
    <n v="2392.2510419999999"/>
    <s v="A8"/>
    <x v="2"/>
    <x v="0"/>
    <x v="1"/>
  </r>
  <r>
    <d v="2023-02-11T00:00:00"/>
    <n v="2365.049743"/>
    <s v="A8"/>
    <x v="2"/>
    <x v="0"/>
    <x v="1"/>
  </r>
  <r>
    <d v="2023-02-12T00:00:00"/>
    <n v="2365.7783220000001"/>
    <s v="A8"/>
    <x v="2"/>
    <x v="0"/>
    <x v="1"/>
  </r>
  <r>
    <d v="2023-02-13T00:00:00"/>
    <n v="2286.9387379999998"/>
    <s v="A8"/>
    <x v="2"/>
    <x v="0"/>
    <x v="1"/>
  </r>
  <r>
    <d v="2023-02-14T00:00:00"/>
    <n v="2013.4079549999999"/>
    <s v="A7"/>
    <x v="2"/>
    <x v="0"/>
    <x v="4"/>
  </r>
  <r>
    <d v="2023-02-15T00:00:00"/>
    <n v="2291.2113989999998"/>
    <s v="A8"/>
    <x v="5"/>
    <x v="0"/>
    <x v="1"/>
  </r>
  <r>
    <d v="2023-02-16T00:00:00"/>
    <n v="2395.153902"/>
    <s v="A8"/>
    <x v="2"/>
    <x v="0"/>
    <x v="1"/>
  </r>
  <r>
    <d v="2023-02-17T00:00:00"/>
    <n v="2374.4137219999998"/>
    <s v="A8"/>
    <x v="2"/>
    <x v="0"/>
    <x v="1"/>
  </r>
  <r>
    <d v="2023-02-18T00:00:00"/>
    <n v="2369.877446"/>
    <s v="A8"/>
    <x v="2"/>
    <x v="0"/>
    <x v="1"/>
  </r>
  <r>
    <d v="2023-02-19T00:00:00"/>
    <n v="2382.6051339999999"/>
    <s v="A8"/>
    <x v="2"/>
    <x v="0"/>
    <x v="1"/>
  </r>
  <r>
    <d v="2023-02-20T00:00:00"/>
    <n v="2378.7866760000002"/>
    <s v="A8"/>
    <x v="2"/>
    <x v="0"/>
    <x v="1"/>
  </r>
  <r>
    <d v="2023-02-21T00:00:00"/>
    <n v="2504.6686370000002"/>
    <s v="A9"/>
    <x v="2"/>
    <x v="0"/>
    <x v="0"/>
  </r>
  <r>
    <d v="2023-02-22T00:00:00"/>
    <n v="2315.224811"/>
    <s v="A8"/>
    <x v="1"/>
    <x v="0"/>
    <x v="1"/>
  </r>
  <r>
    <d v="2023-02-23T00:00:00"/>
    <n v="2395.3204040000001"/>
    <s v="A8"/>
    <x v="2"/>
    <x v="0"/>
    <x v="1"/>
  </r>
  <r>
    <d v="2023-02-24T00:00:00"/>
    <n v="2230.6629010000001"/>
    <s v="A8"/>
    <x v="2"/>
    <x v="0"/>
    <x v="1"/>
  </r>
  <r>
    <d v="2023-02-25T00:00:00"/>
    <n v="2277.0246510000002"/>
    <s v="A8"/>
    <x v="2"/>
    <x v="0"/>
    <x v="1"/>
  </r>
  <r>
    <d v="2023-02-26T00:00:00"/>
    <n v="2129.7321649999999"/>
    <s v="A7"/>
    <x v="2"/>
    <x v="0"/>
    <x v="4"/>
  </r>
  <r>
    <d v="2023-02-27T00:00:00"/>
    <n v="2155.8590380000001"/>
    <s v="A8"/>
    <x v="5"/>
    <x v="0"/>
    <x v="1"/>
  </r>
  <r>
    <d v="2023-02-28T00:00:00"/>
    <n v="2229.2679400000002"/>
    <s v="A8"/>
    <x v="2"/>
    <x v="0"/>
    <x v="1"/>
  </r>
  <r>
    <d v="2023-03-01T00:00:00"/>
    <n v="2205.1476849999999"/>
    <s v="A8"/>
    <x v="2"/>
    <x v="0"/>
    <x v="1"/>
  </r>
  <r>
    <d v="2023-03-02T00:00:00"/>
    <n v="2228.4743170000002"/>
    <s v="A8"/>
    <x v="2"/>
    <x v="0"/>
    <x v="1"/>
  </r>
  <r>
    <d v="2023-03-03T00:00:00"/>
    <n v="2360.781254"/>
    <s v="A8"/>
    <x v="2"/>
    <x v="0"/>
    <x v="1"/>
  </r>
  <r>
    <d v="2023-03-04T00:00:00"/>
    <n v="2355.119764"/>
    <s v="A8"/>
    <x v="2"/>
    <x v="0"/>
    <x v="1"/>
  </r>
  <r>
    <d v="2023-03-05T00:00:00"/>
    <n v="2344.1493730000002"/>
    <s v="A8"/>
    <x v="2"/>
    <x v="0"/>
    <x v="1"/>
  </r>
  <r>
    <d v="2023-03-06T00:00:00"/>
    <n v="2334.8415369999998"/>
    <s v="A8"/>
    <x v="2"/>
    <x v="0"/>
    <x v="1"/>
  </r>
  <r>
    <d v="2023-03-07T00:00:00"/>
    <n v="2353.7231780000002"/>
    <s v="A8"/>
    <x v="2"/>
    <x v="0"/>
    <x v="1"/>
  </r>
  <r>
    <d v="2023-03-08T00:00:00"/>
    <n v="2341.8178590000002"/>
    <s v="A8"/>
    <x v="2"/>
    <x v="0"/>
    <x v="1"/>
  </r>
  <r>
    <d v="2023-03-09T00:00:00"/>
    <n v="2384.5555399999998"/>
    <s v="A8"/>
    <x v="2"/>
    <x v="0"/>
    <x v="1"/>
  </r>
  <r>
    <d v="2023-03-10T00:00:00"/>
    <n v="2430.1748630000002"/>
    <s v="A9"/>
    <x v="2"/>
    <x v="0"/>
    <x v="0"/>
  </r>
  <r>
    <d v="2023-03-11T00:00:00"/>
    <n v="2524.9661740000001"/>
    <s v="A9"/>
    <x v="1"/>
    <x v="0"/>
    <x v="0"/>
  </r>
  <r>
    <d v="2023-03-12T00:00:00"/>
    <n v="2482.1627090000002"/>
    <s v="A9"/>
    <x v="1"/>
    <x v="0"/>
    <x v="0"/>
  </r>
  <r>
    <d v="2023-03-13T00:00:00"/>
    <n v="2440.3847169999999"/>
    <s v="A9"/>
    <x v="1"/>
    <x v="0"/>
    <x v="0"/>
  </r>
  <r>
    <d v="2023-03-14T00:00:00"/>
    <n v="2363.5907990000001"/>
    <s v="A8"/>
    <x v="1"/>
    <x v="0"/>
    <x v="1"/>
  </r>
  <r>
    <d v="2023-03-15T00:00:00"/>
    <n v="2374.7334930000002"/>
    <s v="A8"/>
    <x v="2"/>
    <x v="0"/>
    <x v="1"/>
  </r>
  <r>
    <d v="2023-03-16T00:00:00"/>
    <n v="2361.4753000000001"/>
    <s v="A8"/>
    <x v="2"/>
    <x v="0"/>
    <x v="1"/>
  </r>
  <r>
    <d v="2023-03-17T00:00:00"/>
    <n v="2361.5370809999999"/>
    <s v="A8"/>
    <x v="2"/>
    <x v="0"/>
    <x v="1"/>
  </r>
  <r>
    <d v="2023-03-18T00:00:00"/>
    <n v="2065.7579839999999"/>
    <s v="A7"/>
    <x v="2"/>
    <x v="0"/>
    <x v="4"/>
  </r>
  <r>
    <d v="2023-03-19T00:00:00"/>
    <n v="2506.224381"/>
    <s v="A9"/>
    <x v="5"/>
    <x v="0"/>
    <x v="0"/>
  </r>
  <r>
    <d v="2023-03-20T00:00:00"/>
    <n v="2217.7591069999999"/>
    <s v="A8"/>
    <x v="1"/>
    <x v="0"/>
    <x v="1"/>
  </r>
  <r>
    <d v="2023-03-21T00:00:00"/>
    <n v="2297.935962"/>
    <s v="A8"/>
    <x v="2"/>
    <x v="0"/>
    <x v="1"/>
  </r>
  <r>
    <d v="2023-03-22T00:00:00"/>
    <n v="2263.7488619999999"/>
    <s v="A8"/>
    <x v="2"/>
    <x v="0"/>
    <x v="1"/>
  </r>
  <r>
    <m/>
    <m/>
    <m/>
    <x v="2"/>
    <x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D5848-C285-4068-B936-BD6030990D5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2" firstHeaderRow="1" firstDataRow="1" firstDataCol="1"/>
  <pivotFields count="6">
    <pivotField showAll="0"/>
    <pivotField showAll="0"/>
    <pivotField showAll="0"/>
    <pivotField axis="axisRow" showAll="0">
      <items count="15">
        <item x="13"/>
        <item x="4"/>
        <item x="3"/>
        <item x="6"/>
        <item x="7"/>
        <item x="9"/>
        <item x="12"/>
        <item x="10"/>
        <item x="11"/>
        <item x="5"/>
        <item x="2"/>
        <item x="1"/>
        <item x="0"/>
        <item x="8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5">
        <item sd="0" x="13"/>
        <item x="12"/>
        <item x="3"/>
        <item x="2"/>
        <item x="5"/>
        <item x="6"/>
        <item x="8"/>
        <item x="11"/>
        <item x="9"/>
        <item x="10"/>
        <item x="4"/>
        <item x="1"/>
        <item x="0"/>
        <item x="7"/>
        <item t="default"/>
      </items>
    </pivotField>
  </pivotFields>
  <rowFields count="2">
    <field x="5"/>
    <field x="3"/>
  </rowFields>
  <rowItems count="69">
    <i>
      <x/>
    </i>
    <i>
      <x v="1"/>
    </i>
    <i r="1">
      <x v="7"/>
    </i>
    <i>
      <x v="2"/>
    </i>
    <i r="1">
      <x v="1"/>
    </i>
    <i r="1">
      <x v="2"/>
    </i>
    <i r="1">
      <x v="3"/>
    </i>
    <i r="1">
      <x v="10"/>
    </i>
    <i r="1">
      <x v="11"/>
    </i>
    <i>
      <x v="3"/>
    </i>
    <i r="1">
      <x v="1"/>
    </i>
    <i r="1">
      <x v="2"/>
    </i>
    <i r="1">
      <x v="3"/>
    </i>
    <i r="1">
      <x v="11"/>
    </i>
    <i>
      <x v="4"/>
    </i>
    <i r="1">
      <x v="2"/>
    </i>
    <i r="1">
      <x v="11"/>
    </i>
    <i>
      <x v="5"/>
    </i>
    <i r="1">
      <x v="4"/>
    </i>
    <i r="1">
      <x v="11"/>
    </i>
    <i r="1">
      <x v="13"/>
    </i>
    <i>
      <x v="6"/>
    </i>
    <i r="1">
      <x v="4"/>
    </i>
    <i r="1">
      <x v="5"/>
    </i>
    <i r="1">
      <x v="6"/>
    </i>
    <i r="1">
      <x v="10"/>
    </i>
    <i>
      <x v="7"/>
    </i>
    <i r="1">
      <x v="6"/>
    </i>
    <i r="1">
      <x v="7"/>
    </i>
    <i r="1">
      <x v="8"/>
    </i>
    <i r="1">
      <x v="9"/>
    </i>
    <i>
      <x v="8"/>
    </i>
    <i r="1">
      <x v="5"/>
    </i>
    <i r="1">
      <x v="6"/>
    </i>
    <i r="1">
      <x v="7"/>
    </i>
    <i r="1">
      <x v="8"/>
    </i>
    <i r="1">
      <x v="9"/>
    </i>
    <i r="1">
      <x v="11"/>
    </i>
    <i>
      <x v="9"/>
    </i>
    <i r="1"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1"/>
    </i>
    <i r="1">
      <x v="7"/>
    </i>
    <i r="1">
      <x v="8"/>
    </i>
    <i r="1">
      <x v="9"/>
    </i>
    <i r="1">
      <x v="10"/>
    </i>
    <i r="1">
      <x v="11"/>
    </i>
    <i>
      <x v="12"/>
    </i>
    <i r="1">
      <x v="1"/>
    </i>
    <i r="1">
      <x v="9"/>
    </i>
    <i r="1">
      <x v="10"/>
    </i>
    <i r="1">
      <x v="11"/>
    </i>
    <i r="1">
      <x v="12"/>
    </i>
    <i>
      <x v="13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277BF-73FD-48F7-8FFE-637BCB6C560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0:V89" firstHeaderRow="1" firstDataRow="1" firstDataCol="1"/>
  <pivotFields count="6">
    <pivotField showAll="0"/>
    <pivotField showAll="0"/>
    <pivotField showAll="0"/>
    <pivotField axis="axisRow" showAll="0" sortType="ascending">
      <items count="15">
        <item x="13"/>
        <item x="4"/>
        <item x="3"/>
        <item x="6"/>
        <item x="7"/>
        <item x="9"/>
        <item x="12"/>
        <item x="10"/>
        <item x="11"/>
        <item x="5"/>
        <item x="2"/>
        <item x="1"/>
        <item x="0"/>
        <item x="8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5">
        <item sd="0" x="13"/>
        <item x="12"/>
        <item x="3"/>
        <item x="2"/>
        <item x="5"/>
        <item x="6"/>
        <item x="8"/>
        <item x="11"/>
        <item x="9"/>
        <item x="10"/>
        <item x="4"/>
        <item x="1"/>
        <item x="0"/>
        <item x="7"/>
        <item t="default"/>
      </items>
    </pivotField>
  </pivotFields>
  <rowFields count="2">
    <field x="5"/>
    <field x="3"/>
  </rowFields>
  <rowItems count="69">
    <i>
      <x/>
    </i>
    <i>
      <x v="1"/>
    </i>
    <i r="1">
      <x v="7"/>
    </i>
    <i>
      <x v="2"/>
    </i>
    <i r="1">
      <x v="1"/>
    </i>
    <i r="1">
      <x v="2"/>
    </i>
    <i r="1">
      <x v="3"/>
    </i>
    <i r="1">
      <x v="10"/>
    </i>
    <i r="1">
      <x v="11"/>
    </i>
    <i>
      <x v="3"/>
    </i>
    <i r="1">
      <x v="1"/>
    </i>
    <i r="1">
      <x v="2"/>
    </i>
    <i r="1">
      <x v="3"/>
    </i>
    <i r="1">
      <x v="11"/>
    </i>
    <i>
      <x v="4"/>
    </i>
    <i r="1">
      <x v="2"/>
    </i>
    <i r="1">
      <x v="11"/>
    </i>
    <i>
      <x v="5"/>
    </i>
    <i r="1">
      <x v="4"/>
    </i>
    <i r="1">
      <x v="11"/>
    </i>
    <i r="1">
      <x v="13"/>
    </i>
    <i>
      <x v="6"/>
    </i>
    <i r="1">
      <x v="4"/>
    </i>
    <i r="1">
      <x v="5"/>
    </i>
    <i r="1">
      <x v="6"/>
    </i>
    <i r="1">
      <x v="10"/>
    </i>
    <i>
      <x v="7"/>
    </i>
    <i r="1">
      <x v="6"/>
    </i>
    <i r="1">
      <x v="7"/>
    </i>
    <i r="1">
      <x v="8"/>
    </i>
    <i r="1">
      <x v="9"/>
    </i>
    <i>
      <x v="8"/>
    </i>
    <i r="1">
      <x v="5"/>
    </i>
    <i r="1">
      <x v="6"/>
    </i>
    <i r="1">
      <x v="7"/>
    </i>
    <i r="1">
      <x v="8"/>
    </i>
    <i r="1">
      <x v="9"/>
    </i>
    <i r="1">
      <x v="11"/>
    </i>
    <i>
      <x v="9"/>
    </i>
    <i r="1"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1"/>
    </i>
    <i r="1">
      <x v="7"/>
    </i>
    <i r="1">
      <x v="8"/>
    </i>
    <i r="1">
      <x v="9"/>
    </i>
    <i r="1">
      <x v="10"/>
    </i>
    <i r="1">
      <x v="11"/>
    </i>
    <i>
      <x v="12"/>
    </i>
    <i r="1">
      <x v="1"/>
    </i>
    <i r="1">
      <x v="9"/>
    </i>
    <i r="1">
      <x v="10"/>
    </i>
    <i r="1">
      <x v="11"/>
    </i>
    <i r="1">
      <x v="12"/>
    </i>
    <i>
      <x v="13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9ABD-FD5B-477D-86C0-4BA0EB9A91B1}">
  <dimension ref="A1:Q1895"/>
  <sheetViews>
    <sheetView topLeftCell="A1880" zoomScaleNormal="100" workbookViewId="0">
      <selection activeCell="A9" sqref="A9:A1895"/>
    </sheetView>
  </sheetViews>
  <sheetFormatPr defaultRowHeight="14.5" x14ac:dyDescent="0.35"/>
  <cols>
    <col min="2" max="2" width="9.36328125" bestFit="1" customWidth="1"/>
    <col min="17" max="17" width="11.7265625" bestFit="1" customWidth="1"/>
  </cols>
  <sheetData>
    <row r="1" spans="1:17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B2" s="3">
        <v>43398</v>
      </c>
      <c r="C2" s="4">
        <v>2627.2768999999998</v>
      </c>
      <c r="D2" s="4">
        <v>231.56979999999999</v>
      </c>
      <c r="E2" s="4">
        <v>674.37860000000001</v>
      </c>
      <c r="F2" s="4">
        <v>1075.4014</v>
      </c>
      <c r="G2" s="4">
        <v>925.06389999999999</v>
      </c>
      <c r="H2" s="4">
        <v>0</v>
      </c>
      <c r="I2" s="4">
        <v>2850.7883000000002</v>
      </c>
      <c r="J2" s="4">
        <v>914.57569999999998</v>
      </c>
      <c r="K2" s="4">
        <v>94.421000000000006</v>
      </c>
      <c r="L2" s="4">
        <v>1332.3172</v>
      </c>
      <c r="M2" s="4">
        <v>26.799099999999999</v>
      </c>
      <c r="N2" s="4">
        <v>625.79160000000002</v>
      </c>
      <c r="O2" s="4">
        <v>0</v>
      </c>
      <c r="P2" s="4">
        <v>160.20240000000001</v>
      </c>
      <c r="Q2" s="4">
        <v>31.3796</v>
      </c>
    </row>
    <row r="3" spans="1:17" x14ac:dyDescent="0.35">
      <c r="B3" s="3">
        <v>43399</v>
      </c>
      <c r="C3" s="4">
        <v>2146.116</v>
      </c>
      <c r="D3" s="4">
        <v>177.97049999999999</v>
      </c>
      <c r="E3" s="4">
        <v>531.83849999999995</v>
      </c>
      <c r="F3" s="4">
        <v>824.37570000000005</v>
      </c>
      <c r="G3" s="4">
        <v>729.74080000000004</v>
      </c>
      <c r="H3" s="4">
        <v>0</v>
      </c>
      <c r="I3" s="4">
        <v>2955.8735999999999</v>
      </c>
      <c r="J3" s="4">
        <v>937.71400000000006</v>
      </c>
      <c r="K3" s="4">
        <v>96.809799999999996</v>
      </c>
      <c r="L3" s="4">
        <v>1226.1996999999999</v>
      </c>
      <c r="M3" s="4">
        <v>24.520499999999998</v>
      </c>
      <c r="N3" s="4">
        <v>637.55319999999995</v>
      </c>
      <c r="O3" s="4">
        <v>0</v>
      </c>
      <c r="P3" s="4">
        <v>103.9794</v>
      </c>
      <c r="Q3" s="4">
        <v>35.497900000000001</v>
      </c>
    </row>
    <row r="4" spans="1:17" x14ac:dyDescent="0.35">
      <c r="B4" s="3">
        <v>43400</v>
      </c>
      <c r="C4" s="4">
        <v>2525.8814000000002</v>
      </c>
      <c r="D4" s="4">
        <v>210.5506</v>
      </c>
      <c r="E4" s="4">
        <v>629.19899999999996</v>
      </c>
      <c r="F4" s="4">
        <v>1008.2449</v>
      </c>
      <c r="G4" s="4">
        <v>870.67010000000005</v>
      </c>
      <c r="H4" s="4">
        <v>0</v>
      </c>
      <c r="I4" s="4">
        <v>3021.6370000000002</v>
      </c>
      <c r="J4" s="4">
        <v>953.03579999999999</v>
      </c>
      <c r="K4" s="4">
        <v>98.391599999999997</v>
      </c>
      <c r="L4" s="4">
        <v>1156.8576</v>
      </c>
      <c r="M4" s="4">
        <v>23.5885</v>
      </c>
      <c r="N4" s="4">
        <v>648.83810000000005</v>
      </c>
      <c r="O4" s="4">
        <v>0</v>
      </c>
      <c r="P4" s="4">
        <v>97.634</v>
      </c>
      <c r="Q4" s="4">
        <v>35.357199999999999</v>
      </c>
    </row>
    <row r="5" spans="1:17" x14ac:dyDescent="0.35">
      <c r="B5" s="3">
        <v>43401</v>
      </c>
      <c r="C5" s="4">
        <v>2974.1878000000002</v>
      </c>
      <c r="D5" s="4">
        <v>258.1397</v>
      </c>
      <c r="E5" s="4">
        <v>755.97680000000003</v>
      </c>
      <c r="F5" s="4">
        <v>1179.9016999999999</v>
      </c>
      <c r="G5" s="4">
        <v>1028.9757999999999</v>
      </c>
      <c r="H5" s="4">
        <v>0</v>
      </c>
      <c r="I5" s="4">
        <v>2905.7094999999999</v>
      </c>
      <c r="J5" s="4">
        <v>1122.4403</v>
      </c>
      <c r="K5" s="4">
        <v>115.8809</v>
      </c>
      <c r="L5" s="4">
        <v>1096.3344</v>
      </c>
      <c r="M5" s="4">
        <v>21.938700000000001</v>
      </c>
      <c r="N5" s="4">
        <v>605.06349999999998</v>
      </c>
      <c r="O5" s="4">
        <v>0</v>
      </c>
      <c r="P5" s="4">
        <v>117.4367</v>
      </c>
      <c r="Q5" s="4">
        <v>29.7088</v>
      </c>
    </row>
    <row r="6" spans="1:17" x14ac:dyDescent="0.35">
      <c r="B6" s="3">
        <v>43402</v>
      </c>
      <c r="C6" s="4">
        <v>2988.3440000000001</v>
      </c>
      <c r="D6" s="4">
        <v>266.60730000000001</v>
      </c>
      <c r="E6" s="4">
        <v>780.77430000000004</v>
      </c>
      <c r="F6" s="4">
        <v>1009.5777</v>
      </c>
      <c r="G6" s="4">
        <v>1018.6022</v>
      </c>
      <c r="H6" s="4">
        <v>0</v>
      </c>
      <c r="I6" s="4">
        <v>3010.8265000000001</v>
      </c>
      <c r="J6" s="4">
        <v>897.58389999999997</v>
      </c>
      <c r="K6" s="4">
        <v>92.666700000000006</v>
      </c>
      <c r="L6" s="4">
        <v>1100.0834</v>
      </c>
      <c r="M6" s="4">
        <v>22.484200000000001</v>
      </c>
      <c r="N6" s="4">
        <v>729.76189999999997</v>
      </c>
      <c r="O6" s="4">
        <v>0</v>
      </c>
      <c r="P6" s="4">
        <v>107.02760000000001</v>
      </c>
      <c r="Q6" s="4">
        <v>40.081000000000003</v>
      </c>
    </row>
    <row r="7" spans="1:17" x14ac:dyDescent="0.35">
      <c r="B7" s="3">
        <v>43403</v>
      </c>
      <c r="C7" s="4">
        <v>2956.4328999999998</v>
      </c>
      <c r="D7" s="4">
        <v>239.9135</v>
      </c>
      <c r="E7" s="4">
        <v>702.60029999999995</v>
      </c>
      <c r="F7" s="4">
        <v>936.04070000000002</v>
      </c>
      <c r="G7" s="4">
        <v>982.60310000000004</v>
      </c>
      <c r="H7" s="4">
        <v>0</v>
      </c>
      <c r="I7" s="4">
        <v>3149.8627999999999</v>
      </c>
      <c r="J7" s="4">
        <v>878.56479999999999</v>
      </c>
      <c r="K7" s="4">
        <v>90.703199999999995</v>
      </c>
      <c r="L7" s="4">
        <v>1033.8807999999999</v>
      </c>
      <c r="M7" s="4">
        <v>20.896100000000001</v>
      </c>
      <c r="N7" s="4">
        <v>638.09270000000004</v>
      </c>
      <c r="O7" s="4">
        <v>0</v>
      </c>
      <c r="P7" s="4">
        <v>134.488</v>
      </c>
      <c r="Q7" s="4">
        <v>62.348399999999998</v>
      </c>
    </row>
    <row r="8" spans="1:17" x14ac:dyDescent="0.35">
      <c r="B8" s="3">
        <v>43404</v>
      </c>
      <c r="C8" s="4">
        <v>2848.1077</v>
      </c>
      <c r="D8" s="4">
        <v>258.29559999999998</v>
      </c>
      <c r="E8" s="4">
        <v>756.43309999999997</v>
      </c>
      <c r="F8" s="4">
        <v>985.42600000000004</v>
      </c>
      <c r="G8" s="4">
        <v>1042.5264999999999</v>
      </c>
      <c r="H8" s="4">
        <v>0</v>
      </c>
      <c r="I8" s="4">
        <v>3762.5661</v>
      </c>
      <c r="J8" s="4">
        <v>1117.8454999999999</v>
      </c>
      <c r="K8" s="4">
        <v>115.4066</v>
      </c>
      <c r="L8" s="4">
        <v>1380.8202000000001</v>
      </c>
      <c r="M8" s="4">
        <v>16.8993</v>
      </c>
      <c r="N8" s="4">
        <v>824.17849999999999</v>
      </c>
      <c r="O8" s="4">
        <v>0</v>
      </c>
      <c r="P8" s="4">
        <v>154.45349999999999</v>
      </c>
      <c r="Q8" s="4">
        <v>46.870800000000003</v>
      </c>
    </row>
    <row r="9" spans="1:17" x14ac:dyDescent="0.35">
      <c r="A9">
        <v>1</v>
      </c>
      <c r="B9" s="3">
        <v>43405</v>
      </c>
      <c r="C9" s="4">
        <v>2665.4587000000001</v>
      </c>
      <c r="D9" s="4">
        <v>236.89519999999999</v>
      </c>
      <c r="E9" s="4">
        <v>693.76099999999997</v>
      </c>
      <c r="F9" s="4">
        <v>903.16719999999998</v>
      </c>
      <c r="G9" s="4">
        <v>954.94600000000003</v>
      </c>
      <c r="H9" s="4">
        <v>0</v>
      </c>
      <c r="I9" s="4">
        <v>3043.6990000000001</v>
      </c>
      <c r="J9" s="4">
        <v>887.90809999999999</v>
      </c>
      <c r="K9" s="4">
        <v>91.6678</v>
      </c>
      <c r="L9" s="4">
        <v>1165.1832999999999</v>
      </c>
      <c r="M9" s="4">
        <v>0</v>
      </c>
      <c r="N9" s="4">
        <v>697.91600000000005</v>
      </c>
      <c r="O9" s="4">
        <v>0</v>
      </c>
      <c r="P9" s="4">
        <v>104.0629</v>
      </c>
      <c r="Q9" s="4">
        <v>32.471499999999999</v>
      </c>
    </row>
    <row r="10" spans="1:17" x14ac:dyDescent="0.35">
      <c r="A10">
        <v>2</v>
      </c>
      <c r="B10" s="3">
        <v>43406</v>
      </c>
      <c r="C10" s="4">
        <v>2761.6741000000002</v>
      </c>
      <c r="D10" s="4">
        <v>238.0384</v>
      </c>
      <c r="E10" s="4">
        <v>697.10900000000004</v>
      </c>
      <c r="F10" s="4">
        <v>995.58780000000002</v>
      </c>
      <c r="G10" s="4">
        <v>699.68719999999996</v>
      </c>
      <c r="H10" s="4">
        <v>0</v>
      </c>
      <c r="I10" s="4">
        <v>3151.6374999999998</v>
      </c>
      <c r="J10" s="4">
        <v>936.28030000000001</v>
      </c>
      <c r="K10" s="4">
        <v>96.661699999999996</v>
      </c>
      <c r="L10" s="4">
        <v>1245.9965999999999</v>
      </c>
      <c r="M10" s="4">
        <v>0</v>
      </c>
      <c r="N10" s="4">
        <v>553.48569999999995</v>
      </c>
      <c r="O10" s="4">
        <v>0</v>
      </c>
      <c r="P10" s="4">
        <v>100.589</v>
      </c>
      <c r="Q10" s="4">
        <v>28.969799999999999</v>
      </c>
    </row>
    <row r="11" spans="1:17" x14ac:dyDescent="0.35">
      <c r="A11">
        <v>3</v>
      </c>
      <c r="B11" s="3">
        <v>43407</v>
      </c>
      <c r="C11" s="4">
        <v>2703.1188000000002</v>
      </c>
      <c r="D11" s="4">
        <v>242.60839999999999</v>
      </c>
      <c r="E11" s="4">
        <v>710.4923</v>
      </c>
      <c r="F11" s="4">
        <v>963.1626</v>
      </c>
      <c r="G11" s="4">
        <v>855.44889999999998</v>
      </c>
      <c r="H11" s="4">
        <v>0</v>
      </c>
      <c r="I11" s="4">
        <v>3038.7296999999999</v>
      </c>
      <c r="J11" s="4">
        <v>846.63430000000005</v>
      </c>
      <c r="K11" s="4">
        <v>87.406700000000001</v>
      </c>
      <c r="L11" s="4">
        <v>1161.6605999999999</v>
      </c>
      <c r="M11" s="4">
        <v>0</v>
      </c>
      <c r="N11" s="4">
        <v>660.07920000000001</v>
      </c>
      <c r="O11" s="4">
        <v>0</v>
      </c>
      <c r="P11" s="4">
        <v>117.8412</v>
      </c>
      <c r="Q11" s="4">
        <v>37.487200000000001</v>
      </c>
    </row>
    <row r="12" spans="1:17" x14ac:dyDescent="0.35">
      <c r="A12">
        <v>4</v>
      </c>
      <c r="B12" s="3">
        <v>43408</v>
      </c>
      <c r="C12" s="4">
        <v>2303.011</v>
      </c>
      <c r="D12" s="4">
        <v>207.74100000000001</v>
      </c>
      <c r="E12" s="4">
        <v>608.38099999999997</v>
      </c>
      <c r="F12" s="4">
        <v>796.06730000000005</v>
      </c>
      <c r="G12" s="4">
        <v>524.37310000000002</v>
      </c>
      <c r="H12" s="4">
        <v>0</v>
      </c>
      <c r="I12" s="4">
        <v>3165.5738000000001</v>
      </c>
      <c r="J12" s="4">
        <v>779.11040000000003</v>
      </c>
      <c r="K12" s="4">
        <v>80.435500000000005</v>
      </c>
      <c r="L12" s="4">
        <v>1144.3851999999999</v>
      </c>
      <c r="M12" s="4">
        <v>0</v>
      </c>
      <c r="N12" s="4">
        <v>691.88409999999999</v>
      </c>
      <c r="O12" s="4">
        <v>0</v>
      </c>
      <c r="P12" s="4">
        <v>106.5896</v>
      </c>
      <c r="Q12" s="4">
        <v>54.71</v>
      </c>
    </row>
    <row r="13" spans="1:17" x14ac:dyDescent="0.35">
      <c r="A13">
        <v>5</v>
      </c>
      <c r="B13" s="3">
        <v>43409</v>
      </c>
      <c r="C13" s="4">
        <v>2790.8924000000002</v>
      </c>
      <c r="D13" s="4">
        <v>254.97069999999999</v>
      </c>
      <c r="E13" s="4">
        <v>746.69590000000005</v>
      </c>
      <c r="F13" s="4">
        <v>920.7328</v>
      </c>
      <c r="G13" s="4">
        <v>1026.3290999999999</v>
      </c>
      <c r="H13" s="4">
        <v>0</v>
      </c>
      <c r="I13" s="4">
        <v>3116.8184999999999</v>
      </c>
      <c r="J13" s="4">
        <v>842.68420000000003</v>
      </c>
      <c r="K13" s="4">
        <v>86.998900000000006</v>
      </c>
      <c r="L13" s="4">
        <v>1090.4681</v>
      </c>
      <c r="M13" s="4">
        <v>0</v>
      </c>
      <c r="N13" s="4">
        <v>772.12779999999998</v>
      </c>
      <c r="O13" s="4">
        <v>0</v>
      </c>
      <c r="P13" s="4">
        <v>111.86450000000001</v>
      </c>
      <c r="Q13" s="4">
        <v>38.228999999999999</v>
      </c>
    </row>
    <row r="14" spans="1:17" x14ac:dyDescent="0.35">
      <c r="A14">
        <v>6</v>
      </c>
      <c r="B14" s="3">
        <v>43410</v>
      </c>
      <c r="C14" s="4">
        <v>2391.5558999999998</v>
      </c>
      <c r="D14" s="4">
        <v>224.9314</v>
      </c>
      <c r="E14" s="4">
        <v>658.7242</v>
      </c>
      <c r="F14" s="4">
        <v>800.39649999999995</v>
      </c>
      <c r="G14" s="4">
        <v>873.90459999999996</v>
      </c>
      <c r="H14" s="4">
        <v>0</v>
      </c>
      <c r="I14" s="4">
        <v>3180.3175999999999</v>
      </c>
      <c r="J14" s="4">
        <v>858.11810000000003</v>
      </c>
      <c r="K14" s="4">
        <v>88.592299999999994</v>
      </c>
      <c r="L14" s="4">
        <v>1136.5319</v>
      </c>
      <c r="M14" s="4">
        <v>0</v>
      </c>
      <c r="N14" s="4">
        <v>656.63329999999996</v>
      </c>
      <c r="O14" s="4">
        <v>0</v>
      </c>
      <c r="P14" s="4">
        <v>129.23070000000001</v>
      </c>
      <c r="Q14" s="4">
        <v>40.6188</v>
      </c>
    </row>
    <row r="15" spans="1:17" x14ac:dyDescent="0.35">
      <c r="A15">
        <v>7</v>
      </c>
      <c r="B15" s="3">
        <v>43411</v>
      </c>
      <c r="C15" s="4">
        <v>2534.7696000000001</v>
      </c>
      <c r="D15" s="4">
        <v>246.6754</v>
      </c>
      <c r="E15" s="4">
        <v>722.40290000000005</v>
      </c>
      <c r="F15" s="4">
        <v>894.2414</v>
      </c>
      <c r="G15" s="4">
        <v>908.03790000000004</v>
      </c>
      <c r="H15" s="4">
        <v>0</v>
      </c>
      <c r="I15" s="4">
        <v>3255.6289000000002</v>
      </c>
      <c r="J15" s="4">
        <v>896.97680000000003</v>
      </c>
      <c r="K15" s="4">
        <v>92.603999999999999</v>
      </c>
      <c r="L15" s="4">
        <v>1129.9414999999999</v>
      </c>
      <c r="M15" s="4">
        <v>0</v>
      </c>
      <c r="N15" s="4">
        <v>632.04510000000005</v>
      </c>
      <c r="O15" s="4">
        <v>0</v>
      </c>
      <c r="P15" s="4">
        <v>109.0116</v>
      </c>
      <c r="Q15" s="4">
        <v>32.875700000000002</v>
      </c>
    </row>
    <row r="16" spans="1:17" x14ac:dyDescent="0.35">
      <c r="A16">
        <v>8</v>
      </c>
      <c r="B16" s="3">
        <v>43412</v>
      </c>
      <c r="C16" s="4">
        <v>2509.5005999999998</v>
      </c>
      <c r="D16" s="4">
        <v>243.95410000000001</v>
      </c>
      <c r="E16" s="4">
        <v>714.43340000000001</v>
      </c>
      <c r="F16" s="4">
        <v>880.71780000000001</v>
      </c>
      <c r="G16" s="4">
        <v>909.01340000000005</v>
      </c>
      <c r="H16" s="4">
        <v>0</v>
      </c>
      <c r="I16" s="4">
        <v>3257.931</v>
      </c>
      <c r="J16" s="4">
        <v>885.12599999999998</v>
      </c>
      <c r="K16" s="4">
        <v>91.380600000000001</v>
      </c>
      <c r="L16" s="4">
        <v>1114.0908999999999</v>
      </c>
      <c r="M16" s="4">
        <v>0</v>
      </c>
      <c r="N16" s="4">
        <v>658.52139999999997</v>
      </c>
      <c r="O16" s="4">
        <v>0</v>
      </c>
      <c r="P16" s="4">
        <v>116.7058</v>
      </c>
      <c r="Q16" s="4">
        <v>43.408099999999997</v>
      </c>
    </row>
    <row r="17" spans="1:17" x14ac:dyDescent="0.35">
      <c r="A17">
        <v>9</v>
      </c>
      <c r="B17" s="3">
        <v>43413</v>
      </c>
      <c r="C17" s="4">
        <v>2270.5225999999998</v>
      </c>
      <c r="D17" s="4">
        <v>220.27670000000001</v>
      </c>
      <c r="E17" s="4">
        <v>645.09270000000004</v>
      </c>
      <c r="F17" s="4">
        <v>776.96550000000002</v>
      </c>
      <c r="G17" s="4">
        <v>743.07849999999996</v>
      </c>
      <c r="H17" s="4">
        <v>0</v>
      </c>
      <c r="I17" s="4">
        <v>3217.3701999999998</v>
      </c>
      <c r="J17" s="4">
        <v>877.5702</v>
      </c>
      <c r="K17" s="4">
        <v>90.600499999999997</v>
      </c>
      <c r="L17" s="4">
        <v>1119.6412</v>
      </c>
      <c r="M17" s="4">
        <v>0</v>
      </c>
      <c r="N17" s="4">
        <v>644.12419999999997</v>
      </c>
      <c r="O17" s="4">
        <v>0</v>
      </c>
      <c r="P17" s="4">
        <v>101.8546</v>
      </c>
      <c r="Q17" s="4">
        <v>31.213100000000001</v>
      </c>
    </row>
    <row r="18" spans="1:17" x14ac:dyDescent="0.35">
      <c r="A18">
        <v>10</v>
      </c>
      <c r="B18" s="3">
        <v>43414</v>
      </c>
      <c r="C18" s="4">
        <v>2167.4546</v>
      </c>
      <c r="D18" s="4">
        <v>216.6446</v>
      </c>
      <c r="E18" s="4">
        <v>634.45569999999998</v>
      </c>
      <c r="F18" s="4">
        <v>763.73270000000002</v>
      </c>
      <c r="G18" s="4">
        <v>842.31880000000001</v>
      </c>
      <c r="H18" s="4">
        <v>0</v>
      </c>
      <c r="I18" s="4">
        <v>3476.0742</v>
      </c>
      <c r="J18" s="4">
        <v>902.47640000000001</v>
      </c>
      <c r="K18" s="4">
        <v>93.171800000000005</v>
      </c>
      <c r="L18" s="4">
        <v>990.64959999999996</v>
      </c>
      <c r="M18" s="4">
        <v>0</v>
      </c>
      <c r="N18" s="4">
        <v>573.42070000000001</v>
      </c>
      <c r="O18" s="4">
        <v>0</v>
      </c>
      <c r="P18" s="4">
        <v>93.185000000000002</v>
      </c>
      <c r="Q18" s="4">
        <v>41.482300000000002</v>
      </c>
    </row>
    <row r="19" spans="1:17" x14ac:dyDescent="0.35">
      <c r="A19">
        <v>11</v>
      </c>
      <c r="B19" s="3">
        <v>43415</v>
      </c>
      <c r="C19" s="4">
        <v>2455.6016</v>
      </c>
      <c r="D19" s="4">
        <v>228.81489999999999</v>
      </c>
      <c r="E19" s="4">
        <v>670.09720000000004</v>
      </c>
      <c r="F19" s="4">
        <v>790.64359999999999</v>
      </c>
      <c r="G19" s="4">
        <v>902.64020000000005</v>
      </c>
      <c r="H19" s="4">
        <v>0</v>
      </c>
      <c r="I19" s="4">
        <v>3463.1152000000002</v>
      </c>
      <c r="J19" s="4">
        <v>875.11929999999995</v>
      </c>
      <c r="K19" s="4">
        <v>90.347499999999997</v>
      </c>
      <c r="L19" s="4">
        <v>1007.5419000000001</v>
      </c>
      <c r="M19" s="4">
        <v>0</v>
      </c>
      <c r="N19" s="4">
        <v>599.66970000000003</v>
      </c>
      <c r="O19" s="4">
        <v>0</v>
      </c>
      <c r="P19" s="4">
        <v>107.7741</v>
      </c>
      <c r="Q19" s="4">
        <v>44.910600000000002</v>
      </c>
    </row>
    <row r="20" spans="1:17" x14ac:dyDescent="0.35">
      <c r="A20">
        <v>12</v>
      </c>
      <c r="B20" s="3">
        <v>43416</v>
      </c>
      <c r="C20" s="4">
        <v>2361.7953000000002</v>
      </c>
      <c r="D20" s="4">
        <v>231.36600000000001</v>
      </c>
      <c r="E20" s="4">
        <v>688.26660000000004</v>
      </c>
      <c r="F20" s="4">
        <v>826.84130000000005</v>
      </c>
      <c r="G20" s="4">
        <v>907.9973</v>
      </c>
      <c r="H20" s="4">
        <v>0</v>
      </c>
      <c r="I20" s="4">
        <v>3336.6797999999999</v>
      </c>
      <c r="J20" s="4">
        <v>968.87429999999995</v>
      </c>
      <c r="K20" s="4">
        <v>0</v>
      </c>
      <c r="L20" s="4">
        <v>973.39840000000004</v>
      </c>
      <c r="M20" s="4">
        <v>0</v>
      </c>
      <c r="N20" s="4">
        <v>582.95050000000003</v>
      </c>
      <c r="O20" s="4">
        <v>0</v>
      </c>
      <c r="P20" s="4">
        <v>100.8596</v>
      </c>
      <c r="Q20" s="4">
        <v>44.765700000000002</v>
      </c>
    </row>
    <row r="21" spans="1:17" x14ac:dyDescent="0.35">
      <c r="A21">
        <v>13</v>
      </c>
      <c r="B21" s="3">
        <v>43417</v>
      </c>
      <c r="C21" s="4">
        <v>1994.2121999999999</v>
      </c>
      <c r="D21" s="4">
        <v>193.59129999999999</v>
      </c>
      <c r="E21" s="4">
        <v>579.04650000000004</v>
      </c>
      <c r="F21" s="4">
        <v>665.83429999999998</v>
      </c>
      <c r="G21" s="4">
        <v>751.17060000000004</v>
      </c>
      <c r="H21" s="4">
        <v>0</v>
      </c>
      <c r="I21" s="4">
        <v>3188.7413999999999</v>
      </c>
      <c r="J21" s="4">
        <v>843.89440000000002</v>
      </c>
      <c r="K21" s="4">
        <v>87.123800000000003</v>
      </c>
      <c r="L21" s="4">
        <v>1219.3505</v>
      </c>
      <c r="M21" s="4">
        <v>0</v>
      </c>
      <c r="N21" s="4">
        <v>633.70759999999996</v>
      </c>
      <c r="O21" s="4">
        <v>0</v>
      </c>
      <c r="P21" s="4">
        <v>122.4134</v>
      </c>
      <c r="Q21" s="4">
        <v>63.439100000000003</v>
      </c>
    </row>
    <row r="22" spans="1:17" x14ac:dyDescent="0.35">
      <c r="A22">
        <v>14</v>
      </c>
      <c r="B22" s="3">
        <v>43418</v>
      </c>
      <c r="C22" s="4">
        <v>2513.2327</v>
      </c>
      <c r="D22" s="4">
        <v>247.43260000000001</v>
      </c>
      <c r="E22" s="4">
        <v>678.74080000000004</v>
      </c>
      <c r="F22" s="4">
        <v>811.86090000000002</v>
      </c>
      <c r="G22" s="4">
        <v>909.43370000000004</v>
      </c>
      <c r="H22" s="4">
        <v>0</v>
      </c>
      <c r="I22" s="4">
        <v>3365.0907000000002</v>
      </c>
      <c r="J22" s="4">
        <v>717.09280000000001</v>
      </c>
      <c r="K22" s="4">
        <v>91.198400000000007</v>
      </c>
      <c r="L22" s="4">
        <v>1162.3159000000001</v>
      </c>
      <c r="M22" s="4">
        <v>0</v>
      </c>
      <c r="N22" s="4">
        <v>678.01480000000004</v>
      </c>
      <c r="O22" s="4">
        <v>0</v>
      </c>
      <c r="P22" s="4">
        <v>132.1277</v>
      </c>
      <c r="Q22" s="4">
        <v>37.420400000000001</v>
      </c>
    </row>
    <row r="23" spans="1:17" x14ac:dyDescent="0.35">
      <c r="A23">
        <v>15</v>
      </c>
      <c r="B23" s="3">
        <v>43419</v>
      </c>
      <c r="C23" s="4">
        <v>2140.1552000000001</v>
      </c>
      <c r="D23" s="4">
        <v>212.87389999999999</v>
      </c>
      <c r="E23" s="4">
        <v>571.74159999999995</v>
      </c>
      <c r="F23" s="4">
        <v>690.41499999999996</v>
      </c>
      <c r="G23" s="4">
        <v>777.96960000000001</v>
      </c>
      <c r="H23" s="4">
        <v>0</v>
      </c>
      <c r="I23" s="4">
        <v>3468.1075000000001</v>
      </c>
      <c r="J23" s="4">
        <v>727.92229999999995</v>
      </c>
      <c r="K23" s="4">
        <v>108.61709999999999</v>
      </c>
      <c r="L23" s="4">
        <v>1269.3889999999999</v>
      </c>
      <c r="M23" s="4">
        <v>0</v>
      </c>
      <c r="N23" s="4">
        <v>721.00059999999996</v>
      </c>
      <c r="O23" s="4">
        <v>0</v>
      </c>
      <c r="P23" s="4">
        <v>77.957599999999999</v>
      </c>
      <c r="Q23" s="4">
        <v>49.726700000000001</v>
      </c>
    </row>
    <row r="24" spans="1:17" x14ac:dyDescent="0.35">
      <c r="A24">
        <v>16</v>
      </c>
      <c r="B24" s="3">
        <v>43420</v>
      </c>
      <c r="C24" s="4">
        <v>2400.4038999999998</v>
      </c>
      <c r="D24" s="4">
        <v>232.99170000000001</v>
      </c>
      <c r="E24" s="4">
        <v>624.5607</v>
      </c>
      <c r="F24" s="4">
        <v>762.80539999999996</v>
      </c>
      <c r="G24" s="4">
        <v>842.36030000000005</v>
      </c>
      <c r="H24" s="4">
        <v>0</v>
      </c>
      <c r="I24" s="4">
        <v>3162.6698000000001</v>
      </c>
      <c r="J24" s="4">
        <v>880.18859999999995</v>
      </c>
      <c r="K24" s="4">
        <v>90.870800000000003</v>
      </c>
      <c r="L24" s="4">
        <v>1064.1623999999999</v>
      </c>
      <c r="M24" s="4">
        <v>0</v>
      </c>
      <c r="N24" s="4">
        <v>674.37080000000003</v>
      </c>
      <c r="O24" s="4">
        <v>0</v>
      </c>
      <c r="P24" s="4">
        <v>157.9906</v>
      </c>
      <c r="Q24" s="4">
        <v>65.346699999999998</v>
      </c>
    </row>
    <row r="25" spans="1:17" x14ac:dyDescent="0.35">
      <c r="A25">
        <v>17</v>
      </c>
      <c r="B25" s="3">
        <v>43421</v>
      </c>
      <c r="C25" s="4">
        <v>2435.7534000000001</v>
      </c>
      <c r="D25" s="4">
        <v>250.12190000000001</v>
      </c>
      <c r="E25" s="4">
        <v>670.48</v>
      </c>
      <c r="F25" s="4">
        <v>810.73919999999998</v>
      </c>
      <c r="G25" s="4">
        <v>938.31330000000003</v>
      </c>
      <c r="H25" s="4">
        <v>0</v>
      </c>
      <c r="I25" s="4">
        <v>3160.2017999999998</v>
      </c>
      <c r="J25" s="4">
        <v>884.75030000000004</v>
      </c>
      <c r="K25" s="4">
        <v>92.796499999999995</v>
      </c>
      <c r="L25" s="4">
        <v>1163.2971</v>
      </c>
      <c r="M25" s="4">
        <v>0</v>
      </c>
      <c r="N25" s="4">
        <v>617.76850000000002</v>
      </c>
      <c r="O25" s="4">
        <v>0</v>
      </c>
      <c r="P25" s="4">
        <v>140.6814</v>
      </c>
      <c r="Q25" s="4">
        <v>38.555700000000002</v>
      </c>
    </row>
    <row r="26" spans="1:17" x14ac:dyDescent="0.35">
      <c r="A26">
        <v>18</v>
      </c>
      <c r="B26" s="3">
        <v>43422</v>
      </c>
      <c r="C26" s="4">
        <v>2591.1995999999999</v>
      </c>
      <c r="D26" s="4">
        <v>277.358</v>
      </c>
      <c r="E26" s="4">
        <v>743.48969999999997</v>
      </c>
      <c r="F26" s="4">
        <v>845.14260000000002</v>
      </c>
      <c r="G26" s="4">
        <v>993.98969999999997</v>
      </c>
      <c r="H26" s="4">
        <v>0</v>
      </c>
      <c r="I26" s="4">
        <v>3328.0987</v>
      </c>
      <c r="J26" s="4">
        <v>850.91510000000005</v>
      </c>
      <c r="K26" s="4">
        <v>89.898499999999999</v>
      </c>
      <c r="L26" s="4">
        <v>1070.9360999999999</v>
      </c>
      <c r="M26" s="4">
        <v>0</v>
      </c>
      <c r="N26" s="4">
        <v>545.41359999999997</v>
      </c>
      <c r="O26" s="4">
        <v>0</v>
      </c>
      <c r="P26" s="4">
        <v>95.853700000000003</v>
      </c>
      <c r="Q26" s="4">
        <v>35.520400000000002</v>
      </c>
    </row>
    <row r="27" spans="1:17" x14ac:dyDescent="0.35">
      <c r="A27">
        <v>19</v>
      </c>
      <c r="B27" s="3">
        <v>43423</v>
      </c>
      <c r="C27" s="4">
        <v>3308.8721999999998</v>
      </c>
      <c r="D27" s="4">
        <v>634.50130000000001</v>
      </c>
      <c r="E27" s="4">
        <v>467.64449999999999</v>
      </c>
      <c r="F27" s="4">
        <v>760.38559999999995</v>
      </c>
      <c r="G27" s="4">
        <v>879.50319999999999</v>
      </c>
      <c r="H27" s="4">
        <v>0</v>
      </c>
      <c r="I27" s="4">
        <v>3443.9492</v>
      </c>
      <c r="J27" s="4">
        <v>591.31899999999996</v>
      </c>
      <c r="K27" s="4">
        <v>88.887</v>
      </c>
      <c r="L27" s="4">
        <v>1191.6536000000001</v>
      </c>
      <c r="M27" s="4">
        <v>0</v>
      </c>
      <c r="N27" s="4">
        <v>552.74350000000004</v>
      </c>
      <c r="O27" s="4">
        <v>0</v>
      </c>
      <c r="P27" s="4">
        <v>100.3287</v>
      </c>
      <c r="Q27" s="4">
        <v>45.519399999999997</v>
      </c>
    </row>
    <row r="28" spans="1:17" x14ac:dyDescent="0.35">
      <c r="A28">
        <v>20</v>
      </c>
      <c r="B28" s="3">
        <v>43424</v>
      </c>
      <c r="C28" s="4">
        <v>2934.8226</v>
      </c>
      <c r="D28" s="4">
        <v>689.57180000000005</v>
      </c>
      <c r="E28" s="4">
        <v>483.81619999999998</v>
      </c>
      <c r="F28" s="4">
        <v>760.55050000000006</v>
      </c>
      <c r="G28" s="4">
        <v>892.57460000000003</v>
      </c>
      <c r="H28" s="4">
        <v>0</v>
      </c>
      <c r="I28" s="4">
        <v>2988.6767</v>
      </c>
      <c r="J28" s="4">
        <v>739.83500000000004</v>
      </c>
      <c r="K28" s="4">
        <v>87.818700000000007</v>
      </c>
      <c r="L28" s="4">
        <v>1074.4048</v>
      </c>
      <c r="M28" s="4">
        <v>0</v>
      </c>
      <c r="N28" s="4">
        <v>545.9067</v>
      </c>
      <c r="O28" s="4">
        <v>0</v>
      </c>
      <c r="P28" s="4">
        <v>80.571200000000005</v>
      </c>
      <c r="Q28" s="4">
        <v>27.617699999999999</v>
      </c>
    </row>
    <row r="29" spans="1:17" x14ac:dyDescent="0.35">
      <c r="A29">
        <v>21</v>
      </c>
      <c r="B29" s="3">
        <v>43425</v>
      </c>
      <c r="C29" s="4">
        <v>2840.2179999999998</v>
      </c>
      <c r="D29" s="4">
        <v>733.36440000000005</v>
      </c>
      <c r="E29" s="4">
        <v>514.54179999999997</v>
      </c>
      <c r="F29" s="4">
        <v>794.86540000000002</v>
      </c>
      <c r="G29" s="4">
        <v>905.83429999999998</v>
      </c>
      <c r="H29" s="4">
        <v>0</v>
      </c>
      <c r="I29" s="4">
        <v>2863.6659</v>
      </c>
      <c r="J29" s="4">
        <v>873.29340000000002</v>
      </c>
      <c r="K29" s="4">
        <v>90.596400000000003</v>
      </c>
      <c r="L29" s="4">
        <v>1192.3316</v>
      </c>
      <c r="M29" s="4">
        <v>0</v>
      </c>
      <c r="N29" s="4">
        <v>491.76190000000003</v>
      </c>
      <c r="O29" s="4">
        <v>0</v>
      </c>
      <c r="P29" s="4">
        <v>87.523700000000005</v>
      </c>
      <c r="Q29" s="4">
        <v>17.4544</v>
      </c>
    </row>
    <row r="30" spans="1:17" x14ac:dyDescent="0.35">
      <c r="A30">
        <v>22</v>
      </c>
      <c r="B30" s="3">
        <v>43426</v>
      </c>
      <c r="C30" s="4">
        <v>2982.1979000000001</v>
      </c>
      <c r="D30" s="4">
        <v>801.06119999999999</v>
      </c>
      <c r="E30" s="4">
        <v>520.43979999999999</v>
      </c>
      <c r="F30" s="4">
        <v>815.97320000000002</v>
      </c>
      <c r="G30" s="4">
        <v>967.30129999999997</v>
      </c>
      <c r="H30" s="4">
        <v>0</v>
      </c>
      <c r="I30" s="4">
        <v>2951.1419999999998</v>
      </c>
      <c r="J30" s="4">
        <v>862.31020000000001</v>
      </c>
      <c r="K30" s="4">
        <v>89.456999999999994</v>
      </c>
      <c r="L30" s="4">
        <v>1173.5389</v>
      </c>
      <c r="M30" s="4">
        <v>0</v>
      </c>
      <c r="N30" s="4">
        <v>615.01570000000004</v>
      </c>
      <c r="O30" s="4">
        <v>0</v>
      </c>
      <c r="P30" s="4">
        <v>123.3107</v>
      </c>
      <c r="Q30" s="4">
        <v>38.875100000000003</v>
      </c>
    </row>
    <row r="31" spans="1:17" x14ac:dyDescent="0.35">
      <c r="A31">
        <v>23</v>
      </c>
      <c r="B31" s="3">
        <v>43427</v>
      </c>
      <c r="C31" s="4">
        <v>2813.5201000000002</v>
      </c>
      <c r="D31" s="4">
        <v>786.00189999999998</v>
      </c>
      <c r="E31" s="4">
        <v>510.65589999999997</v>
      </c>
      <c r="F31" s="4">
        <v>817.82460000000003</v>
      </c>
      <c r="G31" s="4">
        <v>959.77419999999995</v>
      </c>
      <c r="H31" s="4">
        <v>0</v>
      </c>
      <c r="I31" s="4">
        <v>2911.8872999999999</v>
      </c>
      <c r="J31" s="4">
        <v>867.303</v>
      </c>
      <c r="K31" s="4">
        <v>94.866500000000002</v>
      </c>
      <c r="L31" s="4">
        <v>1066.7793999999999</v>
      </c>
      <c r="M31" s="4">
        <v>0</v>
      </c>
      <c r="N31" s="4">
        <v>664.98990000000003</v>
      </c>
      <c r="O31" s="4">
        <v>0</v>
      </c>
      <c r="P31" s="4">
        <v>61.229799999999997</v>
      </c>
      <c r="Q31" s="4">
        <v>50.735199999999999</v>
      </c>
    </row>
    <row r="32" spans="1:17" x14ac:dyDescent="0.35">
      <c r="A32">
        <v>24</v>
      </c>
      <c r="B32" s="3">
        <v>43428</v>
      </c>
      <c r="C32" s="4">
        <v>2809.4695000000002</v>
      </c>
      <c r="D32" s="4">
        <v>824.8451</v>
      </c>
      <c r="E32" s="4">
        <v>539.82449999999994</v>
      </c>
      <c r="F32" s="4">
        <v>874.89469999999994</v>
      </c>
      <c r="G32" s="4">
        <v>1035.9712999999999</v>
      </c>
      <c r="H32" s="4">
        <v>0</v>
      </c>
      <c r="I32" s="4">
        <v>2587.0551</v>
      </c>
      <c r="J32" s="4">
        <v>835.96910000000003</v>
      </c>
      <c r="K32" s="4">
        <v>92.172700000000006</v>
      </c>
      <c r="L32" s="4">
        <v>1189.7237</v>
      </c>
      <c r="M32" s="4">
        <v>0</v>
      </c>
      <c r="N32" s="4">
        <v>771.11130000000003</v>
      </c>
      <c r="O32" s="4">
        <v>0</v>
      </c>
      <c r="P32" s="4">
        <v>139.9246</v>
      </c>
      <c r="Q32" s="4">
        <v>60.1432</v>
      </c>
    </row>
    <row r="33" spans="1:17" x14ac:dyDescent="0.35">
      <c r="A33">
        <v>25</v>
      </c>
      <c r="B33" s="3">
        <v>43429</v>
      </c>
      <c r="C33" s="4">
        <v>2657.3672999999999</v>
      </c>
      <c r="D33" s="4">
        <v>824.9049</v>
      </c>
      <c r="E33" s="4">
        <v>539.86360000000002</v>
      </c>
      <c r="F33" s="4">
        <v>856.40710000000001</v>
      </c>
      <c r="G33" s="4">
        <v>1037.6789000000001</v>
      </c>
      <c r="H33" s="4">
        <v>0</v>
      </c>
      <c r="I33" s="4">
        <v>2560.6646000000001</v>
      </c>
      <c r="J33" s="4">
        <v>838.89520000000005</v>
      </c>
      <c r="K33" s="4">
        <v>95.1387</v>
      </c>
      <c r="L33" s="4">
        <v>998.4615</v>
      </c>
      <c r="M33" s="4">
        <v>0</v>
      </c>
      <c r="N33" s="4">
        <v>606.05830000000003</v>
      </c>
      <c r="O33" s="4">
        <v>0</v>
      </c>
      <c r="P33" s="4">
        <v>77.6494</v>
      </c>
      <c r="Q33" s="4">
        <v>30.635100000000001</v>
      </c>
    </row>
    <row r="34" spans="1:17" x14ac:dyDescent="0.35">
      <c r="A34">
        <v>26</v>
      </c>
      <c r="B34" s="3">
        <v>43430</v>
      </c>
      <c r="C34" s="4">
        <v>2242.7253000000001</v>
      </c>
      <c r="D34" s="4">
        <v>691.63480000000004</v>
      </c>
      <c r="E34" s="4">
        <v>586.68320000000006</v>
      </c>
      <c r="F34" s="4">
        <v>843.65060000000005</v>
      </c>
      <c r="G34" s="4">
        <v>983.93460000000005</v>
      </c>
      <c r="H34" s="4">
        <v>0</v>
      </c>
      <c r="I34" s="4">
        <v>2786.1370999999999</v>
      </c>
      <c r="J34" s="4">
        <v>868.60580000000004</v>
      </c>
      <c r="K34" s="4">
        <v>98.508099999999999</v>
      </c>
      <c r="L34" s="4">
        <v>1031.7201</v>
      </c>
      <c r="M34" s="4">
        <v>0</v>
      </c>
      <c r="N34" s="4">
        <v>666.93520000000001</v>
      </c>
      <c r="O34" s="4">
        <v>0</v>
      </c>
      <c r="P34" s="4">
        <v>106.9509</v>
      </c>
      <c r="Q34" s="4">
        <v>49.488300000000002</v>
      </c>
    </row>
    <row r="35" spans="1:17" x14ac:dyDescent="0.35">
      <c r="A35">
        <v>27</v>
      </c>
      <c r="B35" s="3">
        <v>43431</v>
      </c>
      <c r="C35" s="4">
        <v>2213.4315999999999</v>
      </c>
      <c r="D35" s="4">
        <v>625.43650000000002</v>
      </c>
      <c r="E35" s="4">
        <v>530.53020000000004</v>
      </c>
      <c r="F35" s="4">
        <v>804.73030000000006</v>
      </c>
      <c r="G35" s="4">
        <v>976.06769999999995</v>
      </c>
      <c r="H35" s="4">
        <v>0</v>
      </c>
      <c r="I35" s="4">
        <v>3067.2271000000001</v>
      </c>
      <c r="J35" s="4">
        <v>924.30359999999996</v>
      </c>
      <c r="K35" s="4">
        <v>104.8248</v>
      </c>
      <c r="L35" s="4">
        <v>1094.4576999999999</v>
      </c>
      <c r="M35" s="4">
        <v>0</v>
      </c>
      <c r="N35" s="4">
        <v>679.26980000000003</v>
      </c>
      <c r="O35" s="4">
        <v>0</v>
      </c>
      <c r="P35" s="4">
        <v>134.6326</v>
      </c>
      <c r="Q35" s="4">
        <v>49.127299999999998</v>
      </c>
    </row>
    <row r="36" spans="1:17" x14ac:dyDescent="0.35">
      <c r="A36">
        <v>28</v>
      </c>
      <c r="B36" s="3">
        <v>43432</v>
      </c>
      <c r="C36" s="4">
        <v>2384.6669000000002</v>
      </c>
      <c r="D36" s="4">
        <v>725.98299999999995</v>
      </c>
      <c r="E36" s="4">
        <v>521.00360000000001</v>
      </c>
      <c r="F36" s="4">
        <v>784.30539999999996</v>
      </c>
      <c r="G36" s="4">
        <v>958.21270000000004</v>
      </c>
      <c r="H36" s="4">
        <v>0</v>
      </c>
      <c r="I36" s="4">
        <v>2640.1477</v>
      </c>
      <c r="J36" s="4">
        <v>688.94860000000006</v>
      </c>
      <c r="K36" s="4">
        <v>78.133300000000006</v>
      </c>
      <c r="L36" s="4">
        <v>899.76260000000002</v>
      </c>
      <c r="M36" s="4">
        <v>0</v>
      </c>
      <c r="N36" s="4">
        <v>530.80650000000003</v>
      </c>
      <c r="O36" s="4">
        <v>0</v>
      </c>
      <c r="P36" s="4">
        <v>106.6189</v>
      </c>
      <c r="Q36" s="4">
        <v>66.314899999999994</v>
      </c>
    </row>
    <row r="37" spans="1:17" x14ac:dyDescent="0.35">
      <c r="A37">
        <v>29</v>
      </c>
      <c r="B37" s="3">
        <v>43433</v>
      </c>
      <c r="C37" s="4">
        <v>2458.9032999999999</v>
      </c>
      <c r="D37" s="4">
        <v>648.54930000000002</v>
      </c>
      <c r="E37" s="4">
        <v>546.32500000000005</v>
      </c>
      <c r="F37" s="4">
        <v>779.93010000000004</v>
      </c>
      <c r="G37" s="4">
        <v>903.36270000000002</v>
      </c>
      <c r="H37" s="4">
        <v>0</v>
      </c>
      <c r="I37" s="4">
        <v>3070.5355</v>
      </c>
      <c r="J37" s="4">
        <v>777.77560000000005</v>
      </c>
      <c r="K37" s="4">
        <v>88.207099999999997</v>
      </c>
      <c r="L37" s="4">
        <v>1044.4672</v>
      </c>
      <c r="M37" s="4">
        <v>0</v>
      </c>
      <c r="N37" s="4">
        <v>656.25930000000005</v>
      </c>
      <c r="O37" s="4">
        <v>0</v>
      </c>
      <c r="P37" s="4">
        <v>109.6699</v>
      </c>
      <c r="Q37" s="4">
        <v>59.743299999999998</v>
      </c>
    </row>
    <row r="38" spans="1:17" x14ac:dyDescent="0.35">
      <c r="A38">
        <v>30</v>
      </c>
      <c r="B38" s="3">
        <v>43434</v>
      </c>
      <c r="C38" s="4">
        <v>2377.3613999999998</v>
      </c>
      <c r="D38" s="4">
        <v>610.97760000000005</v>
      </c>
      <c r="E38" s="4">
        <v>578.97050000000002</v>
      </c>
      <c r="F38" s="4">
        <v>760.09320000000002</v>
      </c>
      <c r="G38" s="4">
        <v>927.23149999999998</v>
      </c>
      <c r="H38" s="4">
        <v>0</v>
      </c>
      <c r="I38" s="4">
        <v>3176.9479999999999</v>
      </c>
      <c r="J38" s="4">
        <v>812.72109999999998</v>
      </c>
      <c r="K38" s="4">
        <v>92.170299999999997</v>
      </c>
      <c r="L38" s="4">
        <v>997.15070000000003</v>
      </c>
      <c r="M38" s="4">
        <v>0</v>
      </c>
      <c r="N38" s="4">
        <v>825.21400000000006</v>
      </c>
      <c r="O38" s="4">
        <v>0</v>
      </c>
      <c r="P38" s="4">
        <v>94.852699999999999</v>
      </c>
      <c r="Q38" s="4">
        <v>51.319400000000002</v>
      </c>
    </row>
    <row r="39" spans="1:17" x14ac:dyDescent="0.35">
      <c r="A39">
        <v>31</v>
      </c>
      <c r="B39" s="3">
        <v>43435</v>
      </c>
      <c r="C39" s="4">
        <v>2425.6075999999998</v>
      </c>
      <c r="D39" s="4">
        <v>585.98099999999999</v>
      </c>
      <c r="E39" s="4">
        <v>555.2835</v>
      </c>
      <c r="F39" s="4">
        <v>727.90899999999999</v>
      </c>
      <c r="G39" s="4">
        <v>859.74969999999996</v>
      </c>
      <c r="H39" s="4">
        <v>0</v>
      </c>
      <c r="I39" s="4">
        <v>2972.6511</v>
      </c>
      <c r="J39" s="4">
        <v>661.8066</v>
      </c>
      <c r="K39" s="4">
        <v>75.055199999999999</v>
      </c>
      <c r="L39" s="4">
        <v>892.65030000000002</v>
      </c>
      <c r="M39" s="4">
        <v>0</v>
      </c>
      <c r="N39" s="4">
        <v>664.62189999999998</v>
      </c>
      <c r="O39" s="4">
        <v>0</v>
      </c>
      <c r="P39" s="4">
        <v>84.409300000000002</v>
      </c>
      <c r="Q39" s="4">
        <v>63.278399999999998</v>
      </c>
    </row>
    <row r="40" spans="1:17" x14ac:dyDescent="0.35">
      <c r="A40">
        <v>32</v>
      </c>
      <c r="B40" s="3">
        <v>43436</v>
      </c>
      <c r="C40" s="4">
        <v>2494.6075999999998</v>
      </c>
      <c r="D40" s="4">
        <v>634.48990000000003</v>
      </c>
      <c r="E40" s="4">
        <v>597.37149999999997</v>
      </c>
      <c r="F40" s="4">
        <v>583.47439999999995</v>
      </c>
      <c r="G40" s="4">
        <v>954.4778</v>
      </c>
      <c r="H40" s="4">
        <v>0</v>
      </c>
      <c r="I40" s="4">
        <v>2942.2053000000001</v>
      </c>
      <c r="J40" s="4">
        <v>461.02800000000002</v>
      </c>
      <c r="K40" s="4">
        <v>52.2849</v>
      </c>
      <c r="L40" s="4">
        <v>959.46789999999999</v>
      </c>
      <c r="M40" s="4">
        <v>0</v>
      </c>
      <c r="N40" s="4">
        <v>739.65319999999997</v>
      </c>
      <c r="O40" s="4">
        <v>0</v>
      </c>
      <c r="P40" s="4">
        <v>99.197400000000002</v>
      </c>
      <c r="Q40" s="4">
        <v>106.13460000000001</v>
      </c>
    </row>
    <row r="41" spans="1:17" x14ac:dyDescent="0.35">
      <c r="A41">
        <v>33</v>
      </c>
      <c r="B41" s="3">
        <v>43437</v>
      </c>
      <c r="C41" s="4">
        <v>2511.7388000000001</v>
      </c>
      <c r="D41" s="4">
        <v>611.02509999999995</v>
      </c>
      <c r="E41" s="4">
        <v>575.27949999999998</v>
      </c>
      <c r="F41" s="4">
        <v>745.31150000000002</v>
      </c>
      <c r="G41" s="4">
        <v>967.76</v>
      </c>
      <c r="H41" s="4">
        <v>0</v>
      </c>
      <c r="I41" s="4">
        <v>2915.1743000000001</v>
      </c>
      <c r="J41" s="4">
        <v>718.87239999999997</v>
      </c>
      <c r="K41" s="4">
        <v>81.527000000000001</v>
      </c>
      <c r="L41" s="4">
        <v>977.43430000000001</v>
      </c>
      <c r="M41" s="4">
        <v>0</v>
      </c>
      <c r="N41" s="4">
        <v>761.69780000000003</v>
      </c>
      <c r="O41" s="4">
        <v>0</v>
      </c>
      <c r="P41" s="4">
        <v>101.4335</v>
      </c>
      <c r="Q41" s="4">
        <v>58.201500000000003</v>
      </c>
    </row>
    <row r="42" spans="1:17" x14ac:dyDescent="0.35">
      <c r="A42">
        <v>34</v>
      </c>
      <c r="B42" s="3">
        <v>43438</v>
      </c>
      <c r="C42" s="4">
        <v>2388.9105</v>
      </c>
      <c r="D42" s="4">
        <v>583.04510000000005</v>
      </c>
      <c r="E42" s="4">
        <v>603.1798</v>
      </c>
      <c r="F42" s="4">
        <v>785.94320000000005</v>
      </c>
      <c r="G42" s="4">
        <v>911.10140000000001</v>
      </c>
      <c r="H42" s="4">
        <v>0</v>
      </c>
      <c r="I42" s="4">
        <v>2796.1441</v>
      </c>
      <c r="J42" s="4">
        <v>823.25540000000001</v>
      </c>
      <c r="K42" s="4">
        <v>93.364999999999995</v>
      </c>
      <c r="L42" s="4">
        <v>956.64279999999997</v>
      </c>
      <c r="M42" s="4">
        <v>0</v>
      </c>
      <c r="N42" s="4">
        <v>710.21339999999998</v>
      </c>
      <c r="O42" s="4">
        <v>0</v>
      </c>
      <c r="P42" s="4">
        <v>100.5844</v>
      </c>
      <c r="Q42" s="4">
        <v>33.121200000000002</v>
      </c>
    </row>
    <row r="43" spans="1:17" x14ac:dyDescent="0.35">
      <c r="A43">
        <v>35</v>
      </c>
      <c r="B43" s="3">
        <v>43439</v>
      </c>
      <c r="C43" s="4">
        <v>2285.2824999999998</v>
      </c>
      <c r="D43" s="4">
        <v>533.10310000000004</v>
      </c>
      <c r="E43" s="4">
        <v>551.51329999999996</v>
      </c>
      <c r="F43" s="4">
        <v>738.72080000000005</v>
      </c>
      <c r="G43" s="4">
        <v>868.43640000000005</v>
      </c>
      <c r="H43" s="4">
        <v>0</v>
      </c>
      <c r="I43" s="4">
        <v>2652.5789</v>
      </c>
      <c r="J43" s="4">
        <v>867.62570000000005</v>
      </c>
      <c r="K43" s="4">
        <v>98.397000000000006</v>
      </c>
      <c r="L43" s="4">
        <v>1001.2836</v>
      </c>
      <c r="M43" s="4">
        <v>0</v>
      </c>
      <c r="N43" s="4">
        <v>815.5367</v>
      </c>
      <c r="O43" s="4">
        <v>0</v>
      </c>
      <c r="P43" s="4">
        <v>96.561800000000005</v>
      </c>
      <c r="Q43" s="4">
        <v>21.313300000000002</v>
      </c>
    </row>
    <row r="44" spans="1:17" x14ac:dyDescent="0.35">
      <c r="A44">
        <v>36</v>
      </c>
      <c r="B44" s="3">
        <v>43440</v>
      </c>
      <c r="C44" s="4">
        <v>2586.2318</v>
      </c>
      <c r="D44" s="4">
        <v>586.00130000000001</v>
      </c>
      <c r="E44" s="4">
        <v>606.23810000000003</v>
      </c>
      <c r="F44" s="4">
        <v>830.84190000000001</v>
      </c>
      <c r="G44" s="4">
        <v>970.96349999999995</v>
      </c>
      <c r="H44" s="4">
        <v>0</v>
      </c>
      <c r="I44" s="4">
        <v>1536.0571</v>
      </c>
      <c r="J44" s="4">
        <v>485.87310000000002</v>
      </c>
      <c r="K44" s="4">
        <v>55.102600000000002</v>
      </c>
      <c r="L44" s="4">
        <v>1052.2107000000001</v>
      </c>
      <c r="M44" s="4">
        <v>0</v>
      </c>
      <c r="N44" s="4">
        <v>719.94770000000005</v>
      </c>
      <c r="O44" s="4">
        <v>0</v>
      </c>
      <c r="P44" s="4">
        <v>147.67269999999999</v>
      </c>
      <c r="Q44" s="4">
        <v>19.221699999999998</v>
      </c>
    </row>
    <row r="45" spans="1:17" x14ac:dyDescent="0.35">
      <c r="A45">
        <v>37</v>
      </c>
      <c r="B45" s="3">
        <v>43441</v>
      </c>
      <c r="C45" s="4">
        <v>2401.221</v>
      </c>
      <c r="D45" s="4">
        <v>549.59090000000003</v>
      </c>
      <c r="E45" s="4">
        <v>568.57029999999997</v>
      </c>
      <c r="F45" s="4">
        <v>761.08569999999997</v>
      </c>
      <c r="G45" s="4">
        <v>908.49580000000003</v>
      </c>
      <c r="H45" s="4">
        <v>0</v>
      </c>
      <c r="I45" s="4">
        <v>1857.4628</v>
      </c>
      <c r="J45" s="4">
        <v>599.93259999999998</v>
      </c>
      <c r="K45" s="4">
        <v>68.0381</v>
      </c>
      <c r="L45" s="4">
        <v>1010.9353</v>
      </c>
      <c r="M45" s="4">
        <v>0</v>
      </c>
      <c r="N45" s="4">
        <v>830.85829999999999</v>
      </c>
      <c r="O45" s="4">
        <v>0</v>
      </c>
      <c r="P45" s="4">
        <v>109.9622</v>
      </c>
      <c r="Q45" s="4">
        <v>28.8386</v>
      </c>
    </row>
    <row r="46" spans="1:17" x14ac:dyDescent="0.35">
      <c r="A46">
        <v>38</v>
      </c>
      <c r="B46" s="3">
        <v>43442</v>
      </c>
      <c r="C46" s="4">
        <v>2401.6003999999998</v>
      </c>
      <c r="D46" s="4">
        <v>511.82929999999999</v>
      </c>
      <c r="E46" s="4">
        <v>529.50469999999996</v>
      </c>
      <c r="F46" s="4">
        <v>808.54849999999999</v>
      </c>
      <c r="G46" s="4">
        <v>874.38840000000005</v>
      </c>
      <c r="H46" s="4">
        <v>0</v>
      </c>
      <c r="I46" s="4">
        <v>2310.3101999999999</v>
      </c>
      <c r="J46" s="4">
        <v>678.77440000000001</v>
      </c>
      <c r="K46" s="4">
        <v>70.416799999999995</v>
      </c>
      <c r="L46" s="4">
        <v>1282.712</v>
      </c>
      <c r="M46" s="4">
        <v>0</v>
      </c>
      <c r="N46" s="4">
        <v>1018.558</v>
      </c>
      <c r="O46" s="4">
        <v>0</v>
      </c>
      <c r="P46" s="4">
        <v>138.76220000000001</v>
      </c>
      <c r="Q46" s="4">
        <v>62.471499999999999</v>
      </c>
    </row>
    <row r="47" spans="1:17" x14ac:dyDescent="0.35">
      <c r="A47">
        <v>39</v>
      </c>
      <c r="B47" s="3">
        <v>43443</v>
      </c>
      <c r="C47" s="4">
        <v>2653.1327000000001</v>
      </c>
      <c r="D47" s="4">
        <v>561.1327</v>
      </c>
      <c r="E47" s="4">
        <v>580.51070000000004</v>
      </c>
      <c r="F47" s="4">
        <v>834.51880000000006</v>
      </c>
      <c r="G47" s="4">
        <v>972.4796</v>
      </c>
      <c r="H47" s="4">
        <v>0</v>
      </c>
      <c r="I47" s="4">
        <v>2679.5972999999999</v>
      </c>
      <c r="J47" s="4">
        <v>652.50369999999998</v>
      </c>
      <c r="K47" s="4">
        <v>67.691500000000005</v>
      </c>
      <c r="L47" s="4">
        <v>963.68299999999999</v>
      </c>
      <c r="M47" s="4">
        <v>0</v>
      </c>
      <c r="N47" s="4">
        <v>857.55970000000002</v>
      </c>
      <c r="O47" s="4">
        <v>0</v>
      </c>
      <c r="P47" s="4">
        <v>89.454099999999997</v>
      </c>
      <c r="Q47" s="4">
        <v>112.99290000000001</v>
      </c>
    </row>
    <row r="48" spans="1:17" x14ac:dyDescent="0.35">
      <c r="A48">
        <v>40</v>
      </c>
      <c r="B48" s="3">
        <v>43444</v>
      </c>
      <c r="C48" s="4">
        <v>2767.5909999999999</v>
      </c>
      <c r="D48" s="4">
        <v>564.12890000000004</v>
      </c>
      <c r="E48" s="4">
        <v>563.55679999999995</v>
      </c>
      <c r="F48" s="4">
        <v>830.80319999999995</v>
      </c>
      <c r="G48" s="4">
        <v>954.52660000000003</v>
      </c>
      <c r="H48" s="4">
        <v>0</v>
      </c>
      <c r="I48" s="4">
        <v>2491.6750999999999</v>
      </c>
      <c r="J48" s="4">
        <v>762.10170000000005</v>
      </c>
      <c r="K48" s="4">
        <v>79.061300000000003</v>
      </c>
      <c r="L48" s="4">
        <v>1049.4099000000001</v>
      </c>
      <c r="M48" s="4">
        <v>0</v>
      </c>
      <c r="N48" s="4">
        <v>1005.4594</v>
      </c>
      <c r="O48" s="4">
        <v>0</v>
      </c>
      <c r="P48" s="4">
        <v>101.834</v>
      </c>
      <c r="Q48" s="4">
        <v>63.033900000000003</v>
      </c>
    </row>
    <row r="49" spans="1:17" x14ac:dyDescent="0.35">
      <c r="A49">
        <v>41</v>
      </c>
      <c r="B49" s="3">
        <v>43445</v>
      </c>
      <c r="C49" s="4">
        <v>2652.2609000000002</v>
      </c>
      <c r="D49" s="4">
        <v>546.05899999999997</v>
      </c>
      <c r="E49" s="4">
        <v>545.50509999999997</v>
      </c>
      <c r="F49" s="4">
        <v>820.61720000000003</v>
      </c>
      <c r="G49" s="4">
        <v>972.3</v>
      </c>
      <c r="H49" s="4">
        <v>0</v>
      </c>
      <c r="I49" s="4">
        <v>2653.8011000000001</v>
      </c>
      <c r="J49" s="4">
        <v>933.57140000000004</v>
      </c>
      <c r="K49" s="4">
        <v>96.849800000000002</v>
      </c>
      <c r="L49" s="4">
        <v>915.88400000000001</v>
      </c>
      <c r="M49" s="4">
        <v>0</v>
      </c>
      <c r="N49" s="4">
        <v>887.33050000000003</v>
      </c>
      <c r="O49" s="4">
        <v>0</v>
      </c>
      <c r="P49" s="4">
        <v>104.2512</v>
      </c>
      <c r="Q49" s="4">
        <v>30.3628</v>
      </c>
    </row>
    <row r="50" spans="1:17" x14ac:dyDescent="0.35">
      <c r="A50">
        <v>42</v>
      </c>
      <c r="B50" s="3">
        <v>43446</v>
      </c>
      <c r="C50" s="4">
        <v>2633.3069999999998</v>
      </c>
      <c r="D50" s="4">
        <v>550.99779999999998</v>
      </c>
      <c r="E50" s="4">
        <v>518.48149999999998</v>
      </c>
      <c r="F50" s="4">
        <v>804.476</v>
      </c>
      <c r="G50" s="4">
        <v>925.46929999999998</v>
      </c>
      <c r="H50" s="4">
        <v>0</v>
      </c>
      <c r="I50" s="4">
        <v>2788.0328</v>
      </c>
      <c r="J50" s="4">
        <v>895.23099999999999</v>
      </c>
      <c r="K50" s="4">
        <v>92.872299999999996</v>
      </c>
      <c r="L50" s="4">
        <v>795.55899999999997</v>
      </c>
      <c r="M50" s="4">
        <v>0</v>
      </c>
      <c r="N50" s="4">
        <v>952.55909999999994</v>
      </c>
      <c r="O50" s="4">
        <v>0</v>
      </c>
      <c r="P50" s="4">
        <v>91.116200000000006</v>
      </c>
      <c r="Q50" s="4">
        <v>51.2102</v>
      </c>
    </row>
    <row r="51" spans="1:17" x14ac:dyDescent="0.35">
      <c r="A51">
        <v>43</v>
      </c>
      <c r="B51" s="3">
        <v>43447</v>
      </c>
      <c r="C51" s="4">
        <v>2683.4020999999998</v>
      </c>
      <c r="D51" s="4">
        <v>562.21119999999996</v>
      </c>
      <c r="E51" s="4">
        <v>529.03300000000002</v>
      </c>
      <c r="F51" s="4">
        <v>820.22090000000003</v>
      </c>
      <c r="G51" s="4">
        <v>957.16020000000003</v>
      </c>
      <c r="H51" s="4">
        <v>0</v>
      </c>
      <c r="I51" s="4">
        <v>2604.9407000000001</v>
      </c>
      <c r="J51" s="4">
        <v>956.91020000000003</v>
      </c>
      <c r="K51" s="4">
        <v>99.271000000000001</v>
      </c>
      <c r="L51" s="4">
        <v>931.82249999999999</v>
      </c>
      <c r="M51" s="4">
        <v>0</v>
      </c>
      <c r="N51" s="4">
        <v>889.99779999999998</v>
      </c>
      <c r="O51" s="4">
        <v>0</v>
      </c>
      <c r="P51" s="4">
        <v>104.5829</v>
      </c>
      <c r="Q51" s="4">
        <v>28.1221</v>
      </c>
    </row>
    <row r="52" spans="1:17" x14ac:dyDescent="0.35">
      <c r="A52">
        <v>44</v>
      </c>
      <c r="B52" s="3">
        <v>43448</v>
      </c>
      <c r="C52" s="4">
        <v>2678.241</v>
      </c>
      <c r="D52" s="4">
        <v>548.2894</v>
      </c>
      <c r="E52" s="4">
        <v>515.93290000000002</v>
      </c>
      <c r="F52" s="4">
        <v>791.63580000000002</v>
      </c>
      <c r="G52" s="4">
        <v>928.63220000000001</v>
      </c>
      <c r="H52" s="4">
        <v>0</v>
      </c>
      <c r="I52" s="4">
        <v>2700.8530000000001</v>
      </c>
      <c r="J52" s="4">
        <v>905.9194</v>
      </c>
      <c r="K52" s="4">
        <v>93.981099999999998</v>
      </c>
      <c r="L52" s="4">
        <v>887.36030000000005</v>
      </c>
      <c r="M52" s="4">
        <v>0</v>
      </c>
      <c r="N52" s="4">
        <v>825.85749999999996</v>
      </c>
      <c r="O52" s="4">
        <v>0</v>
      </c>
      <c r="P52" s="4">
        <v>130.44159999999999</v>
      </c>
      <c r="Q52" s="4">
        <v>34.460500000000003</v>
      </c>
    </row>
    <row r="53" spans="1:17" x14ac:dyDescent="0.35">
      <c r="A53">
        <v>45</v>
      </c>
      <c r="B53" s="3">
        <v>43449</v>
      </c>
      <c r="C53" s="4">
        <v>2651.2429999999999</v>
      </c>
      <c r="D53" s="4">
        <v>553.19659999999999</v>
      </c>
      <c r="E53" s="4">
        <v>520.55039999999997</v>
      </c>
      <c r="F53" s="4">
        <v>795.71220000000005</v>
      </c>
      <c r="G53" s="4">
        <v>928.48149999999998</v>
      </c>
      <c r="H53" s="4">
        <v>0</v>
      </c>
      <c r="I53" s="4">
        <v>2703.3445000000002</v>
      </c>
      <c r="J53" s="4">
        <v>910.89160000000004</v>
      </c>
      <c r="K53" s="4">
        <v>94.496899999999997</v>
      </c>
      <c r="L53" s="4">
        <v>943.3356</v>
      </c>
      <c r="M53" s="4">
        <v>0</v>
      </c>
      <c r="N53" s="4">
        <v>821.0797</v>
      </c>
      <c r="O53" s="4">
        <v>0</v>
      </c>
      <c r="P53" s="4">
        <v>108.09910000000001</v>
      </c>
      <c r="Q53" s="4">
        <v>19.667400000000001</v>
      </c>
    </row>
    <row r="54" spans="1:17" x14ac:dyDescent="0.35">
      <c r="A54">
        <v>46</v>
      </c>
      <c r="B54" s="3">
        <v>43450</v>
      </c>
      <c r="C54" s="4">
        <v>3329.1390999999999</v>
      </c>
      <c r="D54" s="4">
        <v>190.59370000000001</v>
      </c>
      <c r="E54" s="4">
        <v>164.4007</v>
      </c>
      <c r="F54" s="4">
        <v>957.60850000000005</v>
      </c>
      <c r="G54" s="4">
        <v>1077.7119</v>
      </c>
      <c r="H54" s="4">
        <v>0</v>
      </c>
      <c r="I54" s="4">
        <v>2792.5880999999999</v>
      </c>
      <c r="J54" s="4">
        <v>884.26279999999997</v>
      </c>
      <c r="K54" s="4">
        <v>91.734399999999994</v>
      </c>
      <c r="L54" s="4">
        <v>964.26930000000004</v>
      </c>
      <c r="M54" s="4">
        <v>0</v>
      </c>
      <c r="N54" s="4">
        <v>786.22029999999995</v>
      </c>
      <c r="O54" s="4">
        <v>0</v>
      </c>
      <c r="P54" s="4">
        <v>98.714399999999998</v>
      </c>
      <c r="Q54" s="4">
        <v>27.944800000000001</v>
      </c>
    </row>
    <row r="55" spans="1:17" x14ac:dyDescent="0.35">
      <c r="A55">
        <v>47</v>
      </c>
      <c r="B55" s="3">
        <v>43451</v>
      </c>
      <c r="C55" s="4">
        <v>2800.4699000000001</v>
      </c>
      <c r="D55" s="4">
        <v>584.21600000000001</v>
      </c>
      <c r="E55" s="4">
        <v>549.73929999999996</v>
      </c>
      <c r="F55" s="4">
        <v>780.60299999999995</v>
      </c>
      <c r="G55" s="4">
        <v>925.82799999999997</v>
      </c>
      <c r="H55" s="4">
        <v>0</v>
      </c>
      <c r="I55" s="4">
        <v>2778.0106000000001</v>
      </c>
      <c r="J55" s="4">
        <v>876.33939999999996</v>
      </c>
      <c r="K55" s="4">
        <v>90.912400000000005</v>
      </c>
      <c r="L55" s="4">
        <v>1024.1092000000001</v>
      </c>
      <c r="M55" s="4">
        <v>0</v>
      </c>
      <c r="N55" s="4">
        <v>848.6825</v>
      </c>
      <c r="O55" s="4">
        <v>0</v>
      </c>
      <c r="P55" s="4">
        <v>97.463499999999996</v>
      </c>
      <c r="Q55" s="4">
        <v>41.375100000000003</v>
      </c>
    </row>
    <row r="56" spans="1:17" x14ac:dyDescent="0.35">
      <c r="A56">
        <v>48</v>
      </c>
      <c r="B56" s="3">
        <v>43452</v>
      </c>
      <c r="C56" s="4">
        <v>2628.2575000000002</v>
      </c>
      <c r="D56" s="4">
        <v>520.37670000000003</v>
      </c>
      <c r="E56" s="4">
        <v>530.45590000000004</v>
      </c>
      <c r="F56" s="4">
        <v>733.88</v>
      </c>
      <c r="G56" s="4">
        <v>864.51869999999997</v>
      </c>
      <c r="H56" s="4">
        <v>0</v>
      </c>
      <c r="I56" s="4">
        <v>2865.9497999999999</v>
      </c>
      <c r="J56" s="4">
        <v>923.19759999999997</v>
      </c>
      <c r="K56" s="4">
        <v>95.773600000000002</v>
      </c>
      <c r="L56" s="4">
        <v>1068.7479000000001</v>
      </c>
      <c r="M56" s="4">
        <v>0</v>
      </c>
      <c r="N56" s="4">
        <v>910.20669999999996</v>
      </c>
      <c r="O56" s="4">
        <v>0</v>
      </c>
      <c r="P56" s="4">
        <v>95.731800000000007</v>
      </c>
      <c r="Q56" s="4">
        <v>58.479799999999997</v>
      </c>
    </row>
    <row r="57" spans="1:17" x14ac:dyDescent="0.35">
      <c r="A57">
        <v>49</v>
      </c>
      <c r="B57" s="3">
        <v>43453</v>
      </c>
      <c r="C57" s="4">
        <v>2981.8548000000001</v>
      </c>
      <c r="D57" s="4">
        <v>532.97429999999997</v>
      </c>
      <c r="E57" s="4">
        <v>543.29759999999999</v>
      </c>
      <c r="F57" s="4">
        <v>755.46699999999998</v>
      </c>
      <c r="G57" s="4">
        <v>904.34339999999997</v>
      </c>
      <c r="H57" s="4">
        <v>0</v>
      </c>
      <c r="I57" s="4">
        <v>2834.5167999999999</v>
      </c>
      <c r="J57" s="4">
        <v>849.61339999999996</v>
      </c>
      <c r="K57" s="4">
        <v>88.139899999999997</v>
      </c>
      <c r="L57" s="4">
        <v>1002.4154</v>
      </c>
      <c r="M57" s="4">
        <v>0</v>
      </c>
      <c r="N57" s="4">
        <v>894.57380000000001</v>
      </c>
      <c r="O57" s="4">
        <v>0</v>
      </c>
      <c r="P57" s="4">
        <v>82.255600000000001</v>
      </c>
      <c r="Q57" s="4">
        <v>63.357100000000003</v>
      </c>
    </row>
    <row r="58" spans="1:17" x14ac:dyDescent="0.35">
      <c r="A58">
        <v>50</v>
      </c>
      <c r="B58" s="3">
        <v>43454</v>
      </c>
      <c r="C58" s="4">
        <v>2798.1165999999998</v>
      </c>
      <c r="D58" s="4">
        <v>542.97349999999994</v>
      </c>
      <c r="E58" s="4">
        <v>553.49040000000002</v>
      </c>
      <c r="F58" s="4">
        <v>771.93439999999998</v>
      </c>
      <c r="G58" s="4">
        <v>917.8578</v>
      </c>
      <c r="H58" s="4">
        <v>0</v>
      </c>
      <c r="I58" s="4">
        <v>2741.9335999999998</v>
      </c>
      <c r="J58" s="4">
        <v>884.3365</v>
      </c>
      <c r="K58" s="4">
        <v>91.742099999999994</v>
      </c>
      <c r="L58" s="4">
        <v>1048.8879999999999</v>
      </c>
      <c r="M58" s="4">
        <v>0</v>
      </c>
      <c r="N58" s="4">
        <v>880.47209999999995</v>
      </c>
      <c r="O58" s="4">
        <v>0</v>
      </c>
      <c r="P58" s="4">
        <v>75.028199999999998</v>
      </c>
      <c r="Q58" s="4">
        <v>106.5347</v>
      </c>
    </row>
    <row r="59" spans="1:17" x14ac:dyDescent="0.35">
      <c r="A59">
        <v>51</v>
      </c>
      <c r="B59" s="3">
        <v>43455</v>
      </c>
      <c r="C59" s="4">
        <v>2542.0241999999998</v>
      </c>
      <c r="D59" s="4">
        <v>549.94560000000001</v>
      </c>
      <c r="E59" s="4">
        <v>560.59760000000006</v>
      </c>
      <c r="F59" s="4">
        <v>786.28139999999996</v>
      </c>
      <c r="G59" s="4">
        <v>958.12310000000002</v>
      </c>
      <c r="H59" s="4">
        <v>0</v>
      </c>
      <c r="I59" s="4">
        <v>3015.9503</v>
      </c>
      <c r="J59" s="4">
        <v>946.95420000000001</v>
      </c>
      <c r="K59" s="4">
        <v>98.238100000000003</v>
      </c>
      <c r="L59" s="4">
        <v>988.99810000000002</v>
      </c>
      <c r="M59" s="4">
        <v>0</v>
      </c>
      <c r="N59" s="4">
        <v>890.47</v>
      </c>
      <c r="O59" s="4">
        <v>0</v>
      </c>
      <c r="P59" s="4">
        <v>78.573800000000006</v>
      </c>
      <c r="Q59" s="4">
        <v>84.047499999999999</v>
      </c>
    </row>
    <row r="60" spans="1:17" x14ac:dyDescent="0.35">
      <c r="A60">
        <v>52</v>
      </c>
      <c r="B60" s="3">
        <v>43456</v>
      </c>
      <c r="C60" s="4">
        <v>2670.9110000000001</v>
      </c>
      <c r="D60" s="4">
        <v>554.55550000000005</v>
      </c>
      <c r="E60" s="4">
        <v>565.29679999999996</v>
      </c>
      <c r="F60" s="4">
        <v>789.49900000000002</v>
      </c>
      <c r="G60" s="4">
        <v>927.27409999999998</v>
      </c>
      <c r="H60" s="4">
        <v>0</v>
      </c>
      <c r="I60" s="4">
        <v>3133.7779</v>
      </c>
      <c r="J60" s="4">
        <v>911.78390000000002</v>
      </c>
      <c r="K60" s="4">
        <v>94.589500000000001</v>
      </c>
      <c r="L60" s="4">
        <v>962.39400000000001</v>
      </c>
      <c r="M60" s="4">
        <v>0</v>
      </c>
      <c r="N60" s="4">
        <v>844.92460000000005</v>
      </c>
      <c r="O60" s="4">
        <v>0</v>
      </c>
      <c r="P60" s="4">
        <v>65.820099999999996</v>
      </c>
      <c r="Q60" s="4">
        <v>100.85250000000001</v>
      </c>
    </row>
    <row r="61" spans="1:17" x14ac:dyDescent="0.35">
      <c r="A61">
        <v>53</v>
      </c>
      <c r="B61" s="3">
        <v>43457</v>
      </c>
      <c r="C61" s="4">
        <v>2500.1325000000002</v>
      </c>
      <c r="D61" s="4">
        <v>513.471</v>
      </c>
      <c r="E61" s="4">
        <v>523.41650000000004</v>
      </c>
      <c r="F61" s="4">
        <v>755.98829999999998</v>
      </c>
      <c r="G61" s="4">
        <v>950.27160000000003</v>
      </c>
      <c r="H61" s="4">
        <v>0</v>
      </c>
      <c r="I61" s="4">
        <v>3061.5025999999998</v>
      </c>
      <c r="J61" s="4">
        <v>914.48009999999999</v>
      </c>
      <c r="K61" s="4">
        <v>94.869200000000006</v>
      </c>
      <c r="L61" s="4">
        <v>1047.1042</v>
      </c>
      <c r="M61" s="4">
        <v>0</v>
      </c>
      <c r="N61" s="4">
        <v>822.03790000000004</v>
      </c>
      <c r="O61" s="4">
        <v>0</v>
      </c>
      <c r="P61" s="4">
        <v>62.605499999999999</v>
      </c>
      <c r="Q61" s="4">
        <v>83.765100000000004</v>
      </c>
    </row>
    <row r="62" spans="1:17" x14ac:dyDescent="0.35">
      <c r="A62">
        <v>54</v>
      </c>
      <c r="B62" s="3">
        <v>43458</v>
      </c>
      <c r="C62" s="4">
        <v>2687.9187999999999</v>
      </c>
      <c r="D62" s="4">
        <v>554.22</v>
      </c>
      <c r="E62" s="4">
        <v>564.95489999999995</v>
      </c>
      <c r="F62" s="4">
        <v>811.14639999999997</v>
      </c>
      <c r="G62" s="4">
        <v>955.24019999999996</v>
      </c>
      <c r="H62" s="4">
        <v>0</v>
      </c>
      <c r="I62" s="4">
        <v>3094.6851000000001</v>
      </c>
      <c r="J62" s="4">
        <v>938.00760000000002</v>
      </c>
      <c r="K62" s="4">
        <v>97.31</v>
      </c>
      <c r="L62" s="4">
        <v>1030.9799</v>
      </c>
      <c r="M62" s="4">
        <v>0</v>
      </c>
      <c r="N62" s="4">
        <v>887.00940000000003</v>
      </c>
      <c r="O62" s="4">
        <v>0</v>
      </c>
      <c r="P62" s="4">
        <v>108.5697</v>
      </c>
      <c r="Q62" s="4">
        <v>63.124099999999999</v>
      </c>
    </row>
    <row r="63" spans="1:17" x14ac:dyDescent="0.35">
      <c r="A63">
        <v>55</v>
      </c>
      <c r="B63" s="3">
        <v>43459</v>
      </c>
      <c r="C63" s="4">
        <v>2618.6140999999998</v>
      </c>
      <c r="D63" s="4">
        <v>506.11320000000001</v>
      </c>
      <c r="E63" s="4">
        <v>536.64869999999996</v>
      </c>
      <c r="F63" s="4">
        <v>779.11400000000003</v>
      </c>
      <c r="G63" s="4">
        <v>942.22450000000003</v>
      </c>
      <c r="H63" s="4">
        <v>0</v>
      </c>
      <c r="I63" s="4">
        <v>3085.0810999999999</v>
      </c>
      <c r="J63" s="4">
        <v>972.53030000000001</v>
      </c>
      <c r="K63" s="4">
        <v>100.8914</v>
      </c>
      <c r="L63" s="4">
        <v>989.39599999999996</v>
      </c>
      <c r="M63" s="4">
        <v>0</v>
      </c>
      <c r="N63" s="4">
        <v>823.71810000000005</v>
      </c>
      <c r="O63" s="4">
        <v>0</v>
      </c>
      <c r="P63" s="4">
        <v>138.7089</v>
      </c>
      <c r="Q63" s="4">
        <v>55.118600000000001</v>
      </c>
    </row>
    <row r="64" spans="1:17" x14ac:dyDescent="0.35">
      <c r="A64">
        <v>56</v>
      </c>
      <c r="B64" s="3">
        <v>43460</v>
      </c>
      <c r="C64" s="4">
        <v>2601.3353000000002</v>
      </c>
      <c r="D64" s="4">
        <v>545.82399999999996</v>
      </c>
      <c r="E64" s="4">
        <v>578.75519999999995</v>
      </c>
      <c r="F64" s="4">
        <v>780.09640000000002</v>
      </c>
      <c r="G64" s="4">
        <v>945.15300000000002</v>
      </c>
      <c r="H64" s="4">
        <v>0</v>
      </c>
      <c r="I64" s="4">
        <v>2932.4564999999998</v>
      </c>
      <c r="J64" s="4">
        <v>899.05309999999997</v>
      </c>
      <c r="K64" s="4">
        <v>93.268799999999999</v>
      </c>
      <c r="L64" s="4">
        <v>1311.722</v>
      </c>
      <c r="M64" s="4">
        <v>0</v>
      </c>
      <c r="N64" s="4">
        <v>711.65899999999999</v>
      </c>
      <c r="O64" s="4">
        <v>0</v>
      </c>
      <c r="P64" s="4">
        <v>223.61179999999999</v>
      </c>
      <c r="Q64" s="4">
        <v>53.3123</v>
      </c>
    </row>
    <row r="65" spans="1:17" x14ac:dyDescent="0.35">
      <c r="A65">
        <v>57</v>
      </c>
      <c r="B65" s="3">
        <v>43461</v>
      </c>
      <c r="C65" s="4">
        <v>2496.9029</v>
      </c>
      <c r="D65" s="4">
        <v>455.66550000000001</v>
      </c>
      <c r="E65" s="4">
        <v>546.15440000000001</v>
      </c>
      <c r="F65" s="4">
        <v>728.57669999999996</v>
      </c>
      <c r="G65" s="4">
        <v>893.97080000000005</v>
      </c>
      <c r="H65" s="4">
        <v>0</v>
      </c>
      <c r="I65" s="4">
        <v>2894.8604</v>
      </c>
      <c r="J65" s="4">
        <v>910.78060000000005</v>
      </c>
      <c r="K65" s="4">
        <v>94.485399999999998</v>
      </c>
      <c r="L65" s="4">
        <v>1181.8535999999999</v>
      </c>
      <c r="M65" s="4">
        <v>0</v>
      </c>
      <c r="N65" s="4">
        <v>762.99099999999999</v>
      </c>
      <c r="O65" s="4">
        <v>0</v>
      </c>
      <c r="P65" s="4">
        <v>126.5506</v>
      </c>
      <c r="Q65" s="4">
        <v>53.040700000000001</v>
      </c>
    </row>
    <row r="66" spans="1:17" x14ac:dyDescent="0.35">
      <c r="A66">
        <v>58</v>
      </c>
      <c r="B66" s="3">
        <v>43462</v>
      </c>
      <c r="C66" s="4">
        <v>2740.0527999999999</v>
      </c>
      <c r="D66" s="4">
        <v>494.96749999999997</v>
      </c>
      <c r="E66" s="4">
        <v>593.26099999999997</v>
      </c>
      <c r="F66" s="4">
        <v>781.70399999999995</v>
      </c>
      <c r="G66" s="4">
        <v>946.93089999999995</v>
      </c>
      <c r="H66" s="4">
        <v>0</v>
      </c>
      <c r="I66" s="4">
        <v>2873.0771</v>
      </c>
      <c r="J66" s="4">
        <v>908.47429999999997</v>
      </c>
      <c r="K66" s="4">
        <v>94.246200000000002</v>
      </c>
      <c r="L66" s="4">
        <v>1014.5851</v>
      </c>
      <c r="M66" s="4">
        <v>0</v>
      </c>
      <c r="N66" s="4">
        <v>822.23350000000005</v>
      </c>
      <c r="O66" s="4">
        <v>0</v>
      </c>
      <c r="P66" s="4">
        <v>47.985399999999998</v>
      </c>
      <c r="Q66" s="4">
        <v>46.666200000000003</v>
      </c>
    </row>
    <row r="67" spans="1:17" x14ac:dyDescent="0.35">
      <c r="A67">
        <v>59</v>
      </c>
      <c r="B67" s="3">
        <v>43463</v>
      </c>
      <c r="C67" s="4">
        <v>2475.3498</v>
      </c>
      <c r="D67" s="4">
        <v>463.70670000000001</v>
      </c>
      <c r="E67" s="4">
        <v>555.79229999999995</v>
      </c>
      <c r="F67" s="4">
        <v>741.24019999999996</v>
      </c>
      <c r="G67" s="4">
        <v>900.19550000000004</v>
      </c>
      <c r="H67" s="4">
        <v>0</v>
      </c>
      <c r="I67" s="4">
        <v>2874.4515999999999</v>
      </c>
      <c r="J67" s="4">
        <v>893.47810000000004</v>
      </c>
      <c r="K67" s="4">
        <v>92.690399999999997</v>
      </c>
      <c r="L67" s="4">
        <v>915.04970000000003</v>
      </c>
      <c r="M67" s="4">
        <v>0</v>
      </c>
      <c r="N67" s="4">
        <v>843.94500000000005</v>
      </c>
      <c r="O67" s="4">
        <v>0</v>
      </c>
      <c r="P67" s="4">
        <v>61.457799999999999</v>
      </c>
      <c r="Q67" s="4">
        <v>65.550600000000003</v>
      </c>
    </row>
    <row r="68" spans="1:17" x14ac:dyDescent="0.35">
      <c r="A68">
        <v>60</v>
      </c>
      <c r="B68" s="3">
        <v>43464</v>
      </c>
      <c r="C68" s="4">
        <v>2410.0349000000001</v>
      </c>
      <c r="D68" s="4">
        <v>448.5369</v>
      </c>
      <c r="E68" s="4">
        <v>537.61</v>
      </c>
      <c r="F68" s="4">
        <v>720.26099999999997</v>
      </c>
      <c r="G68" s="4">
        <v>878.96950000000004</v>
      </c>
      <c r="H68" s="4">
        <v>0</v>
      </c>
      <c r="I68" s="4">
        <v>2951.1071000000002</v>
      </c>
      <c r="J68" s="4">
        <v>963.54679999999996</v>
      </c>
      <c r="K68" s="4">
        <v>99.959400000000002</v>
      </c>
      <c r="L68" s="4">
        <v>791.98050000000001</v>
      </c>
      <c r="M68" s="4">
        <v>0</v>
      </c>
      <c r="N68" s="4">
        <v>857.33579999999995</v>
      </c>
      <c r="O68" s="4">
        <v>0</v>
      </c>
      <c r="P68" s="4">
        <v>139.00710000000001</v>
      </c>
      <c r="Q68" s="4">
        <v>49.645299999999999</v>
      </c>
    </row>
    <row r="69" spans="1:17" x14ac:dyDescent="0.35">
      <c r="A69">
        <v>61</v>
      </c>
      <c r="B69" s="3">
        <v>43465</v>
      </c>
      <c r="C69" s="4">
        <v>2937.9960999999998</v>
      </c>
      <c r="D69" s="4">
        <v>552.99720000000002</v>
      </c>
      <c r="E69" s="4">
        <v>576.995</v>
      </c>
      <c r="F69" s="4">
        <v>816.7527</v>
      </c>
      <c r="G69" s="4">
        <v>992.92660000000001</v>
      </c>
      <c r="H69" s="4">
        <v>0</v>
      </c>
      <c r="I69" s="4">
        <v>3160.6008000000002</v>
      </c>
      <c r="J69" s="4">
        <v>911.0598</v>
      </c>
      <c r="K69" s="4">
        <v>94.514399999999995</v>
      </c>
      <c r="L69" s="4">
        <v>842.6114</v>
      </c>
      <c r="M69" s="4">
        <v>0</v>
      </c>
      <c r="N69" s="4">
        <v>859.65020000000004</v>
      </c>
      <c r="O69" s="4">
        <v>0</v>
      </c>
      <c r="P69" s="4">
        <v>130.38059999999999</v>
      </c>
      <c r="Q69" s="4">
        <v>55.144300000000001</v>
      </c>
    </row>
    <row r="70" spans="1:17" x14ac:dyDescent="0.35">
      <c r="A70">
        <v>62</v>
      </c>
      <c r="B70" s="3">
        <v>43466</v>
      </c>
      <c r="C70" s="4">
        <v>2612.1592000000001</v>
      </c>
      <c r="D70" s="4">
        <v>568.45230000000004</v>
      </c>
      <c r="E70" s="4">
        <v>502.99970000000002</v>
      </c>
      <c r="F70" s="4">
        <v>792.27070000000003</v>
      </c>
      <c r="G70" s="4">
        <v>951.93359999999996</v>
      </c>
      <c r="H70" s="4">
        <v>0</v>
      </c>
      <c r="I70" s="4">
        <v>3288.308</v>
      </c>
      <c r="J70" s="4">
        <v>921.5616</v>
      </c>
      <c r="K70" s="4">
        <v>95.603899999999996</v>
      </c>
      <c r="L70" s="4">
        <v>766.18050000000005</v>
      </c>
      <c r="M70" s="4">
        <v>0</v>
      </c>
      <c r="N70" s="4">
        <v>833.24180000000001</v>
      </c>
      <c r="O70" s="4">
        <v>0</v>
      </c>
      <c r="P70" s="4">
        <v>156.73670000000001</v>
      </c>
      <c r="Q70" s="4">
        <v>77.078100000000006</v>
      </c>
    </row>
    <row r="71" spans="1:17" x14ac:dyDescent="0.35">
      <c r="A71">
        <v>63</v>
      </c>
      <c r="B71" s="3">
        <v>43467</v>
      </c>
      <c r="C71" s="4">
        <v>3005.0619000000002</v>
      </c>
      <c r="D71" s="4">
        <v>624.74480000000005</v>
      </c>
      <c r="E71" s="4">
        <v>528.81809999999996</v>
      </c>
      <c r="F71" s="4">
        <v>894.38419999999996</v>
      </c>
      <c r="G71" s="4">
        <v>1059.9671000000001</v>
      </c>
      <c r="H71" s="4">
        <v>0</v>
      </c>
      <c r="I71" s="4">
        <v>3196.9533000000001</v>
      </c>
      <c r="J71" s="4">
        <v>920.0394</v>
      </c>
      <c r="K71" s="4">
        <v>95.445899999999995</v>
      </c>
      <c r="L71" s="4">
        <v>736.86440000000005</v>
      </c>
      <c r="M71" s="4">
        <v>0</v>
      </c>
      <c r="N71" s="4">
        <v>864.23789999999997</v>
      </c>
      <c r="O71" s="4">
        <v>0</v>
      </c>
      <c r="P71" s="4">
        <v>128.3673</v>
      </c>
      <c r="Q71" s="4">
        <v>69.261200000000002</v>
      </c>
    </row>
    <row r="72" spans="1:17" x14ac:dyDescent="0.35">
      <c r="A72">
        <v>64</v>
      </c>
      <c r="B72" s="3">
        <v>43468</v>
      </c>
      <c r="C72" s="4">
        <v>2986.3788</v>
      </c>
      <c r="D72" s="4">
        <v>632.125</v>
      </c>
      <c r="E72" s="4">
        <v>535.06510000000003</v>
      </c>
      <c r="F72" s="4">
        <v>917.59969999999998</v>
      </c>
      <c r="G72" s="4">
        <v>1089.3574000000001</v>
      </c>
      <c r="H72" s="4">
        <v>0</v>
      </c>
      <c r="I72" s="4">
        <v>3120.0835999999999</v>
      </c>
      <c r="J72" s="4">
        <v>960.76</v>
      </c>
      <c r="K72" s="4">
        <v>99.670299999999997</v>
      </c>
      <c r="L72" s="4">
        <v>608.26679999999999</v>
      </c>
      <c r="M72" s="4">
        <v>0</v>
      </c>
      <c r="N72" s="4">
        <v>1039.5464999999999</v>
      </c>
      <c r="O72" s="4">
        <v>0</v>
      </c>
      <c r="P72" s="4">
        <v>122.7197</v>
      </c>
      <c r="Q72" s="4">
        <v>52.916800000000002</v>
      </c>
    </row>
    <row r="73" spans="1:17" x14ac:dyDescent="0.35">
      <c r="A73">
        <v>65</v>
      </c>
      <c r="B73" s="3">
        <v>43469</v>
      </c>
      <c r="C73" s="4">
        <v>3134.9998000000001</v>
      </c>
      <c r="D73" s="4">
        <v>665.41309999999999</v>
      </c>
      <c r="E73" s="4">
        <v>563.24210000000005</v>
      </c>
      <c r="F73" s="4">
        <v>946.49689999999998</v>
      </c>
      <c r="G73" s="4">
        <v>1119.2832000000001</v>
      </c>
      <c r="H73" s="4">
        <v>0</v>
      </c>
      <c r="I73" s="4">
        <v>3150.1577000000002</v>
      </c>
      <c r="J73" s="4">
        <v>821.56529999999998</v>
      </c>
      <c r="K73" s="4">
        <v>85.230099999999993</v>
      </c>
      <c r="L73" s="4">
        <v>480.59750000000003</v>
      </c>
      <c r="M73" s="4">
        <v>0</v>
      </c>
      <c r="N73" s="4">
        <v>948.3288</v>
      </c>
      <c r="O73" s="4">
        <v>0</v>
      </c>
      <c r="P73" s="4">
        <v>125.41</v>
      </c>
      <c r="Q73" s="4">
        <v>103.169</v>
      </c>
    </row>
    <row r="74" spans="1:17" x14ac:dyDescent="0.35">
      <c r="A74">
        <v>66</v>
      </c>
      <c r="B74" s="3">
        <v>43470</v>
      </c>
      <c r="C74" s="4">
        <v>3005.9758999999999</v>
      </c>
      <c r="D74" s="4">
        <v>622.65610000000004</v>
      </c>
      <c r="E74" s="4">
        <v>527.05010000000004</v>
      </c>
      <c r="F74" s="4">
        <v>878.68550000000005</v>
      </c>
      <c r="G74" s="4">
        <v>1071.7582</v>
      </c>
      <c r="H74" s="4">
        <v>0</v>
      </c>
      <c r="I74" s="4">
        <v>2761.8015</v>
      </c>
      <c r="J74" s="4">
        <v>758.48350000000005</v>
      </c>
      <c r="K74" s="4">
        <v>79.215299999999999</v>
      </c>
      <c r="L74" s="4">
        <v>558.35530000000006</v>
      </c>
      <c r="M74" s="4">
        <v>0</v>
      </c>
      <c r="N74" s="4">
        <v>906.12760000000003</v>
      </c>
      <c r="O74" s="4">
        <v>0</v>
      </c>
      <c r="P74" s="4">
        <v>72.939800000000005</v>
      </c>
      <c r="Q74" s="4">
        <v>69.766800000000003</v>
      </c>
    </row>
    <row r="75" spans="1:17" x14ac:dyDescent="0.35">
      <c r="A75">
        <v>67</v>
      </c>
      <c r="B75" s="3">
        <v>43471</v>
      </c>
      <c r="C75" s="4">
        <v>3389.1147999999998</v>
      </c>
      <c r="D75" s="4">
        <v>704.52710000000002</v>
      </c>
      <c r="E75" s="4">
        <v>596.35019999999997</v>
      </c>
      <c r="F75" s="4">
        <v>994.75120000000004</v>
      </c>
      <c r="G75" s="4">
        <v>399.7004</v>
      </c>
      <c r="H75" s="4">
        <v>0</v>
      </c>
      <c r="I75" s="4">
        <v>2903.1089999999999</v>
      </c>
      <c r="J75" s="4">
        <v>804.34969999999998</v>
      </c>
      <c r="K75" s="4">
        <v>83.444199999999995</v>
      </c>
      <c r="L75" s="4">
        <v>618.46680000000003</v>
      </c>
      <c r="M75" s="4">
        <v>0</v>
      </c>
      <c r="N75" s="4">
        <v>868.47090000000003</v>
      </c>
      <c r="O75" s="4">
        <v>0</v>
      </c>
      <c r="P75" s="4">
        <v>63.180999999999997</v>
      </c>
      <c r="Q75" s="4">
        <v>65.450599999999994</v>
      </c>
    </row>
    <row r="76" spans="1:17" x14ac:dyDescent="0.35">
      <c r="A76">
        <v>68</v>
      </c>
      <c r="B76" s="3">
        <v>43472</v>
      </c>
      <c r="C76" s="4">
        <v>3047.4708999999998</v>
      </c>
      <c r="D76" s="4">
        <v>636.7518</v>
      </c>
      <c r="E76" s="4">
        <v>538.98140000000001</v>
      </c>
      <c r="F76" s="4">
        <v>900.54579999999999</v>
      </c>
      <c r="G76" s="4">
        <v>1058.3379</v>
      </c>
      <c r="H76" s="4">
        <v>0</v>
      </c>
      <c r="I76" s="4">
        <v>2967.8337999999999</v>
      </c>
      <c r="J76" s="4">
        <v>835.58270000000005</v>
      </c>
      <c r="K76" s="4">
        <v>86.684299999999993</v>
      </c>
      <c r="L76" s="4">
        <v>602.50239999999997</v>
      </c>
      <c r="M76" s="4">
        <v>0</v>
      </c>
      <c r="N76" s="4">
        <v>895.17809999999997</v>
      </c>
      <c r="O76" s="4">
        <v>0</v>
      </c>
      <c r="P76" s="4">
        <v>157.96459999999999</v>
      </c>
      <c r="Q76" s="4">
        <v>69.003500000000003</v>
      </c>
    </row>
    <row r="77" spans="1:17" x14ac:dyDescent="0.35">
      <c r="A77">
        <v>69</v>
      </c>
      <c r="B77" s="3">
        <v>43473</v>
      </c>
      <c r="C77" s="4">
        <v>2974.4411</v>
      </c>
      <c r="D77" s="4">
        <v>520.53020000000004</v>
      </c>
      <c r="E77" s="4">
        <v>612.37170000000003</v>
      </c>
      <c r="F77" s="4">
        <v>875.85569999999996</v>
      </c>
      <c r="G77" s="4">
        <v>1019.8126</v>
      </c>
      <c r="H77" s="4">
        <v>0</v>
      </c>
      <c r="I77" s="4">
        <v>3108.3991999999998</v>
      </c>
      <c r="J77" s="4">
        <v>978.4538</v>
      </c>
      <c r="K77" s="4">
        <v>101.5059</v>
      </c>
      <c r="L77" s="4">
        <v>750.71469999999999</v>
      </c>
      <c r="M77" s="4">
        <v>0</v>
      </c>
      <c r="N77" s="4">
        <v>950.51639999999998</v>
      </c>
      <c r="O77" s="4">
        <v>0</v>
      </c>
      <c r="P77" s="4">
        <v>116.9547</v>
      </c>
      <c r="Q77" s="4">
        <v>46.709000000000003</v>
      </c>
    </row>
    <row r="78" spans="1:17" x14ac:dyDescent="0.35">
      <c r="A78">
        <v>70</v>
      </c>
      <c r="B78" s="3">
        <v>43474</v>
      </c>
      <c r="C78" s="4">
        <v>2805.3548000000001</v>
      </c>
      <c r="D78" s="4">
        <v>504.63600000000002</v>
      </c>
      <c r="E78" s="4">
        <v>599.22860000000003</v>
      </c>
      <c r="F78" s="4">
        <v>857.37249999999995</v>
      </c>
      <c r="G78" s="4">
        <v>969.20809999999994</v>
      </c>
      <c r="H78" s="4">
        <v>0</v>
      </c>
      <c r="I78" s="4">
        <v>3066.4456</v>
      </c>
      <c r="J78" s="4">
        <v>865.9905</v>
      </c>
      <c r="K78" s="4">
        <v>89.838800000000006</v>
      </c>
      <c r="L78" s="4">
        <v>595.41470000000004</v>
      </c>
      <c r="M78" s="4">
        <v>0</v>
      </c>
      <c r="N78" s="4">
        <v>1037.2307000000001</v>
      </c>
      <c r="O78" s="4">
        <v>0</v>
      </c>
      <c r="P78" s="4">
        <v>108.44370000000001</v>
      </c>
      <c r="Q78" s="4">
        <v>69.435599999999994</v>
      </c>
    </row>
    <row r="79" spans="1:17" x14ac:dyDescent="0.35">
      <c r="A79">
        <v>71</v>
      </c>
      <c r="B79" s="3">
        <v>43475</v>
      </c>
      <c r="C79" s="4">
        <v>2660.0601000000001</v>
      </c>
      <c r="D79" s="4">
        <v>464.13330000000002</v>
      </c>
      <c r="E79" s="4">
        <v>560.88810000000001</v>
      </c>
      <c r="F79" s="4">
        <v>765.66060000000004</v>
      </c>
      <c r="G79" s="4">
        <v>884.50940000000003</v>
      </c>
      <c r="H79" s="4">
        <v>0</v>
      </c>
      <c r="I79" s="4">
        <v>3153.4104000000002</v>
      </c>
      <c r="J79" s="4">
        <v>873.38189999999997</v>
      </c>
      <c r="K79" s="4">
        <v>90.605599999999995</v>
      </c>
      <c r="L79" s="4">
        <v>851.3877</v>
      </c>
      <c r="M79" s="4">
        <v>0</v>
      </c>
      <c r="N79" s="4">
        <v>881.39679999999998</v>
      </c>
      <c r="O79" s="4">
        <v>0</v>
      </c>
      <c r="P79" s="4">
        <v>89.231300000000005</v>
      </c>
      <c r="Q79" s="4">
        <v>110.8489</v>
      </c>
    </row>
    <row r="80" spans="1:17" x14ac:dyDescent="0.35">
      <c r="A80">
        <v>72</v>
      </c>
      <c r="B80" s="3">
        <v>43476</v>
      </c>
      <c r="C80" s="4">
        <v>2855.1709000000001</v>
      </c>
      <c r="D80" s="4">
        <v>466.1377</v>
      </c>
      <c r="E80" s="4">
        <v>548.38220000000001</v>
      </c>
      <c r="F80" s="4">
        <v>782.62030000000004</v>
      </c>
      <c r="G80" s="4">
        <v>917.1173</v>
      </c>
      <c r="H80" s="4">
        <v>0</v>
      </c>
      <c r="I80" s="4">
        <v>2791.3672000000001</v>
      </c>
      <c r="J80" s="4">
        <v>856.91840000000002</v>
      </c>
      <c r="K80" s="4">
        <v>88.8977</v>
      </c>
      <c r="L80" s="4">
        <v>940.39490000000001</v>
      </c>
      <c r="M80" s="4">
        <v>0</v>
      </c>
      <c r="N80" s="4">
        <v>899.28639999999996</v>
      </c>
      <c r="O80" s="4">
        <v>0</v>
      </c>
      <c r="P80" s="4">
        <v>103.515</v>
      </c>
      <c r="Q80" s="4">
        <v>84.655500000000004</v>
      </c>
    </row>
    <row r="81" spans="1:17" x14ac:dyDescent="0.35">
      <c r="A81">
        <v>73</v>
      </c>
      <c r="B81" s="3">
        <v>43477</v>
      </c>
      <c r="C81" s="4">
        <v>2751.6752000000001</v>
      </c>
      <c r="D81" s="4">
        <v>551.00199999999995</v>
      </c>
      <c r="E81" s="4">
        <v>495.29570000000001</v>
      </c>
      <c r="F81" s="4">
        <v>789.23929999999996</v>
      </c>
      <c r="G81" s="4">
        <v>927.71169999999995</v>
      </c>
      <c r="H81" s="4">
        <v>0</v>
      </c>
      <c r="I81" s="4">
        <v>2823.9009000000001</v>
      </c>
      <c r="J81" s="4">
        <v>812.93129999999996</v>
      </c>
      <c r="K81" s="4">
        <v>84.334400000000002</v>
      </c>
      <c r="L81" s="4">
        <v>912.95320000000004</v>
      </c>
      <c r="M81" s="4">
        <v>0</v>
      </c>
      <c r="N81" s="4">
        <v>885.13220000000001</v>
      </c>
      <c r="O81" s="4">
        <v>0</v>
      </c>
      <c r="P81" s="4">
        <v>97.818799999999996</v>
      </c>
      <c r="Q81" s="4">
        <v>104.351</v>
      </c>
    </row>
    <row r="82" spans="1:17" x14ac:dyDescent="0.35">
      <c r="A82">
        <v>74</v>
      </c>
      <c r="B82" s="3">
        <v>43478</v>
      </c>
      <c r="C82" s="4">
        <v>2640.3962999999999</v>
      </c>
      <c r="D82" s="4">
        <v>657.07150000000001</v>
      </c>
      <c r="E82" s="4">
        <v>342.59410000000003</v>
      </c>
      <c r="F82" s="4">
        <v>774.05719999999997</v>
      </c>
      <c r="G82" s="4">
        <v>890.6472</v>
      </c>
      <c r="H82" s="4">
        <v>0</v>
      </c>
      <c r="I82" s="4">
        <v>2892.0421999999999</v>
      </c>
      <c r="J82" s="4">
        <v>942.38729999999998</v>
      </c>
      <c r="K82" s="4">
        <v>97.764300000000006</v>
      </c>
      <c r="L82" s="4">
        <v>969.34649999999999</v>
      </c>
      <c r="M82" s="4">
        <v>0</v>
      </c>
      <c r="N82" s="4">
        <v>925.16039999999998</v>
      </c>
      <c r="O82" s="4">
        <v>0</v>
      </c>
      <c r="P82" s="4">
        <v>131.18360000000001</v>
      </c>
      <c r="Q82" s="4">
        <v>51.174900000000001</v>
      </c>
    </row>
    <row r="83" spans="1:17" x14ac:dyDescent="0.35">
      <c r="A83">
        <v>75</v>
      </c>
      <c r="B83" s="3">
        <v>43479</v>
      </c>
      <c r="C83" s="4">
        <v>2729.9940999999999</v>
      </c>
      <c r="D83" s="4">
        <v>683.15459999999996</v>
      </c>
      <c r="E83" s="4">
        <v>356.19369999999998</v>
      </c>
      <c r="F83" s="4">
        <v>821.91279999999995</v>
      </c>
      <c r="G83" s="4">
        <v>915.20060000000001</v>
      </c>
      <c r="H83" s="4">
        <v>0</v>
      </c>
      <c r="I83" s="4">
        <v>3457.7595000000001</v>
      </c>
      <c r="J83" s="4">
        <v>1217.7209</v>
      </c>
      <c r="K83" s="4">
        <v>126.3278</v>
      </c>
      <c r="L83" s="4">
        <v>1134.4597000000001</v>
      </c>
      <c r="M83" s="4">
        <v>0</v>
      </c>
      <c r="N83" s="4">
        <v>1008.5142</v>
      </c>
      <c r="O83" s="4">
        <v>0</v>
      </c>
      <c r="P83" s="4">
        <v>120.6742</v>
      </c>
      <c r="Q83" s="4">
        <v>36.508099999999999</v>
      </c>
    </row>
    <row r="84" spans="1:17" x14ac:dyDescent="0.35">
      <c r="A84">
        <v>76</v>
      </c>
      <c r="B84" s="3">
        <v>43480</v>
      </c>
      <c r="C84" s="4">
        <v>2537.2867000000001</v>
      </c>
      <c r="D84" s="4">
        <v>650.56619999999998</v>
      </c>
      <c r="E84" s="4">
        <v>339.20229999999998</v>
      </c>
      <c r="F84" s="4">
        <v>788.13679999999999</v>
      </c>
      <c r="G84" s="4">
        <v>902.23749999999995</v>
      </c>
      <c r="H84" s="4">
        <v>0</v>
      </c>
      <c r="I84" s="4">
        <v>3697.8719999999998</v>
      </c>
      <c r="J84" s="4">
        <v>1341.2349999999999</v>
      </c>
      <c r="K84" s="4">
        <v>139.1412</v>
      </c>
      <c r="L84" s="4">
        <v>1124.8876</v>
      </c>
      <c r="M84" s="4">
        <v>0</v>
      </c>
      <c r="N84" s="4">
        <v>1150.7696000000001</v>
      </c>
      <c r="O84" s="4">
        <v>0</v>
      </c>
      <c r="P84" s="4">
        <v>110.3629</v>
      </c>
      <c r="Q84" s="4">
        <v>38.448999999999998</v>
      </c>
    </row>
    <row r="85" spans="1:17" x14ac:dyDescent="0.35">
      <c r="A85">
        <v>77</v>
      </c>
      <c r="B85" s="3">
        <v>43481</v>
      </c>
      <c r="C85" s="4">
        <v>2690.8708999999999</v>
      </c>
      <c r="D85" s="4">
        <v>676.71289999999999</v>
      </c>
      <c r="E85" s="4">
        <v>365.92649999999998</v>
      </c>
      <c r="F85" s="4">
        <v>843.52449999999999</v>
      </c>
      <c r="G85" s="4">
        <v>907.08699999999999</v>
      </c>
      <c r="H85" s="4">
        <v>0</v>
      </c>
      <c r="I85" s="4">
        <v>4328.0016999999998</v>
      </c>
      <c r="J85" s="4">
        <v>1524.5710999999999</v>
      </c>
      <c r="K85" s="4">
        <v>158.16069999999999</v>
      </c>
      <c r="L85" s="4">
        <v>1329.8249000000001</v>
      </c>
      <c r="M85" s="4">
        <v>0</v>
      </c>
      <c r="N85" s="4">
        <v>1254.3415</v>
      </c>
      <c r="O85" s="4">
        <v>0</v>
      </c>
      <c r="P85" s="4">
        <v>138.9171</v>
      </c>
      <c r="Q85" s="4">
        <v>63.6111</v>
      </c>
    </row>
    <row r="86" spans="1:17" x14ac:dyDescent="0.35">
      <c r="A86">
        <v>78</v>
      </c>
      <c r="B86" s="3">
        <v>43482</v>
      </c>
      <c r="C86" s="4">
        <v>2668.3038000000001</v>
      </c>
      <c r="D86" s="4">
        <v>676.33450000000005</v>
      </c>
      <c r="E86" s="4">
        <v>367.63150000000002</v>
      </c>
      <c r="F86" s="4">
        <v>819.20140000000004</v>
      </c>
      <c r="G86" s="4">
        <v>903.07330000000002</v>
      </c>
      <c r="H86" s="4">
        <v>0</v>
      </c>
      <c r="I86" s="4">
        <v>4741.4403000000002</v>
      </c>
      <c r="J86" s="4">
        <v>1650.8505</v>
      </c>
      <c r="K86" s="4">
        <v>171.2611</v>
      </c>
      <c r="L86" s="4">
        <v>1501.8913</v>
      </c>
      <c r="M86" s="4">
        <v>0</v>
      </c>
      <c r="N86" s="4">
        <v>1244.8785</v>
      </c>
      <c r="O86" s="4">
        <v>0</v>
      </c>
      <c r="P86" s="4">
        <v>78.722300000000004</v>
      </c>
      <c r="Q86" s="4">
        <v>78.151700000000005</v>
      </c>
    </row>
    <row r="87" spans="1:17" x14ac:dyDescent="0.35">
      <c r="A87">
        <v>79</v>
      </c>
      <c r="B87" s="3">
        <v>43483</v>
      </c>
      <c r="C87" s="4">
        <v>2507.8144000000002</v>
      </c>
      <c r="D87" s="4">
        <v>620.56470000000002</v>
      </c>
      <c r="E87" s="4">
        <v>395.6549</v>
      </c>
      <c r="F87" s="4">
        <v>778.44150000000002</v>
      </c>
      <c r="G87" s="4">
        <v>754.60029999999995</v>
      </c>
      <c r="H87" s="4">
        <v>0</v>
      </c>
      <c r="I87" s="4">
        <v>4598.4160000000002</v>
      </c>
      <c r="J87" s="4">
        <v>1574.0143</v>
      </c>
      <c r="K87" s="4">
        <v>163.29</v>
      </c>
      <c r="L87" s="4">
        <v>1344.0056</v>
      </c>
      <c r="M87" s="4">
        <v>0</v>
      </c>
      <c r="N87" s="4">
        <v>1174.0337999999999</v>
      </c>
      <c r="O87" s="4">
        <v>0</v>
      </c>
      <c r="P87" s="4">
        <v>92.861099999999993</v>
      </c>
      <c r="Q87" s="4">
        <v>111.3663</v>
      </c>
    </row>
    <row r="88" spans="1:17" x14ac:dyDescent="0.35">
      <c r="A88">
        <v>80</v>
      </c>
      <c r="B88" s="3">
        <v>43484</v>
      </c>
      <c r="C88" s="4">
        <v>2518.3528999999999</v>
      </c>
      <c r="D88" s="4">
        <v>601.16139999999996</v>
      </c>
      <c r="E88" s="4">
        <v>383.28399999999999</v>
      </c>
      <c r="F88" s="4">
        <v>749.37869999999998</v>
      </c>
      <c r="G88" s="4">
        <v>770.72069999999997</v>
      </c>
      <c r="H88" s="4">
        <v>0</v>
      </c>
      <c r="I88" s="4">
        <v>4475.9894000000004</v>
      </c>
      <c r="J88" s="4">
        <v>1476.1039000000001</v>
      </c>
      <c r="K88" s="4">
        <v>153.1327</v>
      </c>
      <c r="L88" s="4">
        <v>1247.5293999999999</v>
      </c>
      <c r="M88" s="4">
        <v>0</v>
      </c>
      <c r="N88" s="4">
        <v>1032.3393000000001</v>
      </c>
      <c r="O88" s="4">
        <v>0</v>
      </c>
      <c r="P88" s="4">
        <v>155.09780000000001</v>
      </c>
      <c r="Q88" s="4">
        <v>108.6109</v>
      </c>
    </row>
    <row r="89" spans="1:17" x14ac:dyDescent="0.35">
      <c r="A89">
        <v>81</v>
      </c>
      <c r="B89" s="3">
        <v>43485</v>
      </c>
      <c r="C89" s="4">
        <v>2043.6527000000001</v>
      </c>
      <c r="D89" s="4">
        <v>497.62369999999999</v>
      </c>
      <c r="E89" s="4">
        <v>314.94929999999999</v>
      </c>
      <c r="F89" s="4">
        <v>630.35450000000003</v>
      </c>
      <c r="G89" s="4">
        <v>742.8732</v>
      </c>
      <c r="H89" s="4">
        <v>0</v>
      </c>
      <c r="I89" s="4">
        <v>4430.2277999999997</v>
      </c>
      <c r="J89" s="4">
        <v>1445.8644999999999</v>
      </c>
      <c r="K89" s="4">
        <v>149.9956</v>
      </c>
      <c r="L89" s="4">
        <v>1299.6016</v>
      </c>
      <c r="M89" s="4">
        <v>0</v>
      </c>
      <c r="N89" s="4">
        <v>1201.4729</v>
      </c>
      <c r="O89" s="4">
        <v>0</v>
      </c>
      <c r="P89" s="4">
        <v>87.890699999999995</v>
      </c>
      <c r="Q89" s="4">
        <v>123.3896</v>
      </c>
    </row>
    <row r="90" spans="1:17" x14ac:dyDescent="0.35">
      <c r="A90">
        <v>82</v>
      </c>
      <c r="B90" s="3">
        <v>43486</v>
      </c>
      <c r="C90" s="4">
        <v>1971.0043000000001</v>
      </c>
      <c r="D90" s="4">
        <v>490.22550000000001</v>
      </c>
      <c r="E90" s="4">
        <v>334.16180000000003</v>
      </c>
      <c r="F90" s="4">
        <v>614.64909999999998</v>
      </c>
      <c r="G90" s="4">
        <v>676.11469999999997</v>
      </c>
      <c r="H90" s="4">
        <v>0</v>
      </c>
      <c r="I90" s="4">
        <v>3516.3696</v>
      </c>
      <c r="J90" s="4">
        <v>1401.2217000000001</v>
      </c>
      <c r="K90" s="4">
        <v>145.36429999999999</v>
      </c>
      <c r="L90" s="4">
        <v>1248.0744</v>
      </c>
      <c r="M90" s="4">
        <v>0</v>
      </c>
      <c r="N90" s="4">
        <v>1295.2602999999999</v>
      </c>
      <c r="O90" s="4">
        <v>0</v>
      </c>
      <c r="P90" s="4">
        <v>372.31709999999998</v>
      </c>
      <c r="Q90" s="4">
        <v>95.987499999999997</v>
      </c>
    </row>
    <row r="91" spans="1:17" x14ac:dyDescent="0.35">
      <c r="A91">
        <v>83</v>
      </c>
      <c r="B91" s="3">
        <v>43487</v>
      </c>
      <c r="C91" s="4">
        <v>2344.2004000000002</v>
      </c>
      <c r="D91" s="4">
        <v>566.44889999999998</v>
      </c>
      <c r="E91" s="4">
        <v>397.18450000000001</v>
      </c>
      <c r="F91" s="4">
        <v>705.93050000000005</v>
      </c>
      <c r="G91" s="4">
        <v>775.90819999999997</v>
      </c>
      <c r="H91" s="4">
        <v>0</v>
      </c>
      <c r="I91" s="4">
        <v>3792.4564999999998</v>
      </c>
      <c r="J91" s="4">
        <v>1606.0385000000001</v>
      </c>
      <c r="K91" s="4">
        <v>166.6123</v>
      </c>
      <c r="L91" s="4">
        <v>1318.0027</v>
      </c>
      <c r="M91" s="4">
        <v>0</v>
      </c>
      <c r="N91" s="4">
        <v>1375.0918999999999</v>
      </c>
      <c r="O91" s="4">
        <v>0</v>
      </c>
      <c r="P91" s="4">
        <v>262.14159999999998</v>
      </c>
      <c r="Q91" s="4">
        <v>78.1126</v>
      </c>
    </row>
    <row r="92" spans="1:17" x14ac:dyDescent="0.35">
      <c r="A92">
        <v>84</v>
      </c>
      <c r="B92" s="3">
        <v>43488</v>
      </c>
      <c r="C92" s="4">
        <v>2544.7939000000001</v>
      </c>
      <c r="D92" s="4">
        <v>677.05439999999999</v>
      </c>
      <c r="E92" s="4">
        <v>371.49990000000003</v>
      </c>
      <c r="F92" s="4">
        <v>765.18140000000005</v>
      </c>
      <c r="G92" s="4">
        <v>854.49900000000002</v>
      </c>
      <c r="H92" s="4">
        <v>0</v>
      </c>
      <c r="I92" s="4">
        <v>3486.6414</v>
      </c>
      <c r="J92" s="4">
        <v>1406.8356000000001</v>
      </c>
      <c r="K92" s="4">
        <v>145.94669999999999</v>
      </c>
      <c r="L92" s="4">
        <v>1342.5476000000001</v>
      </c>
      <c r="M92" s="4">
        <v>0</v>
      </c>
      <c r="N92" s="4">
        <v>1376.2286999999999</v>
      </c>
      <c r="O92" s="4">
        <v>0</v>
      </c>
      <c r="P92" s="4">
        <v>185.67189999999999</v>
      </c>
      <c r="Q92" s="4">
        <v>121.5089</v>
      </c>
    </row>
    <row r="93" spans="1:17" x14ac:dyDescent="0.35">
      <c r="A93">
        <v>85</v>
      </c>
      <c r="B93" s="3">
        <v>43489</v>
      </c>
      <c r="C93" s="4">
        <v>2315.8842</v>
      </c>
      <c r="D93" s="4">
        <v>624.9239</v>
      </c>
      <c r="E93" s="4">
        <v>376.64909999999998</v>
      </c>
      <c r="F93" s="4">
        <v>708.26779999999997</v>
      </c>
      <c r="G93" s="4">
        <v>822.22749999999996</v>
      </c>
      <c r="H93" s="4">
        <v>0</v>
      </c>
      <c r="I93" s="4">
        <v>3355.9656</v>
      </c>
      <c r="J93" s="4">
        <v>1315.1741999999999</v>
      </c>
      <c r="K93" s="4">
        <v>136.43770000000001</v>
      </c>
      <c r="L93" s="4">
        <v>971.6825</v>
      </c>
      <c r="M93" s="4">
        <v>0</v>
      </c>
      <c r="N93" s="4">
        <v>1548.3924999999999</v>
      </c>
      <c r="O93" s="4">
        <v>0</v>
      </c>
      <c r="P93" s="4">
        <v>99.627899999999997</v>
      </c>
      <c r="Q93" s="4">
        <v>92.941199999999995</v>
      </c>
    </row>
    <row r="94" spans="1:17" x14ac:dyDescent="0.35">
      <c r="A94">
        <v>86</v>
      </c>
      <c r="B94" s="3">
        <v>43490</v>
      </c>
      <c r="C94" s="4">
        <v>2308.9254000000001</v>
      </c>
      <c r="D94" s="4">
        <v>617.82799999999997</v>
      </c>
      <c r="E94" s="4">
        <v>372.3723</v>
      </c>
      <c r="F94" s="4">
        <v>684.38379999999995</v>
      </c>
      <c r="G94" s="4">
        <v>846.92669999999998</v>
      </c>
      <c r="H94" s="4">
        <v>0</v>
      </c>
      <c r="I94" s="4">
        <v>4277.7213000000002</v>
      </c>
      <c r="J94" s="4">
        <v>36.017800000000001</v>
      </c>
      <c r="K94" s="4">
        <v>182.03980000000001</v>
      </c>
      <c r="L94" s="4">
        <v>967.14430000000004</v>
      </c>
      <c r="M94" s="4">
        <v>0</v>
      </c>
      <c r="N94" s="4">
        <v>1768.8126</v>
      </c>
      <c r="O94" s="4">
        <v>0</v>
      </c>
      <c r="P94" s="4">
        <v>117.20489999999999</v>
      </c>
      <c r="Q94" s="4">
        <v>80.5334</v>
      </c>
    </row>
    <row r="95" spans="1:17" x14ac:dyDescent="0.35">
      <c r="A95">
        <v>87</v>
      </c>
      <c r="B95" s="3">
        <v>43491</v>
      </c>
      <c r="C95" s="4">
        <v>2389.3431999999998</v>
      </c>
      <c r="D95" s="4">
        <v>619.88319999999999</v>
      </c>
      <c r="E95" s="4">
        <v>373.61099999999999</v>
      </c>
      <c r="F95" s="4">
        <v>703.87</v>
      </c>
      <c r="G95" s="4">
        <v>858.00850000000003</v>
      </c>
      <c r="H95" s="4">
        <v>0</v>
      </c>
      <c r="I95" s="4">
        <v>4188.6623</v>
      </c>
      <c r="J95" s="4">
        <v>39.004100000000001</v>
      </c>
      <c r="K95" s="4">
        <v>176.5985</v>
      </c>
      <c r="L95" s="4">
        <v>1143.7029</v>
      </c>
      <c r="M95" s="4">
        <v>0</v>
      </c>
      <c r="N95" s="4">
        <v>1407.6931999999999</v>
      </c>
      <c r="O95" s="4">
        <v>0</v>
      </c>
      <c r="P95" s="4">
        <v>176.72399999999999</v>
      </c>
      <c r="Q95" s="4">
        <v>84.725300000000004</v>
      </c>
    </row>
    <row r="96" spans="1:17" x14ac:dyDescent="0.35">
      <c r="A96">
        <v>88</v>
      </c>
      <c r="B96" s="3">
        <v>43492</v>
      </c>
      <c r="C96" s="4">
        <v>2357.9737</v>
      </c>
      <c r="D96" s="4">
        <v>631.74450000000002</v>
      </c>
      <c r="E96" s="4">
        <v>395.0872</v>
      </c>
      <c r="F96" s="4">
        <v>751.65189999999996</v>
      </c>
      <c r="G96" s="4">
        <v>867.2799</v>
      </c>
      <c r="H96" s="4">
        <v>0</v>
      </c>
      <c r="I96" s="4">
        <v>4405.2085999999999</v>
      </c>
      <c r="J96" s="4">
        <v>476.30059999999997</v>
      </c>
      <c r="K96" s="4">
        <v>171.84360000000001</v>
      </c>
      <c r="L96" s="4">
        <v>1036.4536000000001</v>
      </c>
      <c r="M96" s="4">
        <v>0</v>
      </c>
      <c r="N96" s="4">
        <v>1255.1967999999999</v>
      </c>
      <c r="O96" s="4">
        <v>0</v>
      </c>
      <c r="P96" s="4">
        <v>135.98570000000001</v>
      </c>
      <c r="Q96" s="4">
        <v>125.4665</v>
      </c>
    </row>
    <row r="97" spans="1:17" x14ac:dyDescent="0.35">
      <c r="A97">
        <v>89</v>
      </c>
      <c r="B97" s="3">
        <v>43493</v>
      </c>
      <c r="C97" s="4">
        <v>2418.0646999999999</v>
      </c>
      <c r="D97" s="4">
        <v>636.25750000000005</v>
      </c>
      <c r="E97" s="4">
        <v>215.21899999999999</v>
      </c>
      <c r="F97" s="4">
        <v>734.06370000000004</v>
      </c>
      <c r="G97" s="4">
        <v>902.19970000000001</v>
      </c>
      <c r="H97" s="4">
        <v>0</v>
      </c>
      <c r="I97" s="4">
        <v>5158.9789000000001</v>
      </c>
      <c r="J97" s="4">
        <v>1683.4096</v>
      </c>
      <c r="K97" s="4">
        <v>174.6388</v>
      </c>
      <c r="L97" s="4">
        <v>1249.2343000000001</v>
      </c>
      <c r="M97" s="4">
        <v>0</v>
      </c>
      <c r="N97" s="4">
        <v>1529.5877</v>
      </c>
      <c r="O97" s="4">
        <v>0</v>
      </c>
      <c r="P97" s="4">
        <v>195.21510000000001</v>
      </c>
      <c r="Q97" s="4">
        <v>192.15360000000001</v>
      </c>
    </row>
    <row r="98" spans="1:17" x14ac:dyDescent="0.35">
      <c r="A98">
        <v>90</v>
      </c>
      <c r="B98" s="3">
        <v>43494</v>
      </c>
      <c r="C98" s="4">
        <v>2454.5300999999999</v>
      </c>
      <c r="D98" s="4">
        <v>628.39589999999998</v>
      </c>
      <c r="E98" s="4">
        <v>212.71190000000001</v>
      </c>
      <c r="F98" s="4">
        <v>728.81769999999995</v>
      </c>
      <c r="G98" s="4">
        <v>879.88990000000001</v>
      </c>
      <c r="H98" s="4">
        <v>0</v>
      </c>
      <c r="I98" s="4">
        <v>4031.9931999999999</v>
      </c>
      <c r="J98" s="4">
        <v>1275.8744999999999</v>
      </c>
      <c r="K98" s="4">
        <v>132.36070000000001</v>
      </c>
      <c r="L98" s="4">
        <v>867.68129999999996</v>
      </c>
      <c r="M98" s="4">
        <v>0</v>
      </c>
      <c r="N98" s="4">
        <v>1371.5572999999999</v>
      </c>
      <c r="O98" s="4">
        <v>0</v>
      </c>
      <c r="P98" s="4">
        <v>133.8329</v>
      </c>
      <c r="Q98" s="4">
        <v>193.95689999999999</v>
      </c>
    </row>
    <row r="99" spans="1:17" x14ac:dyDescent="0.35">
      <c r="A99">
        <v>91</v>
      </c>
      <c r="B99" s="3">
        <v>43495</v>
      </c>
      <c r="C99" s="4">
        <v>2434.2618000000002</v>
      </c>
      <c r="D99" s="4">
        <v>659.48479999999995</v>
      </c>
      <c r="E99" s="4">
        <v>220.93680000000001</v>
      </c>
      <c r="F99" s="4">
        <v>751.79849999999999</v>
      </c>
      <c r="G99" s="4">
        <v>983.91589999999997</v>
      </c>
      <c r="H99" s="4">
        <v>0</v>
      </c>
      <c r="I99" s="4">
        <v>2554.2964999999999</v>
      </c>
      <c r="J99" s="4">
        <v>2919.6412999999998</v>
      </c>
      <c r="K99" s="4">
        <v>79.712299999999999</v>
      </c>
      <c r="L99" s="4">
        <v>893.32219999999995</v>
      </c>
      <c r="M99" s="4">
        <v>0</v>
      </c>
      <c r="N99" s="4">
        <v>1153.3092999999999</v>
      </c>
      <c r="O99" s="4">
        <v>0</v>
      </c>
      <c r="P99" s="4">
        <v>94.549099999999996</v>
      </c>
      <c r="Q99" s="4">
        <v>83.415499999999994</v>
      </c>
    </row>
    <row r="100" spans="1:17" x14ac:dyDescent="0.35">
      <c r="A100">
        <v>92</v>
      </c>
      <c r="B100" s="3">
        <v>43496</v>
      </c>
      <c r="C100" s="4">
        <v>2466.9389000000001</v>
      </c>
      <c r="D100" s="4">
        <v>650.4606</v>
      </c>
      <c r="E100" s="4">
        <v>217.9135</v>
      </c>
      <c r="F100" s="4">
        <v>749.14</v>
      </c>
      <c r="G100" s="4">
        <v>935.76419999999996</v>
      </c>
      <c r="H100" s="4">
        <v>0</v>
      </c>
      <c r="I100" s="4">
        <v>3310.8303000000001</v>
      </c>
      <c r="J100" s="4">
        <v>1078.952</v>
      </c>
      <c r="K100" s="4">
        <v>100.9058</v>
      </c>
      <c r="L100" s="4">
        <v>1069.1629</v>
      </c>
      <c r="M100" s="4">
        <v>0</v>
      </c>
      <c r="N100" s="4">
        <v>1159.1812</v>
      </c>
      <c r="O100" s="4">
        <v>0</v>
      </c>
      <c r="P100" s="4">
        <v>130.61510000000001</v>
      </c>
      <c r="Q100" s="4">
        <v>136.39279999999999</v>
      </c>
    </row>
    <row r="101" spans="1:17" x14ac:dyDescent="0.35">
      <c r="A101">
        <v>93</v>
      </c>
      <c r="B101" s="3">
        <v>43497</v>
      </c>
      <c r="C101" s="4">
        <v>2583.7732999999998</v>
      </c>
      <c r="D101" s="4">
        <v>564.12419999999997</v>
      </c>
      <c r="E101" s="4">
        <v>304.06310000000002</v>
      </c>
      <c r="F101" s="4">
        <v>710.47500000000002</v>
      </c>
      <c r="G101" s="4">
        <v>867.2432</v>
      </c>
      <c r="H101" s="4">
        <v>0</v>
      </c>
      <c r="I101" s="4">
        <v>4323.4795000000004</v>
      </c>
      <c r="J101" s="4">
        <v>233.24680000000001</v>
      </c>
      <c r="K101" s="4">
        <v>150.38140000000001</v>
      </c>
      <c r="L101" s="4">
        <v>1064.6489999999999</v>
      </c>
      <c r="M101" s="4">
        <v>0</v>
      </c>
      <c r="N101" s="4">
        <v>1049.5845999999999</v>
      </c>
      <c r="O101" s="4">
        <v>0</v>
      </c>
      <c r="P101" s="4">
        <v>106.59690000000001</v>
      </c>
      <c r="Q101" s="4">
        <v>89.026300000000006</v>
      </c>
    </row>
    <row r="102" spans="1:17" x14ac:dyDescent="0.35">
      <c r="A102">
        <v>94</v>
      </c>
      <c r="B102" s="3">
        <v>43498</v>
      </c>
      <c r="C102" s="4">
        <v>2786.3595</v>
      </c>
      <c r="D102" s="4">
        <v>661.59450000000004</v>
      </c>
      <c r="E102" s="4">
        <v>290.36430000000001</v>
      </c>
      <c r="F102" s="4">
        <v>740.65269999999998</v>
      </c>
      <c r="G102" s="4">
        <v>907.44069999999999</v>
      </c>
      <c r="H102" s="4">
        <v>0</v>
      </c>
      <c r="I102" s="4">
        <v>3909.9272000000001</v>
      </c>
      <c r="J102" s="4">
        <v>183.93340000000001</v>
      </c>
      <c r="K102" s="4">
        <v>118.58750000000001</v>
      </c>
      <c r="L102" s="4">
        <v>1223.2583</v>
      </c>
      <c r="M102" s="4">
        <v>0</v>
      </c>
      <c r="N102" s="4">
        <v>878.40350000000001</v>
      </c>
      <c r="O102" s="4">
        <v>0</v>
      </c>
      <c r="P102" s="4">
        <v>137.5076</v>
      </c>
      <c r="Q102" s="4">
        <v>165.6678</v>
      </c>
    </row>
    <row r="103" spans="1:17" x14ac:dyDescent="0.35">
      <c r="A103">
        <v>95</v>
      </c>
      <c r="B103" s="3">
        <v>43499</v>
      </c>
      <c r="C103" s="4">
        <v>2679.7361000000001</v>
      </c>
      <c r="D103" s="4">
        <v>645.0806</v>
      </c>
      <c r="E103" s="4">
        <v>292.1105</v>
      </c>
      <c r="F103" s="4">
        <v>674.31910000000005</v>
      </c>
      <c r="G103" s="4">
        <v>927.95370000000003</v>
      </c>
      <c r="H103" s="4">
        <v>0</v>
      </c>
      <c r="I103" s="4">
        <v>2918.7037</v>
      </c>
      <c r="J103" s="4">
        <v>976.64700000000005</v>
      </c>
      <c r="K103" s="4">
        <v>89.032499999999999</v>
      </c>
      <c r="L103" s="4">
        <v>954.84439999999995</v>
      </c>
      <c r="M103" s="4">
        <v>0</v>
      </c>
      <c r="N103" s="4">
        <v>876.56259999999997</v>
      </c>
      <c r="O103" s="4">
        <v>0</v>
      </c>
      <c r="P103" s="4">
        <v>105.2411</v>
      </c>
      <c r="Q103" s="4">
        <v>94.579899999999995</v>
      </c>
    </row>
    <row r="104" spans="1:17" x14ac:dyDescent="0.35">
      <c r="A104">
        <v>96</v>
      </c>
      <c r="B104" s="3">
        <v>43500</v>
      </c>
      <c r="C104" s="4">
        <v>2451.7127</v>
      </c>
      <c r="D104" s="4">
        <v>607.40390000000002</v>
      </c>
      <c r="E104" s="4">
        <v>275.04950000000002</v>
      </c>
      <c r="F104" s="4">
        <v>650.43370000000004</v>
      </c>
      <c r="G104" s="4">
        <v>912.90089999999998</v>
      </c>
      <c r="H104" s="4">
        <v>0</v>
      </c>
      <c r="I104" s="4">
        <v>2964.2213000000002</v>
      </c>
      <c r="J104" s="4">
        <v>958.17079999999999</v>
      </c>
      <c r="K104" s="4">
        <v>87.348299999999995</v>
      </c>
      <c r="L104" s="4">
        <v>943.09500000000003</v>
      </c>
      <c r="M104" s="4">
        <v>0</v>
      </c>
      <c r="N104" s="4">
        <v>951.84780000000001</v>
      </c>
      <c r="O104" s="4">
        <v>0</v>
      </c>
      <c r="P104" s="4">
        <v>100.0403</v>
      </c>
      <c r="Q104" s="4">
        <v>104.8171</v>
      </c>
    </row>
    <row r="105" spans="1:17" x14ac:dyDescent="0.35">
      <c r="A105">
        <v>97</v>
      </c>
      <c r="B105" s="3">
        <v>43501</v>
      </c>
      <c r="C105" s="4">
        <v>2600.8861000000002</v>
      </c>
      <c r="D105" s="4">
        <v>602.78330000000005</v>
      </c>
      <c r="E105" s="4">
        <v>291.16649999999998</v>
      </c>
      <c r="F105" s="4">
        <v>692.18209999999999</v>
      </c>
      <c r="G105" s="4">
        <v>886.79909999999995</v>
      </c>
      <c r="H105" s="4">
        <v>0</v>
      </c>
      <c r="I105" s="4">
        <v>3083.4504000000002</v>
      </c>
      <c r="J105" s="4">
        <v>981.43129999999996</v>
      </c>
      <c r="K105" s="4">
        <v>94.680099999999996</v>
      </c>
      <c r="L105" s="4">
        <v>897.55859999999996</v>
      </c>
      <c r="M105" s="4">
        <v>0</v>
      </c>
      <c r="N105" s="4">
        <v>875.08069999999998</v>
      </c>
      <c r="O105" s="4">
        <v>0</v>
      </c>
      <c r="P105" s="4">
        <v>89.670599999999993</v>
      </c>
      <c r="Q105" s="4">
        <v>98.722200000000001</v>
      </c>
    </row>
    <row r="106" spans="1:17" x14ac:dyDescent="0.35">
      <c r="A106">
        <v>98</v>
      </c>
      <c r="B106" s="3">
        <v>43502</v>
      </c>
      <c r="C106" s="4">
        <v>2498.6410000000001</v>
      </c>
      <c r="D106" s="4">
        <v>596.06420000000003</v>
      </c>
      <c r="E106" s="4">
        <v>293.53050000000002</v>
      </c>
      <c r="F106" s="4">
        <v>742.06970000000001</v>
      </c>
      <c r="G106" s="4">
        <v>913.94190000000003</v>
      </c>
      <c r="H106" s="4">
        <v>0</v>
      </c>
      <c r="I106" s="4">
        <v>3164.2777999999998</v>
      </c>
      <c r="J106" s="4">
        <v>1051.2719999999999</v>
      </c>
      <c r="K106" s="4">
        <v>104.7671</v>
      </c>
      <c r="L106" s="4">
        <v>1096.5293999999999</v>
      </c>
      <c r="M106" s="4">
        <v>0</v>
      </c>
      <c r="N106" s="4">
        <v>1030.8461</v>
      </c>
      <c r="O106" s="4">
        <v>0</v>
      </c>
      <c r="P106" s="4">
        <v>58.559600000000003</v>
      </c>
      <c r="Q106" s="4">
        <v>104.5305</v>
      </c>
    </row>
    <row r="107" spans="1:17" x14ac:dyDescent="0.35">
      <c r="A107">
        <v>99</v>
      </c>
      <c r="B107" s="3">
        <v>43503</v>
      </c>
      <c r="C107" s="4">
        <v>2415.9470999999999</v>
      </c>
      <c r="D107" s="4">
        <v>516.12609999999995</v>
      </c>
      <c r="E107" s="4">
        <v>389.60849999999999</v>
      </c>
      <c r="F107" s="4">
        <v>706.71100000000001</v>
      </c>
      <c r="G107" s="4">
        <v>878.59849999999994</v>
      </c>
      <c r="H107" s="4">
        <v>0</v>
      </c>
      <c r="I107" s="4">
        <v>3526.1664999999998</v>
      </c>
      <c r="J107" s="4">
        <v>1143.9194</v>
      </c>
      <c r="K107" s="4">
        <v>114</v>
      </c>
      <c r="L107" s="4">
        <v>1022.3081</v>
      </c>
      <c r="M107" s="4">
        <v>0</v>
      </c>
      <c r="N107" s="4">
        <v>1093.8363999999999</v>
      </c>
      <c r="O107" s="4">
        <v>0</v>
      </c>
      <c r="P107" s="4">
        <v>106.1747</v>
      </c>
      <c r="Q107" s="4">
        <v>89.137799999999999</v>
      </c>
    </row>
    <row r="108" spans="1:17" x14ac:dyDescent="0.35">
      <c r="A108">
        <v>100</v>
      </c>
      <c r="B108" s="3">
        <v>43504</v>
      </c>
      <c r="C108" s="4">
        <v>2538.0605</v>
      </c>
      <c r="D108" s="4">
        <v>659.97059999999999</v>
      </c>
      <c r="E108" s="4">
        <v>498.1925</v>
      </c>
      <c r="F108" s="4">
        <v>703.5213</v>
      </c>
      <c r="G108" s="4">
        <v>891.68529999999998</v>
      </c>
      <c r="H108" s="4">
        <v>0</v>
      </c>
      <c r="I108" s="4">
        <v>3322.8638000000001</v>
      </c>
      <c r="J108" s="4">
        <v>1067.0995</v>
      </c>
      <c r="K108" s="4">
        <v>103.3224</v>
      </c>
      <c r="L108" s="4">
        <v>1163.2112</v>
      </c>
      <c r="M108" s="4">
        <v>0</v>
      </c>
      <c r="N108" s="4">
        <v>1008.8501</v>
      </c>
      <c r="O108" s="4">
        <v>0</v>
      </c>
      <c r="P108" s="4">
        <v>128.6962</v>
      </c>
      <c r="Q108" s="4">
        <v>104.81489999999999</v>
      </c>
    </row>
    <row r="109" spans="1:17" x14ac:dyDescent="0.35">
      <c r="A109">
        <v>101</v>
      </c>
      <c r="B109" s="3">
        <v>43505</v>
      </c>
      <c r="C109" s="4">
        <v>2324.1722</v>
      </c>
      <c r="D109" s="4">
        <v>433.26159999999999</v>
      </c>
      <c r="E109" s="4">
        <v>773.4325</v>
      </c>
      <c r="F109" s="4">
        <v>649.64279999999997</v>
      </c>
      <c r="G109" s="4">
        <v>794.02099999999996</v>
      </c>
      <c r="H109" s="4">
        <v>0</v>
      </c>
      <c r="I109" s="4">
        <v>3365.4618</v>
      </c>
      <c r="J109" s="4">
        <v>1052.4128000000001</v>
      </c>
      <c r="K109" s="4">
        <v>104.8807</v>
      </c>
      <c r="L109" s="4">
        <v>1095.5721000000001</v>
      </c>
      <c r="M109" s="4">
        <v>0</v>
      </c>
      <c r="N109" s="4">
        <v>831.42939999999999</v>
      </c>
      <c r="O109" s="4">
        <v>0</v>
      </c>
      <c r="P109" s="4">
        <v>122.79640000000001</v>
      </c>
      <c r="Q109" s="4">
        <v>85.979500000000002</v>
      </c>
    </row>
    <row r="110" spans="1:17" x14ac:dyDescent="0.35">
      <c r="A110">
        <v>102</v>
      </c>
      <c r="B110" s="3">
        <v>43506</v>
      </c>
      <c r="C110" s="4">
        <v>2295.3189000000002</v>
      </c>
      <c r="D110" s="4">
        <v>327.7389</v>
      </c>
      <c r="E110" s="4">
        <v>831.30089999999996</v>
      </c>
      <c r="F110" s="4">
        <v>674.53589999999997</v>
      </c>
      <c r="G110" s="4">
        <v>843.53269999999998</v>
      </c>
      <c r="H110" s="4">
        <v>0</v>
      </c>
      <c r="I110" s="4">
        <v>3473.5801000000001</v>
      </c>
      <c r="J110" s="4">
        <v>952.52660000000003</v>
      </c>
      <c r="K110" s="4">
        <v>94.926299999999998</v>
      </c>
      <c r="L110" s="4">
        <v>1016.1442</v>
      </c>
      <c r="M110" s="4">
        <v>0</v>
      </c>
      <c r="N110" s="4">
        <v>758.87810000000002</v>
      </c>
      <c r="O110" s="4">
        <v>0</v>
      </c>
      <c r="P110" s="4">
        <v>180.6936</v>
      </c>
      <c r="Q110" s="4">
        <v>129.96109999999999</v>
      </c>
    </row>
    <row r="111" spans="1:17" x14ac:dyDescent="0.35">
      <c r="A111">
        <v>103</v>
      </c>
      <c r="B111" s="3">
        <v>43507</v>
      </c>
      <c r="C111" s="4">
        <v>2334.2638000000002</v>
      </c>
      <c r="D111" s="4">
        <v>319.6216</v>
      </c>
      <c r="E111" s="4">
        <v>810.71180000000004</v>
      </c>
      <c r="F111" s="4">
        <v>694.31230000000005</v>
      </c>
      <c r="G111" s="4">
        <v>873.79740000000004</v>
      </c>
      <c r="H111" s="4">
        <v>0</v>
      </c>
      <c r="I111" s="4">
        <v>3438.1628000000001</v>
      </c>
      <c r="J111" s="4">
        <v>904.75070000000005</v>
      </c>
      <c r="K111" s="4">
        <v>90.165099999999995</v>
      </c>
      <c r="L111" s="4">
        <v>1138.7387000000001</v>
      </c>
      <c r="M111" s="4">
        <v>0</v>
      </c>
      <c r="N111" s="4">
        <v>714.85649999999998</v>
      </c>
      <c r="O111" s="4">
        <v>0</v>
      </c>
      <c r="P111" s="4">
        <v>142.9897</v>
      </c>
      <c r="Q111" s="4">
        <v>112.4975</v>
      </c>
    </row>
    <row r="112" spans="1:17" x14ac:dyDescent="0.35">
      <c r="A112">
        <v>104</v>
      </c>
      <c r="B112" s="3">
        <v>43508</v>
      </c>
      <c r="C112" s="4">
        <v>2549.1844999999998</v>
      </c>
      <c r="D112" s="4">
        <v>517.98580000000004</v>
      </c>
      <c r="E112" s="4">
        <v>673.80550000000005</v>
      </c>
      <c r="F112" s="4">
        <v>760.31460000000004</v>
      </c>
      <c r="G112" s="4">
        <v>979.52660000000003</v>
      </c>
      <c r="H112" s="4">
        <v>0</v>
      </c>
      <c r="I112" s="4">
        <v>2975.0608000000002</v>
      </c>
      <c r="J112" s="4">
        <v>936.65539999999999</v>
      </c>
      <c r="K112" s="4">
        <v>93.3446</v>
      </c>
      <c r="L112" s="4">
        <v>1085.6804999999999</v>
      </c>
      <c r="M112" s="4">
        <v>0</v>
      </c>
      <c r="N112" s="4">
        <v>668.05309999999997</v>
      </c>
      <c r="O112" s="4">
        <v>0</v>
      </c>
      <c r="P112" s="4">
        <v>150.38249999999999</v>
      </c>
      <c r="Q112" s="4">
        <v>130.3751</v>
      </c>
    </row>
    <row r="113" spans="1:17" x14ac:dyDescent="0.35">
      <c r="A113">
        <v>105</v>
      </c>
      <c r="B113" s="3">
        <v>43509</v>
      </c>
      <c r="C113" s="4">
        <v>2527.7687999999998</v>
      </c>
      <c r="D113" s="4">
        <v>637.81380000000001</v>
      </c>
      <c r="E113" s="4">
        <v>599.67039999999997</v>
      </c>
      <c r="F113" s="4">
        <v>749.04449999999997</v>
      </c>
      <c r="G113" s="4">
        <v>894.29259999999999</v>
      </c>
      <c r="H113" s="4">
        <v>0</v>
      </c>
      <c r="I113" s="4">
        <v>3151.8921999999998</v>
      </c>
      <c r="J113" s="4">
        <v>896.16570000000002</v>
      </c>
      <c r="K113" s="4">
        <v>89.3095</v>
      </c>
      <c r="L113" s="4">
        <v>1022.9818</v>
      </c>
      <c r="M113" s="4">
        <v>0</v>
      </c>
      <c r="N113" s="4">
        <v>735.07320000000004</v>
      </c>
      <c r="O113" s="4">
        <v>0</v>
      </c>
      <c r="P113" s="4">
        <v>106.64579999999999</v>
      </c>
      <c r="Q113" s="4">
        <v>101.9354</v>
      </c>
    </row>
    <row r="114" spans="1:17" x14ac:dyDescent="0.35">
      <c r="A114">
        <v>106</v>
      </c>
      <c r="B114" s="3">
        <v>43510</v>
      </c>
      <c r="C114" s="4">
        <v>2428.3656999999998</v>
      </c>
      <c r="D114" s="4">
        <v>460.26060000000001</v>
      </c>
      <c r="E114" s="4">
        <v>893.62019999999995</v>
      </c>
      <c r="F114" s="4">
        <v>734.98670000000004</v>
      </c>
      <c r="G114" s="4">
        <v>872.32629999999995</v>
      </c>
      <c r="H114" s="4">
        <v>0</v>
      </c>
      <c r="I114" s="4">
        <v>3152.9346</v>
      </c>
      <c r="J114" s="4">
        <v>936.45069999999998</v>
      </c>
      <c r="K114" s="4">
        <v>93.324200000000005</v>
      </c>
      <c r="L114" s="4">
        <v>1021.6997</v>
      </c>
      <c r="M114" s="4">
        <v>0</v>
      </c>
      <c r="N114" s="4">
        <v>637.44110000000001</v>
      </c>
      <c r="O114" s="4">
        <v>0</v>
      </c>
      <c r="P114" s="4">
        <v>99.558000000000007</v>
      </c>
      <c r="Q114" s="4">
        <v>113.3643</v>
      </c>
    </row>
    <row r="115" spans="1:17" x14ac:dyDescent="0.35">
      <c r="A115">
        <v>107</v>
      </c>
      <c r="B115" s="3">
        <v>43511</v>
      </c>
      <c r="C115" s="4">
        <v>2428.9695999999999</v>
      </c>
      <c r="D115" s="4">
        <v>444.82</v>
      </c>
      <c r="E115" s="4">
        <v>817.78859999999997</v>
      </c>
      <c r="F115" s="4">
        <v>719.60680000000002</v>
      </c>
      <c r="G115" s="4">
        <v>868.21960000000001</v>
      </c>
      <c r="H115" s="4">
        <v>0</v>
      </c>
      <c r="I115" s="4">
        <v>3012.9504000000002</v>
      </c>
      <c r="J115" s="4">
        <v>908.19899999999996</v>
      </c>
      <c r="K115" s="4">
        <v>90.508799999999994</v>
      </c>
      <c r="L115" s="4">
        <v>855.24959999999999</v>
      </c>
      <c r="M115" s="4">
        <v>0</v>
      </c>
      <c r="N115" s="4">
        <v>642.74630000000002</v>
      </c>
      <c r="O115" s="4">
        <v>0</v>
      </c>
      <c r="P115" s="4">
        <v>99.274199999999993</v>
      </c>
      <c r="Q115" s="4">
        <v>101.4053</v>
      </c>
    </row>
    <row r="116" spans="1:17" x14ac:dyDescent="0.35">
      <c r="A116">
        <v>108</v>
      </c>
      <c r="B116" s="3">
        <v>43512</v>
      </c>
      <c r="C116" s="4">
        <v>2437.5421000000001</v>
      </c>
      <c r="D116" s="4">
        <v>592.52170000000001</v>
      </c>
      <c r="E116" s="4">
        <v>632.39729999999997</v>
      </c>
      <c r="F116" s="4">
        <v>735.02620000000002</v>
      </c>
      <c r="G116" s="4">
        <v>902.85770000000002</v>
      </c>
      <c r="H116" s="4">
        <v>0</v>
      </c>
      <c r="I116" s="4">
        <v>3115.7143000000001</v>
      </c>
      <c r="J116" s="4">
        <v>1288.4508000000001</v>
      </c>
      <c r="K116" s="4">
        <v>128.40369999999999</v>
      </c>
      <c r="L116" s="4">
        <v>954.29259999999999</v>
      </c>
      <c r="M116" s="4">
        <v>0</v>
      </c>
      <c r="N116" s="4">
        <v>727.02840000000003</v>
      </c>
      <c r="O116" s="4">
        <v>0</v>
      </c>
      <c r="P116" s="4">
        <v>60.099699999999999</v>
      </c>
      <c r="Q116" s="4">
        <v>88.959900000000005</v>
      </c>
    </row>
    <row r="117" spans="1:17" x14ac:dyDescent="0.35">
      <c r="A117">
        <v>109</v>
      </c>
      <c r="B117" s="3">
        <v>43513</v>
      </c>
      <c r="C117" s="4">
        <v>2492.3872000000001</v>
      </c>
      <c r="D117" s="4">
        <v>574.29750000000001</v>
      </c>
      <c r="E117" s="4">
        <v>612.94669999999996</v>
      </c>
      <c r="F117" s="4">
        <v>720.48979999999995</v>
      </c>
      <c r="G117" s="4">
        <v>852.02790000000005</v>
      </c>
      <c r="H117" s="4">
        <v>0</v>
      </c>
      <c r="I117" s="4">
        <v>3177.2979</v>
      </c>
      <c r="J117" s="4">
        <v>1348.3871999999999</v>
      </c>
      <c r="K117" s="4">
        <v>134.3768</v>
      </c>
      <c r="L117" s="4">
        <v>973.94569999999999</v>
      </c>
      <c r="M117" s="4">
        <v>0</v>
      </c>
      <c r="N117" s="4">
        <v>869.41039999999998</v>
      </c>
      <c r="O117" s="4">
        <v>0</v>
      </c>
      <c r="P117" s="4">
        <v>118.1777</v>
      </c>
      <c r="Q117" s="4">
        <v>98.705100000000002</v>
      </c>
    </row>
    <row r="118" spans="1:17" x14ac:dyDescent="0.35">
      <c r="A118">
        <v>110</v>
      </c>
      <c r="B118" s="3">
        <v>43514</v>
      </c>
      <c r="C118" s="4">
        <v>2382.9200999999998</v>
      </c>
      <c r="D118" s="4">
        <v>564.47289999999998</v>
      </c>
      <c r="E118" s="4">
        <v>663.6549</v>
      </c>
      <c r="F118" s="4">
        <v>741.95950000000005</v>
      </c>
      <c r="G118" s="4">
        <v>888.03909999999996</v>
      </c>
      <c r="H118" s="4">
        <v>0</v>
      </c>
      <c r="I118" s="4">
        <v>2904.9448000000002</v>
      </c>
      <c r="J118" s="4">
        <v>1248.2456</v>
      </c>
      <c r="K118" s="4">
        <v>124.3969</v>
      </c>
      <c r="L118" s="4">
        <v>990.0625</v>
      </c>
      <c r="M118" s="4">
        <v>0</v>
      </c>
      <c r="N118" s="4">
        <v>750.91489999999999</v>
      </c>
      <c r="O118" s="4">
        <v>0</v>
      </c>
      <c r="P118" s="4">
        <v>154.76900000000001</v>
      </c>
      <c r="Q118" s="4">
        <v>99.462900000000005</v>
      </c>
    </row>
    <row r="119" spans="1:17" x14ac:dyDescent="0.35">
      <c r="A119">
        <v>111</v>
      </c>
      <c r="B119" s="3">
        <v>43515</v>
      </c>
      <c r="C119" s="4">
        <v>2445.1518000000001</v>
      </c>
      <c r="D119" s="4">
        <v>579.77919999999995</v>
      </c>
      <c r="E119" s="4">
        <v>554.0163</v>
      </c>
      <c r="F119" s="4">
        <v>709.19439999999997</v>
      </c>
      <c r="G119" s="4">
        <v>853.80150000000003</v>
      </c>
      <c r="H119" s="4">
        <v>0</v>
      </c>
      <c r="I119" s="4">
        <v>2525.7446</v>
      </c>
      <c r="J119" s="4">
        <v>1312.867</v>
      </c>
      <c r="K119" s="4">
        <v>130.83690000000001</v>
      </c>
      <c r="L119" s="4">
        <v>962.68579999999997</v>
      </c>
      <c r="M119" s="4">
        <v>0</v>
      </c>
      <c r="N119" s="4">
        <v>893.10159999999996</v>
      </c>
      <c r="O119" s="4">
        <v>0</v>
      </c>
      <c r="P119" s="4">
        <v>137.16980000000001</v>
      </c>
      <c r="Q119" s="4">
        <v>59.3827</v>
      </c>
    </row>
    <row r="120" spans="1:17" x14ac:dyDescent="0.35">
      <c r="A120">
        <v>112</v>
      </c>
      <c r="B120" s="3">
        <v>43516</v>
      </c>
      <c r="C120" s="4">
        <v>2612.7397999999998</v>
      </c>
      <c r="D120" s="4">
        <v>630.06240000000003</v>
      </c>
      <c r="E120" s="4">
        <v>569.1875</v>
      </c>
      <c r="F120" s="4">
        <v>756.61500000000001</v>
      </c>
      <c r="G120" s="4">
        <v>941.40060000000005</v>
      </c>
      <c r="H120" s="4">
        <v>0</v>
      </c>
      <c r="I120" s="4">
        <v>3127.0549999999998</v>
      </c>
      <c r="J120" s="4">
        <v>1136.9862000000001</v>
      </c>
      <c r="K120" s="4">
        <v>113.3091</v>
      </c>
      <c r="L120" s="4">
        <v>869.89689999999996</v>
      </c>
      <c r="M120" s="4">
        <v>0</v>
      </c>
      <c r="N120" s="4">
        <v>1020.4231</v>
      </c>
      <c r="O120" s="4">
        <v>0</v>
      </c>
      <c r="P120" s="4">
        <v>112.3742</v>
      </c>
      <c r="Q120" s="4">
        <v>129.07050000000001</v>
      </c>
    </row>
    <row r="121" spans="1:17" x14ac:dyDescent="0.35">
      <c r="A121">
        <v>113</v>
      </c>
      <c r="B121" s="3">
        <v>43517</v>
      </c>
      <c r="C121" s="4">
        <v>2375.8483000000001</v>
      </c>
      <c r="D121" s="4">
        <v>676.70820000000003</v>
      </c>
      <c r="E121" s="4">
        <v>484.83870000000002</v>
      </c>
      <c r="F121" s="4">
        <v>762.96559999999999</v>
      </c>
      <c r="G121" s="4">
        <v>913.91139999999996</v>
      </c>
      <c r="H121" s="4">
        <v>0</v>
      </c>
      <c r="I121" s="4">
        <v>3299.9128000000001</v>
      </c>
      <c r="J121" s="4">
        <v>1253.3637000000001</v>
      </c>
      <c r="K121" s="4">
        <v>124.907</v>
      </c>
      <c r="L121" s="4">
        <v>749.13589999999999</v>
      </c>
      <c r="M121" s="4">
        <v>0</v>
      </c>
      <c r="N121" s="4">
        <v>753.04179999999997</v>
      </c>
      <c r="O121" s="4">
        <v>0</v>
      </c>
      <c r="P121" s="4">
        <v>70.327799999999996</v>
      </c>
      <c r="Q121" s="4">
        <v>61.463000000000001</v>
      </c>
    </row>
    <row r="122" spans="1:17" x14ac:dyDescent="0.35">
      <c r="A122">
        <v>114</v>
      </c>
      <c r="B122" s="3">
        <v>43518</v>
      </c>
      <c r="C122" s="4">
        <v>2409.2624999999998</v>
      </c>
      <c r="D122" s="4">
        <v>680.56309999999996</v>
      </c>
      <c r="E122" s="4">
        <v>562.14580000000001</v>
      </c>
      <c r="F122" s="4">
        <v>775.47029999999995</v>
      </c>
      <c r="G122" s="4">
        <v>962.42010000000005</v>
      </c>
      <c r="H122" s="4">
        <v>0</v>
      </c>
      <c r="I122" s="4">
        <v>3090.8042999999998</v>
      </c>
      <c r="J122" s="4">
        <v>1172.7720999999999</v>
      </c>
      <c r="K122" s="4">
        <v>116.8754</v>
      </c>
      <c r="L122" s="4">
        <v>663.88109999999995</v>
      </c>
      <c r="M122" s="4">
        <v>0</v>
      </c>
      <c r="N122" s="4">
        <v>697.38710000000003</v>
      </c>
      <c r="O122" s="4">
        <v>0</v>
      </c>
      <c r="P122" s="4">
        <v>45.246099999999998</v>
      </c>
      <c r="Q122" s="4">
        <v>89.861999999999995</v>
      </c>
    </row>
    <row r="123" spans="1:17" x14ac:dyDescent="0.35">
      <c r="A123">
        <v>115</v>
      </c>
      <c r="B123" s="3">
        <v>43519</v>
      </c>
      <c r="C123" s="4">
        <v>2396.9920000000002</v>
      </c>
      <c r="D123" s="4">
        <v>681.92139999999995</v>
      </c>
      <c r="E123" s="4">
        <v>568.07659999999998</v>
      </c>
      <c r="F123" s="4">
        <v>750.53620000000001</v>
      </c>
      <c r="G123" s="4">
        <v>937.21119999999996</v>
      </c>
      <c r="H123" s="4">
        <v>0</v>
      </c>
      <c r="I123" s="4">
        <v>3183.2298000000001</v>
      </c>
      <c r="J123" s="4">
        <v>1027.1853000000001</v>
      </c>
      <c r="K123" s="4">
        <v>102.36660000000001</v>
      </c>
      <c r="L123" s="4">
        <v>741.65909999999997</v>
      </c>
      <c r="M123" s="4">
        <v>0</v>
      </c>
      <c r="N123" s="4">
        <v>744.64179999999999</v>
      </c>
      <c r="O123" s="4">
        <v>0</v>
      </c>
      <c r="P123" s="4">
        <v>129.0667</v>
      </c>
      <c r="Q123" s="4">
        <v>93.787400000000005</v>
      </c>
    </row>
    <row r="124" spans="1:17" x14ac:dyDescent="0.35">
      <c r="A124">
        <v>116</v>
      </c>
      <c r="B124" s="3">
        <v>43520</v>
      </c>
      <c r="C124" s="4">
        <v>2282.3761</v>
      </c>
      <c r="D124" s="4">
        <v>416.00990000000002</v>
      </c>
      <c r="E124" s="4">
        <v>808.31410000000005</v>
      </c>
      <c r="F124" s="4">
        <v>734.41989999999998</v>
      </c>
      <c r="G124" s="4">
        <v>935.94110000000001</v>
      </c>
      <c r="H124" s="4">
        <v>0</v>
      </c>
      <c r="I124" s="4">
        <v>3276.1995999999999</v>
      </c>
      <c r="J124" s="4">
        <v>1101.4917</v>
      </c>
      <c r="K124" s="4">
        <v>109.7718</v>
      </c>
      <c r="L124" s="4">
        <v>850.65880000000004</v>
      </c>
      <c r="M124" s="4">
        <v>0</v>
      </c>
      <c r="N124" s="4">
        <v>848.86689999999999</v>
      </c>
      <c r="O124" s="4">
        <v>0</v>
      </c>
      <c r="P124" s="4">
        <v>102.91540000000001</v>
      </c>
      <c r="Q124" s="4">
        <v>44.802900000000001</v>
      </c>
    </row>
    <row r="125" spans="1:17" x14ac:dyDescent="0.35">
      <c r="A125">
        <v>117</v>
      </c>
      <c r="B125" s="3">
        <v>43521</v>
      </c>
      <c r="C125" s="4">
        <v>2172.0686999999998</v>
      </c>
      <c r="D125" s="4">
        <v>337.06610000000001</v>
      </c>
      <c r="E125" s="4">
        <v>1018.7689</v>
      </c>
      <c r="F125" s="4">
        <v>729.08709999999996</v>
      </c>
      <c r="G125" s="4">
        <v>934.35550000000001</v>
      </c>
      <c r="H125" s="4">
        <v>0</v>
      </c>
      <c r="I125" s="4">
        <v>3536.4479999999999</v>
      </c>
      <c r="J125" s="4">
        <v>1076.0445999999999</v>
      </c>
      <c r="K125" s="4">
        <v>107.2358</v>
      </c>
      <c r="L125" s="4">
        <v>1019.3775000000001</v>
      </c>
      <c r="M125" s="4">
        <v>0</v>
      </c>
      <c r="N125" s="4">
        <v>880.03399999999999</v>
      </c>
      <c r="O125" s="4">
        <v>0</v>
      </c>
      <c r="P125" s="4">
        <v>116.5094</v>
      </c>
      <c r="Q125" s="4">
        <v>82.533600000000007</v>
      </c>
    </row>
    <row r="126" spans="1:17" x14ac:dyDescent="0.35">
      <c r="A126">
        <v>118</v>
      </c>
      <c r="B126" s="3">
        <v>43522</v>
      </c>
      <c r="C126" s="4">
        <v>2246.5722999999998</v>
      </c>
      <c r="D126" s="4">
        <v>335.01569999999998</v>
      </c>
      <c r="E126" s="4">
        <v>854.77620000000002</v>
      </c>
      <c r="F126" s="4">
        <v>730.68579999999997</v>
      </c>
      <c r="G126" s="4">
        <v>933.75620000000004</v>
      </c>
      <c r="H126" s="4">
        <v>0</v>
      </c>
      <c r="I126" s="4">
        <v>3808.9872</v>
      </c>
      <c r="J126" s="4">
        <v>1217.8479</v>
      </c>
      <c r="K126" s="4">
        <v>121.3676</v>
      </c>
      <c r="L126" s="4">
        <v>1058.0519999999999</v>
      </c>
      <c r="M126" s="4">
        <v>0</v>
      </c>
      <c r="N126" s="4">
        <v>973.83709999999996</v>
      </c>
      <c r="O126" s="4">
        <v>0</v>
      </c>
      <c r="P126" s="4">
        <v>92.156199999999998</v>
      </c>
      <c r="Q126" s="4">
        <v>80.711100000000002</v>
      </c>
    </row>
    <row r="127" spans="1:17" x14ac:dyDescent="0.35">
      <c r="A127">
        <v>119</v>
      </c>
      <c r="B127" s="3">
        <v>43523</v>
      </c>
      <c r="C127" s="4">
        <v>2246.7031999999999</v>
      </c>
      <c r="D127" s="4">
        <v>333.7441</v>
      </c>
      <c r="E127" s="4">
        <v>851.53189999999995</v>
      </c>
      <c r="F127" s="4">
        <v>738.82039999999995</v>
      </c>
      <c r="G127" s="4">
        <v>921.94129999999996</v>
      </c>
      <c r="H127" s="4">
        <v>0</v>
      </c>
      <c r="I127" s="4">
        <v>3366.5994000000001</v>
      </c>
      <c r="J127" s="4">
        <v>1079.867</v>
      </c>
      <c r="K127" s="4">
        <v>107.6168</v>
      </c>
      <c r="L127" s="4">
        <v>953.43269999999995</v>
      </c>
      <c r="M127" s="4">
        <v>0</v>
      </c>
      <c r="N127" s="4">
        <v>820.62649999999996</v>
      </c>
      <c r="O127" s="4">
        <v>0</v>
      </c>
      <c r="P127" s="4">
        <v>99.104500000000002</v>
      </c>
      <c r="Q127" s="4">
        <v>87.381699999999995</v>
      </c>
    </row>
    <row r="128" spans="1:17" x14ac:dyDescent="0.35">
      <c r="A128">
        <v>120</v>
      </c>
      <c r="B128" s="3">
        <v>43524</v>
      </c>
      <c r="C128" s="4">
        <v>1943.8241</v>
      </c>
      <c r="D128" s="4">
        <v>280.57080000000002</v>
      </c>
      <c r="E128" s="4">
        <v>715.86279999999999</v>
      </c>
      <c r="F128" s="4">
        <v>622.55840000000001</v>
      </c>
      <c r="G128" s="4">
        <v>766.12570000000005</v>
      </c>
      <c r="H128" s="4">
        <v>0</v>
      </c>
      <c r="I128" s="4">
        <v>3153.2696000000001</v>
      </c>
      <c r="J128" s="4">
        <v>1001.8407</v>
      </c>
      <c r="K128" s="4">
        <v>99.840900000000005</v>
      </c>
      <c r="L128" s="4">
        <v>1085.1898000000001</v>
      </c>
      <c r="M128" s="4">
        <v>0</v>
      </c>
      <c r="N128" s="4">
        <v>673.94460000000004</v>
      </c>
      <c r="O128" s="4">
        <v>0</v>
      </c>
      <c r="P128" s="4">
        <v>101.0099</v>
      </c>
      <c r="Q128" s="4">
        <v>68.323499999999996</v>
      </c>
    </row>
    <row r="129" spans="1:17" x14ac:dyDescent="0.35">
      <c r="A129">
        <v>121</v>
      </c>
      <c r="B129" s="3">
        <v>43525</v>
      </c>
      <c r="C129" s="4">
        <v>2254.8652999999999</v>
      </c>
      <c r="D129" s="4">
        <v>340.44799999999998</v>
      </c>
      <c r="E129" s="4">
        <v>867.15949999999998</v>
      </c>
      <c r="F129" s="4">
        <v>715.24680000000001</v>
      </c>
      <c r="G129" s="4">
        <v>922.07169999999996</v>
      </c>
      <c r="H129" s="4">
        <v>0</v>
      </c>
      <c r="I129" s="4">
        <v>3001.1972000000001</v>
      </c>
      <c r="J129" s="4">
        <v>1017.6747</v>
      </c>
      <c r="K129" s="4">
        <v>101.4188</v>
      </c>
      <c r="L129" s="4">
        <v>938.21259999999995</v>
      </c>
      <c r="M129" s="4">
        <v>0</v>
      </c>
      <c r="N129" s="4">
        <v>685.33040000000005</v>
      </c>
      <c r="O129" s="4">
        <v>0</v>
      </c>
      <c r="P129" s="4">
        <v>106.5223</v>
      </c>
      <c r="Q129" s="4">
        <v>55.506100000000004</v>
      </c>
    </row>
    <row r="130" spans="1:17" x14ac:dyDescent="0.35">
      <c r="A130">
        <v>122</v>
      </c>
      <c r="B130" s="3">
        <v>43526</v>
      </c>
      <c r="C130" s="4">
        <v>2075.6783999999998</v>
      </c>
      <c r="D130" s="4">
        <v>329.69490000000002</v>
      </c>
      <c r="E130" s="4">
        <v>832.65970000000004</v>
      </c>
      <c r="F130" s="4">
        <v>521.04049999999995</v>
      </c>
      <c r="G130" s="4">
        <v>846.88869999999997</v>
      </c>
      <c r="H130" s="4">
        <v>0</v>
      </c>
      <c r="I130" s="4">
        <v>2757.9216999999999</v>
      </c>
      <c r="J130" s="4">
        <v>925.94029999999998</v>
      </c>
      <c r="K130" s="4">
        <v>92.276799999999994</v>
      </c>
      <c r="L130" s="4">
        <v>928.28269999999998</v>
      </c>
      <c r="M130" s="4">
        <v>0</v>
      </c>
      <c r="N130" s="4">
        <v>720.34349999999995</v>
      </c>
      <c r="O130" s="4">
        <v>0</v>
      </c>
      <c r="P130" s="4">
        <v>133.90819999999999</v>
      </c>
      <c r="Q130" s="4">
        <v>57.661999999999999</v>
      </c>
    </row>
    <row r="131" spans="1:17" x14ac:dyDescent="0.35">
      <c r="A131">
        <v>123</v>
      </c>
      <c r="B131" s="3">
        <v>43527</v>
      </c>
      <c r="C131" s="4">
        <v>2022.4702</v>
      </c>
      <c r="D131" s="4">
        <v>294.89359999999999</v>
      </c>
      <c r="E131" s="4">
        <v>744.76769999999999</v>
      </c>
      <c r="F131" s="4">
        <v>579.87630000000001</v>
      </c>
      <c r="G131" s="4">
        <v>812.68259999999998</v>
      </c>
      <c r="H131" s="4">
        <v>0</v>
      </c>
      <c r="I131" s="4">
        <v>2653.5228000000002</v>
      </c>
      <c r="J131" s="4">
        <v>1006.3836</v>
      </c>
      <c r="K131" s="4">
        <v>100.2936</v>
      </c>
      <c r="L131" s="4">
        <v>908.96699999999998</v>
      </c>
      <c r="M131" s="4">
        <v>0</v>
      </c>
      <c r="N131" s="4">
        <v>703.11699999999996</v>
      </c>
      <c r="O131" s="4">
        <v>0</v>
      </c>
      <c r="P131" s="4">
        <v>139.99350000000001</v>
      </c>
      <c r="Q131" s="4">
        <v>49.703600000000002</v>
      </c>
    </row>
    <row r="132" spans="1:17" x14ac:dyDescent="0.35">
      <c r="A132">
        <v>124</v>
      </c>
      <c r="B132" s="3">
        <v>43528</v>
      </c>
      <c r="C132" s="4">
        <v>2044.0109</v>
      </c>
      <c r="D132" s="4">
        <v>394.53469999999999</v>
      </c>
      <c r="E132" s="4">
        <v>698.07320000000004</v>
      </c>
      <c r="F132" s="4">
        <v>622.67560000000003</v>
      </c>
      <c r="G132" s="4">
        <v>851.601</v>
      </c>
      <c r="H132" s="4">
        <v>0</v>
      </c>
      <c r="I132" s="4">
        <v>2559.7963</v>
      </c>
      <c r="J132" s="4">
        <v>1149.4629</v>
      </c>
      <c r="K132" s="4">
        <v>36.990900000000003</v>
      </c>
      <c r="L132" s="4">
        <v>952.17229999999995</v>
      </c>
      <c r="M132" s="4">
        <v>0</v>
      </c>
      <c r="N132" s="4">
        <v>607.45650000000001</v>
      </c>
      <c r="O132" s="4">
        <v>0</v>
      </c>
      <c r="P132" s="4">
        <v>132.04499999999999</v>
      </c>
      <c r="Q132" s="4">
        <v>105.9873</v>
      </c>
    </row>
    <row r="133" spans="1:17" x14ac:dyDescent="0.35">
      <c r="A133">
        <v>125</v>
      </c>
      <c r="B133" s="3">
        <v>43529</v>
      </c>
      <c r="C133" s="4">
        <v>2330.3119000000002</v>
      </c>
      <c r="D133" s="4">
        <v>397.50200000000001</v>
      </c>
      <c r="E133" s="4">
        <v>721.85540000000003</v>
      </c>
      <c r="F133" s="4">
        <v>683.38059999999996</v>
      </c>
      <c r="G133" s="4">
        <v>953.21559999999999</v>
      </c>
      <c r="H133" s="4">
        <v>0</v>
      </c>
      <c r="I133" s="4">
        <v>3445.6179000000002</v>
      </c>
      <c r="J133" s="4">
        <v>897.81399999999996</v>
      </c>
      <c r="K133" s="4">
        <v>0</v>
      </c>
      <c r="L133" s="4">
        <v>1175.4974</v>
      </c>
      <c r="M133" s="4">
        <v>0</v>
      </c>
      <c r="N133" s="4">
        <v>848.30759999999998</v>
      </c>
      <c r="O133" s="4">
        <v>0</v>
      </c>
      <c r="P133" s="4">
        <v>138.4008</v>
      </c>
      <c r="Q133" s="4">
        <v>107.086</v>
      </c>
    </row>
    <row r="134" spans="1:17" x14ac:dyDescent="0.35">
      <c r="A134">
        <v>126</v>
      </c>
      <c r="B134" s="3">
        <v>43530</v>
      </c>
      <c r="C134" s="4">
        <v>2169.9151999999999</v>
      </c>
      <c r="D134" s="4">
        <v>482.4717</v>
      </c>
      <c r="E134" s="4">
        <v>533.52930000000003</v>
      </c>
      <c r="F134" s="4">
        <v>701.1241</v>
      </c>
      <c r="G134" s="4">
        <v>914.16930000000002</v>
      </c>
      <c r="H134" s="4">
        <v>0</v>
      </c>
      <c r="I134" s="4">
        <v>2401.7235000000001</v>
      </c>
      <c r="J134" s="4">
        <v>1260.1208999999999</v>
      </c>
      <c r="K134" s="4">
        <v>0</v>
      </c>
      <c r="L134" s="4">
        <v>1094.4199000000001</v>
      </c>
      <c r="M134" s="4">
        <v>0</v>
      </c>
      <c r="N134" s="4">
        <v>858.31539999999995</v>
      </c>
      <c r="O134" s="4">
        <v>0</v>
      </c>
      <c r="P134" s="4">
        <v>121.76049999999999</v>
      </c>
      <c r="Q134" s="4">
        <v>90.616</v>
      </c>
    </row>
    <row r="135" spans="1:17" x14ac:dyDescent="0.35">
      <c r="A135">
        <v>127</v>
      </c>
      <c r="B135" s="3">
        <v>43531</v>
      </c>
      <c r="C135" s="4">
        <v>2331.1792</v>
      </c>
      <c r="D135" s="4">
        <v>536.93309999999997</v>
      </c>
      <c r="E135" s="4">
        <v>538.78579999999999</v>
      </c>
      <c r="F135" s="4">
        <v>899.3057</v>
      </c>
      <c r="G135" s="4">
        <v>939.04010000000005</v>
      </c>
      <c r="H135" s="4">
        <v>0</v>
      </c>
      <c r="I135" s="4">
        <v>2224.3987999999999</v>
      </c>
      <c r="J135" s="4">
        <v>604.16750000000002</v>
      </c>
      <c r="K135" s="4">
        <v>2.3525999999999998</v>
      </c>
      <c r="L135" s="4">
        <v>1067.5984000000001</v>
      </c>
      <c r="M135" s="4">
        <v>0</v>
      </c>
      <c r="N135" s="4">
        <v>659.98559999999998</v>
      </c>
      <c r="O135" s="4">
        <v>0</v>
      </c>
      <c r="P135" s="4">
        <v>143.61080000000001</v>
      </c>
      <c r="Q135" s="4">
        <v>67.073599999999999</v>
      </c>
    </row>
    <row r="136" spans="1:17" x14ac:dyDescent="0.35">
      <c r="A136">
        <v>128</v>
      </c>
      <c r="B136" s="3">
        <v>43532</v>
      </c>
      <c r="C136" s="4">
        <v>2186.9477000000002</v>
      </c>
      <c r="D136" s="4">
        <v>376.26130000000001</v>
      </c>
      <c r="E136" s="4">
        <v>603.09289999999999</v>
      </c>
      <c r="F136" s="4">
        <v>1012.7337</v>
      </c>
      <c r="G136" s="4">
        <v>697.24159999999995</v>
      </c>
      <c r="H136" s="4">
        <v>0</v>
      </c>
      <c r="I136" s="4">
        <v>2770.2453999999998</v>
      </c>
      <c r="J136" s="4">
        <v>623.48350000000005</v>
      </c>
      <c r="K136" s="4">
        <v>5.2971000000000004</v>
      </c>
      <c r="L136" s="4">
        <v>988.74639999999999</v>
      </c>
      <c r="M136" s="4">
        <v>0</v>
      </c>
      <c r="N136" s="4">
        <v>675.11479999999995</v>
      </c>
      <c r="O136" s="4">
        <v>0</v>
      </c>
      <c r="P136" s="4">
        <v>77.819500000000005</v>
      </c>
      <c r="Q136" s="4">
        <v>97.935100000000006</v>
      </c>
    </row>
    <row r="137" spans="1:17" x14ac:dyDescent="0.35">
      <c r="A137">
        <v>129</v>
      </c>
      <c r="B137" s="3">
        <v>43533</v>
      </c>
      <c r="C137" s="4">
        <v>2173.4090999999999</v>
      </c>
      <c r="D137" s="4">
        <v>459.90069999999997</v>
      </c>
      <c r="E137" s="4">
        <v>527.63840000000005</v>
      </c>
      <c r="F137" s="4">
        <v>1090.8257000000001</v>
      </c>
      <c r="G137" s="4">
        <v>829.54600000000005</v>
      </c>
      <c r="H137" s="4">
        <v>0</v>
      </c>
      <c r="I137" s="4">
        <v>2785.1925999999999</v>
      </c>
      <c r="J137" s="4">
        <v>726.92690000000005</v>
      </c>
      <c r="K137" s="4">
        <v>4.1173000000000002</v>
      </c>
      <c r="L137" s="4">
        <v>978.92</v>
      </c>
      <c r="M137" s="4">
        <v>0</v>
      </c>
      <c r="N137" s="4">
        <v>641.01649999999995</v>
      </c>
      <c r="O137" s="4">
        <v>0</v>
      </c>
      <c r="P137" s="4">
        <v>79.694199999999995</v>
      </c>
      <c r="Q137" s="4">
        <v>90.040499999999994</v>
      </c>
    </row>
    <row r="138" spans="1:17" x14ac:dyDescent="0.35">
      <c r="A138">
        <v>130</v>
      </c>
      <c r="B138" s="3">
        <v>43534</v>
      </c>
      <c r="C138" s="4">
        <v>2124.4236000000001</v>
      </c>
      <c r="D138" s="4">
        <v>457.50920000000002</v>
      </c>
      <c r="E138" s="4">
        <v>524.89459999999997</v>
      </c>
      <c r="F138" s="4">
        <v>1089.2275</v>
      </c>
      <c r="G138" s="4">
        <v>817.52470000000005</v>
      </c>
      <c r="H138" s="4">
        <v>0</v>
      </c>
      <c r="I138" s="4">
        <v>3218.6961999999999</v>
      </c>
      <c r="J138" s="4">
        <v>778.8664</v>
      </c>
      <c r="K138" s="4">
        <v>6.6172000000000004</v>
      </c>
      <c r="L138" s="4">
        <v>1046.6013</v>
      </c>
      <c r="M138" s="4">
        <v>0</v>
      </c>
      <c r="N138" s="4">
        <v>762.15769999999998</v>
      </c>
      <c r="O138" s="4">
        <v>0</v>
      </c>
      <c r="P138" s="4">
        <v>92.564800000000005</v>
      </c>
      <c r="Q138" s="4">
        <v>105.02119999999999</v>
      </c>
    </row>
    <row r="139" spans="1:17" x14ac:dyDescent="0.35">
      <c r="A139">
        <v>131</v>
      </c>
      <c r="B139" s="3">
        <v>43535</v>
      </c>
      <c r="C139" s="4">
        <v>2022.4976999999999</v>
      </c>
      <c r="D139" s="4">
        <v>450.7269</v>
      </c>
      <c r="E139" s="4">
        <v>517.11320000000001</v>
      </c>
      <c r="F139" s="4">
        <v>1043.6913999999999</v>
      </c>
      <c r="G139" s="4">
        <v>779.67420000000004</v>
      </c>
      <c r="H139" s="4">
        <v>0</v>
      </c>
      <c r="I139" s="4">
        <v>3357.4888999999998</v>
      </c>
      <c r="J139" s="4">
        <v>889.50990000000002</v>
      </c>
      <c r="K139" s="4">
        <v>7.5571999999999999</v>
      </c>
      <c r="L139" s="4">
        <v>1100.5614</v>
      </c>
      <c r="M139" s="4">
        <v>0</v>
      </c>
      <c r="N139" s="4">
        <v>727.51570000000004</v>
      </c>
      <c r="O139" s="4">
        <v>0</v>
      </c>
      <c r="P139" s="4">
        <v>92.47</v>
      </c>
      <c r="Q139" s="4">
        <v>59.643999999999998</v>
      </c>
    </row>
    <row r="140" spans="1:17" x14ac:dyDescent="0.35">
      <c r="A140">
        <v>132</v>
      </c>
      <c r="B140" s="3">
        <v>43536</v>
      </c>
      <c r="C140" s="4">
        <v>2198.5066999999999</v>
      </c>
      <c r="D140" s="4">
        <v>467.86619999999999</v>
      </c>
      <c r="E140" s="4">
        <v>552.92520000000002</v>
      </c>
      <c r="F140" s="4">
        <v>1073.5853</v>
      </c>
      <c r="G140" s="4">
        <v>835.62070000000006</v>
      </c>
      <c r="H140" s="4">
        <v>0</v>
      </c>
      <c r="I140" s="4">
        <v>3074.2152999999998</v>
      </c>
      <c r="J140" s="4">
        <v>906.4153</v>
      </c>
      <c r="K140" s="4">
        <v>4.9734999999999996</v>
      </c>
      <c r="L140" s="4">
        <v>1133.3142</v>
      </c>
      <c r="M140" s="4">
        <v>0</v>
      </c>
      <c r="N140" s="4">
        <v>734.32270000000005</v>
      </c>
      <c r="O140" s="4">
        <v>0</v>
      </c>
      <c r="P140" s="4">
        <v>105.006</v>
      </c>
      <c r="Q140" s="4">
        <v>77.715199999999996</v>
      </c>
    </row>
    <row r="141" spans="1:17" x14ac:dyDescent="0.35">
      <c r="A141">
        <v>133</v>
      </c>
      <c r="B141" s="3">
        <v>43537</v>
      </c>
      <c r="C141" s="4">
        <v>2247.1898999999999</v>
      </c>
      <c r="D141" s="4">
        <v>462.46280000000002</v>
      </c>
      <c r="E141" s="4">
        <v>546.5394</v>
      </c>
      <c r="F141" s="4">
        <v>1056.5422000000001</v>
      </c>
      <c r="G141" s="4">
        <v>848.76300000000003</v>
      </c>
      <c r="H141" s="4">
        <v>0</v>
      </c>
      <c r="I141" s="4">
        <v>2898.2828</v>
      </c>
      <c r="J141" s="4">
        <v>683.55050000000006</v>
      </c>
      <c r="K141" s="4">
        <v>5.8074000000000003</v>
      </c>
      <c r="L141" s="4">
        <v>1053.6168</v>
      </c>
      <c r="M141" s="4">
        <v>0</v>
      </c>
      <c r="N141" s="4">
        <v>674.94569999999999</v>
      </c>
      <c r="O141" s="4">
        <v>0</v>
      </c>
      <c r="P141" s="4">
        <v>114.0262</v>
      </c>
      <c r="Q141" s="4">
        <v>117.7433</v>
      </c>
    </row>
    <row r="142" spans="1:17" x14ac:dyDescent="0.35">
      <c r="A142">
        <v>134</v>
      </c>
      <c r="B142" s="3">
        <v>43538</v>
      </c>
      <c r="C142" s="4">
        <v>2374.8631</v>
      </c>
      <c r="D142" s="4">
        <v>496.24369999999999</v>
      </c>
      <c r="E142" s="4">
        <v>563.0539</v>
      </c>
      <c r="F142" s="4">
        <v>1064.1442</v>
      </c>
      <c r="G142" s="4">
        <v>892.18290000000002</v>
      </c>
      <c r="H142" s="4">
        <v>0</v>
      </c>
      <c r="I142" s="4">
        <v>3395.1493</v>
      </c>
      <c r="J142" s="4">
        <v>941.4511</v>
      </c>
      <c r="K142" s="4">
        <v>7.9984999999999999</v>
      </c>
      <c r="L142" s="4">
        <v>1055.0273999999999</v>
      </c>
      <c r="M142" s="4">
        <v>0</v>
      </c>
      <c r="N142" s="4">
        <v>661.27499999999998</v>
      </c>
      <c r="O142" s="4">
        <v>0</v>
      </c>
      <c r="P142" s="4">
        <v>104.82380000000001</v>
      </c>
      <c r="Q142" s="4">
        <v>86.870500000000007</v>
      </c>
    </row>
    <row r="143" spans="1:17" x14ac:dyDescent="0.35">
      <c r="A143">
        <v>135</v>
      </c>
      <c r="B143" s="3">
        <v>43539</v>
      </c>
      <c r="C143" s="4">
        <v>2277.2021</v>
      </c>
      <c r="D143" s="4">
        <v>457.50650000000002</v>
      </c>
      <c r="E143" s="4">
        <v>562.28210000000001</v>
      </c>
      <c r="F143" s="4">
        <v>1023.927</v>
      </c>
      <c r="G143" s="4">
        <v>886.71640000000002</v>
      </c>
      <c r="H143" s="4">
        <v>0</v>
      </c>
      <c r="I143" s="4">
        <v>3389.3679999999999</v>
      </c>
      <c r="J143" s="4">
        <v>909.81659999999999</v>
      </c>
      <c r="K143" s="4">
        <v>7.7298</v>
      </c>
      <c r="L143" s="4">
        <v>974.78290000000004</v>
      </c>
      <c r="M143" s="4">
        <v>0</v>
      </c>
      <c r="N143" s="4">
        <v>633.41959999999995</v>
      </c>
      <c r="O143" s="4">
        <v>0</v>
      </c>
      <c r="P143" s="4">
        <v>150.0917</v>
      </c>
      <c r="Q143" s="4">
        <v>93.056200000000004</v>
      </c>
    </row>
    <row r="144" spans="1:17" x14ac:dyDescent="0.35">
      <c r="A144">
        <v>136</v>
      </c>
      <c r="B144" s="3">
        <v>43540</v>
      </c>
      <c r="C144" s="4">
        <v>2322.6792999999998</v>
      </c>
      <c r="D144" s="4">
        <v>498.52940000000001</v>
      </c>
      <c r="E144" s="4">
        <v>516.81619999999998</v>
      </c>
      <c r="F144" s="4">
        <v>973.976</v>
      </c>
      <c r="G144" s="4">
        <v>882.3682</v>
      </c>
      <c r="H144" s="4">
        <v>0</v>
      </c>
      <c r="I144" s="4">
        <v>3416.8319999999999</v>
      </c>
      <c r="J144" s="4">
        <v>961.45989999999995</v>
      </c>
      <c r="K144" s="4">
        <v>8.1684999999999999</v>
      </c>
      <c r="L144" s="4">
        <v>893.77430000000004</v>
      </c>
      <c r="M144" s="4">
        <v>0</v>
      </c>
      <c r="N144" s="4">
        <v>612.51990000000001</v>
      </c>
      <c r="O144" s="4">
        <v>0</v>
      </c>
      <c r="P144" s="4">
        <v>129.52719999999999</v>
      </c>
      <c r="Q144" s="4">
        <v>90.424400000000006</v>
      </c>
    </row>
    <row r="145" spans="1:17" x14ac:dyDescent="0.35">
      <c r="A145">
        <v>137</v>
      </c>
      <c r="B145" s="3">
        <v>43541</v>
      </c>
      <c r="C145" s="4">
        <v>2327.1073000000001</v>
      </c>
      <c r="D145" s="4">
        <v>509.84649999999999</v>
      </c>
      <c r="E145" s="4">
        <v>528.54840000000002</v>
      </c>
      <c r="F145" s="4">
        <v>994.83360000000005</v>
      </c>
      <c r="G145" s="4">
        <v>905.47680000000003</v>
      </c>
      <c r="H145" s="4">
        <v>0</v>
      </c>
      <c r="I145" s="4">
        <v>3132.9632999999999</v>
      </c>
      <c r="J145" s="4">
        <v>811.82010000000002</v>
      </c>
      <c r="K145" s="4">
        <v>4.8855000000000004</v>
      </c>
      <c r="L145" s="4">
        <v>1037.5083</v>
      </c>
      <c r="M145" s="4">
        <v>0</v>
      </c>
      <c r="N145" s="4">
        <v>692.15150000000006</v>
      </c>
      <c r="O145" s="4">
        <v>0</v>
      </c>
      <c r="P145" s="4">
        <v>127.3056</v>
      </c>
      <c r="Q145" s="4">
        <v>316.61509999999998</v>
      </c>
    </row>
    <row r="146" spans="1:17" x14ac:dyDescent="0.35">
      <c r="A146">
        <v>138</v>
      </c>
      <c r="B146" s="3">
        <v>43542</v>
      </c>
      <c r="C146" s="4">
        <v>2355.3339999999998</v>
      </c>
      <c r="D146" s="4">
        <v>521.11180000000002</v>
      </c>
      <c r="E146" s="4">
        <v>530.06330000000003</v>
      </c>
      <c r="F146" s="4">
        <v>956.89980000000003</v>
      </c>
      <c r="G146" s="4">
        <v>905.93709999999999</v>
      </c>
      <c r="H146" s="4">
        <v>0</v>
      </c>
      <c r="I146" s="4">
        <v>3511.5518000000002</v>
      </c>
      <c r="J146" s="4">
        <v>1004.0934</v>
      </c>
      <c r="K146" s="4">
        <v>8.5306999999999995</v>
      </c>
      <c r="L146" s="4">
        <v>1120.9141999999999</v>
      </c>
      <c r="M146" s="4">
        <v>0</v>
      </c>
      <c r="N146" s="4">
        <v>666.98850000000004</v>
      </c>
      <c r="O146" s="4">
        <v>0</v>
      </c>
      <c r="P146" s="4">
        <v>131.0147</v>
      </c>
      <c r="Q146" s="4">
        <v>130.9778</v>
      </c>
    </row>
    <row r="147" spans="1:17" x14ac:dyDescent="0.35">
      <c r="A147">
        <v>139</v>
      </c>
      <c r="B147" s="3">
        <v>43543</v>
      </c>
      <c r="C147" s="4">
        <v>2424.2847999999999</v>
      </c>
      <c r="D147" s="4">
        <v>484.10410000000002</v>
      </c>
      <c r="E147" s="4">
        <v>546.83939999999996</v>
      </c>
      <c r="F147" s="4">
        <v>867.2835</v>
      </c>
      <c r="G147" s="4">
        <v>881.77790000000005</v>
      </c>
      <c r="H147" s="4">
        <v>0</v>
      </c>
      <c r="I147" s="4">
        <v>3564.9117000000001</v>
      </c>
      <c r="J147" s="4">
        <v>955.21130000000005</v>
      </c>
      <c r="K147" s="4">
        <v>8.1153999999999993</v>
      </c>
      <c r="L147" s="4">
        <v>1104.8430000000001</v>
      </c>
      <c r="M147" s="4">
        <v>0</v>
      </c>
      <c r="N147" s="4">
        <v>683.30190000000005</v>
      </c>
      <c r="O147" s="4">
        <v>0</v>
      </c>
      <c r="P147" s="4">
        <v>124.19540000000001</v>
      </c>
      <c r="Q147" s="4">
        <v>143.7758</v>
      </c>
    </row>
    <row r="148" spans="1:17" x14ac:dyDescent="0.35">
      <c r="A148">
        <v>140</v>
      </c>
      <c r="B148" s="3">
        <v>43544</v>
      </c>
      <c r="C148" s="4">
        <v>2369.6963000000001</v>
      </c>
      <c r="D148" s="4">
        <v>397.87009999999998</v>
      </c>
      <c r="E148" s="4">
        <v>599.45010000000002</v>
      </c>
      <c r="F148" s="4">
        <v>820.06100000000004</v>
      </c>
      <c r="G148" s="4">
        <v>879.84500000000003</v>
      </c>
      <c r="H148" s="4">
        <v>0</v>
      </c>
      <c r="I148" s="4">
        <v>3617.4274999999998</v>
      </c>
      <c r="J148" s="4">
        <v>947.92330000000004</v>
      </c>
      <c r="K148" s="4">
        <v>8.0534999999999997</v>
      </c>
      <c r="L148" s="4">
        <v>1088.1735000000001</v>
      </c>
      <c r="M148" s="4">
        <v>0</v>
      </c>
      <c r="N148" s="4">
        <v>691.03210000000001</v>
      </c>
      <c r="O148" s="4">
        <v>0</v>
      </c>
      <c r="P148" s="4">
        <v>140.11410000000001</v>
      </c>
      <c r="Q148" s="4">
        <v>156.16640000000001</v>
      </c>
    </row>
    <row r="149" spans="1:17" x14ac:dyDescent="0.35">
      <c r="A149">
        <v>141</v>
      </c>
      <c r="B149" s="3">
        <v>43545</v>
      </c>
      <c r="C149" s="4">
        <v>2346.5729000000001</v>
      </c>
      <c r="D149" s="4">
        <v>444.4624</v>
      </c>
      <c r="E149" s="4">
        <v>643.51530000000002</v>
      </c>
      <c r="F149" s="4">
        <v>837.30790000000002</v>
      </c>
      <c r="G149" s="4">
        <v>915.26509999999996</v>
      </c>
      <c r="H149" s="4">
        <v>0</v>
      </c>
      <c r="I149" s="4">
        <v>3697.6682000000001</v>
      </c>
      <c r="J149" s="4">
        <v>683.68989999999997</v>
      </c>
      <c r="K149" s="4">
        <v>5.3558000000000003</v>
      </c>
      <c r="L149" s="4">
        <v>1241.5128999999999</v>
      </c>
      <c r="M149" s="4">
        <v>0</v>
      </c>
      <c r="N149" s="4">
        <v>688.41970000000003</v>
      </c>
      <c r="O149" s="4">
        <v>0</v>
      </c>
      <c r="P149" s="4">
        <v>144.86109999999999</v>
      </c>
      <c r="Q149" s="4">
        <v>78.680300000000003</v>
      </c>
    </row>
    <row r="150" spans="1:17" x14ac:dyDescent="0.35">
      <c r="A150">
        <v>142</v>
      </c>
      <c r="B150" s="3">
        <v>43546</v>
      </c>
      <c r="C150" s="4">
        <v>2370.0612000000001</v>
      </c>
      <c r="D150" s="4">
        <v>430.67680000000001</v>
      </c>
      <c r="E150" s="4">
        <v>623.55589999999995</v>
      </c>
      <c r="F150" s="4">
        <v>804.31970000000001</v>
      </c>
      <c r="G150" s="4">
        <v>913.85109999999997</v>
      </c>
      <c r="H150" s="4">
        <v>0</v>
      </c>
      <c r="I150" s="4">
        <v>3745.5353</v>
      </c>
      <c r="J150" s="4">
        <v>931.226</v>
      </c>
      <c r="K150" s="4">
        <v>7.9116999999999997</v>
      </c>
      <c r="L150" s="4">
        <v>1179.3842999999999</v>
      </c>
      <c r="M150" s="4">
        <v>0</v>
      </c>
      <c r="N150" s="4">
        <v>644.26750000000004</v>
      </c>
      <c r="O150" s="4">
        <v>0</v>
      </c>
      <c r="P150" s="4">
        <v>29.858699999999999</v>
      </c>
      <c r="Q150" s="4">
        <v>128.82490000000001</v>
      </c>
    </row>
    <row r="151" spans="1:17" x14ac:dyDescent="0.35">
      <c r="A151">
        <v>143</v>
      </c>
      <c r="B151" s="3">
        <v>43547</v>
      </c>
      <c r="C151" s="4">
        <v>2424.8278</v>
      </c>
      <c r="D151" s="4">
        <v>417.66300000000001</v>
      </c>
      <c r="E151" s="4">
        <v>604.71360000000004</v>
      </c>
      <c r="F151" s="4">
        <v>778.65359999999998</v>
      </c>
      <c r="G151" s="4">
        <v>886.50300000000004</v>
      </c>
      <c r="H151" s="4">
        <v>0</v>
      </c>
      <c r="I151" s="4">
        <v>3076.4214000000002</v>
      </c>
      <c r="J151" s="4">
        <v>820.3963</v>
      </c>
      <c r="K151" s="4">
        <v>5.8083999999999998</v>
      </c>
      <c r="L151" s="4">
        <v>1170.7222999999999</v>
      </c>
      <c r="M151" s="4">
        <v>0</v>
      </c>
      <c r="N151" s="4">
        <v>607.57759999999996</v>
      </c>
      <c r="O151" s="4">
        <v>0</v>
      </c>
      <c r="P151" s="4">
        <v>115.2058</v>
      </c>
      <c r="Q151" s="4">
        <v>109.97069999999999</v>
      </c>
    </row>
    <row r="152" spans="1:17" x14ac:dyDescent="0.35">
      <c r="A152">
        <v>144</v>
      </c>
      <c r="B152" s="3">
        <v>43548</v>
      </c>
      <c r="C152" s="4">
        <v>2492.4104000000002</v>
      </c>
      <c r="D152" s="4">
        <v>434.53769999999997</v>
      </c>
      <c r="E152" s="4">
        <v>603.59109999999998</v>
      </c>
      <c r="F152" s="4">
        <v>869.58259999999996</v>
      </c>
      <c r="G152" s="4">
        <v>961.19110000000001</v>
      </c>
      <c r="H152" s="4">
        <v>0</v>
      </c>
      <c r="I152" s="4">
        <v>2995.4533000000001</v>
      </c>
      <c r="J152" s="4">
        <v>734.49260000000004</v>
      </c>
      <c r="K152" s="4">
        <v>5.7202000000000002</v>
      </c>
      <c r="L152" s="4">
        <v>1190.5273</v>
      </c>
      <c r="M152" s="4">
        <v>0</v>
      </c>
      <c r="N152" s="4">
        <v>581.21609999999998</v>
      </c>
      <c r="O152" s="4">
        <v>0</v>
      </c>
      <c r="P152" s="4">
        <v>116.489</v>
      </c>
      <c r="Q152" s="4">
        <v>137.26679999999999</v>
      </c>
    </row>
    <row r="153" spans="1:17" x14ac:dyDescent="0.35">
      <c r="A153">
        <v>145</v>
      </c>
      <c r="B153" s="3">
        <v>43549</v>
      </c>
      <c r="C153" s="4">
        <v>2399.4587999999999</v>
      </c>
      <c r="D153" s="4">
        <v>476.1909</v>
      </c>
      <c r="E153" s="4">
        <v>661.44929999999999</v>
      </c>
      <c r="F153" s="4">
        <v>858.78030000000001</v>
      </c>
      <c r="G153" s="4">
        <v>971.99580000000003</v>
      </c>
      <c r="H153" s="4">
        <v>0</v>
      </c>
      <c r="I153" s="4">
        <v>2867.7453</v>
      </c>
      <c r="J153" s="4">
        <v>850.21259999999995</v>
      </c>
      <c r="K153" s="4">
        <v>4.8155999999999999</v>
      </c>
      <c r="L153" s="4">
        <v>1103.7709</v>
      </c>
      <c r="M153" s="4">
        <v>0</v>
      </c>
      <c r="N153" s="4">
        <v>622.91959999999995</v>
      </c>
      <c r="O153" s="4">
        <v>0</v>
      </c>
      <c r="P153" s="4">
        <v>107.1814</v>
      </c>
      <c r="Q153" s="4">
        <v>116.95310000000001</v>
      </c>
    </row>
    <row r="154" spans="1:17" x14ac:dyDescent="0.35">
      <c r="A154">
        <v>146</v>
      </c>
      <c r="B154" s="3">
        <v>43550</v>
      </c>
      <c r="C154" s="4">
        <v>2398.5037000000002</v>
      </c>
      <c r="D154" s="4">
        <v>454.3897</v>
      </c>
      <c r="E154" s="4">
        <v>631.16639999999995</v>
      </c>
      <c r="F154" s="4">
        <v>889.51520000000005</v>
      </c>
      <c r="G154" s="4">
        <v>922.96579999999994</v>
      </c>
      <c r="H154" s="4">
        <v>0</v>
      </c>
      <c r="I154" s="4">
        <v>3382.5621999999998</v>
      </c>
      <c r="J154" s="4">
        <v>831.19309999999996</v>
      </c>
      <c r="K154" s="4">
        <v>7.0617999999999999</v>
      </c>
      <c r="L154" s="4">
        <v>1127.4408000000001</v>
      </c>
      <c r="M154" s="4">
        <v>0</v>
      </c>
      <c r="N154" s="4">
        <v>653.59760000000006</v>
      </c>
      <c r="O154" s="4">
        <v>0</v>
      </c>
      <c r="P154" s="4">
        <v>101.8335</v>
      </c>
      <c r="Q154" s="4">
        <v>116.0433</v>
      </c>
    </row>
    <row r="155" spans="1:17" x14ac:dyDescent="0.35">
      <c r="A155">
        <v>147</v>
      </c>
      <c r="B155" s="3">
        <v>43551</v>
      </c>
      <c r="C155" s="4">
        <v>2425.5279</v>
      </c>
      <c r="D155" s="4">
        <v>453.9289</v>
      </c>
      <c r="E155" s="4">
        <v>630.52629999999999</v>
      </c>
      <c r="F155" s="4">
        <v>924.1925</v>
      </c>
      <c r="G155" s="4">
        <v>908.89850000000001</v>
      </c>
      <c r="H155" s="4">
        <v>0</v>
      </c>
      <c r="I155" s="4">
        <v>3403.0320999999999</v>
      </c>
      <c r="J155" s="4">
        <v>845.04139999999995</v>
      </c>
      <c r="K155" s="4">
        <v>7.1794000000000002</v>
      </c>
      <c r="L155" s="4">
        <v>1069.8091999999999</v>
      </c>
      <c r="M155" s="4">
        <v>0</v>
      </c>
      <c r="N155" s="4">
        <v>502.30020000000002</v>
      </c>
      <c r="O155" s="4">
        <v>0</v>
      </c>
      <c r="P155" s="4">
        <v>109.5963</v>
      </c>
      <c r="Q155" s="4">
        <v>116.7187</v>
      </c>
    </row>
    <row r="156" spans="1:17" x14ac:dyDescent="0.35">
      <c r="A156">
        <v>148</v>
      </c>
      <c r="B156" s="3">
        <v>43552</v>
      </c>
      <c r="C156" s="4">
        <v>2335.3692999999998</v>
      </c>
      <c r="D156" s="4">
        <v>446.21690000000001</v>
      </c>
      <c r="E156" s="4">
        <v>619.81410000000005</v>
      </c>
      <c r="F156" s="4">
        <v>874.55510000000004</v>
      </c>
      <c r="G156" s="4">
        <v>895.90139999999997</v>
      </c>
      <c r="H156" s="4">
        <v>0</v>
      </c>
      <c r="I156" s="4">
        <v>3547.4865</v>
      </c>
      <c r="J156" s="4">
        <v>839.17330000000004</v>
      </c>
      <c r="K156" s="4">
        <v>7.1295999999999999</v>
      </c>
      <c r="L156" s="4">
        <v>1116.729</v>
      </c>
      <c r="M156" s="4">
        <v>0</v>
      </c>
      <c r="N156" s="4">
        <v>750.02940000000001</v>
      </c>
      <c r="O156" s="4">
        <v>0</v>
      </c>
      <c r="P156" s="4">
        <v>111.0408</v>
      </c>
      <c r="Q156" s="4">
        <v>134.7165</v>
      </c>
    </row>
    <row r="157" spans="1:17" x14ac:dyDescent="0.35">
      <c r="A157">
        <v>149</v>
      </c>
      <c r="B157" s="3">
        <v>43553</v>
      </c>
      <c r="C157" s="4">
        <v>2212.4951999999998</v>
      </c>
      <c r="D157" s="4">
        <v>453.28230000000002</v>
      </c>
      <c r="E157" s="4">
        <v>540.67219999999998</v>
      </c>
      <c r="F157" s="4">
        <v>785.62159999999994</v>
      </c>
      <c r="G157" s="4">
        <v>818.21749999999997</v>
      </c>
      <c r="H157" s="4">
        <v>0</v>
      </c>
      <c r="I157" s="4">
        <v>3344.7530999999999</v>
      </c>
      <c r="J157" s="4">
        <v>772.38310000000001</v>
      </c>
      <c r="K157" s="4">
        <v>6.5621</v>
      </c>
      <c r="L157" s="4">
        <v>1040.3376000000001</v>
      </c>
      <c r="M157" s="4">
        <v>0</v>
      </c>
      <c r="N157" s="4">
        <v>746.42780000000005</v>
      </c>
      <c r="O157" s="4">
        <v>0</v>
      </c>
      <c r="P157" s="4">
        <v>148.40520000000001</v>
      </c>
      <c r="Q157" s="4">
        <v>140.30600000000001</v>
      </c>
    </row>
    <row r="158" spans="1:17" x14ac:dyDescent="0.35">
      <c r="A158">
        <v>150</v>
      </c>
      <c r="B158" s="3">
        <v>43554</v>
      </c>
      <c r="C158" s="4">
        <v>2481.3769000000002</v>
      </c>
      <c r="D158" s="4">
        <v>509.1825</v>
      </c>
      <c r="E158" s="4">
        <v>607.34969999999998</v>
      </c>
      <c r="F158" s="4">
        <v>871.85090000000002</v>
      </c>
      <c r="G158" s="4">
        <v>949.20169999999996</v>
      </c>
      <c r="H158" s="4">
        <v>0</v>
      </c>
      <c r="I158" s="4">
        <v>3368.1977999999999</v>
      </c>
      <c r="J158" s="4">
        <v>822.29290000000003</v>
      </c>
      <c r="K158" s="4">
        <v>6.9862000000000002</v>
      </c>
      <c r="L158" s="4">
        <v>1295.7140999999999</v>
      </c>
      <c r="M158" s="4">
        <v>0</v>
      </c>
      <c r="N158" s="4">
        <v>872.34140000000002</v>
      </c>
      <c r="O158" s="4">
        <v>0</v>
      </c>
      <c r="P158" s="4">
        <v>101.9632</v>
      </c>
      <c r="Q158" s="4">
        <v>131.54519999999999</v>
      </c>
    </row>
    <row r="159" spans="1:17" x14ac:dyDescent="0.35">
      <c r="A159">
        <v>151</v>
      </c>
      <c r="B159" s="3">
        <v>43555</v>
      </c>
      <c r="C159" s="4">
        <v>2132.5169000000001</v>
      </c>
      <c r="D159" s="4">
        <v>448.27769999999998</v>
      </c>
      <c r="E159" s="4">
        <v>534.70270000000005</v>
      </c>
      <c r="F159" s="4">
        <v>794.47680000000003</v>
      </c>
      <c r="G159" s="4">
        <v>808.76779999999997</v>
      </c>
      <c r="H159" s="4">
        <v>0</v>
      </c>
      <c r="I159" s="4">
        <v>3638.3948</v>
      </c>
      <c r="J159" s="4">
        <v>861.47739999999999</v>
      </c>
      <c r="K159" s="4">
        <v>7.3190999999999997</v>
      </c>
      <c r="L159" s="4">
        <v>1183.9548</v>
      </c>
      <c r="M159" s="4">
        <v>0</v>
      </c>
      <c r="N159" s="4">
        <v>908.1585</v>
      </c>
      <c r="O159" s="4">
        <v>0</v>
      </c>
      <c r="P159" s="4">
        <v>146.0889</v>
      </c>
      <c r="Q159" s="4">
        <v>146.898</v>
      </c>
    </row>
    <row r="160" spans="1:17" x14ac:dyDescent="0.35">
      <c r="A160">
        <v>152</v>
      </c>
      <c r="B160" s="3">
        <v>43556</v>
      </c>
      <c r="C160" s="4">
        <v>2249.8760000000002</v>
      </c>
      <c r="D160" s="4">
        <v>213.61420000000001</v>
      </c>
      <c r="E160" s="4">
        <v>254.79750000000001</v>
      </c>
      <c r="F160" s="4">
        <v>903.08820000000003</v>
      </c>
      <c r="G160" s="4">
        <v>944.63350000000003</v>
      </c>
      <c r="H160" s="4">
        <v>0</v>
      </c>
      <c r="I160" s="4">
        <v>3459.5619999999999</v>
      </c>
      <c r="J160" s="4">
        <v>904.14649999999995</v>
      </c>
      <c r="K160" s="4">
        <v>7.6816000000000004</v>
      </c>
      <c r="L160" s="4">
        <v>1252.2153000000001</v>
      </c>
      <c r="M160" s="4">
        <v>0</v>
      </c>
      <c r="N160" s="4">
        <v>829.99639999999999</v>
      </c>
      <c r="O160" s="4">
        <v>0</v>
      </c>
      <c r="P160" s="4">
        <v>126.3481</v>
      </c>
      <c r="Q160" s="4">
        <v>92.497200000000007</v>
      </c>
    </row>
    <row r="161" spans="1:17" x14ac:dyDescent="0.35">
      <c r="A161">
        <v>153</v>
      </c>
      <c r="B161" s="3">
        <v>43557</v>
      </c>
      <c r="C161" s="4">
        <v>2354.1442999999999</v>
      </c>
      <c r="D161" s="4">
        <v>496.00689999999997</v>
      </c>
      <c r="E161" s="4">
        <v>585.47109999999998</v>
      </c>
      <c r="F161" s="4">
        <v>841.55730000000005</v>
      </c>
      <c r="G161" s="4">
        <v>888.80529999999999</v>
      </c>
      <c r="H161" s="4">
        <v>0</v>
      </c>
      <c r="I161" s="4">
        <v>3058.6931</v>
      </c>
      <c r="J161" s="4">
        <v>781.49260000000004</v>
      </c>
      <c r="K161" s="4">
        <v>6.6395</v>
      </c>
      <c r="L161" s="4">
        <v>1259.4779000000001</v>
      </c>
      <c r="M161" s="4">
        <v>0</v>
      </c>
      <c r="N161" s="4">
        <v>717.26059999999995</v>
      </c>
      <c r="O161" s="4">
        <v>0</v>
      </c>
      <c r="P161" s="4">
        <v>126.4699</v>
      </c>
      <c r="Q161" s="4">
        <v>105.2145</v>
      </c>
    </row>
    <row r="162" spans="1:17" x14ac:dyDescent="0.35">
      <c r="A162">
        <v>154</v>
      </c>
      <c r="B162" s="3">
        <v>43558</v>
      </c>
      <c r="C162" s="4">
        <v>2525.4542000000001</v>
      </c>
      <c r="D162" s="4">
        <v>530.28359999999998</v>
      </c>
      <c r="E162" s="4">
        <v>632.51900000000001</v>
      </c>
      <c r="F162" s="4">
        <v>920.19190000000003</v>
      </c>
      <c r="G162" s="4">
        <v>957.24540000000002</v>
      </c>
      <c r="H162" s="4">
        <v>0</v>
      </c>
      <c r="I162" s="4">
        <v>2975.1361999999999</v>
      </c>
      <c r="J162" s="4">
        <v>759.14880000000005</v>
      </c>
      <c r="K162" s="4">
        <v>6.4497</v>
      </c>
      <c r="L162" s="4">
        <v>1218.3210999999999</v>
      </c>
      <c r="M162" s="4">
        <v>0</v>
      </c>
      <c r="N162" s="4">
        <v>767.60810000000004</v>
      </c>
      <c r="O162" s="4">
        <v>0</v>
      </c>
      <c r="P162" s="4">
        <v>165.88749999999999</v>
      </c>
      <c r="Q162" s="4">
        <v>126.3229</v>
      </c>
    </row>
    <row r="163" spans="1:17" x14ac:dyDescent="0.35">
      <c r="A163">
        <v>155</v>
      </c>
      <c r="B163" s="3">
        <v>43559</v>
      </c>
      <c r="C163" s="4">
        <v>2206.0794000000001</v>
      </c>
      <c r="D163" s="4">
        <v>456.00549999999998</v>
      </c>
      <c r="E163" s="4">
        <v>548.8623</v>
      </c>
      <c r="F163" s="4">
        <v>786.84739999999999</v>
      </c>
      <c r="G163" s="4">
        <v>836.97910000000002</v>
      </c>
      <c r="H163" s="4">
        <v>0</v>
      </c>
      <c r="I163" s="4">
        <v>3197.73</v>
      </c>
      <c r="J163" s="4">
        <v>801.38639999999998</v>
      </c>
      <c r="K163" s="4">
        <v>6.8085000000000004</v>
      </c>
      <c r="L163" s="4">
        <v>1242.6731</v>
      </c>
      <c r="M163" s="4">
        <v>0</v>
      </c>
      <c r="N163" s="4">
        <v>748.18280000000004</v>
      </c>
      <c r="O163" s="4">
        <v>0</v>
      </c>
      <c r="P163" s="4">
        <v>98.903499999999994</v>
      </c>
      <c r="Q163" s="4">
        <v>86.581299999999999</v>
      </c>
    </row>
    <row r="164" spans="1:17" x14ac:dyDescent="0.35">
      <c r="A164">
        <v>156</v>
      </c>
      <c r="B164" s="3">
        <v>43560</v>
      </c>
      <c r="C164" s="4">
        <v>2315.5367999999999</v>
      </c>
      <c r="D164" s="4">
        <v>494.35649999999998</v>
      </c>
      <c r="E164" s="4">
        <v>556.63800000000003</v>
      </c>
      <c r="F164" s="4">
        <v>831.75400000000002</v>
      </c>
      <c r="G164" s="4">
        <v>852.9221</v>
      </c>
      <c r="H164" s="4">
        <v>0</v>
      </c>
      <c r="I164" s="4">
        <v>3133.8496</v>
      </c>
      <c r="J164" s="4">
        <v>776.86149999999998</v>
      </c>
      <c r="K164" s="4">
        <v>6.6002000000000001</v>
      </c>
      <c r="L164" s="4">
        <v>1228.0628999999999</v>
      </c>
      <c r="M164" s="4">
        <v>0</v>
      </c>
      <c r="N164" s="4">
        <v>784.48479999999995</v>
      </c>
      <c r="O164" s="4">
        <v>0</v>
      </c>
      <c r="P164" s="4">
        <v>90.214799999999997</v>
      </c>
      <c r="Q164" s="4">
        <v>89.413399999999996</v>
      </c>
    </row>
    <row r="165" spans="1:17" x14ac:dyDescent="0.35">
      <c r="A165">
        <v>157</v>
      </c>
      <c r="B165" s="3">
        <v>43561</v>
      </c>
      <c r="C165" s="4">
        <v>2223.6884</v>
      </c>
      <c r="D165" s="4">
        <v>546.47820000000002</v>
      </c>
      <c r="E165" s="4">
        <v>615.32629999999995</v>
      </c>
      <c r="F165" s="4">
        <v>840.88</v>
      </c>
      <c r="G165" s="4">
        <v>853.35559999999998</v>
      </c>
      <c r="H165" s="4">
        <v>0</v>
      </c>
      <c r="I165" s="4">
        <v>2957.7750000000001</v>
      </c>
      <c r="J165" s="4">
        <v>740.42840000000001</v>
      </c>
      <c r="K165" s="4">
        <v>6.2907000000000002</v>
      </c>
      <c r="L165" s="4">
        <v>1125.1903</v>
      </c>
      <c r="M165" s="4">
        <v>0</v>
      </c>
      <c r="N165" s="4">
        <v>760.59299999999996</v>
      </c>
      <c r="O165" s="4">
        <v>0</v>
      </c>
      <c r="P165" s="4">
        <v>114.3566</v>
      </c>
      <c r="Q165" s="4">
        <v>77.218699999999998</v>
      </c>
    </row>
    <row r="166" spans="1:17" x14ac:dyDescent="0.35">
      <c r="A166">
        <v>158</v>
      </c>
      <c r="B166" s="3">
        <v>43562</v>
      </c>
      <c r="C166" s="4">
        <v>2201.5421000000001</v>
      </c>
      <c r="D166" s="4">
        <v>415.35860000000002</v>
      </c>
      <c r="E166" s="4">
        <v>744.02560000000005</v>
      </c>
      <c r="F166" s="4">
        <v>811.17399999999998</v>
      </c>
      <c r="G166" s="4">
        <v>849.60910000000001</v>
      </c>
      <c r="H166" s="4">
        <v>0</v>
      </c>
      <c r="I166" s="4">
        <v>3122.6208999999999</v>
      </c>
      <c r="J166" s="4">
        <v>764.90989999999999</v>
      </c>
      <c r="K166" s="4">
        <v>6.4985999999999997</v>
      </c>
      <c r="L166" s="4">
        <v>1138.4359999999999</v>
      </c>
      <c r="M166" s="4">
        <v>0</v>
      </c>
      <c r="N166" s="4">
        <v>756.04089999999997</v>
      </c>
      <c r="O166" s="4">
        <v>0</v>
      </c>
      <c r="P166" s="4">
        <v>106.65430000000001</v>
      </c>
      <c r="Q166" s="4">
        <v>112.77070000000001</v>
      </c>
    </row>
    <row r="167" spans="1:17" x14ac:dyDescent="0.35">
      <c r="A167">
        <v>159</v>
      </c>
      <c r="B167" s="3">
        <v>43563</v>
      </c>
      <c r="C167" s="4">
        <v>2259.1552000000001</v>
      </c>
      <c r="D167" s="4">
        <v>408.54759999999999</v>
      </c>
      <c r="E167" s="4">
        <v>731.82529999999997</v>
      </c>
      <c r="F167" s="4">
        <v>798.74599999999998</v>
      </c>
      <c r="G167" s="4">
        <v>883.18859999999995</v>
      </c>
      <c r="H167" s="4">
        <v>0</v>
      </c>
      <c r="I167" s="4">
        <v>3047.8330000000001</v>
      </c>
      <c r="J167" s="4">
        <v>812.02959999999996</v>
      </c>
      <c r="K167" s="4">
        <v>6.899</v>
      </c>
      <c r="L167" s="4">
        <v>1339.0198</v>
      </c>
      <c r="M167" s="4">
        <v>0</v>
      </c>
      <c r="N167" s="4">
        <v>754.96159999999998</v>
      </c>
      <c r="O167" s="4">
        <v>0</v>
      </c>
      <c r="P167" s="4">
        <v>65.425700000000006</v>
      </c>
      <c r="Q167" s="4">
        <v>156.73099999999999</v>
      </c>
    </row>
    <row r="168" spans="1:17" x14ac:dyDescent="0.35">
      <c r="A168">
        <v>160</v>
      </c>
      <c r="B168" s="3">
        <v>43564</v>
      </c>
      <c r="C168" s="4">
        <v>2385.5109000000002</v>
      </c>
      <c r="D168" s="4">
        <v>514.66179999999997</v>
      </c>
      <c r="E168" s="4">
        <v>579.50130000000001</v>
      </c>
      <c r="F168" s="4">
        <v>828.39319999999998</v>
      </c>
      <c r="G168" s="4">
        <v>902.12289999999996</v>
      </c>
      <c r="H168" s="4">
        <v>0</v>
      </c>
      <c r="I168" s="4">
        <v>3098.7235000000001</v>
      </c>
      <c r="J168" s="4">
        <v>806.19470000000001</v>
      </c>
      <c r="K168" s="4">
        <v>6.8494000000000002</v>
      </c>
      <c r="L168" s="4">
        <v>1258.7394999999999</v>
      </c>
      <c r="M168" s="4">
        <v>0</v>
      </c>
      <c r="N168" s="4">
        <v>756.05889999999999</v>
      </c>
      <c r="O168" s="4">
        <v>0</v>
      </c>
      <c r="P168" s="4">
        <v>0</v>
      </c>
      <c r="Q168" s="4">
        <v>164.26570000000001</v>
      </c>
    </row>
    <row r="169" spans="1:17" x14ac:dyDescent="0.35">
      <c r="A169">
        <v>161</v>
      </c>
      <c r="B169" s="3">
        <v>43565</v>
      </c>
      <c r="C169" s="4">
        <v>2457.366</v>
      </c>
      <c r="D169" s="4">
        <v>505.97500000000002</v>
      </c>
      <c r="E169" s="4">
        <v>569.72019999999998</v>
      </c>
      <c r="F169" s="4">
        <v>825.73220000000003</v>
      </c>
      <c r="G169" s="4">
        <v>893.12</v>
      </c>
      <c r="H169" s="4">
        <v>0</v>
      </c>
      <c r="I169" s="4">
        <v>2936.9355</v>
      </c>
      <c r="J169" s="4">
        <v>749.35850000000005</v>
      </c>
      <c r="K169" s="4">
        <v>6.3665000000000003</v>
      </c>
      <c r="L169" s="4">
        <v>1121.6674</v>
      </c>
      <c r="M169" s="4">
        <v>0</v>
      </c>
      <c r="N169" s="4">
        <v>780.18970000000002</v>
      </c>
      <c r="O169" s="4">
        <v>0</v>
      </c>
      <c r="P169" s="4">
        <v>58.979300000000002</v>
      </c>
      <c r="Q169" s="4">
        <v>182.8175</v>
      </c>
    </row>
    <row r="170" spans="1:17" x14ac:dyDescent="0.35">
      <c r="A170">
        <v>162</v>
      </c>
      <c r="B170" s="3">
        <v>43566</v>
      </c>
      <c r="C170" s="4">
        <v>2412.0567999999998</v>
      </c>
      <c r="D170" s="4">
        <v>472.20409999999998</v>
      </c>
      <c r="E170" s="4">
        <v>596.2346</v>
      </c>
      <c r="F170" s="4">
        <v>826.5883</v>
      </c>
      <c r="G170" s="4">
        <v>922.90610000000004</v>
      </c>
      <c r="H170" s="4">
        <v>0</v>
      </c>
      <c r="I170" s="4">
        <v>3319.9227000000001</v>
      </c>
      <c r="J170" s="4">
        <v>842.14819999999997</v>
      </c>
      <c r="K170" s="4">
        <v>7.1548999999999996</v>
      </c>
      <c r="L170" s="4">
        <v>1195.1115</v>
      </c>
      <c r="M170" s="4">
        <v>0</v>
      </c>
      <c r="N170" s="4">
        <v>789.16700000000003</v>
      </c>
      <c r="O170" s="4">
        <v>0</v>
      </c>
      <c r="P170" s="4">
        <v>117.3699</v>
      </c>
      <c r="Q170" s="4">
        <v>203.9408</v>
      </c>
    </row>
    <row r="171" spans="1:17" x14ac:dyDescent="0.35">
      <c r="A171">
        <v>163</v>
      </c>
      <c r="B171" s="3">
        <v>43567</v>
      </c>
      <c r="C171" s="4">
        <v>2468.2930999999999</v>
      </c>
      <c r="D171" s="4">
        <v>480.55450000000002</v>
      </c>
      <c r="E171" s="4">
        <v>606.77829999999994</v>
      </c>
      <c r="F171" s="4">
        <v>874.99680000000001</v>
      </c>
      <c r="G171" s="4">
        <v>963.0607</v>
      </c>
      <c r="H171" s="4">
        <v>0</v>
      </c>
      <c r="I171" s="4">
        <v>3115.2222999999999</v>
      </c>
      <c r="J171" s="4">
        <v>756.9384</v>
      </c>
      <c r="K171" s="4">
        <v>6.4309000000000003</v>
      </c>
      <c r="L171" s="4">
        <v>994.3329</v>
      </c>
      <c r="M171" s="4">
        <v>0</v>
      </c>
      <c r="N171" s="4">
        <v>596.92719999999997</v>
      </c>
      <c r="O171" s="4">
        <v>0</v>
      </c>
      <c r="P171" s="4">
        <v>145.2423</v>
      </c>
      <c r="Q171" s="4">
        <v>188.6661</v>
      </c>
    </row>
    <row r="172" spans="1:17" x14ac:dyDescent="0.35">
      <c r="A172">
        <v>164</v>
      </c>
      <c r="B172" s="3">
        <v>43568</v>
      </c>
      <c r="C172" s="4">
        <v>2477.2289000000001</v>
      </c>
      <c r="D172" s="4">
        <v>428.65559999999999</v>
      </c>
      <c r="E172" s="4">
        <v>541.2473</v>
      </c>
      <c r="F172" s="4">
        <v>836.55529999999999</v>
      </c>
      <c r="G172" s="4">
        <v>897.03150000000005</v>
      </c>
      <c r="H172" s="4">
        <v>0</v>
      </c>
      <c r="I172" s="4">
        <v>2835.9717000000001</v>
      </c>
      <c r="J172" s="4">
        <v>692.53480000000002</v>
      </c>
      <c r="K172" s="4">
        <v>5.8837000000000002</v>
      </c>
      <c r="L172" s="4">
        <v>1015.1158</v>
      </c>
      <c r="M172" s="4">
        <v>0</v>
      </c>
      <c r="N172" s="4">
        <v>522.05060000000003</v>
      </c>
      <c r="O172" s="4">
        <v>0</v>
      </c>
      <c r="P172" s="4">
        <v>555.61019999999996</v>
      </c>
      <c r="Q172" s="4">
        <v>202.29429999999999</v>
      </c>
    </row>
    <row r="173" spans="1:17" x14ac:dyDescent="0.35">
      <c r="A173">
        <v>165</v>
      </c>
      <c r="B173" s="3">
        <v>43569</v>
      </c>
      <c r="C173" s="4">
        <v>2796.7775000000001</v>
      </c>
      <c r="D173" s="4">
        <v>351.80829999999997</v>
      </c>
      <c r="E173" s="4">
        <v>0</v>
      </c>
      <c r="F173" s="4">
        <v>971.23649999999998</v>
      </c>
      <c r="G173" s="4">
        <v>1035.0411999999999</v>
      </c>
      <c r="H173" s="4">
        <v>0</v>
      </c>
      <c r="I173" s="4">
        <v>3304.9034000000001</v>
      </c>
      <c r="J173" s="4">
        <v>805.78309999999999</v>
      </c>
      <c r="K173" s="4">
        <v>6.8459000000000003</v>
      </c>
      <c r="L173" s="4">
        <v>977.10050000000001</v>
      </c>
      <c r="M173" s="4">
        <v>0</v>
      </c>
      <c r="N173" s="4">
        <v>543.59159999999997</v>
      </c>
      <c r="O173" s="4">
        <v>0</v>
      </c>
      <c r="P173" s="4">
        <v>204.01320000000001</v>
      </c>
      <c r="Q173" s="4">
        <v>173.1865</v>
      </c>
    </row>
    <row r="174" spans="1:17" x14ac:dyDescent="0.35">
      <c r="A174">
        <v>166</v>
      </c>
      <c r="B174" s="3">
        <v>43570</v>
      </c>
      <c r="C174" s="4">
        <v>2413.0673000000002</v>
      </c>
      <c r="D174" s="4">
        <v>508.173</v>
      </c>
      <c r="E174" s="4">
        <v>309.93900000000002</v>
      </c>
      <c r="F174" s="4">
        <v>795.08680000000004</v>
      </c>
      <c r="G174" s="4">
        <v>859.43079999999998</v>
      </c>
      <c r="H174" s="4">
        <v>0</v>
      </c>
      <c r="I174" s="4">
        <v>3506.8</v>
      </c>
      <c r="J174" s="4">
        <v>825.67409999999995</v>
      </c>
      <c r="K174" s="4">
        <v>7.0148999999999999</v>
      </c>
      <c r="L174" s="4">
        <v>1030.4594999999999</v>
      </c>
      <c r="M174" s="4">
        <v>0</v>
      </c>
      <c r="N174" s="4">
        <v>568.71690000000001</v>
      </c>
      <c r="O174" s="4">
        <v>0</v>
      </c>
      <c r="P174" s="4">
        <v>5.7500000000000002E-2</v>
      </c>
      <c r="Q174" s="4">
        <v>190.42339999999999</v>
      </c>
    </row>
    <row r="175" spans="1:17" x14ac:dyDescent="0.35">
      <c r="A175">
        <v>167</v>
      </c>
      <c r="B175" s="3">
        <v>43571</v>
      </c>
      <c r="C175" s="4">
        <v>2379.4450999999999</v>
      </c>
      <c r="D175" s="4">
        <v>534.77679999999998</v>
      </c>
      <c r="E175" s="4">
        <v>500.53800000000001</v>
      </c>
      <c r="F175" s="4">
        <v>781.31309999999996</v>
      </c>
      <c r="G175" s="4">
        <v>898.93610000000001</v>
      </c>
      <c r="H175" s="4">
        <v>0</v>
      </c>
      <c r="I175" s="4">
        <v>3256.7703000000001</v>
      </c>
      <c r="J175" s="4">
        <v>767.88120000000004</v>
      </c>
      <c r="K175" s="4">
        <v>6.5239000000000003</v>
      </c>
      <c r="L175" s="4">
        <v>1045.2301</v>
      </c>
      <c r="M175" s="4">
        <v>0</v>
      </c>
      <c r="N175" s="4">
        <v>678.346</v>
      </c>
      <c r="O175" s="4">
        <v>0</v>
      </c>
      <c r="P175" s="4">
        <v>0.1012</v>
      </c>
      <c r="Q175" s="4">
        <v>157.5787</v>
      </c>
    </row>
    <row r="176" spans="1:17" x14ac:dyDescent="0.35">
      <c r="A176">
        <v>168</v>
      </c>
      <c r="B176" s="3">
        <v>43572</v>
      </c>
      <c r="C176" s="4">
        <v>2364.5729000000001</v>
      </c>
      <c r="D176" s="4">
        <v>556.1232</v>
      </c>
      <c r="E176" s="4">
        <v>528.78949999999998</v>
      </c>
      <c r="F176" s="4">
        <v>799.83870000000002</v>
      </c>
      <c r="G176" s="4">
        <v>877.45860000000005</v>
      </c>
      <c r="H176" s="4">
        <v>0</v>
      </c>
      <c r="I176" s="4">
        <v>3261.7438000000002</v>
      </c>
      <c r="J176" s="4">
        <v>764.55340000000001</v>
      </c>
      <c r="K176" s="4">
        <v>6.4955999999999996</v>
      </c>
      <c r="L176" s="4">
        <v>999.28420000000006</v>
      </c>
      <c r="M176" s="4">
        <v>0</v>
      </c>
      <c r="N176" s="4">
        <v>678.80309999999997</v>
      </c>
      <c r="O176" s="4">
        <v>0</v>
      </c>
      <c r="P176" s="4">
        <v>6.3399999999999998E-2</v>
      </c>
      <c r="Q176" s="4">
        <v>172.69390000000001</v>
      </c>
    </row>
    <row r="177" spans="1:17" x14ac:dyDescent="0.35">
      <c r="A177">
        <v>169</v>
      </c>
      <c r="B177" s="3">
        <v>43573</v>
      </c>
      <c r="C177" s="4">
        <v>2358.7460999999998</v>
      </c>
      <c r="D177" s="4">
        <v>601.13220000000001</v>
      </c>
      <c r="E177" s="4">
        <v>454.95179999999999</v>
      </c>
      <c r="F177" s="4">
        <v>766.70280000000002</v>
      </c>
      <c r="G177" s="4">
        <v>855.66780000000006</v>
      </c>
      <c r="H177" s="4">
        <v>0</v>
      </c>
      <c r="I177" s="4">
        <v>3491.7469999999998</v>
      </c>
      <c r="J177" s="4">
        <v>816.56809999999996</v>
      </c>
      <c r="K177" s="4">
        <v>6.9375</v>
      </c>
      <c r="L177" s="4">
        <v>920.62090000000001</v>
      </c>
      <c r="M177" s="4">
        <v>0</v>
      </c>
      <c r="N177" s="4">
        <v>581.39329999999995</v>
      </c>
      <c r="O177" s="4">
        <v>0</v>
      </c>
      <c r="P177" s="4">
        <v>6.5000000000000002E-2</v>
      </c>
      <c r="Q177" s="4">
        <v>205.19329999999999</v>
      </c>
    </row>
    <row r="178" spans="1:17" x14ac:dyDescent="0.35">
      <c r="A178">
        <v>170</v>
      </c>
      <c r="B178" s="3">
        <v>43574</v>
      </c>
      <c r="C178" s="4">
        <v>2192.0882999999999</v>
      </c>
      <c r="D178" s="4">
        <v>578.29459999999995</v>
      </c>
      <c r="E178" s="4">
        <v>437.66789999999997</v>
      </c>
      <c r="F178" s="4">
        <v>726.22969999999998</v>
      </c>
      <c r="G178" s="4">
        <v>822.72649999999999</v>
      </c>
      <c r="H178" s="4">
        <v>0</v>
      </c>
      <c r="I178" s="4">
        <v>3481.0726</v>
      </c>
      <c r="J178" s="4">
        <v>845.75739999999996</v>
      </c>
      <c r="K178" s="4">
        <v>7.1855000000000002</v>
      </c>
      <c r="L178" s="4">
        <v>1090.6460999999999</v>
      </c>
      <c r="M178" s="4">
        <v>0</v>
      </c>
      <c r="N178" s="4">
        <v>666.95039999999995</v>
      </c>
      <c r="O178" s="4">
        <v>0</v>
      </c>
      <c r="P178" s="4">
        <v>7.6399999999999996E-2</v>
      </c>
      <c r="Q178" s="4">
        <v>166.614</v>
      </c>
    </row>
    <row r="179" spans="1:17" x14ac:dyDescent="0.35">
      <c r="A179">
        <v>171</v>
      </c>
      <c r="B179" s="3">
        <v>43575</v>
      </c>
      <c r="C179" s="4">
        <v>2491.7945</v>
      </c>
      <c r="D179" s="4">
        <v>667.61450000000002</v>
      </c>
      <c r="E179" s="4">
        <v>505.2672</v>
      </c>
      <c r="F179" s="4">
        <v>756.75840000000005</v>
      </c>
      <c r="G179" s="4">
        <v>942.05489999999998</v>
      </c>
      <c r="H179" s="4">
        <v>0</v>
      </c>
      <c r="I179" s="4">
        <v>3118.7561999999998</v>
      </c>
      <c r="J179" s="4">
        <v>776.62440000000004</v>
      </c>
      <c r="K179" s="4">
        <v>6.5982000000000003</v>
      </c>
      <c r="L179" s="4">
        <v>1015.9588</v>
      </c>
      <c r="M179" s="4">
        <v>0</v>
      </c>
      <c r="N179" s="4">
        <v>563.52629999999999</v>
      </c>
      <c r="O179" s="4">
        <v>0</v>
      </c>
      <c r="P179" s="4">
        <v>1.5100000000000001E-2</v>
      </c>
      <c r="Q179" s="4">
        <v>160.06309999999999</v>
      </c>
    </row>
    <row r="180" spans="1:17" x14ac:dyDescent="0.35">
      <c r="A180">
        <v>172</v>
      </c>
      <c r="B180" s="3">
        <v>43576</v>
      </c>
      <c r="C180" s="4">
        <v>2315.6595000000002</v>
      </c>
      <c r="D180" s="4">
        <v>648.20529999999997</v>
      </c>
      <c r="E180" s="4">
        <v>490.5779</v>
      </c>
      <c r="F180" s="4">
        <v>700.08799999999997</v>
      </c>
      <c r="G180" s="4">
        <v>896.86009999999999</v>
      </c>
      <c r="H180" s="4">
        <v>0</v>
      </c>
      <c r="I180" s="4">
        <v>3372.2741999999998</v>
      </c>
      <c r="J180" s="4">
        <v>842.60379999999998</v>
      </c>
      <c r="K180" s="4">
        <v>7.1586999999999996</v>
      </c>
      <c r="L180" s="4">
        <v>1085.8058000000001</v>
      </c>
      <c r="M180" s="4">
        <v>0</v>
      </c>
      <c r="N180" s="4">
        <v>533.3809</v>
      </c>
      <c r="O180" s="4">
        <v>0</v>
      </c>
      <c r="P180" s="4">
        <v>0</v>
      </c>
      <c r="Q180" s="4">
        <v>163.1215</v>
      </c>
    </row>
    <row r="181" spans="1:17" x14ac:dyDescent="0.35">
      <c r="A181">
        <v>173</v>
      </c>
      <c r="B181" s="3">
        <v>43577</v>
      </c>
      <c r="C181" s="4">
        <v>2373.0796999999998</v>
      </c>
      <c r="D181" s="4">
        <v>634.15890000000002</v>
      </c>
      <c r="E181" s="4">
        <v>479.94720000000001</v>
      </c>
      <c r="F181" s="4">
        <v>705.99289999999996</v>
      </c>
      <c r="G181" s="4">
        <v>936.16380000000004</v>
      </c>
      <c r="H181" s="4">
        <v>0</v>
      </c>
      <c r="I181" s="4">
        <v>3123.9902999999999</v>
      </c>
      <c r="J181" s="4">
        <v>709.46950000000004</v>
      </c>
      <c r="K181" s="4">
        <v>6.0275999999999996</v>
      </c>
      <c r="L181" s="4">
        <v>1322.0728999999999</v>
      </c>
      <c r="M181" s="4">
        <v>0</v>
      </c>
      <c r="N181" s="4">
        <v>506.1173</v>
      </c>
      <c r="O181" s="4">
        <v>0</v>
      </c>
      <c r="P181" s="4">
        <v>6.3200000000000006E-2</v>
      </c>
      <c r="Q181" s="4">
        <v>209.46080000000001</v>
      </c>
    </row>
    <row r="182" spans="1:17" x14ac:dyDescent="0.35">
      <c r="A182">
        <v>174</v>
      </c>
      <c r="B182" s="3">
        <v>43578</v>
      </c>
      <c r="C182" s="4">
        <v>2355.1623</v>
      </c>
      <c r="D182" s="4">
        <v>610.68949999999995</v>
      </c>
      <c r="E182" s="4">
        <v>459.55110000000002</v>
      </c>
      <c r="F182" s="4">
        <v>729.24519999999995</v>
      </c>
      <c r="G182" s="4">
        <v>896.28089999999997</v>
      </c>
      <c r="H182" s="4">
        <v>0</v>
      </c>
      <c r="I182" s="4">
        <v>3119.05</v>
      </c>
      <c r="J182" s="4">
        <v>613.93799999999999</v>
      </c>
      <c r="K182" s="4">
        <v>5.2160000000000002</v>
      </c>
      <c r="L182" s="4">
        <v>1301.7842000000001</v>
      </c>
      <c r="M182" s="4">
        <v>0</v>
      </c>
      <c r="N182" s="4">
        <v>594.65959999999995</v>
      </c>
      <c r="O182" s="4">
        <v>0</v>
      </c>
      <c r="P182" s="4">
        <v>8.2600000000000007E-2</v>
      </c>
      <c r="Q182" s="4">
        <v>327.4228</v>
      </c>
    </row>
    <row r="183" spans="1:17" x14ac:dyDescent="0.35">
      <c r="A183">
        <v>175</v>
      </c>
      <c r="B183" s="3">
        <v>43579</v>
      </c>
      <c r="C183" s="4">
        <v>2420.4605000000001</v>
      </c>
      <c r="D183" s="4">
        <v>622.23149999999998</v>
      </c>
      <c r="E183" s="4">
        <v>468.23660000000001</v>
      </c>
      <c r="F183" s="4">
        <v>761.83130000000006</v>
      </c>
      <c r="G183" s="4">
        <v>963.45669999999996</v>
      </c>
      <c r="H183" s="4">
        <v>0</v>
      </c>
      <c r="I183" s="4">
        <v>3108.6704</v>
      </c>
      <c r="J183" s="4">
        <v>626.62630000000001</v>
      </c>
      <c r="K183" s="4">
        <v>5.3238000000000003</v>
      </c>
      <c r="L183" s="4">
        <v>1057.3680999999999</v>
      </c>
      <c r="M183" s="4">
        <v>0</v>
      </c>
      <c r="N183" s="4">
        <v>413.30950000000001</v>
      </c>
      <c r="O183" s="4">
        <v>0</v>
      </c>
      <c r="P183" s="4">
        <v>0</v>
      </c>
      <c r="Q183" s="4">
        <v>94.426599999999993</v>
      </c>
    </row>
    <row r="184" spans="1:17" x14ac:dyDescent="0.35">
      <c r="A184">
        <v>176</v>
      </c>
      <c r="B184" s="3">
        <v>43580</v>
      </c>
      <c r="C184" s="4">
        <v>2361.7608</v>
      </c>
      <c r="D184" s="4">
        <v>624.14509999999996</v>
      </c>
      <c r="E184" s="4">
        <v>469.67660000000001</v>
      </c>
      <c r="F184" s="4">
        <v>768.42499999999995</v>
      </c>
      <c r="G184" s="4">
        <v>941.68650000000002</v>
      </c>
      <c r="H184" s="4">
        <v>0</v>
      </c>
      <c r="I184" s="4">
        <v>3064.8917999999999</v>
      </c>
      <c r="J184" s="4">
        <v>592.44899999999996</v>
      </c>
      <c r="K184" s="4">
        <v>5.0334000000000003</v>
      </c>
      <c r="L184" s="4">
        <v>946.57209999999998</v>
      </c>
      <c r="M184" s="4">
        <v>0</v>
      </c>
      <c r="N184" s="4">
        <v>616.67330000000004</v>
      </c>
      <c r="O184" s="4">
        <v>0</v>
      </c>
      <c r="P184" s="4">
        <v>0</v>
      </c>
      <c r="Q184" s="4">
        <v>127.7242</v>
      </c>
    </row>
    <row r="185" spans="1:17" x14ac:dyDescent="0.35">
      <c r="A185">
        <v>177</v>
      </c>
      <c r="B185" s="3">
        <v>43581</v>
      </c>
      <c r="C185" s="4">
        <v>2167.0637999999999</v>
      </c>
      <c r="D185" s="4">
        <v>571.77819999999997</v>
      </c>
      <c r="E185" s="4">
        <v>430.26979999999998</v>
      </c>
      <c r="F185" s="4">
        <v>694.19690000000003</v>
      </c>
      <c r="G185" s="4">
        <v>888.47839999999997</v>
      </c>
      <c r="H185" s="4">
        <v>0</v>
      </c>
      <c r="I185" s="4">
        <v>2987.0963999999999</v>
      </c>
      <c r="J185" s="4">
        <v>745.75480000000005</v>
      </c>
      <c r="K185" s="4">
        <v>6.3358999999999996</v>
      </c>
      <c r="L185" s="4">
        <v>1135.3280999999999</v>
      </c>
      <c r="M185" s="4">
        <v>0</v>
      </c>
      <c r="N185" s="4">
        <v>693.39649999999995</v>
      </c>
      <c r="O185" s="4">
        <v>0</v>
      </c>
      <c r="P185" s="4">
        <v>0</v>
      </c>
      <c r="Q185" s="4">
        <v>188.73320000000001</v>
      </c>
    </row>
    <row r="186" spans="1:17" x14ac:dyDescent="0.35">
      <c r="A186">
        <v>178</v>
      </c>
      <c r="B186" s="3">
        <v>43582</v>
      </c>
      <c r="C186" s="4">
        <v>2230.9405999999999</v>
      </c>
      <c r="D186" s="4">
        <v>557.82439999999997</v>
      </c>
      <c r="E186" s="4">
        <v>461.96440000000001</v>
      </c>
      <c r="F186" s="4">
        <v>698.88710000000003</v>
      </c>
      <c r="G186" s="4">
        <v>852.38480000000004</v>
      </c>
      <c r="H186" s="4">
        <v>0</v>
      </c>
      <c r="I186" s="4">
        <v>2941.9760999999999</v>
      </c>
      <c r="J186" s="4">
        <v>677.07560000000001</v>
      </c>
      <c r="K186" s="4">
        <v>5.7523999999999997</v>
      </c>
      <c r="L186" s="4">
        <v>1210.3456000000001</v>
      </c>
      <c r="M186" s="4">
        <v>0</v>
      </c>
      <c r="N186" s="4">
        <v>684.62800000000004</v>
      </c>
      <c r="O186" s="4">
        <v>0</v>
      </c>
      <c r="P186" s="4">
        <v>0</v>
      </c>
      <c r="Q186" s="4">
        <v>182.6455</v>
      </c>
    </row>
    <row r="187" spans="1:17" x14ac:dyDescent="0.35">
      <c r="A187">
        <v>179</v>
      </c>
      <c r="B187" s="3">
        <v>43583</v>
      </c>
      <c r="C187" s="4">
        <v>2193.9546</v>
      </c>
      <c r="D187" s="4">
        <v>577.00689999999997</v>
      </c>
      <c r="E187" s="4">
        <v>477.85059999999999</v>
      </c>
      <c r="F187" s="4">
        <v>751.88819999999998</v>
      </c>
      <c r="G187" s="4">
        <v>901.46090000000004</v>
      </c>
      <c r="H187" s="4">
        <v>0</v>
      </c>
      <c r="I187" s="4">
        <v>2937.0513999999998</v>
      </c>
      <c r="J187" s="4">
        <v>696.73050000000001</v>
      </c>
      <c r="K187" s="4">
        <v>5.9194000000000004</v>
      </c>
      <c r="L187" s="4">
        <v>1149.4834000000001</v>
      </c>
      <c r="M187" s="4">
        <v>0</v>
      </c>
      <c r="N187" s="4">
        <v>623.54409999999996</v>
      </c>
      <c r="O187" s="4">
        <v>0</v>
      </c>
      <c r="P187" s="4">
        <v>0.1258</v>
      </c>
      <c r="Q187" s="4">
        <v>191.8398</v>
      </c>
    </row>
    <row r="188" spans="1:17" x14ac:dyDescent="0.35">
      <c r="A188">
        <v>180</v>
      </c>
      <c r="B188" s="3">
        <v>43584</v>
      </c>
      <c r="C188" s="4">
        <v>2318.9479999999999</v>
      </c>
      <c r="D188" s="4">
        <v>614.74270000000001</v>
      </c>
      <c r="E188" s="4">
        <v>509.10160000000002</v>
      </c>
      <c r="F188" s="4">
        <v>783.71529999999996</v>
      </c>
      <c r="G188" s="4">
        <v>969.68309999999997</v>
      </c>
      <c r="H188" s="4">
        <v>0</v>
      </c>
      <c r="I188" s="4">
        <v>2389.2085000000002</v>
      </c>
      <c r="J188" s="4">
        <v>687.49099999999999</v>
      </c>
      <c r="K188" s="4">
        <v>5.8409000000000004</v>
      </c>
      <c r="L188" s="4">
        <v>1270.4031</v>
      </c>
      <c r="M188" s="4">
        <v>0</v>
      </c>
      <c r="N188" s="4">
        <v>838.95839999999998</v>
      </c>
      <c r="O188" s="4">
        <v>0</v>
      </c>
      <c r="P188" s="4">
        <v>0.23480000000000001</v>
      </c>
      <c r="Q188" s="4">
        <v>158.1438</v>
      </c>
    </row>
    <row r="189" spans="1:17" x14ac:dyDescent="0.35">
      <c r="A189">
        <v>181</v>
      </c>
      <c r="B189" s="3">
        <v>43585</v>
      </c>
      <c r="C189" s="4">
        <v>2377.0608000000002</v>
      </c>
      <c r="D189" s="4">
        <v>590.01620000000003</v>
      </c>
      <c r="E189" s="4">
        <v>543.6078</v>
      </c>
      <c r="F189" s="4">
        <v>786.61680000000001</v>
      </c>
      <c r="G189" s="4">
        <v>922.48289999999997</v>
      </c>
      <c r="H189" s="4">
        <v>0</v>
      </c>
      <c r="I189" s="4">
        <v>2324.1203</v>
      </c>
      <c r="J189" s="4">
        <v>670.06129999999996</v>
      </c>
      <c r="K189" s="4">
        <v>3.7359</v>
      </c>
      <c r="L189" s="4">
        <v>1380.2284999999999</v>
      </c>
      <c r="M189" s="4">
        <v>0</v>
      </c>
      <c r="N189" s="4">
        <v>840.54079999999999</v>
      </c>
      <c r="O189" s="4">
        <v>0</v>
      </c>
      <c r="P189" s="4">
        <v>0.3342</v>
      </c>
      <c r="Q189" s="4">
        <v>63.344999999999999</v>
      </c>
    </row>
    <row r="190" spans="1:17" x14ac:dyDescent="0.35">
      <c r="A190">
        <v>182</v>
      </c>
      <c r="B190" s="3">
        <v>43586</v>
      </c>
      <c r="C190" s="4">
        <v>2249.1333</v>
      </c>
      <c r="D190" s="4">
        <v>578.2912</v>
      </c>
      <c r="E190" s="4">
        <v>532.80499999999995</v>
      </c>
      <c r="F190" s="4">
        <v>774.21810000000005</v>
      </c>
      <c r="G190" s="4">
        <v>914.02599999999995</v>
      </c>
      <c r="H190" s="4">
        <v>0</v>
      </c>
      <c r="I190" s="4">
        <v>2210.9542000000001</v>
      </c>
      <c r="J190" s="4">
        <v>612.36850000000004</v>
      </c>
      <c r="K190" s="4">
        <v>0</v>
      </c>
      <c r="L190" s="4">
        <v>1357.7929999999999</v>
      </c>
      <c r="M190" s="4">
        <v>0</v>
      </c>
      <c r="N190" s="4">
        <v>694.65060000000005</v>
      </c>
      <c r="O190" s="4">
        <v>0</v>
      </c>
      <c r="P190" s="4">
        <v>0.17849999999999999</v>
      </c>
      <c r="Q190" s="4">
        <v>100.2073</v>
      </c>
    </row>
    <row r="191" spans="1:17" x14ac:dyDescent="0.35">
      <c r="A191">
        <v>183</v>
      </c>
      <c r="B191" s="3">
        <v>43587</v>
      </c>
      <c r="C191" s="4">
        <v>2286.8544000000002</v>
      </c>
      <c r="D191" s="4">
        <v>445.98090000000002</v>
      </c>
      <c r="E191" s="4">
        <v>634.20960000000002</v>
      </c>
      <c r="F191" s="4">
        <v>768.91570000000002</v>
      </c>
      <c r="G191" s="4">
        <v>927.36149999999998</v>
      </c>
      <c r="H191" s="4">
        <v>0</v>
      </c>
      <c r="I191" s="4">
        <v>2250.2642000000001</v>
      </c>
      <c r="J191" s="4">
        <v>629.95640000000003</v>
      </c>
      <c r="K191" s="4">
        <v>0</v>
      </c>
      <c r="L191" s="4">
        <v>1213.1042</v>
      </c>
      <c r="M191" s="4">
        <v>0</v>
      </c>
      <c r="N191" s="4">
        <v>753.58849999999995</v>
      </c>
      <c r="O191" s="4">
        <v>0</v>
      </c>
      <c r="P191" s="4">
        <v>2.64E-2</v>
      </c>
      <c r="Q191" s="4">
        <v>92.343900000000005</v>
      </c>
    </row>
    <row r="192" spans="1:17" x14ac:dyDescent="0.35">
      <c r="A192">
        <v>184</v>
      </c>
      <c r="B192" s="3">
        <v>43588</v>
      </c>
      <c r="C192" s="4">
        <v>2411.3760000000002</v>
      </c>
      <c r="D192" s="4">
        <v>396.87959999999998</v>
      </c>
      <c r="E192" s="4">
        <v>578.85619999999994</v>
      </c>
      <c r="F192" s="4">
        <v>826.05100000000004</v>
      </c>
      <c r="G192" s="4">
        <v>989.70860000000005</v>
      </c>
      <c r="H192" s="4">
        <v>0</v>
      </c>
      <c r="I192" s="4">
        <v>2110.0576000000001</v>
      </c>
      <c r="J192" s="4">
        <v>528.68679999999995</v>
      </c>
      <c r="K192" s="4">
        <v>0</v>
      </c>
      <c r="L192" s="4">
        <v>1298.4281000000001</v>
      </c>
      <c r="M192" s="4">
        <v>0</v>
      </c>
      <c r="N192" s="4">
        <v>749.08219999999994</v>
      </c>
      <c r="O192" s="4">
        <v>0</v>
      </c>
      <c r="P192" s="4">
        <v>0.125</v>
      </c>
      <c r="Q192" s="4">
        <v>121.2231</v>
      </c>
    </row>
    <row r="193" spans="1:17" x14ac:dyDescent="0.35">
      <c r="A193">
        <v>185</v>
      </c>
      <c r="B193" s="3">
        <v>43589</v>
      </c>
      <c r="C193" s="4">
        <v>2253.7186999999999</v>
      </c>
      <c r="D193" s="4">
        <v>339.0478</v>
      </c>
      <c r="E193" s="4">
        <v>489.24520000000001</v>
      </c>
      <c r="F193" s="4">
        <v>766.51459999999997</v>
      </c>
      <c r="G193" s="4">
        <v>874.5498</v>
      </c>
      <c r="H193" s="4">
        <v>0</v>
      </c>
      <c r="I193" s="4">
        <v>2476.8807000000002</v>
      </c>
      <c r="J193" s="4">
        <v>592.33159999999998</v>
      </c>
      <c r="K193" s="4">
        <v>0</v>
      </c>
      <c r="L193" s="4">
        <v>1240.8630000000001</v>
      </c>
      <c r="M193" s="4">
        <v>0</v>
      </c>
      <c r="N193" s="4">
        <v>844.22029999999995</v>
      </c>
      <c r="O193" s="4">
        <v>0</v>
      </c>
      <c r="P193" s="4">
        <v>9.7699999999999995E-2</v>
      </c>
      <c r="Q193" s="4">
        <v>140.6953</v>
      </c>
    </row>
    <row r="194" spans="1:17" x14ac:dyDescent="0.35">
      <c r="A194">
        <v>186</v>
      </c>
      <c r="B194" s="3">
        <v>43590</v>
      </c>
      <c r="C194" s="4">
        <v>2206.2302</v>
      </c>
      <c r="D194" s="4">
        <v>455.98809999999997</v>
      </c>
      <c r="E194" s="4">
        <v>657.98950000000002</v>
      </c>
      <c r="F194" s="4">
        <v>724.40949999999998</v>
      </c>
      <c r="G194" s="4">
        <v>432.88490000000002</v>
      </c>
      <c r="H194" s="4">
        <v>0</v>
      </c>
      <c r="I194" s="4">
        <v>3101.4389000000001</v>
      </c>
      <c r="J194" s="4">
        <v>718.95640000000003</v>
      </c>
      <c r="K194" s="4">
        <v>0</v>
      </c>
      <c r="L194" s="4">
        <v>1145.5109</v>
      </c>
      <c r="M194" s="4">
        <v>0</v>
      </c>
      <c r="N194" s="4">
        <v>788.40899999999999</v>
      </c>
      <c r="O194" s="4">
        <v>0</v>
      </c>
      <c r="P194" s="4">
        <v>7.7299999999999994E-2</v>
      </c>
      <c r="Q194" s="4">
        <v>157.2183</v>
      </c>
    </row>
    <row r="195" spans="1:17" x14ac:dyDescent="0.35">
      <c r="A195">
        <v>187</v>
      </c>
      <c r="B195" s="3">
        <v>43591</v>
      </c>
      <c r="C195" s="4">
        <v>2464.7201</v>
      </c>
      <c r="D195" s="4">
        <v>454.95460000000003</v>
      </c>
      <c r="E195" s="4">
        <v>656.4982</v>
      </c>
      <c r="F195" s="4">
        <v>785.75599999999997</v>
      </c>
      <c r="G195" s="4">
        <v>697.875</v>
      </c>
      <c r="H195" s="4">
        <v>0</v>
      </c>
      <c r="I195" s="4">
        <v>2903.7188000000001</v>
      </c>
      <c r="J195" s="4">
        <v>530.58429999999998</v>
      </c>
      <c r="K195" s="4">
        <v>2.3477999999999999</v>
      </c>
      <c r="L195" s="4">
        <v>977.91769999999997</v>
      </c>
      <c r="M195" s="4">
        <v>0</v>
      </c>
      <c r="N195" s="4">
        <v>636.49540000000002</v>
      </c>
      <c r="O195" s="4">
        <v>0</v>
      </c>
      <c r="P195" s="4">
        <v>0.1023</v>
      </c>
      <c r="Q195" s="4">
        <v>280.2158</v>
      </c>
    </row>
    <row r="196" spans="1:17" x14ac:dyDescent="0.35">
      <c r="A196">
        <v>188</v>
      </c>
      <c r="B196" s="3">
        <v>43592</v>
      </c>
      <c r="C196" s="4">
        <v>2512.1071000000002</v>
      </c>
      <c r="D196" s="4">
        <v>412.86970000000002</v>
      </c>
      <c r="E196" s="4">
        <v>595.76980000000003</v>
      </c>
      <c r="F196" s="4">
        <v>775.61210000000005</v>
      </c>
      <c r="G196" s="4">
        <v>920.21029999999996</v>
      </c>
      <c r="H196" s="4">
        <v>0</v>
      </c>
      <c r="I196" s="4">
        <v>3021.5398</v>
      </c>
      <c r="J196" s="4">
        <v>709.19759999999997</v>
      </c>
      <c r="K196" s="4">
        <v>6.0252999999999997</v>
      </c>
      <c r="L196" s="4">
        <v>1094.9719</v>
      </c>
      <c r="M196" s="4">
        <v>0</v>
      </c>
      <c r="N196" s="4">
        <v>622.97220000000004</v>
      </c>
      <c r="O196" s="4">
        <v>0</v>
      </c>
      <c r="P196" s="4">
        <v>0.10589999999999999</v>
      </c>
      <c r="Q196" s="4">
        <v>99.880899999999997</v>
      </c>
    </row>
    <row r="197" spans="1:17" x14ac:dyDescent="0.35">
      <c r="A197">
        <v>189</v>
      </c>
      <c r="B197" s="3">
        <v>43593</v>
      </c>
      <c r="C197" s="4">
        <v>2559.9441000000002</v>
      </c>
      <c r="D197" s="4">
        <v>405.80169999999998</v>
      </c>
      <c r="E197" s="4">
        <v>578.11369999999999</v>
      </c>
      <c r="F197" s="4">
        <v>798.46550000000002</v>
      </c>
      <c r="G197" s="4">
        <v>877.12959999999998</v>
      </c>
      <c r="H197" s="4">
        <v>0</v>
      </c>
      <c r="I197" s="4">
        <v>3295.2433000000001</v>
      </c>
      <c r="J197" s="4">
        <v>747.15009999999995</v>
      </c>
      <c r="K197" s="4">
        <v>6.3478000000000003</v>
      </c>
      <c r="L197" s="4">
        <v>1145.1902</v>
      </c>
      <c r="M197" s="4">
        <v>0</v>
      </c>
      <c r="N197" s="4">
        <v>681.70730000000003</v>
      </c>
      <c r="O197" s="4">
        <v>0</v>
      </c>
      <c r="P197" s="4">
        <v>0.16930000000000001</v>
      </c>
      <c r="Q197" s="4">
        <v>138.58920000000001</v>
      </c>
    </row>
    <row r="198" spans="1:17" x14ac:dyDescent="0.35">
      <c r="A198">
        <v>190</v>
      </c>
      <c r="B198" s="3">
        <v>43594</v>
      </c>
      <c r="C198" s="4">
        <v>2654.9342000000001</v>
      </c>
      <c r="D198" s="4">
        <v>434.53519999999997</v>
      </c>
      <c r="E198" s="4">
        <v>607.86879999999996</v>
      </c>
      <c r="F198" s="4">
        <v>817.30939999999998</v>
      </c>
      <c r="G198" s="4">
        <v>890.76009999999997</v>
      </c>
      <c r="H198" s="4">
        <v>0</v>
      </c>
      <c r="I198" s="4">
        <v>3381.9126000000001</v>
      </c>
      <c r="J198" s="4">
        <v>767.65899999999999</v>
      </c>
      <c r="K198" s="4">
        <v>6.5220000000000002</v>
      </c>
      <c r="L198" s="4">
        <v>1193.9935</v>
      </c>
      <c r="M198" s="4">
        <v>0</v>
      </c>
      <c r="N198" s="4">
        <v>573.55960000000005</v>
      </c>
      <c r="O198" s="4">
        <v>0</v>
      </c>
      <c r="P198" s="4">
        <v>0.21249999999999999</v>
      </c>
      <c r="Q198" s="4">
        <v>108.42749999999999</v>
      </c>
    </row>
    <row r="199" spans="1:17" x14ac:dyDescent="0.35">
      <c r="A199">
        <v>191</v>
      </c>
      <c r="B199" s="3">
        <v>43595</v>
      </c>
      <c r="C199" s="4">
        <v>2556.4427999999998</v>
      </c>
      <c r="D199" s="4">
        <v>429.09989999999999</v>
      </c>
      <c r="E199" s="4">
        <v>600.26549999999997</v>
      </c>
      <c r="F199" s="4">
        <v>813.33069999999998</v>
      </c>
      <c r="G199" s="4">
        <v>874.28809999999999</v>
      </c>
      <c r="H199" s="4">
        <v>0</v>
      </c>
      <c r="I199" s="4">
        <v>3263.8018000000002</v>
      </c>
      <c r="J199" s="4">
        <v>750.32129999999995</v>
      </c>
      <c r="K199" s="4">
        <v>6.3746999999999998</v>
      </c>
      <c r="L199" s="4">
        <v>1140.4445000000001</v>
      </c>
      <c r="M199" s="4">
        <v>0</v>
      </c>
      <c r="N199" s="4">
        <v>515.69870000000003</v>
      </c>
      <c r="O199" s="4">
        <v>0</v>
      </c>
      <c r="P199" s="4">
        <v>0.1164</v>
      </c>
      <c r="Q199" s="4">
        <v>156.25030000000001</v>
      </c>
    </row>
    <row r="200" spans="1:17" x14ac:dyDescent="0.35">
      <c r="A200">
        <v>192</v>
      </c>
      <c r="B200" s="3">
        <v>43596</v>
      </c>
      <c r="C200" s="4">
        <v>2581.8191999999999</v>
      </c>
      <c r="D200" s="4">
        <v>426.2174</v>
      </c>
      <c r="E200" s="4">
        <v>596.23320000000001</v>
      </c>
      <c r="F200" s="4">
        <v>797.5992</v>
      </c>
      <c r="G200" s="4">
        <v>849.15700000000004</v>
      </c>
      <c r="H200" s="4">
        <v>0</v>
      </c>
      <c r="I200" s="4">
        <v>3414.0416</v>
      </c>
      <c r="J200" s="4">
        <v>795.66319999999996</v>
      </c>
      <c r="K200" s="4">
        <v>6.7599</v>
      </c>
      <c r="L200" s="4">
        <v>1168.4408000000001</v>
      </c>
      <c r="M200" s="4">
        <v>0</v>
      </c>
      <c r="N200" s="4">
        <v>440.2978</v>
      </c>
      <c r="O200" s="4">
        <v>0</v>
      </c>
      <c r="P200" s="4">
        <v>0.124</v>
      </c>
      <c r="Q200" s="4">
        <v>152.6071</v>
      </c>
    </row>
    <row r="201" spans="1:17" x14ac:dyDescent="0.35">
      <c r="A201">
        <v>193</v>
      </c>
      <c r="B201" s="3">
        <v>43597</v>
      </c>
      <c r="C201" s="4">
        <v>2595.9409999999998</v>
      </c>
      <c r="D201" s="4">
        <v>417.38409999999999</v>
      </c>
      <c r="E201" s="4">
        <v>583.87599999999998</v>
      </c>
      <c r="F201" s="4">
        <v>802.68349999999998</v>
      </c>
      <c r="G201" s="4">
        <v>858.81889999999999</v>
      </c>
      <c r="H201" s="4">
        <v>0</v>
      </c>
      <c r="I201" s="4">
        <v>3425.587</v>
      </c>
      <c r="J201" s="4">
        <v>815.04849999999999</v>
      </c>
      <c r="K201" s="4">
        <v>6.9245999999999999</v>
      </c>
      <c r="L201" s="4">
        <v>954.38699999999994</v>
      </c>
      <c r="M201" s="4">
        <v>0</v>
      </c>
      <c r="N201" s="4">
        <v>400.06599999999997</v>
      </c>
      <c r="O201" s="4">
        <v>0</v>
      </c>
      <c r="P201" s="4">
        <v>0.15820000000000001</v>
      </c>
      <c r="Q201" s="4">
        <v>188.0609</v>
      </c>
    </row>
    <row r="202" spans="1:17" x14ac:dyDescent="0.35">
      <c r="A202">
        <v>194</v>
      </c>
      <c r="B202" s="3">
        <v>43598</v>
      </c>
      <c r="C202" s="4">
        <v>2511.4985999999999</v>
      </c>
      <c r="D202" s="4">
        <v>446.24540000000002</v>
      </c>
      <c r="E202" s="4">
        <v>624.25</v>
      </c>
      <c r="F202" s="4">
        <v>831.14139999999998</v>
      </c>
      <c r="G202" s="4">
        <v>917.99379999999996</v>
      </c>
      <c r="H202" s="4">
        <v>0</v>
      </c>
      <c r="I202" s="4">
        <v>3439.1124</v>
      </c>
      <c r="J202" s="4">
        <v>836.97559999999999</v>
      </c>
      <c r="K202" s="4">
        <v>7.1109</v>
      </c>
      <c r="L202" s="4">
        <v>964.57709999999997</v>
      </c>
      <c r="M202" s="4">
        <v>0</v>
      </c>
      <c r="N202" s="4">
        <v>402.29820000000001</v>
      </c>
      <c r="O202" s="4">
        <v>0</v>
      </c>
      <c r="P202" s="4">
        <v>0.15110000000000001</v>
      </c>
      <c r="Q202" s="4">
        <v>200.72669999999999</v>
      </c>
    </row>
    <row r="203" spans="1:17" x14ac:dyDescent="0.35">
      <c r="A203">
        <v>195</v>
      </c>
      <c r="B203" s="3">
        <v>43599</v>
      </c>
      <c r="C203" s="4">
        <v>2505.2336</v>
      </c>
      <c r="D203" s="4">
        <v>442.983</v>
      </c>
      <c r="E203" s="4">
        <v>619.68650000000002</v>
      </c>
      <c r="F203" s="4">
        <v>801.58050000000003</v>
      </c>
      <c r="G203" s="4">
        <v>917.94050000000004</v>
      </c>
      <c r="H203" s="4">
        <v>0</v>
      </c>
      <c r="I203" s="4">
        <v>3503.1151</v>
      </c>
      <c r="J203" s="4">
        <v>831.96360000000004</v>
      </c>
      <c r="K203" s="4">
        <v>7.0682999999999998</v>
      </c>
      <c r="L203" s="4">
        <v>957.0521</v>
      </c>
      <c r="M203" s="4">
        <v>0</v>
      </c>
      <c r="N203" s="4">
        <v>414.34399999999999</v>
      </c>
      <c r="O203" s="4">
        <v>0</v>
      </c>
      <c r="P203" s="4">
        <v>0.15640000000000001</v>
      </c>
      <c r="Q203" s="4">
        <v>209.70480000000001</v>
      </c>
    </row>
    <row r="204" spans="1:17" x14ac:dyDescent="0.35">
      <c r="A204">
        <v>196</v>
      </c>
      <c r="B204" s="3">
        <v>43600</v>
      </c>
      <c r="C204" s="4">
        <v>2592.0749999999998</v>
      </c>
      <c r="D204" s="4">
        <v>439.31560000000002</v>
      </c>
      <c r="E204" s="4">
        <v>614.55610000000001</v>
      </c>
      <c r="F204" s="4">
        <v>790.98950000000002</v>
      </c>
      <c r="G204" s="4">
        <v>912.75620000000004</v>
      </c>
      <c r="H204" s="4">
        <v>0</v>
      </c>
      <c r="I204" s="4">
        <v>3254.8447999999999</v>
      </c>
      <c r="J204" s="4">
        <v>806.39120000000003</v>
      </c>
      <c r="K204" s="4">
        <v>6.8510999999999997</v>
      </c>
      <c r="L204" s="4">
        <v>984.25130000000001</v>
      </c>
      <c r="M204" s="4">
        <v>0</v>
      </c>
      <c r="N204" s="4">
        <v>479.06330000000003</v>
      </c>
      <c r="O204" s="4">
        <v>0</v>
      </c>
      <c r="P204" s="4">
        <v>0.13900000000000001</v>
      </c>
      <c r="Q204" s="4">
        <v>146.09139999999999</v>
      </c>
    </row>
    <row r="205" spans="1:17" x14ac:dyDescent="0.35">
      <c r="A205">
        <v>197</v>
      </c>
      <c r="B205" s="3">
        <v>43601</v>
      </c>
      <c r="C205" s="4">
        <v>2526.9236000000001</v>
      </c>
      <c r="D205" s="4">
        <v>421.1515</v>
      </c>
      <c r="E205" s="4">
        <v>589.14649999999995</v>
      </c>
      <c r="F205" s="4">
        <v>759.03530000000001</v>
      </c>
      <c r="G205" s="4">
        <v>892.93529999999998</v>
      </c>
      <c r="H205" s="4">
        <v>0</v>
      </c>
      <c r="I205" s="4">
        <v>3482.7658999999999</v>
      </c>
      <c r="J205" s="4">
        <v>883.75019999999995</v>
      </c>
      <c r="K205" s="4">
        <v>7.5083000000000002</v>
      </c>
      <c r="L205" s="4">
        <v>1126.9704999999999</v>
      </c>
      <c r="M205" s="4">
        <v>0</v>
      </c>
      <c r="N205" s="4">
        <v>448.7577</v>
      </c>
      <c r="O205" s="4">
        <v>0</v>
      </c>
      <c r="P205" s="4">
        <v>0.08</v>
      </c>
      <c r="Q205" s="4">
        <v>227.42570000000001</v>
      </c>
    </row>
    <row r="206" spans="1:17" x14ac:dyDescent="0.35">
      <c r="A206">
        <v>198</v>
      </c>
      <c r="B206" s="3">
        <v>43602</v>
      </c>
      <c r="C206" s="4">
        <v>2538.0113999999999</v>
      </c>
      <c r="D206" s="4">
        <v>420.65949999999998</v>
      </c>
      <c r="E206" s="4">
        <v>588.45830000000001</v>
      </c>
      <c r="F206" s="4">
        <v>771.10500000000002</v>
      </c>
      <c r="G206" s="4">
        <v>839.04679999999996</v>
      </c>
      <c r="H206" s="4">
        <v>0</v>
      </c>
      <c r="I206" s="4">
        <v>3418.1224999999999</v>
      </c>
      <c r="J206" s="4">
        <v>799.86760000000004</v>
      </c>
      <c r="K206" s="4">
        <v>0</v>
      </c>
      <c r="L206" s="4">
        <v>1209.1695999999999</v>
      </c>
      <c r="M206" s="4">
        <v>0</v>
      </c>
      <c r="N206" s="4">
        <v>379.79230000000001</v>
      </c>
      <c r="O206" s="4">
        <v>0</v>
      </c>
      <c r="P206" s="4">
        <v>0.16020000000000001</v>
      </c>
      <c r="Q206" s="4">
        <v>224.7928</v>
      </c>
    </row>
    <row r="207" spans="1:17" x14ac:dyDescent="0.35">
      <c r="A207">
        <v>199</v>
      </c>
      <c r="B207" s="3">
        <v>43603</v>
      </c>
      <c r="C207" s="4">
        <v>2222.8107</v>
      </c>
      <c r="D207" s="4">
        <v>465.64299999999997</v>
      </c>
      <c r="E207" s="4">
        <v>627.72360000000003</v>
      </c>
      <c r="F207" s="4">
        <v>860.58989999999994</v>
      </c>
      <c r="G207" s="4">
        <v>949.69759999999997</v>
      </c>
      <c r="H207" s="4">
        <v>0</v>
      </c>
      <c r="I207" s="4">
        <v>3392.6727999999998</v>
      </c>
      <c r="J207" s="4">
        <v>828.00030000000004</v>
      </c>
      <c r="K207" s="4">
        <v>7.0347</v>
      </c>
      <c r="L207" s="4">
        <v>1083.7479000000001</v>
      </c>
      <c r="M207" s="4">
        <v>0</v>
      </c>
      <c r="N207" s="4">
        <v>356.50830000000002</v>
      </c>
      <c r="O207" s="4">
        <v>0</v>
      </c>
      <c r="P207" s="4">
        <v>0.12280000000000001</v>
      </c>
      <c r="Q207" s="4">
        <v>218.47730000000001</v>
      </c>
    </row>
    <row r="208" spans="1:17" x14ac:dyDescent="0.35">
      <c r="A208">
        <v>200</v>
      </c>
      <c r="B208" s="3">
        <v>43604</v>
      </c>
      <c r="C208" s="4">
        <v>2498.6678999999999</v>
      </c>
      <c r="D208" s="4">
        <v>439.35050000000001</v>
      </c>
      <c r="E208" s="4">
        <v>592.27909999999997</v>
      </c>
      <c r="F208" s="4">
        <v>790.6807</v>
      </c>
      <c r="G208" s="4">
        <v>915.79380000000003</v>
      </c>
      <c r="H208" s="4">
        <v>0</v>
      </c>
      <c r="I208" s="4">
        <v>3284.6678000000002</v>
      </c>
      <c r="J208" s="4">
        <v>812.81870000000004</v>
      </c>
      <c r="K208" s="4">
        <v>6.9057000000000004</v>
      </c>
      <c r="L208" s="4">
        <v>1130.068</v>
      </c>
      <c r="M208" s="4">
        <v>0</v>
      </c>
      <c r="N208" s="4">
        <v>378.8836</v>
      </c>
      <c r="O208" s="4">
        <v>0</v>
      </c>
      <c r="P208" s="4">
        <v>0.1067</v>
      </c>
      <c r="Q208" s="4">
        <v>160.81309999999999</v>
      </c>
    </row>
    <row r="209" spans="1:17" x14ac:dyDescent="0.35">
      <c r="A209">
        <v>201</v>
      </c>
      <c r="B209" s="3">
        <v>43605</v>
      </c>
      <c r="C209" s="4">
        <v>2428.7795999999998</v>
      </c>
      <c r="D209" s="4">
        <v>443.46550000000002</v>
      </c>
      <c r="E209" s="4">
        <v>597.82640000000004</v>
      </c>
      <c r="F209" s="4">
        <v>814.05579999999998</v>
      </c>
      <c r="G209" s="4">
        <v>969.92240000000004</v>
      </c>
      <c r="H209" s="4">
        <v>0</v>
      </c>
      <c r="I209" s="4">
        <v>3418.1505000000002</v>
      </c>
      <c r="J209" s="4">
        <v>831.90570000000002</v>
      </c>
      <c r="K209" s="4">
        <v>7.0678000000000001</v>
      </c>
      <c r="L209" s="4">
        <v>1125.7077999999999</v>
      </c>
      <c r="M209" s="4">
        <v>0</v>
      </c>
      <c r="N209" s="4">
        <v>426.78609999999998</v>
      </c>
      <c r="O209" s="4">
        <v>0</v>
      </c>
      <c r="P209" s="4">
        <v>0.122</v>
      </c>
      <c r="Q209" s="4">
        <v>196.21010000000001</v>
      </c>
    </row>
    <row r="210" spans="1:17" x14ac:dyDescent="0.35">
      <c r="A210">
        <v>202</v>
      </c>
      <c r="B210" s="3">
        <v>43606</v>
      </c>
      <c r="C210" s="4">
        <v>2476.1379000000002</v>
      </c>
      <c r="D210" s="4">
        <v>437.2851</v>
      </c>
      <c r="E210" s="4">
        <v>589.49459999999999</v>
      </c>
      <c r="F210" s="4">
        <v>782.4787</v>
      </c>
      <c r="G210" s="4">
        <v>924.13720000000001</v>
      </c>
      <c r="H210" s="4">
        <v>0</v>
      </c>
      <c r="I210" s="4">
        <v>3367.163</v>
      </c>
      <c r="J210" s="4">
        <v>819.20719999999994</v>
      </c>
      <c r="K210" s="4">
        <v>6.96</v>
      </c>
      <c r="L210" s="4">
        <v>1158.1087</v>
      </c>
      <c r="M210" s="4">
        <v>0</v>
      </c>
      <c r="N210" s="4">
        <v>452.96980000000002</v>
      </c>
      <c r="O210" s="4">
        <v>0</v>
      </c>
      <c r="P210" s="4">
        <v>0.14610000000000001</v>
      </c>
      <c r="Q210" s="4">
        <v>173.0866</v>
      </c>
    </row>
    <row r="211" spans="1:17" x14ac:dyDescent="0.35">
      <c r="A211">
        <v>203</v>
      </c>
      <c r="B211" s="3">
        <v>43607</v>
      </c>
      <c r="C211" s="4">
        <v>2510.8582000000001</v>
      </c>
      <c r="D211" s="4">
        <v>440.14710000000002</v>
      </c>
      <c r="E211" s="4">
        <v>593.35299999999995</v>
      </c>
      <c r="F211" s="4">
        <v>802.25059999999996</v>
      </c>
      <c r="G211" s="4">
        <v>922.81979999999999</v>
      </c>
      <c r="H211" s="4">
        <v>0</v>
      </c>
      <c r="I211" s="4">
        <v>3310.1806999999999</v>
      </c>
      <c r="J211" s="4">
        <v>818.86069999999995</v>
      </c>
      <c r="K211" s="4">
        <v>6.9569999999999999</v>
      </c>
      <c r="L211" s="4">
        <v>1123.0971999999999</v>
      </c>
      <c r="M211" s="4">
        <v>0</v>
      </c>
      <c r="N211" s="4">
        <v>476.52960000000002</v>
      </c>
      <c r="O211" s="4">
        <v>0</v>
      </c>
      <c r="P211" s="4">
        <v>6.9099999999999995E-2</v>
      </c>
      <c r="Q211" s="4">
        <v>170.18440000000001</v>
      </c>
    </row>
    <row r="212" spans="1:17" x14ac:dyDescent="0.35">
      <c r="A212">
        <v>204</v>
      </c>
      <c r="B212" s="3">
        <v>43608</v>
      </c>
      <c r="C212" s="4">
        <v>2433.2791000000002</v>
      </c>
      <c r="D212" s="4">
        <v>422.67869999999999</v>
      </c>
      <c r="E212" s="4">
        <v>569.80409999999995</v>
      </c>
      <c r="F212" s="4">
        <v>776.37049999999999</v>
      </c>
      <c r="G212" s="4">
        <v>902.10879999999997</v>
      </c>
      <c r="H212" s="4">
        <v>0</v>
      </c>
      <c r="I212" s="4">
        <v>3372.3620000000001</v>
      </c>
      <c r="J212" s="4">
        <v>831.67110000000002</v>
      </c>
      <c r="K212" s="4">
        <v>7.0658000000000003</v>
      </c>
      <c r="L212" s="4">
        <v>1069.8054999999999</v>
      </c>
      <c r="M212" s="4">
        <v>0</v>
      </c>
      <c r="N212" s="4">
        <v>579.60479999999995</v>
      </c>
      <c r="O212" s="4">
        <v>0</v>
      </c>
      <c r="P212" s="4">
        <v>0.98270000000000002</v>
      </c>
      <c r="Q212" s="4">
        <v>155.66829999999999</v>
      </c>
    </row>
    <row r="213" spans="1:17" x14ac:dyDescent="0.35">
      <c r="A213">
        <v>205</v>
      </c>
      <c r="B213" s="3">
        <v>43609</v>
      </c>
      <c r="C213" s="4">
        <v>2425.7267999999999</v>
      </c>
      <c r="D213" s="4">
        <v>637.46950000000004</v>
      </c>
      <c r="E213" s="4">
        <v>378.86410000000001</v>
      </c>
      <c r="F213" s="4">
        <v>792.10440000000006</v>
      </c>
      <c r="G213" s="4">
        <v>928.97</v>
      </c>
      <c r="H213" s="4">
        <v>0</v>
      </c>
      <c r="I213" s="4">
        <v>3449.3824</v>
      </c>
      <c r="J213" s="4">
        <v>827.74950000000001</v>
      </c>
      <c r="K213" s="4">
        <v>7.0324999999999998</v>
      </c>
      <c r="L213" s="4">
        <v>1061.3368</v>
      </c>
      <c r="M213" s="4">
        <v>0</v>
      </c>
      <c r="N213" s="4">
        <v>520.10059999999999</v>
      </c>
      <c r="O213" s="4">
        <v>0</v>
      </c>
      <c r="P213" s="4">
        <v>4.5900000000000003E-2</v>
      </c>
      <c r="Q213" s="4">
        <v>187.76300000000001</v>
      </c>
    </row>
    <row r="214" spans="1:17" x14ac:dyDescent="0.35">
      <c r="A214">
        <v>206</v>
      </c>
      <c r="B214" s="3">
        <v>43610</v>
      </c>
      <c r="C214" s="4">
        <v>2351.4753000000001</v>
      </c>
      <c r="D214" s="4">
        <v>642.25789999999995</v>
      </c>
      <c r="E214" s="4">
        <v>381.71</v>
      </c>
      <c r="F214" s="4">
        <v>793.6182</v>
      </c>
      <c r="G214" s="4">
        <v>936.31</v>
      </c>
      <c r="H214" s="4">
        <v>0</v>
      </c>
      <c r="I214" s="4">
        <v>3401.5120999999999</v>
      </c>
      <c r="J214" s="4">
        <v>784.69669999999996</v>
      </c>
      <c r="K214" s="4">
        <v>6.6668000000000003</v>
      </c>
      <c r="L214" s="4">
        <v>1105.3843999999999</v>
      </c>
      <c r="M214" s="4">
        <v>0</v>
      </c>
      <c r="N214" s="4">
        <v>647.52539999999999</v>
      </c>
      <c r="O214" s="4">
        <v>0</v>
      </c>
      <c r="P214" s="4">
        <v>3.1600000000000003E-2</v>
      </c>
      <c r="Q214" s="4">
        <v>161.96510000000001</v>
      </c>
    </row>
    <row r="215" spans="1:17" x14ac:dyDescent="0.35">
      <c r="A215">
        <v>207</v>
      </c>
      <c r="B215" s="3">
        <v>43611</v>
      </c>
      <c r="C215" s="4">
        <v>2432.5270999999998</v>
      </c>
      <c r="D215" s="4">
        <v>673.78880000000004</v>
      </c>
      <c r="E215" s="4">
        <v>400.44959999999998</v>
      </c>
      <c r="F215" s="4">
        <v>790.46939999999995</v>
      </c>
      <c r="G215" s="4">
        <v>930.09379999999999</v>
      </c>
      <c r="H215" s="4">
        <v>0</v>
      </c>
      <c r="I215" s="4">
        <v>3423.279</v>
      </c>
      <c r="J215" s="4">
        <v>805.86540000000002</v>
      </c>
      <c r="K215" s="4">
        <v>6.8465999999999996</v>
      </c>
      <c r="L215" s="4">
        <v>986.16160000000002</v>
      </c>
      <c r="M215" s="4">
        <v>0</v>
      </c>
      <c r="N215" s="4">
        <v>630.62170000000003</v>
      </c>
      <c r="O215" s="4">
        <v>0</v>
      </c>
      <c r="P215" s="4">
        <v>0</v>
      </c>
      <c r="Q215" s="4">
        <v>182.65530000000001</v>
      </c>
    </row>
    <row r="216" spans="1:17" x14ac:dyDescent="0.35">
      <c r="A216">
        <v>208</v>
      </c>
      <c r="B216" s="3">
        <v>43612</v>
      </c>
      <c r="C216" s="4">
        <v>2383.2280000000001</v>
      </c>
      <c r="D216" s="4">
        <v>651.77239999999995</v>
      </c>
      <c r="E216" s="4">
        <v>387.3648</v>
      </c>
      <c r="F216" s="4">
        <v>767.78620000000001</v>
      </c>
      <c r="G216" s="4">
        <v>920.00800000000004</v>
      </c>
      <c r="H216" s="4">
        <v>0</v>
      </c>
      <c r="I216" s="4">
        <v>3284.4942000000001</v>
      </c>
      <c r="J216" s="4">
        <v>773.99929999999995</v>
      </c>
      <c r="K216" s="4">
        <v>6.5758999999999999</v>
      </c>
      <c r="L216" s="4">
        <v>1194.4531999999999</v>
      </c>
      <c r="M216" s="4">
        <v>0</v>
      </c>
      <c r="N216" s="4">
        <v>766.24789999999996</v>
      </c>
      <c r="O216" s="4">
        <v>0</v>
      </c>
      <c r="P216" s="4">
        <v>0</v>
      </c>
      <c r="Q216" s="4">
        <v>176.69399999999999</v>
      </c>
    </row>
    <row r="217" spans="1:17" x14ac:dyDescent="0.35">
      <c r="A217">
        <v>209</v>
      </c>
      <c r="B217" s="3">
        <v>43613</v>
      </c>
      <c r="C217" s="4">
        <v>2498.8759</v>
      </c>
      <c r="D217" s="4">
        <v>681.31460000000004</v>
      </c>
      <c r="E217" s="4">
        <v>404.92250000000001</v>
      </c>
      <c r="F217" s="4">
        <v>774.31979999999999</v>
      </c>
      <c r="G217" s="4">
        <v>925.90769999999998</v>
      </c>
      <c r="H217" s="4">
        <v>0</v>
      </c>
      <c r="I217" s="4">
        <v>3352.9911999999999</v>
      </c>
      <c r="J217" s="4">
        <v>785.45259999999996</v>
      </c>
      <c r="K217" s="4">
        <v>6.6731999999999996</v>
      </c>
      <c r="L217" s="4">
        <v>1069.1651999999999</v>
      </c>
      <c r="M217" s="4">
        <v>0</v>
      </c>
      <c r="N217" s="4">
        <v>634.80370000000005</v>
      </c>
      <c r="O217" s="4">
        <v>0</v>
      </c>
      <c r="P217" s="4">
        <v>0</v>
      </c>
      <c r="Q217" s="4">
        <v>180.34010000000001</v>
      </c>
    </row>
    <row r="218" spans="1:17" x14ac:dyDescent="0.35">
      <c r="A218">
        <v>210</v>
      </c>
      <c r="B218" s="3">
        <v>43614</v>
      </c>
      <c r="C218" s="4">
        <v>2465.9405999999999</v>
      </c>
      <c r="D218" s="4">
        <v>587.09780000000001</v>
      </c>
      <c r="E218" s="4">
        <v>508.8766</v>
      </c>
      <c r="F218" s="4">
        <v>767.83550000000002</v>
      </c>
      <c r="G218" s="4">
        <v>947.72979999999995</v>
      </c>
      <c r="H218" s="4">
        <v>0</v>
      </c>
      <c r="I218" s="4">
        <v>3219.0011</v>
      </c>
      <c r="J218" s="4">
        <v>730.8528</v>
      </c>
      <c r="K218" s="4">
        <v>6.2092999999999998</v>
      </c>
      <c r="L218" s="4">
        <v>1076.6482000000001</v>
      </c>
      <c r="M218" s="4">
        <v>0</v>
      </c>
      <c r="N218" s="4">
        <v>725.66489999999999</v>
      </c>
      <c r="O218" s="4">
        <v>0</v>
      </c>
      <c r="P218" s="4">
        <v>2.2700000000000001E-2</v>
      </c>
      <c r="Q218" s="4">
        <v>180.49850000000001</v>
      </c>
    </row>
    <row r="219" spans="1:17" x14ac:dyDescent="0.35">
      <c r="A219">
        <v>211</v>
      </c>
      <c r="B219" s="3">
        <v>43615</v>
      </c>
      <c r="C219" s="4">
        <v>2485.8332</v>
      </c>
      <c r="D219" s="4">
        <v>549.37099999999998</v>
      </c>
      <c r="E219" s="4">
        <v>476.17619999999999</v>
      </c>
      <c r="F219" s="4">
        <v>739.6309</v>
      </c>
      <c r="G219" s="4">
        <v>913.20910000000003</v>
      </c>
      <c r="H219" s="4">
        <v>0</v>
      </c>
      <c r="I219" s="4">
        <v>3050.8589999999999</v>
      </c>
      <c r="J219" s="4">
        <v>653.32380000000001</v>
      </c>
      <c r="K219" s="4">
        <v>5.5506000000000002</v>
      </c>
      <c r="L219" s="4">
        <v>1181.8007</v>
      </c>
      <c r="M219" s="4">
        <v>0</v>
      </c>
      <c r="N219" s="4">
        <v>690.68939999999998</v>
      </c>
      <c r="O219" s="4">
        <v>0</v>
      </c>
      <c r="P219" s="4">
        <v>2.24E-2</v>
      </c>
      <c r="Q219" s="4">
        <v>258.5804</v>
      </c>
    </row>
    <row r="220" spans="1:17" x14ac:dyDescent="0.35">
      <c r="A220">
        <v>212</v>
      </c>
      <c r="B220" s="3">
        <v>43616</v>
      </c>
      <c r="C220" s="4">
        <v>2448.6028999999999</v>
      </c>
      <c r="D220" s="4">
        <v>560.03980000000001</v>
      </c>
      <c r="E220" s="4">
        <v>485.42360000000002</v>
      </c>
      <c r="F220" s="4">
        <v>739.66840000000002</v>
      </c>
      <c r="G220" s="4">
        <v>919.09100000000001</v>
      </c>
      <c r="H220" s="4">
        <v>0</v>
      </c>
      <c r="I220" s="4">
        <v>2782.6997000000001</v>
      </c>
      <c r="J220" s="4">
        <v>589.28570000000002</v>
      </c>
      <c r="K220" s="4">
        <v>5.0065</v>
      </c>
      <c r="L220" s="4">
        <v>1035.0923</v>
      </c>
      <c r="M220" s="4">
        <v>0</v>
      </c>
      <c r="N220" s="4">
        <v>643.68219999999997</v>
      </c>
      <c r="O220" s="4">
        <v>0</v>
      </c>
      <c r="P220" s="4">
        <v>3.9E-2</v>
      </c>
      <c r="Q220" s="4">
        <v>212.95609999999999</v>
      </c>
    </row>
    <row r="221" spans="1:17" x14ac:dyDescent="0.35">
      <c r="A221">
        <v>213</v>
      </c>
      <c r="B221" s="3">
        <v>43617</v>
      </c>
      <c r="C221" s="4">
        <v>2571.8910999999998</v>
      </c>
      <c r="D221" s="4">
        <v>499.7722</v>
      </c>
      <c r="E221" s="4">
        <v>581.11099999999999</v>
      </c>
      <c r="F221" s="4">
        <v>761.85209999999995</v>
      </c>
      <c r="G221" s="4">
        <v>944.67169999999999</v>
      </c>
      <c r="H221" s="4">
        <v>0</v>
      </c>
      <c r="I221" s="4">
        <v>2862.1507999999999</v>
      </c>
      <c r="J221" s="4">
        <v>595.65769999999998</v>
      </c>
      <c r="K221" s="4">
        <v>5.0606999999999998</v>
      </c>
      <c r="L221" s="4">
        <v>1022.5125</v>
      </c>
      <c r="M221" s="4">
        <v>0</v>
      </c>
      <c r="N221" s="4">
        <v>695.16930000000002</v>
      </c>
      <c r="O221" s="4">
        <v>0</v>
      </c>
      <c r="P221" s="4">
        <v>7.4899999999999994E-2</v>
      </c>
      <c r="Q221" s="4">
        <v>219.6549</v>
      </c>
    </row>
    <row r="222" spans="1:17" x14ac:dyDescent="0.35">
      <c r="A222">
        <v>214</v>
      </c>
      <c r="B222" s="3">
        <v>43618</v>
      </c>
      <c r="C222" s="4">
        <v>2490.8692999999998</v>
      </c>
      <c r="D222" s="4">
        <v>458.01780000000002</v>
      </c>
      <c r="E222" s="4">
        <v>618.8306</v>
      </c>
      <c r="F222" s="4">
        <v>772.65290000000005</v>
      </c>
      <c r="G222" s="4">
        <v>951.18029999999999</v>
      </c>
      <c r="H222" s="4">
        <v>0</v>
      </c>
      <c r="I222" s="4">
        <v>2867.1543000000001</v>
      </c>
      <c r="J222" s="4">
        <v>607.25530000000003</v>
      </c>
      <c r="K222" s="4">
        <v>5.1592000000000002</v>
      </c>
      <c r="L222" s="4">
        <v>1029.8225</v>
      </c>
      <c r="M222" s="4">
        <v>0</v>
      </c>
      <c r="N222" s="4">
        <v>645.57740000000001</v>
      </c>
      <c r="O222" s="4">
        <v>0</v>
      </c>
      <c r="P222" s="4">
        <v>4.5699999999999998E-2</v>
      </c>
      <c r="Q222" s="4">
        <v>191.73009999999999</v>
      </c>
    </row>
    <row r="223" spans="1:17" x14ac:dyDescent="0.35">
      <c r="A223">
        <v>215</v>
      </c>
      <c r="B223" s="3">
        <v>43619</v>
      </c>
      <c r="C223" s="4">
        <v>2499.2393999999999</v>
      </c>
      <c r="D223" s="4">
        <v>462.2072</v>
      </c>
      <c r="E223" s="4">
        <v>615.16309999999999</v>
      </c>
      <c r="F223" s="4">
        <v>778.18330000000003</v>
      </c>
      <c r="G223" s="4">
        <v>936.6336</v>
      </c>
      <c r="H223" s="4">
        <v>0</v>
      </c>
      <c r="I223" s="4">
        <v>2910.7538</v>
      </c>
      <c r="J223" s="4">
        <v>634.90290000000005</v>
      </c>
      <c r="K223" s="4">
        <v>5.3940999999999999</v>
      </c>
      <c r="L223" s="4">
        <v>1058.0646999999999</v>
      </c>
      <c r="M223" s="4">
        <v>0</v>
      </c>
      <c r="N223" s="4">
        <v>596.33720000000005</v>
      </c>
      <c r="O223" s="4">
        <v>0</v>
      </c>
      <c r="P223" s="4">
        <v>7.1300000000000002E-2</v>
      </c>
      <c r="Q223" s="4">
        <v>159.34610000000001</v>
      </c>
    </row>
    <row r="224" spans="1:17" x14ac:dyDescent="0.35">
      <c r="A224">
        <v>216</v>
      </c>
      <c r="B224" s="3">
        <v>43620</v>
      </c>
      <c r="C224" s="4">
        <v>2507.5646999999999</v>
      </c>
      <c r="D224" s="4">
        <v>472.67380000000003</v>
      </c>
      <c r="E224" s="4">
        <v>629.09339999999997</v>
      </c>
      <c r="F224" s="4">
        <v>774.01859999999999</v>
      </c>
      <c r="G224" s="4">
        <v>934.63649999999996</v>
      </c>
      <c r="H224" s="4">
        <v>0</v>
      </c>
      <c r="I224" s="4">
        <v>2773.306</v>
      </c>
      <c r="J224" s="4">
        <v>630.85720000000003</v>
      </c>
      <c r="K224" s="4">
        <v>0.67</v>
      </c>
      <c r="L224" s="4">
        <v>1121.1207999999999</v>
      </c>
      <c r="M224" s="4">
        <v>0</v>
      </c>
      <c r="N224" s="4">
        <v>671.59990000000005</v>
      </c>
      <c r="O224" s="4">
        <v>0</v>
      </c>
      <c r="P224" s="4">
        <v>8.4500000000000006E-2</v>
      </c>
      <c r="Q224" s="4">
        <v>149.10980000000001</v>
      </c>
    </row>
    <row r="225" spans="1:17" x14ac:dyDescent="0.35">
      <c r="A225">
        <v>217</v>
      </c>
      <c r="B225" s="3">
        <v>43621</v>
      </c>
      <c r="C225" s="4">
        <v>2379.5414999999998</v>
      </c>
      <c r="D225" s="4">
        <v>452.13299999999998</v>
      </c>
      <c r="E225" s="4">
        <v>601.75509999999997</v>
      </c>
      <c r="F225" s="4">
        <v>734.77779999999996</v>
      </c>
      <c r="G225" s="4">
        <v>895.42539999999997</v>
      </c>
      <c r="H225" s="4">
        <v>0</v>
      </c>
      <c r="I225" s="4">
        <v>3253.6590000000001</v>
      </c>
      <c r="J225" s="4">
        <v>713.15700000000004</v>
      </c>
      <c r="K225" s="4">
        <v>6.0590000000000002</v>
      </c>
      <c r="L225" s="4">
        <v>1164.3561</v>
      </c>
      <c r="M225" s="4">
        <v>0</v>
      </c>
      <c r="N225" s="4">
        <v>668.36289999999997</v>
      </c>
      <c r="O225" s="4">
        <v>0</v>
      </c>
      <c r="P225" s="4">
        <v>6.5299999999999997E-2</v>
      </c>
      <c r="Q225" s="4">
        <v>193.56809999999999</v>
      </c>
    </row>
    <row r="226" spans="1:17" x14ac:dyDescent="0.35">
      <c r="A226">
        <v>218</v>
      </c>
      <c r="B226" s="3">
        <v>43622</v>
      </c>
      <c r="C226" s="4">
        <v>2185.7878000000001</v>
      </c>
      <c r="D226" s="4">
        <v>444.35230000000001</v>
      </c>
      <c r="E226" s="4">
        <v>496.12119999999999</v>
      </c>
      <c r="F226" s="4">
        <v>648.44600000000003</v>
      </c>
      <c r="G226" s="4">
        <v>830.74670000000003</v>
      </c>
      <c r="H226" s="4">
        <v>0</v>
      </c>
      <c r="I226" s="4">
        <v>3026.9353999999998</v>
      </c>
      <c r="J226" s="4">
        <v>660.24649999999997</v>
      </c>
      <c r="K226" s="4">
        <v>5.6093999999999999</v>
      </c>
      <c r="L226" s="4">
        <v>1003.8146</v>
      </c>
      <c r="M226" s="4">
        <v>0</v>
      </c>
      <c r="N226" s="4">
        <v>636.4787</v>
      </c>
      <c r="O226" s="4">
        <v>0</v>
      </c>
      <c r="P226" s="4">
        <v>9.3299999999999994E-2</v>
      </c>
      <c r="Q226" s="4">
        <v>176.6901</v>
      </c>
    </row>
    <row r="227" spans="1:17" x14ac:dyDescent="0.35">
      <c r="A227">
        <v>219</v>
      </c>
      <c r="B227" s="3">
        <v>43623</v>
      </c>
      <c r="C227" s="4">
        <v>2431.4564999999998</v>
      </c>
      <c r="D227" s="4">
        <v>581.13239999999996</v>
      </c>
      <c r="E227" s="4">
        <v>480.25049999999999</v>
      </c>
      <c r="F227" s="4">
        <v>729.89080000000001</v>
      </c>
      <c r="G227" s="4">
        <v>918.27760000000001</v>
      </c>
      <c r="H227" s="4">
        <v>0</v>
      </c>
      <c r="I227" s="4">
        <v>3028.2283000000002</v>
      </c>
      <c r="J227" s="4">
        <v>662.80510000000004</v>
      </c>
      <c r="K227" s="4">
        <v>5.6311999999999998</v>
      </c>
      <c r="L227" s="4">
        <v>921.92960000000005</v>
      </c>
      <c r="M227" s="4">
        <v>0</v>
      </c>
      <c r="N227" s="4">
        <v>670.41290000000004</v>
      </c>
      <c r="O227" s="4">
        <v>0</v>
      </c>
      <c r="P227" s="4">
        <v>6.5000000000000002E-2</v>
      </c>
      <c r="Q227" s="4">
        <v>148.292</v>
      </c>
    </row>
    <row r="228" spans="1:17" x14ac:dyDescent="0.35">
      <c r="A228">
        <v>220</v>
      </c>
      <c r="B228" s="3">
        <v>43624</v>
      </c>
      <c r="C228" s="4">
        <v>2451.4679000000001</v>
      </c>
      <c r="D228" s="4">
        <v>598.55309999999997</v>
      </c>
      <c r="E228" s="4">
        <v>494.64690000000002</v>
      </c>
      <c r="F228" s="4">
        <v>723.77499999999998</v>
      </c>
      <c r="G228" s="4">
        <v>937.14290000000005</v>
      </c>
      <c r="H228" s="4">
        <v>0</v>
      </c>
      <c r="I228" s="4">
        <v>2836.9340000000002</v>
      </c>
      <c r="J228" s="4">
        <v>637.33349999999996</v>
      </c>
      <c r="K228" s="4">
        <v>5.4147999999999996</v>
      </c>
      <c r="L228" s="4">
        <v>948.32690000000002</v>
      </c>
      <c r="M228" s="4">
        <v>0</v>
      </c>
      <c r="N228" s="4">
        <v>608.66859999999997</v>
      </c>
      <c r="O228" s="4">
        <v>0</v>
      </c>
      <c r="P228" s="4">
        <v>6.0999999999999999E-2</v>
      </c>
      <c r="Q228" s="4">
        <v>165.01400000000001</v>
      </c>
    </row>
    <row r="229" spans="1:17" x14ac:dyDescent="0.35">
      <c r="A229">
        <v>221</v>
      </c>
      <c r="B229" s="3">
        <v>43625</v>
      </c>
      <c r="C229" s="4">
        <v>540.4452</v>
      </c>
      <c r="D229" s="4">
        <v>479.47949999999997</v>
      </c>
      <c r="E229" s="4">
        <v>353.18450000000001</v>
      </c>
      <c r="F229" s="4">
        <v>561.07060000000001</v>
      </c>
      <c r="G229" s="4">
        <v>249.84739999999999</v>
      </c>
      <c r="H229" s="4">
        <v>0</v>
      </c>
      <c r="I229" s="4">
        <v>3146.2972</v>
      </c>
      <c r="J229" s="4">
        <v>694.63620000000003</v>
      </c>
      <c r="K229" s="4">
        <v>3.3197000000000001</v>
      </c>
      <c r="L229" s="4">
        <v>784.45389999999998</v>
      </c>
      <c r="M229" s="4">
        <v>0</v>
      </c>
      <c r="N229" s="4">
        <v>603.70939999999996</v>
      </c>
      <c r="O229" s="4">
        <v>0</v>
      </c>
      <c r="P229" s="4">
        <v>6.3299999999999995E-2</v>
      </c>
      <c r="Q229" s="4">
        <v>203.56979999999999</v>
      </c>
    </row>
    <row r="230" spans="1:17" x14ac:dyDescent="0.35">
      <c r="A230">
        <v>222</v>
      </c>
      <c r="B230" s="3">
        <v>43626</v>
      </c>
      <c r="C230" s="4">
        <v>693</v>
      </c>
      <c r="D230" s="4">
        <v>653.54269999999997</v>
      </c>
      <c r="E230" s="4">
        <v>481.39949999999999</v>
      </c>
      <c r="F230" s="4">
        <v>782.53859999999997</v>
      </c>
      <c r="G230" s="4">
        <v>209.5395</v>
      </c>
      <c r="H230" s="4">
        <v>0</v>
      </c>
      <c r="I230" s="4">
        <v>2919.0942</v>
      </c>
      <c r="J230" s="4">
        <v>661.58240000000001</v>
      </c>
      <c r="K230" s="4">
        <v>0</v>
      </c>
      <c r="L230" s="4">
        <v>781.42570000000001</v>
      </c>
      <c r="M230" s="4">
        <v>0</v>
      </c>
      <c r="N230" s="4">
        <v>485.87920000000003</v>
      </c>
      <c r="O230" s="4">
        <v>0</v>
      </c>
      <c r="P230" s="4">
        <v>0</v>
      </c>
      <c r="Q230" s="4">
        <v>275.70179999999999</v>
      </c>
    </row>
    <row r="231" spans="1:17" x14ac:dyDescent="0.35">
      <c r="A231">
        <v>223</v>
      </c>
      <c r="B231" s="3">
        <v>43627</v>
      </c>
      <c r="C231" s="4">
        <v>237.5669</v>
      </c>
      <c r="D231" s="4">
        <v>350.81889999999999</v>
      </c>
      <c r="E231" s="4">
        <v>258.41309999999999</v>
      </c>
      <c r="F231" s="4">
        <v>420.85250000000002</v>
      </c>
      <c r="G231" s="4">
        <v>545.91200000000003</v>
      </c>
      <c r="H231" s="4">
        <v>0</v>
      </c>
      <c r="I231" s="4">
        <v>2860.6893</v>
      </c>
      <c r="J231" s="4">
        <v>673.00030000000004</v>
      </c>
      <c r="K231" s="4">
        <v>0</v>
      </c>
      <c r="L231" s="4">
        <v>773.49509999999998</v>
      </c>
      <c r="M231" s="4">
        <v>0</v>
      </c>
      <c r="N231" s="4">
        <v>613.97410000000002</v>
      </c>
      <c r="O231" s="4">
        <v>0</v>
      </c>
      <c r="P231" s="4">
        <v>0.11310000000000001</v>
      </c>
      <c r="Q231" s="4">
        <v>311.04300000000001</v>
      </c>
    </row>
    <row r="232" spans="1:17" x14ac:dyDescent="0.35">
      <c r="A232">
        <v>224</v>
      </c>
      <c r="B232" s="3">
        <v>43628</v>
      </c>
      <c r="C232" s="4">
        <v>691.61559999999997</v>
      </c>
      <c r="D232" s="4">
        <v>535.7989</v>
      </c>
      <c r="E232" s="4">
        <v>394.66950000000003</v>
      </c>
      <c r="F232" s="4">
        <v>641.49400000000003</v>
      </c>
      <c r="G232" s="4">
        <v>813.88310000000001</v>
      </c>
      <c r="H232" s="4">
        <v>0</v>
      </c>
      <c r="I232" s="4">
        <v>2814.1167999999998</v>
      </c>
      <c r="J232" s="4">
        <v>642.18150000000003</v>
      </c>
      <c r="K232" s="4">
        <v>0</v>
      </c>
      <c r="L232" s="4">
        <v>945.31230000000005</v>
      </c>
      <c r="M232" s="4">
        <v>0</v>
      </c>
      <c r="N232" s="4">
        <v>610.46460000000002</v>
      </c>
      <c r="O232" s="4">
        <v>0</v>
      </c>
      <c r="P232" s="4">
        <v>0.1759</v>
      </c>
      <c r="Q232" s="4">
        <v>346.79880000000003</v>
      </c>
    </row>
    <row r="233" spans="1:17" x14ac:dyDescent="0.35">
      <c r="A233">
        <v>225</v>
      </c>
      <c r="B233" s="3">
        <v>43629</v>
      </c>
      <c r="C233" s="4">
        <v>1006.6043</v>
      </c>
      <c r="D233" s="4">
        <v>496.39460000000003</v>
      </c>
      <c r="E233" s="4">
        <v>368.15710000000001</v>
      </c>
      <c r="F233" s="4">
        <v>599.37819999999999</v>
      </c>
      <c r="G233" s="4">
        <v>761.51919999999996</v>
      </c>
      <c r="H233" s="4">
        <v>0</v>
      </c>
      <c r="I233" s="4">
        <v>3376.9782</v>
      </c>
      <c r="J233" s="4">
        <v>825.17359999999996</v>
      </c>
      <c r="K233" s="4">
        <v>0</v>
      </c>
      <c r="L233" s="4">
        <v>1082.6990000000001</v>
      </c>
      <c r="M233" s="4">
        <v>0</v>
      </c>
      <c r="N233" s="4">
        <v>636.06320000000005</v>
      </c>
      <c r="O233" s="4">
        <v>0</v>
      </c>
      <c r="P233" s="4">
        <v>8.2799999999999999E-2</v>
      </c>
      <c r="Q233" s="4">
        <v>252.7741</v>
      </c>
    </row>
    <row r="234" spans="1:17" x14ac:dyDescent="0.35">
      <c r="A234">
        <v>226</v>
      </c>
      <c r="B234" s="3">
        <v>43630</v>
      </c>
      <c r="C234" s="4">
        <v>1372.6948</v>
      </c>
      <c r="D234" s="4">
        <v>462.34719999999999</v>
      </c>
      <c r="E234" s="4">
        <v>343.17739999999998</v>
      </c>
      <c r="F234" s="4">
        <v>546.16430000000003</v>
      </c>
      <c r="G234" s="4">
        <v>726.57039999999995</v>
      </c>
      <c r="H234" s="4">
        <v>0</v>
      </c>
      <c r="I234" s="4">
        <v>3489.9992999999999</v>
      </c>
      <c r="J234" s="4">
        <v>821.89059999999995</v>
      </c>
      <c r="K234" s="4">
        <v>0</v>
      </c>
      <c r="L234" s="4">
        <v>1124.9398000000001</v>
      </c>
      <c r="M234" s="4">
        <v>0</v>
      </c>
      <c r="N234" s="4">
        <v>609.65650000000005</v>
      </c>
      <c r="O234" s="4">
        <v>0</v>
      </c>
      <c r="P234" s="4">
        <v>6.4699999999999994E-2</v>
      </c>
      <c r="Q234" s="4">
        <v>181.52930000000001</v>
      </c>
    </row>
    <row r="235" spans="1:17" x14ac:dyDescent="0.35">
      <c r="A235">
        <v>227</v>
      </c>
      <c r="B235" s="3">
        <v>43631</v>
      </c>
      <c r="C235" s="4">
        <v>1857.8734999999999</v>
      </c>
      <c r="D235" s="4">
        <v>494.65030000000002</v>
      </c>
      <c r="E235" s="4">
        <v>367.15449999999998</v>
      </c>
      <c r="F235" s="4">
        <v>570.38530000000003</v>
      </c>
      <c r="G235" s="4">
        <v>758.01049999999998</v>
      </c>
      <c r="H235" s="4">
        <v>0</v>
      </c>
      <c r="I235" s="4">
        <v>3562.6558</v>
      </c>
      <c r="J235" s="4">
        <v>756.56169999999997</v>
      </c>
      <c r="K235" s="4">
        <v>0</v>
      </c>
      <c r="L235" s="4">
        <v>1133.2479000000001</v>
      </c>
      <c r="M235" s="4">
        <v>0</v>
      </c>
      <c r="N235" s="4">
        <v>749.65219999999999</v>
      </c>
      <c r="O235" s="4">
        <v>0</v>
      </c>
      <c r="P235" s="4">
        <v>7.4999999999999997E-2</v>
      </c>
      <c r="Q235" s="4">
        <v>243.15219999999999</v>
      </c>
    </row>
    <row r="236" spans="1:17" x14ac:dyDescent="0.35">
      <c r="A236">
        <v>228</v>
      </c>
      <c r="B236" s="3">
        <v>43632</v>
      </c>
      <c r="C236" s="4">
        <v>2255.4297000000001</v>
      </c>
      <c r="D236" s="4">
        <v>458.97739999999999</v>
      </c>
      <c r="E236" s="4">
        <v>432.49610000000001</v>
      </c>
      <c r="F236" s="4">
        <v>615.15790000000004</v>
      </c>
      <c r="G236" s="4">
        <v>825.96079999999995</v>
      </c>
      <c r="H236" s="4">
        <v>0</v>
      </c>
      <c r="I236" s="4">
        <v>2613.2822999999999</v>
      </c>
      <c r="J236" s="4">
        <v>913.99189999999999</v>
      </c>
      <c r="K236" s="4">
        <v>0</v>
      </c>
      <c r="L236" s="4">
        <v>1627.9713999999999</v>
      </c>
      <c r="M236" s="4">
        <v>0</v>
      </c>
      <c r="N236" s="4">
        <v>977.08349999999996</v>
      </c>
      <c r="O236" s="4">
        <v>0</v>
      </c>
      <c r="P236" s="4">
        <v>0.12859999999999999</v>
      </c>
      <c r="Q236" s="4">
        <v>340.79579999999999</v>
      </c>
    </row>
    <row r="237" spans="1:17" x14ac:dyDescent="0.35">
      <c r="A237">
        <v>229</v>
      </c>
      <c r="B237" s="3">
        <v>43633</v>
      </c>
      <c r="C237" s="4">
        <v>2322.5318000000002</v>
      </c>
      <c r="D237" s="4">
        <v>511.4864</v>
      </c>
      <c r="E237" s="4">
        <v>481.1019</v>
      </c>
      <c r="F237" s="4">
        <v>682.09799999999996</v>
      </c>
      <c r="G237" s="4">
        <v>911.84010000000001</v>
      </c>
      <c r="H237" s="4">
        <v>0</v>
      </c>
      <c r="I237" s="4">
        <v>2465.1124</v>
      </c>
      <c r="J237" s="4">
        <v>903.69939999999997</v>
      </c>
      <c r="K237" s="4">
        <v>0</v>
      </c>
      <c r="L237" s="4">
        <v>1120.7340999999999</v>
      </c>
      <c r="M237" s="4">
        <v>0</v>
      </c>
      <c r="N237" s="4">
        <v>662.69820000000004</v>
      </c>
      <c r="O237" s="4">
        <v>0</v>
      </c>
      <c r="P237" s="4">
        <v>0.19969999999999999</v>
      </c>
      <c r="Q237" s="4">
        <v>362.52539999999999</v>
      </c>
    </row>
    <row r="238" spans="1:17" x14ac:dyDescent="0.35">
      <c r="A238">
        <v>230</v>
      </c>
      <c r="B238" s="3">
        <v>43634</v>
      </c>
      <c r="C238" s="4">
        <v>2353.4944999999998</v>
      </c>
      <c r="D238" s="4">
        <v>493.9477</v>
      </c>
      <c r="E238" s="4">
        <v>463.52510000000001</v>
      </c>
      <c r="F238" s="4">
        <v>672.38589999999999</v>
      </c>
      <c r="G238" s="4">
        <v>883.20749999999998</v>
      </c>
      <c r="H238" s="4">
        <v>0</v>
      </c>
      <c r="I238" s="4">
        <v>2600.3683999999998</v>
      </c>
      <c r="J238" s="4">
        <v>900.60360000000003</v>
      </c>
      <c r="K238" s="4">
        <v>0</v>
      </c>
      <c r="L238" s="4">
        <v>1091.9104</v>
      </c>
      <c r="M238" s="4">
        <v>0</v>
      </c>
      <c r="N238" s="4">
        <v>671.8211</v>
      </c>
      <c r="O238" s="4">
        <v>0</v>
      </c>
      <c r="P238" s="4">
        <v>0.1014</v>
      </c>
      <c r="Q238" s="4">
        <v>342.88010000000003</v>
      </c>
    </row>
    <row r="239" spans="1:17" x14ac:dyDescent="0.35">
      <c r="A239">
        <v>231</v>
      </c>
      <c r="B239" s="3">
        <v>43635</v>
      </c>
      <c r="C239" s="4">
        <v>2504.2719000000002</v>
      </c>
      <c r="D239" s="4">
        <v>545.89459999999997</v>
      </c>
      <c r="E239" s="4">
        <v>512.27269999999999</v>
      </c>
      <c r="F239" s="4">
        <v>728.20889999999997</v>
      </c>
      <c r="G239" s="4">
        <v>998.65120000000002</v>
      </c>
      <c r="H239" s="4">
        <v>0</v>
      </c>
      <c r="I239" s="4">
        <v>2342.1534000000001</v>
      </c>
      <c r="J239" s="4">
        <v>933.04</v>
      </c>
      <c r="K239" s="4">
        <v>0</v>
      </c>
      <c r="L239" s="4">
        <v>1057.5682999999999</v>
      </c>
      <c r="M239" s="4">
        <v>0</v>
      </c>
      <c r="N239" s="4">
        <v>495.89949999999999</v>
      </c>
      <c r="O239" s="4">
        <v>0</v>
      </c>
      <c r="P239" s="4">
        <v>7.5300000000000006E-2</v>
      </c>
      <c r="Q239" s="4">
        <v>222.58750000000001</v>
      </c>
    </row>
    <row r="240" spans="1:17" x14ac:dyDescent="0.35">
      <c r="A240">
        <v>232</v>
      </c>
      <c r="B240" s="3">
        <v>43636</v>
      </c>
      <c r="C240" s="4">
        <v>2524.3841000000002</v>
      </c>
      <c r="D240" s="4">
        <v>515.13959999999997</v>
      </c>
      <c r="E240" s="4">
        <v>483.4119</v>
      </c>
      <c r="F240" s="4">
        <v>671.38350000000003</v>
      </c>
      <c r="G240" s="4">
        <v>944.57299999999998</v>
      </c>
      <c r="H240" s="4">
        <v>0</v>
      </c>
      <c r="I240" s="4">
        <v>2298.2995000000001</v>
      </c>
      <c r="J240" s="4">
        <v>890.93129999999996</v>
      </c>
      <c r="K240" s="4">
        <v>0</v>
      </c>
      <c r="L240" s="4">
        <v>1072.7184</v>
      </c>
      <c r="M240" s="4">
        <v>0</v>
      </c>
      <c r="N240" s="4">
        <v>704.63229999999999</v>
      </c>
      <c r="O240" s="4">
        <v>0</v>
      </c>
      <c r="P240" s="4">
        <v>4.7100000000000003E-2</v>
      </c>
      <c r="Q240" s="4">
        <v>238.25810000000001</v>
      </c>
    </row>
    <row r="241" spans="1:17" x14ac:dyDescent="0.35">
      <c r="A241">
        <v>233</v>
      </c>
      <c r="B241" s="3">
        <v>43637</v>
      </c>
      <c r="C241" s="4">
        <v>2479.1525999999999</v>
      </c>
      <c r="D241" s="4">
        <v>544.88969999999995</v>
      </c>
      <c r="E241" s="4">
        <v>486.96469999999999</v>
      </c>
      <c r="F241" s="4">
        <v>695.44830000000002</v>
      </c>
      <c r="G241" s="4">
        <v>959.23339999999996</v>
      </c>
      <c r="H241" s="4">
        <v>0</v>
      </c>
      <c r="I241" s="4">
        <v>2521.1044999999999</v>
      </c>
      <c r="J241" s="4">
        <v>1027.5997</v>
      </c>
      <c r="K241" s="4">
        <v>0</v>
      </c>
      <c r="L241" s="4">
        <v>1063.5451</v>
      </c>
      <c r="M241" s="4">
        <v>0</v>
      </c>
      <c r="N241" s="4">
        <v>680.12049999999999</v>
      </c>
      <c r="O241" s="4">
        <v>0</v>
      </c>
      <c r="P241" s="4">
        <v>0</v>
      </c>
      <c r="Q241" s="4">
        <v>201.54509999999999</v>
      </c>
    </row>
    <row r="242" spans="1:17" x14ac:dyDescent="0.35">
      <c r="A242">
        <v>234</v>
      </c>
      <c r="B242" s="3">
        <v>43638</v>
      </c>
      <c r="C242" s="4">
        <v>2448.8710000000001</v>
      </c>
      <c r="D242" s="4">
        <v>665.42619999999999</v>
      </c>
      <c r="E242" s="4">
        <v>380.3349</v>
      </c>
      <c r="F242" s="4">
        <v>688.75760000000002</v>
      </c>
      <c r="G242" s="4">
        <v>941.74950000000001</v>
      </c>
      <c r="H242" s="4">
        <v>0</v>
      </c>
      <c r="I242" s="4">
        <v>2468.4178999999999</v>
      </c>
      <c r="J242" s="4">
        <v>1193.8</v>
      </c>
      <c r="K242" s="4">
        <v>0</v>
      </c>
      <c r="L242" s="4">
        <v>1174.5615</v>
      </c>
      <c r="M242" s="4">
        <v>0</v>
      </c>
      <c r="N242" s="4">
        <v>648.28729999999996</v>
      </c>
      <c r="O242" s="4">
        <v>0</v>
      </c>
      <c r="P242" s="4">
        <v>0</v>
      </c>
      <c r="Q242" s="4">
        <v>157.38390000000001</v>
      </c>
    </row>
    <row r="243" spans="1:17" x14ac:dyDescent="0.35">
      <c r="A243">
        <v>235</v>
      </c>
      <c r="B243" s="3">
        <v>43639</v>
      </c>
      <c r="C243" s="4">
        <v>2083.5205999999998</v>
      </c>
      <c r="D243" s="4">
        <v>561.79570000000001</v>
      </c>
      <c r="E243" s="4">
        <v>299.11950000000002</v>
      </c>
      <c r="F243" s="4">
        <v>575.1114</v>
      </c>
      <c r="G243" s="4">
        <v>608.82579999999996</v>
      </c>
      <c r="H243" s="4">
        <v>0</v>
      </c>
      <c r="I243" s="4">
        <v>2724.6457</v>
      </c>
      <c r="J243" s="4">
        <v>937.61429999999996</v>
      </c>
      <c r="K243" s="4">
        <v>0</v>
      </c>
      <c r="L243" s="4">
        <v>1005.1357</v>
      </c>
      <c r="M243" s="4">
        <v>0</v>
      </c>
      <c r="N243" s="4">
        <v>713.58370000000002</v>
      </c>
      <c r="O243" s="4">
        <v>0</v>
      </c>
      <c r="P243" s="4">
        <v>0</v>
      </c>
      <c r="Q243" s="4">
        <v>139.2731</v>
      </c>
    </row>
    <row r="244" spans="1:17" x14ac:dyDescent="0.35">
      <c r="A244">
        <v>236</v>
      </c>
      <c r="B244" s="3">
        <v>43640</v>
      </c>
      <c r="C244" s="4">
        <v>2393.9533000000001</v>
      </c>
      <c r="D244" s="4">
        <v>596.75969999999995</v>
      </c>
      <c r="E244" s="4">
        <v>317.73559999999998</v>
      </c>
      <c r="F244" s="4">
        <v>582.61249999999995</v>
      </c>
      <c r="G244" s="4">
        <v>588.61779999999999</v>
      </c>
      <c r="H244" s="4">
        <v>0</v>
      </c>
      <c r="I244" s="4">
        <v>3110.8305</v>
      </c>
      <c r="J244" s="4">
        <v>886.60180000000003</v>
      </c>
      <c r="K244" s="4">
        <v>0</v>
      </c>
      <c r="L244" s="4">
        <v>1145.5454</v>
      </c>
      <c r="M244" s="4">
        <v>0</v>
      </c>
      <c r="N244" s="4">
        <v>728.05690000000004</v>
      </c>
      <c r="O244" s="4">
        <v>0</v>
      </c>
      <c r="P244" s="4">
        <v>0</v>
      </c>
      <c r="Q244" s="4">
        <v>194.9127</v>
      </c>
    </row>
    <row r="245" spans="1:17" x14ac:dyDescent="0.35">
      <c r="A245">
        <v>237</v>
      </c>
      <c r="B245" s="3">
        <v>43641</v>
      </c>
      <c r="C245" s="4">
        <v>2420.5848999999998</v>
      </c>
      <c r="D245" s="4">
        <v>607.57579999999996</v>
      </c>
      <c r="E245" s="4">
        <v>363.97620000000001</v>
      </c>
      <c r="F245" s="4">
        <v>613.42070000000001</v>
      </c>
      <c r="G245" s="4">
        <v>533.79309999999998</v>
      </c>
      <c r="H245" s="4">
        <v>0</v>
      </c>
      <c r="I245" s="4">
        <v>3319.4069</v>
      </c>
      <c r="J245" s="4">
        <v>1049.9566</v>
      </c>
      <c r="K245" s="4">
        <v>0</v>
      </c>
      <c r="L245" s="4">
        <v>1297.3856000000001</v>
      </c>
      <c r="M245" s="4">
        <v>0</v>
      </c>
      <c r="N245" s="4">
        <v>862.48239999999998</v>
      </c>
      <c r="O245" s="4">
        <v>0</v>
      </c>
      <c r="P245" s="4">
        <v>0</v>
      </c>
      <c r="Q245" s="4">
        <v>190.52510000000001</v>
      </c>
    </row>
    <row r="246" spans="1:17" x14ac:dyDescent="0.35">
      <c r="A246">
        <v>238</v>
      </c>
      <c r="B246" s="3">
        <v>43642</v>
      </c>
      <c r="C246" s="4">
        <v>2527.4038</v>
      </c>
      <c r="D246" s="4">
        <v>624.56899999999996</v>
      </c>
      <c r="E246" s="4">
        <v>392.66419999999999</v>
      </c>
      <c r="F246" s="4">
        <v>654.48119999999994</v>
      </c>
      <c r="G246" s="4">
        <v>815.71159999999998</v>
      </c>
      <c r="H246" s="4">
        <v>0</v>
      </c>
      <c r="I246" s="4">
        <v>3121.3243000000002</v>
      </c>
      <c r="J246" s="4">
        <v>1159.1105</v>
      </c>
      <c r="K246" s="4">
        <v>0</v>
      </c>
      <c r="L246" s="4">
        <v>1527.5391</v>
      </c>
      <c r="M246" s="4">
        <v>0</v>
      </c>
      <c r="N246" s="4">
        <v>1091.9674</v>
      </c>
      <c r="O246" s="4">
        <v>0</v>
      </c>
      <c r="P246" s="4">
        <v>0.12570000000000001</v>
      </c>
      <c r="Q246" s="4">
        <v>164.75810000000001</v>
      </c>
    </row>
    <row r="247" spans="1:17" x14ac:dyDescent="0.35">
      <c r="A247">
        <v>239</v>
      </c>
      <c r="B247" s="3">
        <v>43643</v>
      </c>
      <c r="C247" s="4">
        <v>2268.2793999999999</v>
      </c>
      <c r="D247" s="4">
        <v>542.63080000000002</v>
      </c>
      <c r="E247" s="4">
        <v>341.15010000000001</v>
      </c>
      <c r="F247" s="4">
        <v>607.60580000000004</v>
      </c>
      <c r="G247" s="4">
        <v>722.41250000000002</v>
      </c>
      <c r="H247" s="4">
        <v>0</v>
      </c>
      <c r="I247" s="4">
        <v>3976.4416999999999</v>
      </c>
      <c r="J247" s="4">
        <v>1416.0885000000001</v>
      </c>
      <c r="K247" s="4">
        <v>0</v>
      </c>
      <c r="L247" s="4">
        <v>1447.8508999999999</v>
      </c>
      <c r="M247" s="4">
        <v>0</v>
      </c>
      <c r="N247" s="4">
        <v>1057.0945999999999</v>
      </c>
      <c r="O247" s="4">
        <v>0</v>
      </c>
      <c r="P247" s="4">
        <v>4.2200000000000001E-2</v>
      </c>
      <c r="Q247" s="4">
        <v>142.24940000000001</v>
      </c>
    </row>
    <row r="248" spans="1:17" x14ac:dyDescent="0.35">
      <c r="A248">
        <v>240</v>
      </c>
      <c r="B248" s="3">
        <v>43644</v>
      </c>
      <c r="C248" s="4">
        <v>2418.6651999999999</v>
      </c>
      <c r="D248" s="4">
        <v>550.26919999999996</v>
      </c>
      <c r="E248" s="4">
        <v>396.88589999999999</v>
      </c>
      <c r="F248" s="4">
        <v>774.34860000000003</v>
      </c>
      <c r="G248" s="4">
        <v>768.24980000000005</v>
      </c>
      <c r="H248" s="4">
        <v>0</v>
      </c>
      <c r="I248" s="4">
        <v>3829.8789999999999</v>
      </c>
      <c r="J248" s="4">
        <v>1602.6967999999999</v>
      </c>
      <c r="K248" s="4">
        <v>0</v>
      </c>
      <c r="L248" s="4">
        <v>1345.4202</v>
      </c>
      <c r="M248" s="4">
        <v>0</v>
      </c>
      <c r="N248" s="4">
        <v>948.16959999999995</v>
      </c>
      <c r="O248" s="4">
        <v>0</v>
      </c>
      <c r="P248" s="4">
        <v>4.07E-2</v>
      </c>
      <c r="Q248" s="4">
        <v>127.3843</v>
      </c>
    </row>
    <row r="249" spans="1:17" x14ac:dyDescent="0.35">
      <c r="A249">
        <v>241</v>
      </c>
      <c r="B249" s="3">
        <v>43645</v>
      </c>
      <c r="C249" s="4">
        <v>2469.0311999999999</v>
      </c>
      <c r="D249" s="4">
        <v>574.4588</v>
      </c>
      <c r="E249" s="4">
        <v>417.78570000000002</v>
      </c>
      <c r="F249" s="4">
        <v>786.79819999999995</v>
      </c>
      <c r="G249" s="4">
        <v>794.55259999999998</v>
      </c>
      <c r="H249" s="4">
        <v>0</v>
      </c>
      <c r="I249" s="4">
        <v>5563.2819</v>
      </c>
      <c r="J249" s="4">
        <v>1158.4326000000001</v>
      </c>
      <c r="K249" s="4">
        <v>0</v>
      </c>
      <c r="L249" s="4">
        <v>1598.0966000000001</v>
      </c>
      <c r="M249" s="4">
        <v>0</v>
      </c>
      <c r="N249" s="4">
        <v>1119.0600999999999</v>
      </c>
      <c r="O249" s="4">
        <v>0</v>
      </c>
      <c r="P249" s="4">
        <v>0.17369999999999999</v>
      </c>
      <c r="Q249" s="4">
        <v>102.6169</v>
      </c>
    </row>
    <row r="250" spans="1:17" x14ac:dyDescent="0.35">
      <c r="A250">
        <v>242</v>
      </c>
      <c r="B250" s="3">
        <v>43646</v>
      </c>
      <c r="C250" s="4">
        <v>2460.5981000000002</v>
      </c>
      <c r="D250" s="4">
        <v>577.6241</v>
      </c>
      <c r="E250" s="4">
        <v>420.08769999999998</v>
      </c>
      <c r="F250" s="4">
        <v>757.42909999999995</v>
      </c>
      <c r="G250" s="4">
        <v>794.63220000000001</v>
      </c>
      <c r="H250" s="4">
        <v>0</v>
      </c>
      <c r="I250" s="4">
        <v>5480.3554000000004</v>
      </c>
      <c r="J250" s="4">
        <v>1429.5101</v>
      </c>
      <c r="K250" s="4">
        <v>0</v>
      </c>
      <c r="L250" s="4">
        <v>1546.8743999999999</v>
      </c>
      <c r="M250" s="4">
        <v>0</v>
      </c>
      <c r="N250" s="4">
        <v>1034.2998</v>
      </c>
      <c r="O250" s="4">
        <v>0</v>
      </c>
      <c r="P250" s="4">
        <v>0.11210000000000001</v>
      </c>
      <c r="Q250" s="4">
        <v>99.947500000000005</v>
      </c>
    </row>
    <row r="251" spans="1:17" x14ac:dyDescent="0.35">
      <c r="A251">
        <v>243</v>
      </c>
      <c r="B251" s="3">
        <v>43647</v>
      </c>
      <c r="C251" s="4">
        <v>2516.4340000000002</v>
      </c>
      <c r="D251" s="4">
        <v>594.23350000000005</v>
      </c>
      <c r="E251" s="4">
        <v>436.45319999999998</v>
      </c>
      <c r="F251" s="4">
        <v>752.55200000000002</v>
      </c>
      <c r="G251" s="4">
        <v>814.62670000000003</v>
      </c>
      <c r="H251" s="4">
        <v>0</v>
      </c>
      <c r="I251" s="4">
        <v>4903.5391</v>
      </c>
      <c r="J251" s="4">
        <v>1239.6673000000001</v>
      </c>
      <c r="K251" s="4">
        <v>0</v>
      </c>
      <c r="L251" s="4">
        <v>1495.5432000000001</v>
      </c>
      <c r="M251" s="4">
        <v>0</v>
      </c>
      <c r="N251" s="4">
        <v>962.94119999999998</v>
      </c>
      <c r="O251" s="4">
        <v>0</v>
      </c>
      <c r="P251" s="4">
        <v>0.1225</v>
      </c>
      <c r="Q251" s="4">
        <v>105.1311</v>
      </c>
    </row>
    <row r="252" spans="1:17" x14ac:dyDescent="0.35">
      <c r="A252">
        <v>244</v>
      </c>
      <c r="B252" s="3">
        <v>43648</v>
      </c>
      <c r="C252" s="4">
        <v>2477.5068000000001</v>
      </c>
      <c r="D252" s="4">
        <v>585.12540000000001</v>
      </c>
      <c r="E252" s="4">
        <v>429.7636</v>
      </c>
      <c r="F252" s="4">
        <v>746.58360000000005</v>
      </c>
      <c r="G252" s="4">
        <v>827.69449999999995</v>
      </c>
      <c r="H252" s="4">
        <v>0</v>
      </c>
      <c r="I252" s="4">
        <v>2717.2116000000001</v>
      </c>
      <c r="J252" s="4">
        <v>1070.8007</v>
      </c>
      <c r="K252" s="4">
        <v>0</v>
      </c>
      <c r="L252" s="4">
        <v>1205.8287</v>
      </c>
      <c r="M252" s="4">
        <v>0</v>
      </c>
      <c r="N252" s="4">
        <v>870.4778</v>
      </c>
      <c r="O252" s="4">
        <v>0</v>
      </c>
      <c r="P252" s="4">
        <v>0.1174</v>
      </c>
      <c r="Q252" s="4">
        <v>157.8639</v>
      </c>
    </row>
    <row r="253" spans="1:17" x14ac:dyDescent="0.35">
      <c r="A253">
        <v>245</v>
      </c>
      <c r="B253" s="3">
        <v>43649</v>
      </c>
      <c r="C253" s="4">
        <v>2490.9445999999998</v>
      </c>
      <c r="D253" s="4">
        <v>596.99480000000005</v>
      </c>
      <c r="E253" s="4">
        <v>438.4812</v>
      </c>
      <c r="F253" s="4">
        <v>753.64110000000005</v>
      </c>
      <c r="G253" s="4">
        <v>826.87789999999995</v>
      </c>
      <c r="H253" s="4">
        <v>0</v>
      </c>
      <c r="I253" s="4">
        <v>2954.0612000000001</v>
      </c>
      <c r="J253" s="4">
        <v>765.66300000000001</v>
      </c>
      <c r="K253" s="4">
        <v>0</v>
      </c>
      <c r="L253" s="4">
        <v>1110.8579999999999</v>
      </c>
      <c r="M253" s="4">
        <v>0</v>
      </c>
      <c r="N253" s="4">
        <v>768.11800000000005</v>
      </c>
      <c r="O253" s="4">
        <v>0</v>
      </c>
      <c r="P253" s="4">
        <v>9.4899999999999998E-2</v>
      </c>
      <c r="Q253" s="4">
        <v>133.27449999999999</v>
      </c>
    </row>
    <row r="254" spans="1:17" x14ac:dyDescent="0.35">
      <c r="A254">
        <v>246</v>
      </c>
      <c r="B254" s="3">
        <v>43650</v>
      </c>
      <c r="C254" s="4">
        <v>2466.2071000000001</v>
      </c>
      <c r="D254" s="4">
        <v>601.73609999999996</v>
      </c>
      <c r="E254" s="4">
        <v>441.96359999999999</v>
      </c>
      <c r="F254" s="4">
        <v>747.17240000000004</v>
      </c>
      <c r="G254" s="4">
        <v>799.27419999999995</v>
      </c>
      <c r="H254" s="4">
        <v>0</v>
      </c>
      <c r="I254" s="4">
        <v>2951.9193</v>
      </c>
      <c r="J254" s="4">
        <v>1027.9436000000001</v>
      </c>
      <c r="K254" s="4">
        <v>0</v>
      </c>
      <c r="L254" s="4">
        <v>1192.0641000000001</v>
      </c>
      <c r="M254" s="4">
        <v>0</v>
      </c>
      <c r="N254" s="4">
        <v>523.08569999999997</v>
      </c>
      <c r="O254" s="4">
        <v>0</v>
      </c>
      <c r="P254" s="4">
        <v>5.8999999999999997E-2</v>
      </c>
      <c r="Q254" s="4">
        <v>218.398</v>
      </c>
    </row>
    <row r="255" spans="1:17" x14ac:dyDescent="0.35">
      <c r="A255">
        <v>247</v>
      </c>
      <c r="B255" s="3">
        <v>43651</v>
      </c>
      <c r="C255" s="4">
        <v>2415.2184000000002</v>
      </c>
      <c r="D255" s="4">
        <v>563.61490000000003</v>
      </c>
      <c r="E255" s="4">
        <v>414.3202</v>
      </c>
      <c r="F255" s="4">
        <v>696.28589999999997</v>
      </c>
      <c r="G255" s="4">
        <v>746.1576</v>
      </c>
      <c r="H255" s="4">
        <v>0</v>
      </c>
      <c r="I255" s="4">
        <v>2862.3471</v>
      </c>
      <c r="J255" s="4">
        <v>1106.9793999999999</v>
      </c>
      <c r="K255" s="4">
        <v>0</v>
      </c>
      <c r="L255" s="4">
        <v>1081.2944</v>
      </c>
      <c r="M255" s="4">
        <v>0</v>
      </c>
      <c r="N255" s="4">
        <v>443.5668</v>
      </c>
      <c r="O255" s="4">
        <v>0</v>
      </c>
      <c r="P255" s="4">
        <v>7.22E-2</v>
      </c>
      <c r="Q255" s="4">
        <v>219.66980000000001</v>
      </c>
    </row>
    <row r="256" spans="1:17" x14ac:dyDescent="0.35">
      <c r="A256">
        <v>248</v>
      </c>
      <c r="B256" s="3">
        <v>43652</v>
      </c>
      <c r="C256" s="4">
        <v>2228.7815000000001</v>
      </c>
      <c r="D256" s="4">
        <v>614.50840000000005</v>
      </c>
      <c r="E256" s="4">
        <v>320.69240000000002</v>
      </c>
      <c r="F256" s="4">
        <v>654.95860000000005</v>
      </c>
      <c r="G256" s="4">
        <v>686.57690000000002</v>
      </c>
      <c r="H256" s="4">
        <v>0</v>
      </c>
      <c r="I256" s="4">
        <v>2852.4634999999998</v>
      </c>
      <c r="J256" s="4">
        <v>950.50779999999997</v>
      </c>
      <c r="K256" s="4">
        <v>0</v>
      </c>
      <c r="L256" s="4">
        <v>886.11109999999996</v>
      </c>
      <c r="M256" s="4">
        <v>0</v>
      </c>
      <c r="N256" s="4">
        <v>607.72059999999999</v>
      </c>
      <c r="O256" s="4">
        <v>0</v>
      </c>
      <c r="P256" s="4">
        <v>9.9199999999999997E-2</v>
      </c>
      <c r="Q256" s="4">
        <v>126.7946</v>
      </c>
    </row>
    <row r="257" spans="1:17" x14ac:dyDescent="0.35">
      <c r="A257">
        <v>249</v>
      </c>
      <c r="B257" s="3">
        <v>43653</v>
      </c>
      <c r="C257" s="4">
        <v>2335.1905999999999</v>
      </c>
      <c r="D257" s="4">
        <v>631.93859999999995</v>
      </c>
      <c r="E257" s="4">
        <v>329.78859999999997</v>
      </c>
      <c r="F257" s="4">
        <v>693.12639999999999</v>
      </c>
      <c r="G257" s="4">
        <v>697.53610000000003</v>
      </c>
      <c r="H257" s="4">
        <v>0</v>
      </c>
      <c r="I257" s="4">
        <v>2634.239</v>
      </c>
      <c r="J257" s="4">
        <v>918.1223</v>
      </c>
      <c r="K257" s="4">
        <v>0</v>
      </c>
      <c r="L257" s="4">
        <v>1175.9204</v>
      </c>
      <c r="M257" s="4">
        <v>0</v>
      </c>
      <c r="N257" s="4">
        <v>451.13080000000002</v>
      </c>
      <c r="O257" s="4">
        <v>0</v>
      </c>
      <c r="P257" s="4">
        <v>4.5900000000000003E-2</v>
      </c>
      <c r="Q257" s="4">
        <v>132.05770000000001</v>
      </c>
    </row>
    <row r="258" spans="1:17" x14ac:dyDescent="0.35">
      <c r="A258">
        <v>250</v>
      </c>
      <c r="B258" s="3">
        <v>43654</v>
      </c>
      <c r="C258" s="4">
        <v>2177.9009000000001</v>
      </c>
      <c r="D258" s="4">
        <v>599.58489999999995</v>
      </c>
      <c r="E258" s="4">
        <v>312.90429999999998</v>
      </c>
      <c r="F258" s="4">
        <v>300.83600000000001</v>
      </c>
      <c r="G258" s="4">
        <v>679.03620000000001</v>
      </c>
      <c r="H258" s="4">
        <v>0</v>
      </c>
      <c r="I258" s="4">
        <v>2983.3209000000002</v>
      </c>
      <c r="J258" s="4">
        <v>953.70920000000001</v>
      </c>
      <c r="K258" s="4">
        <v>0</v>
      </c>
      <c r="L258" s="4">
        <v>1045.3242</v>
      </c>
      <c r="M258" s="4">
        <v>0</v>
      </c>
      <c r="N258" s="4">
        <v>507.9348</v>
      </c>
      <c r="O258" s="4">
        <v>0</v>
      </c>
      <c r="P258" s="4">
        <v>5.7000000000000002E-2</v>
      </c>
      <c r="Q258" s="4">
        <v>126.7854</v>
      </c>
    </row>
    <row r="259" spans="1:17" x14ac:dyDescent="0.35">
      <c r="A259">
        <v>251</v>
      </c>
      <c r="B259" s="3">
        <v>43655</v>
      </c>
      <c r="C259" s="4">
        <v>2108.3101999999999</v>
      </c>
      <c r="D259" s="4">
        <v>600.2441</v>
      </c>
      <c r="E259" s="4">
        <v>313.2482</v>
      </c>
      <c r="F259" s="4">
        <v>217.09989999999999</v>
      </c>
      <c r="G259" s="4">
        <v>694.66459999999995</v>
      </c>
      <c r="H259" s="4">
        <v>0</v>
      </c>
      <c r="I259" s="4">
        <v>2813.9951000000001</v>
      </c>
      <c r="J259" s="4">
        <v>1287.9152999999999</v>
      </c>
      <c r="K259" s="4">
        <v>0</v>
      </c>
      <c r="L259" s="4">
        <v>1189.2656999999999</v>
      </c>
      <c r="M259" s="4">
        <v>0</v>
      </c>
      <c r="N259" s="4">
        <v>642.24659999999994</v>
      </c>
      <c r="O259" s="4">
        <v>0</v>
      </c>
      <c r="P259" s="4">
        <v>2.4199999999999999E-2</v>
      </c>
      <c r="Q259" s="4">
        <v>133.59829999999999</v>
      </c>
    </row>
    <row r="260" spans="1:17" x14ac:dyDescent="0.35">
      <c r="A260">
        <v>252</v>
      </c>
      <c r="B260" s="3">
        <v>43656</v>
      </c>
      <c r="C260" s="4">
        <v>2317.509</v>
      </c>
      <c r="D260" s="4">
        <v>649.16269999999997</v>
      </c>
      <c r="E260" s="4">
        <v>338.7774</v>
      </c>
      <c r="F260" s="4">
        <v>0</v>
      </c>
      <c r="G260" s="4">
        <v>768.4076</v>
      </c>
      <c r="H260" s="4">
        <v>0</v>
      </c>
      <c r="I260" s="4">
        <v>2390.1871000000001</v>
      </c>
      <c r="J260" s="4">
        <v>1161.8387</v>
      </c>
      <c r="K260" s="4">
        <v>0</v>
      </c>
      <c r="L260" s="4">
        <v>934.46079999999995</v>
      </c>
      <c r="M260" s="4">
        <v>0</v>
      </c>
      <c r="N260" s="4">
        <v>541.10410000000002</v>
      </c>
      <c r="O260" s="4">
        <v>0</v>
      </c>
      <c r="P260" s="4">
        <v>0</v>
      </c>
      <c r="Q260" s="4">
        <v>159.72569999999999</v>
      </c>
    </row>
    <row r="261" spans="1:17" x14ac:dyDescent="0.35">
      <c r="A261">
        <v>253</v>
      </c>
      <c r="B261" s="3">
        <v>43657</v>
      </c>
      <c r="C261" s="4">
        <v>2282.5309999999999</v>
      </c>
      <c r="D261" s="4">
        <v>657.32370000000003</v>
      </c>
      <c r="E261" s="4">
        <v>343.03629999999998</v>
      </c>
      <c r="F261" s="4">
        <v>0</v>
      </c>
      <c r="G261" s="4">
        <v>774.27459999999996</v>
      </c>
      <c r="H261" s="4">
        <v>0</v>
      </c>
      <c r="I261" s="4">
        <v>2581.7195000000002</v>
      </c>
      <c r="J261" s="4">
        <v>1244.3743999999999</v>
      </c>
      <c r="K261" s="4">
        <v>0</v>
      </c>
      <c r="L261" s="4">
        <v>977.1146</v>
      </c>
      <c r="M261" s="4">
        <v>0</v>
      </c>
      <c r="N261" s="4">
        <v>616.59630000000004</v>
      </c>
      <c r="O261" s="4">
        <v>0</v>
      </c>
      <c r="P261" s="4">
        <v>0.17829999999999999</v>
      </c>
      <c r="Q261" s="4">
        <v>164.96729999999999</v>
      </c>
    </row>
    <row r="262" spans="1:17" x14ac:dyDescent="0.35">
      <c r="A262">
        <v>254</v>
      </c>
      <c r="B262" s="3">
        <v>43658</v>
      </c>
      <c r="C262" s="4">
        <v>2187.9198999999999</v>
      </c>
      <c r="D262" s="4">
        <v>638.44640000000004</v>
      </c>
      <c r="E262" s="4">
        <v>333.18490000000003</v>
      </c>
      <c r="F262" s="4">
        <v>43.285400000000003</v>
      </c>
      <c r="G262" s="4">
        <v>754.41229999999996</v>
      </c>
      <c r="H262" s="4">
        <v>0</v>
      </c>
      <c r="I262" s="4">
        <v>2456.1468</v>
      </c>
      <c r="J262" s="4">
        <v>1262.682</v>
      </c>
      <c r="K262" s="4">
        <v>0</v>
      </c>
      <c r="L262" s="4">
        <v>1008.8185</v>
      </c>
      <c r="M262" s="4">
        <v>0</v>
      </c>
      <c r="N262" s="4">
        <v>592.03240000000005</v>
      </c>
      <c r="O262" s="4">
        <v>0</v>
      </c>
      <c r="P262" s="4">
        <v>0.18659999999999999</v>
      </c>
      <c r="Q262" s="4">
        <v>210.8605</v>
      </c>
    </row>
    <row r="263" spans="1:17" x14ac:dyDescent="0.35">
      <c r="A263">
        <v>255</v>
      </c>
      <c r="B263" s="3">
        <v>43659</v>
      </c>
      <c r="C263" s="4">
        <v>2344.5967000000001</v>
      </c>
      <c r="D263" s="4">
        <v>655.65859999999998</v>
      </c>
      <c r="E263" s="4">
        <v>342.16739999999999</v>
      </c>
      <c r="F263" s="4">
        <v>35.980800000000002</v>
      </c>
      <c r="G263" s="4">
        <v>827.17049999999995</v>
      </c>
      <c r="H263" s="4">
        <v>0</v>
      </c>
      <c r="I263" s="4">
        <v>2643.3377</v>
      </c>
      <c r="J263" s="4">
        <v>1434.8478</v>
      </c>
      <c r="K263" s="4">
        <v>0</v>
      </c>
      <c r="L263" s="4">
        <v>1115.6331</v>
      </c>
      <c r="M263" s="4">
        <v>0</v>
      </c>
      <c r="N263" s="4">
        <v>537.11839999999995</v>
      </c>
      <c r="O263" s="4">
        <v>0</v>
      </c>
      <c r="P263" s="4">
        <v>0.15590000000000001</v>
      </c>
      <c r="Q263" s="4">
        <v>161.125</v>
      </c>
    </row>
    <row r="264" spans="1:17" x14ac:dyDescent="0.35">
      <c r="A264">
        <v>256</v>
      </c>
      <c r="B264" s="3">
        <v>43660</v>
      </c>
      <c r="C264" s="4">
        <v>2251.4848000000002</v>
      </c>
      <c r="D264" s="4">
        <v>638.31610000000001</v>
      </c>
      <c r="E264" s="4">
        <v>333.11689999999999</v>
      </c>
      <c r="F264" s="4">
        <v>128.6388</v>
      </c>
      <c r="G264" s="4">
        <v>803.92520000000002</v>
      </c>
      <c r="H264" s="4">
        <v>0</v>
      </c>
      <c r="I264" s="4">
        <v>2717.1183999999998</v>
      </c>
      <c r="J264" s="4">
        <v>1341.9512999999999</v>
      </c>
      <c r="K264" s="4">
        <v>0</v>
      </c>
      <c r="L264" s="4">
        <v>1160.5087000000001</v>
      </c>
      <c r="M264" s="4">
        <v>0</v>
      </c>
      <c r="N264" s="4">
        <v>581.82910000000004</v>
      </c>
      <c r="O264" s="4">
        <v>0</v>
      </c>
      <c r="P264" s="4">
        <v>8.8300000000000003E-2</v>
      </c>
      <c r="Q264" s="4">
        <v>199.16319999999999</v>
      </c>
    </row>
    <row r="265" spans="1:17" x14ac:dyDescent="0.35">
      <c r="A265">
        <v>257</v>
      </c>
      <c r="B265" s="3">
        <v>43661</v>
      </c>
      <c r="C265" s="4">
        <v>2333.4692</v>
      </c>
      <c r="D265" s="4">
        <v>645.75149999999996</v>
      </c>
      <c r="E265" s="4">
        <v>336.99720000000002</v>
      </c>
      <c r="F265" s="4">
        <v>185.75049999999999</v>
      </c>
      <c r="G265" s="4">
        <v>826.94619999999998</v>
      </c>
      <c r="H265" s="4">
        <v>0</v>
      </c>
      <c r="I265" s="4">
        <v>2834.7777999999998</v>
      </c>
      <c r="J265" s="4">
        <v>1370.799</v>
      </c>
      <c r="K265" s="4">
        <v>0</v>
      </c>
      <c r="L265" s="4">
        <v>1136.0734</v>
      </c>
      <c r="M265" s="4">
        <v>0</v>
      </c>
      <c r="N265" s="4">
        <v>593.30679999999995</v>
      </c>
      <c r="O265" s="4">
        <v>0</v>
      </c>
      <c r="P265" s="4">
        <v>6.5600000000000006E-2</v>
      </c>
      <c r="Q265" s="4">
        <v>180.21360000000001</v>
      </c>
    </row>
    <row r="266" spans="1:17" x14ac:dyDescent="0.35">
      <c r="A266">
        <v>258</v>
      </c>
      <c r="B266" s="3">
        <v>43662</v>
      </c>
      <c r="C266" s="4">
        <v>2373.5003999999999</v>
      </c>
      <c r="D266" s="4">
        <v>672.16890000000001</v>
      </c>
      <c r="E266" s="4">
        <v>350.78359999999998</v>
      </c>
      <c r="F266" s="4">
        <v>174.0017</v>
      </c>
      <c r="G266" s="4">
        <v>835.24239999999998</v>
      </c>
      <c r="H266" s="4">
        <v>0</v>
      </c>
      <c r="I266" s="4">
        <v>3019.6502</v>
      </c>
      <c r="J266" s="4">
        <v>1396.8019999999999</v>
      </c>
      <c r="K266" s="4">
        <v>0</v>
      </c>
      <c r="L266" s="4">
        <v>1280.8163</v>
      </c>
      <c r="M266" s="4">
        <v>0</v>
      </c>
      <c r="N266" s="4">
        <v>526.72540000000004</v>
      </c>
      <c r="O266" s="4">
        <v>0</v>
      </c>
      <c r="P266" s="4">
        <v>5.0999999999999997E-2</v>
      </c>
      <c r="Q266" s="4">
        <v>215.00989999999999</v>
      </c>
    </row>
    <row r="267" spans="1:17" x14ac:dyDescent="0.35">
      <c r="A267">
        <v>259</v>
      </c>
      <c r="B267" s="3">
        <v>43663</v>
      </c>
      <c r="C267" s="4">
        <v>2358.2937000000002</v>
      </c>
      <c r="D267" s="4">
        <v>675.59969999999998</v>
      </c>
      <c r="E267" s="4">
        <v>352.57389999999998</v>
      </c>
      <c r="F267" s="4">
        <v>200.39410000000001</v>
      </c>
      <c r="G267" s="4">
        <v>822.93399999999997</v>
      </c>
      <c r="H267" s="4">
        <v>0</v>
      </c>
      <c r="I267" s="4">
        <v>3234.3887</v>
      </c>
      <c r="J267" s="4">
        <v>1650.2148999999999</v>
      </c>
      <c r="K267" s="4">
        <v>0</v>
      </c>
      <c r="L267" s="4">
        <v>1325.7542000000001</v>
      </c>
      <c r="M267" s="4">
        <v>0</v>
      </c>
      <c r="N267" s="4">
        <v>515.88499999999999</v>
      </c>
      <c r="O267" s="4">
        <v>0</v>
      </c>
      <c r="P267" s="4">
        <v>0.1323</v>
      </c>
      <c r="Q267" s="4">
        <v>129.85740000000001</v>
      </c>
    </row>
    <row r="268" spans="1:17" x14ac:dyDescent="0.35">
      <c r="A268">
        <v>260</v>
      </c>
      <c r="B268" s="3">
        <v>43664</v>
      </c>
      <c r="C268" s="4">
        <v>2558.2948999999999</v>
      </c>
      <c r="D268" s="4">
        <v>730.87990000000002</v>
      </c>
      <c r="E268" s="4">
        <v>381.423</v>
      </c>
      <c r="F268" s="4">
        <v>543.90819999999997</v>
      </c>
      <c r="G268" s="4">
        <v>913.30269999999996</v>
      </c>
      <c r="H268" s="4">
        <v>0</v>
      </c>
      <c r="I268" s="4">
        <v>3243.9258</v>
      </c>
      <c r="J268" s="4">
        <v>1729.4163000000001</v>
      </c>
      <c r="K268" s="4">
        <v>0</v>
      </c>
      <c r="L268" s="4">
        <v>1545.3154999999999</v>
      </c>
      <c r="M268" s="4">
        <v>0</v>
      </c>
      <c r="N268" s="4">
        <v>869.46109999999999</v>
      </c>
      <c r="O268" s="4">
        <v>0</v>
      </c>
      <c r="P268" s="4">
        <v>0.1741</v>
      </c>
      <c r="Q268" s="4">
        <v>175.322</v>
      </c>
    </row>
    <row r="269" spans="1:17" x14ac:dyDescent="0.35">
      <c r="A269">
        <v>261</v>
      </c>
      <c r="B269" s="3">
        <v>43665</v>
      </c>
      <c r="C269" s="4">
        <v>2485.0538999999999</v>
      </c>
      <c r="D269" s="4">
        <v>748.75369999999998</v>
      </c>
      <c r="E269" s="4">
        <v>390.75069999999999</v>
      </c>
      <c r="F269" s="4">
        <v>582.16420000000005</v>
      </c>
      <c r="G269" s="4">
        <v>943.80219999999997</v>
      </c>
      <c r="H269" s="4">
        <v>0</v>
      </c>
      <c r="I269" s="4">
        <v>3180.4014000000002</v>
      </c>
      <c r="J269" s="4">
        <v>1157.902</v>
      </c>
      <c r="K269" s="4">
        <v>0</v>
      </c>
      <c r="L269" s="4">
        <v>1556.6014</v>
      </c>
      <c r="M269" s="4">
        <v>0</v>
      </c>
      <c r="N269" s="4">
        <v>825.74699999999996</v>
      </c>
      <c r="O269" s="4">
        <v>0</v>
      </c>
      <c r="P269" s="4">
        <v>0.17599999999999999</v>
      </c>
      <c r="Q269" s="4">
        <v>144.8073</v>
      </c>
    </row>
    <row r="270" spans="1:17" x14ac:dyDescent="0.35">
      <c r="A270">
        <v>262</v>
      </c>
      <c r="B270" s="3">
        <v>43666</v>
      </c>
      <c r="C270" s="4">
        <v>2495.6466</v>
      </c>
      <c r="D270" s="4">
        <v>709.93430000000001</v>
      </c>
      <c r="E270" s="4">
        <v>370.49209999999999</v>
      </c>
      <c r="F270" s="4">
        <v>540.1268</v>
      </c>
      <c r="G270" s="4">
        <v>904.51300000000003</v>
      </c>
      <c r="H270" s="4">
        <v>0</v>
      </c>
      <c r="I270" s="4">
        <v>2768.6219999999998</v>
      </c>
      <c r="J270" s="4">
        <v>828.05449999999996</v>
      </c>
      <c r="K270" s="4">
        <v>0</v>
      </c>
      <c r="L270" s="4">
        <v>1268.9931999999999</v>
      </c>
      <c r="M270" s="4">
        <v>0</v>
      </c>
      <c r="N270" s="4">
        <v>694.15440000000001</v>
      </c>
      <c r="O270" s="4">
        <v>0</v>
      </c>
      <c r="P270" s="4">
        <v>0.1545</v>
      </c>
      <c r="Q270" s="4">
        <v>172.1679</v>
      </c>
    </row>
    <row r="271" spans="1:17" x14ac:dyDescent="0.35">
      <c r="A271">
        <v>263</v>
      </c>
      <c r="B271" s="3">
        <v>43667</v>
      </c>
      <c r="C271" s="4">
        <v>2482.7833999999998</v>
      </c>
      <c r="D271" s="4">
        <v>717.48699999999997</v>
      </c>
      <c r="E271" s="4">
        <v>379.13830000000002</v>
      </c>
      <c r="F271" s="4">
        <v>535.25570000000005</v>
      </c>
      <c r="G271" s="4">
        <v>872.44970000000001</v>
      </c>
      <c r="H271" s="4">
        <v>0</v>
      </c>
      <c r="I271" s="4">
        <v>2535.7444999999998</v>
      </c>
      <c r="J271" s="4">
        <v>580.32749999999999</v>
      </c>
      <c r="K271" s="4">
        <v>0</v>
      </c>
      <c r="L271" s="4">
        <v>1221.2437</v>
      </c>
      <c r="M271" s="4">
        <v>0</v>
      </c>
      <c r="N271" s="4">
        <v>592.6884</v>
      </c>
      <c r="O271" s="4">
        <v>0</v>
      </c>
      <c r="P271" s="4">
        <v>0.1585</v>
      </c>
      <c r="Q271" s="4">
        <v>110.0086</v>
      </c>
    </row>
    <row r="272" spans="1:17" x14ac:dyDescent="0.35">
      <c r="A272">
        <v>264</v>
      </c>
      <c r="B272" s="3">
        <v>43668</v>
      </c>
      <c r="C272" s="4">
        <v>2384.7725</v>
      </c>
      <c r="D272" s="4">
        <v>675.93430000000001</v>
      </c>
      <c r="E272" s="4">
        <v>357.18079999999998</v>
      </c>
      <c r="F272" s="4">
        <v>584.55820000000006</v>
      </c>
      <c r="G272" s="4">
        <v>830.57180000000005</v>
      </c>
      <c r="H272" s="4">
        <v>0</v>
      </c>
      <c r="I272" s="4">
        <v>2676.0823999999998</v>
      </c>
      <c r="J272" s="4">
        <v>588.43240000000003</v>
      </c>
      <c r="K272" s="4">
        <v>0</v>
      </c>
      <c r="L272" s="4">
        <v>1210.8232</v>
      </c>
      <c r="M272" s="4">
        <v>0</v>
      </c>
      <c r="N272" s="4">
        <v>610.95740000000001</v>
      </c>
      <c r="O272" s="4">
        <v>0</v>
      </c>
      <c r="P272" s="4">
        <v>0.1085</v>
      </c>
      <c r="Q272" s="4">
        <v>171.42179999999999</v>
      </c>
    </row>
    <row r="273" spans="1:17" x14ac:dyDescent="0.35">
      <c r="A273">
        <v>265</v>
      </c>
      <c r="B273" s="3">
        <v>43669</v>
      </c>
      <c r="C273" s="4">
        <v>1934.1470999999999</v>
      </c>
      <c r="D273" s="4">
        <v>559.52099999999996</v>
      </c>
      <c r="E273" s="4">
        <v>295.6651</v>
      </c>
      <c r="F273" s="4">
        <v>71.273600000000002</v>
      </c>
      <c r="G273" s="4">
        <v>700.34680000000003</v>
      </c>
      <c r="H273" s="4">
        <v>0</v>
      </c>
      <c r="I273" s="4">
        <v>2280.2465000000002</v>
      </c>
      <c r="J273" s="4">
        <v>509.71170000000001</v>
      </c>
      <c r="K273" s="4">
        <v>0</v>
      </c>
      <c r="L273" s="4">
        <v>1073.2299</v>
      </c>
      <c r="M273" s="4">
        <v>0</v>
      </c>
      <c r="N273" s="4">
        <v>538.78160000000003</v>
      </c>
      <c r="O273" s="4">
        <v>0</v>
      </c>
      <c r="P273" s="4">
        <v>9.1899999999999996E-2</v>
      </c>
      <c r="Q273" s="4">
        <v>112.6439</v>
      </c>
    </row>
    <row r="274" spans="1:17" x14ac:dyDescent="0.35">
      <c r="A274">
        <v>266</v>
      </c>
      <c r="B274" s="3">
        <v>43670</v>
      </c>
      <c r="C274" s="4">
        <v>2353.13</v>
      </c>
      <c r="D274" s="4">
        <v>684.96169999999995</v>
      </c>
      <c r="E274" s="4">
        <v>350.2235</v>
      </c>
      <c r="F274" s="4">
        <v>63.019199999999998</v>
      </c>
      <c r="G274" s="4">
        <v>847.827</v>
      </c>
      <c r="H274" s="4">
        <v>0</v>
      </c>
      <c r="I274" s="4">
        <v>2687.8751000000002</v>
      </c>
      <c r="J274" s="4">
        <v>631.11210000000005</v>
      </c>
      <c r="K274" s="4">
        <v>0</v>
      </c>
      <c r="L274" s="4">
        <v>1144.1258</v>
      </c>
      <c r="M274" s="4">
        <v>0</v>
      </c>
      <c r="N274" s="4">
        <v>541.16449999999998</v>
      </c>
      <c r="O274" s="4">
        <v>0</v>
      </c>
      <c r="P274" s="4">
        <v>8.8099999999999998E-2</v>
      </c>
      <c r="Q274" s="4">
        <v>126.8014</v>
      </c>
    </row>
    <row r="275" spans="1:17" x14ac:dyDescent="0.35">
      <c r="A275">
        <v>267</v>
      </c>
      <c r="B275" s="3">
        <v>43671</v>
      </c>
      <c r="C275" s="4">
        <v>2036.7470000000001</v>
      </c>
      <c r="D275" s="4">
        <v>605.43489999999997</v>
      </c>
      <c r="E275" s="4">
        <v>319.9271</v>
      </c>
      <c r="F275" s="4">
        <v>105.4961</v>
      </c>
      <c r="G275" s="4">
        <v>764.77629999999999</v>
      </c>
      <c r="H275" s="4">
        <v>0</v>
      </c>
      <c r="I275" s="4">
        <v>2799.5936000000002</v>
      </c>
      <c r="J275" s="4">
        <v>641.17939999999999</v>
      </c>
      <c r="K275" s="4">
        <v>0</v>
      </c>
      <c r="L275" s="4">
        <v>1212.8243</v>
      </c>
      <c r="M275" s="4">
        <v>0</v>
      </c>
      <c r="N275" s="4">
        <v>538.79719999999998</v>
      </c>
      <c r="O275" s="4">
        <v>0</v>
      </c>
      <c r="P275" s="4">
        <v>8.4400000000000003E-2</v>
      </c>
      <c r="Q275" s="4">
        <v>120.0063</v>
      </c>
    </row>
    <row r="276" spans="1:17" x14ac:dyDescent="0.35">
      <c r="A276">
        <v>268</v>
      </c>
      <c r="B276" s="3">
        <v>43672</v>
      </c>
      <c r="C276" s="4">
        <v>2375.8721</v>
      </c>
      <c r="D276" s="4">
        <v>683.03070000000002</v>
      </c>
      <c r="E276" s="4">
        <v>360.9307</v>
      </c>
      <c r="F276" s="4">
        <v>489.79539999999997</v>
      </c>
      <c r="G276" s="4">
        <v>860.02</v>
      </c>
      <c r="H276" s="4">
        <v>0</v>
      </c>
      <c r="I276" s="4">
        <v>2860.1262999999999</v>
      </c>
      <c r="J276" s="4">
        <v>669.85149999999999</v>
      </c>
      <c r="K276" s="4">
        <v>0</v>
      </c>
      <c r="L276" s="4">
        <v>1179.9163000000001</v>
      </c>
      <c r="M276" s="4">
        <v>0</v>
      </c>
      <c r="N276" s="4">
        <v>539.38779999999997</v>
      </c>
      <c r="O276" s="4">
        <v>0</v>
      </c>
      <c r="P276" s="4">
        <v>8.8400000000000006E-2</v>
      </c>
      <c r="Q276" s="4">
        <v>96.688199999999995</v>
      </c>
    </row>
    <row r="277" spans="1:17" x14ac:dyDescent="0.35">
      <c r="A277">
        <v>269</v>
      </c>
      <c r="B277" s="3">
        <v>43673</v>
      </c>
      <c r="C277" s="4">
        <v>2321.0174999999999</v>
      </c>
      <c r="D277" s="4">
        <v>662.48069999999996</v>
      </c>
      <c r="E277" s="4">
        <v>350.07150000000001</v>
      </c>
      <c r="F277" s="4">
        <v>653.51160000000004</v>
      </c>
      <c r="G277" s="4">
        <v>834.99440000000004</v>
      </c>
      <c r="H277" s="4">
        <v>0</v>
      </c>
      <c r="I277" s="4">
        <v>2802.6401000000001</v>
      </c>
      <c r="J277" s="4">
        <v>659.33920000000001</v>
      </c>
      <c r="K277" s="4">
        <v>0</v>
      </c>
      <c r="L277" s="4">
        <v>1080.5261</v>
      </c>
      <c r="M277" s="4">
        <v>0</v>
      </c>
      <c r="N277" s="4">
        <v>534.19280000000003</v>
      </c>
      <c r="O277" s="4">
        <v>0</v>
      </c>
      <c r="P277" s="4">
        <v>9.6699999999999994E-2</v>
      </c>
      <c r="Q277" s="4">
        <v>106.749</v>
      </c>
    </row>
    <row r="278" spans="1:17" x14ac:dyDescent="0.35">
      <c r="A278">
        <v>270</v>
      </c>
      <c r="B278" s="3">
        <v>43674</v>
      </c>
      <c r="C278" s="4">
        <v>2382.2013999999999</v>
      </c>
      <c r="D278" s="4">
        <v>613.08010000000002</v>
      </c>
      <c r="E278" s="4">
        <v>411.06830000000002</v>
      </c>
      <c r="F278" s="4">
        <v>636.01790000000005</v>
      </c>
      <c r="G278" s="4">
        <v>848.5</v>
      </c>
      <c r="H278" s="4">
        <v>0</v>
      </c>
      <c r="I278" s="4">
        <v>2904.4457000000002</v>
      </c>
      <c r="J278" s="4">
        <v>653.22040000000004</v>
      </c>
      <c r="K278" s="4">
        <v>0</v>
      </c>
      <c r="L278" s="4">
        <v>1247.2547</v>
      </c>
      <c r="M278" s="4">
        <v>0</v>
      </c>
      <c r="N278" s="4">
        <v>628.30669999999998</v>
      </c>
      <c r="O278" s="4">
        <v>0</v>
      </c>
      <c r="P278" s="4">
        <v>0.1081</v>
      </c>
      <c r="Q278" s="4">
        <v>104.63290000000001</v>
      </c>
    </row>
    <row r="279" spans="1:17" x14ac:dyDescent="0.35">
      <c r="A279">
        <v>271</v>
      </c>
      <c r="B279" s="3">
        <v>43675</v>
      </c>
      <c r="C279" s="4">
        <v>2342.7141000000001</v>
      </c>
      <c r="D279" s="4">
        <v>614.87390000000005</v>
      </c>
      <c r="E279" s="4">
        <v>412.27120000000002</v>
      </c>
      <c r="F279" s="4">
        <v>758.52260000000001</v>
      </c>
      <c r="G279" s="4">
        <v>847.04390000000001</v>
      </c>
      <c r="H279" s="4">
        <v>0</v>
      </c>
      <c r="I279" s="4">
        <v>2772.5488999999998</v>
      </c>
      <c r="J279" s="4">
        <v>703.45299999999997</v>
      </c>
      <c r="K279" s="4">
        <v>0</v>
      </c>
      <c r="L279" s="4">
        <v>1257.4963</v>
      </c>
      <c r="M279" s="4">
        <v>0</v>
      </c>
      <c r="N279" s="4">
        <v>674.54830000000004</v>
      </c>
      <c r="O279" s="4">
        <v>0</v>
      </c>
      <c r="P279" s="4">
        <v>0.11169999999999999</v>
      </c>
      <c r="Q279" s="4">
        <v>144.34059999999999</v>
      </c>
    </row>
    <row r="280" spans="1:17" x14ac:dyDescent="0.35">
      <c r="A280">
        <v>272</v>
      </c>
      <c r="B280" s="3">
        <v>43676</v>
      </c>
      <c r="C280" s="4">
        <v>2258.9101999999998</v>
      </c>
      <c r="D280" s="4">
        <v>572.2663</v>
      </c>
      <c r="E280" s="4">
        <v>361.6574</v>
      </c>
      <c r="F280" s="4">
        <v>572.3202</v>
      </c>
      <c r="G280" s="4">
        <v>795.2731</v>
      </c>
      <c r="H280" s="4">
        <v>0</v>
      </c>
      <c r="I280" s="4">
        <v>2816.7910000000002</v>
      </c>
      <c r="J280" s="4">
        <v>643.77260000000001</v>
      </c>
      <c r="K280" s="4">
        <v>0</v>
      </c>
      <c r="L280" s="4">
        <v>1212.9081000000001</v>
      </c>
      <c r="M280" s="4">
        <v>0</v>
      </c>
      <c r="N280" s="4">
        <v>624.88419999999996</v>
      </c>
      <c r="O280" s="4">
        <v>0</v>
      </c>
      <c r="P280" s="4">
        <v>0</v>
      </c>
      <c r="Q280" s="4">
        <v>153.74100000000001</v>
      </c>
    </row>
    <row r="281" spans="1:17" x14ac:dyDescent="0.35">
      <c r="A281">
        <v>273</v>
      </c>
      <c r="B281" s="3">
        <v>43677</v>
      </c>
      <c r="C281" s="4">
        <v>2190.5398</v>
      </c>
      <c r="D281" s="4">
        <v>575.45870000000002</v>
      </c>
      <c r="E281" s="4">
        <v>326.72719999999998</v>
      </c>
      <c r="F281" s="4">
        <v>556.26739999999995</v>
      </c>
      <c r="G281" s="4">
        <v>787.7088</v>
      </c>
      <c r="H281" s="4">
        <v>0</v>
      </c>
      <c r="I281" s="4">
        <v>2816.4115000000002</v>
      </c>
      <c r="J281" s="4">
        <v>609.64449999999999</v>
      </c>
      <c r="K281" s="4">
        <v>0</v>
      </c>
      <c r="L281" s="4">
        <v>1142.8562999999999</v>
      </c>
      <c r="M281" s="4">
        <v>0</v>
      </c>
      <c r="N281" s="4">
        <v>594.66</v>
      </c>
      <c r="O281" s="4">
        <v>0</v>
      </c>
      <c r="P281" s="4">
        <v>0</v>
      </c>
      <c r="Q281" s="4">
        <v>138.2107</v>
      </c>
    </row>
    <row r="282" spans="1:17" x14ac:dyDescent="0.35">
      <c r="A282">
        <v>274</v>
      </c>
      <c r="B282" s="3">
        <v>43678</v>
      </c>
      <c r="C282" s="4">
        <v>2244.5556000000001</v>
      </c>
      <c r="D282" s="4">
        <v>560.9434</v>
      </c>
      <c r="E282" s="4">
        <v>318.48590000000002</v>
      </c>
      <c r="F282" s="4">
        <v>555.55920000000003</v>
      </c>
      <c r="G282" s="4">
        <v>786.08630000000005</v>
      </c>
      <c r="H282" s="4">
        <v>0</v>
      </c>
      <c r="I282" s="4">
        <v>2023.5599</v>
      </c>
      <c r="J282" s="4">
        <v>516.21230000000003</v>
      </c>
      <c r="K282" s="4">
        <v>0</v>
      </c>
      <c r="L282" s="4">
        <v>1821.9519</v>
      </c>
      <c r="M282" s="4">
        <v>0</v>
      </c>
      <c r="N282" s="4">
        <v>643.23839999999996</v>
      </c>
      <c r="O282" s="4">
        <v>0</v>
      </c>
      <c r="P282" s="4">
        <v>0.1666</v>
      </c>
      <c r="Q282" s="4">
        <v>103.6391</v>
      </c>
    </row>
    <row r="283" spans="1:17" x14ac:dyDescent="0.35">
      <c r="A283">
        <v>275</v>
      </c>
      <c r="B283" s="3">
        <v>43679</v>
      </c>
      <c r="C283" s="4">
        <v>980.20699999999999</v>
      </c>
      <c r="D283" s="4">
        <v>295.56299999999999</v>
      </c>
      <c r="E283" s="4">
        <v>160.0061</v>
      </c>
      <c r="F283" s="4">
        <v>633.65750000000003</v>
      </c>
      <c r="G283" s="4">
        <v>854.37350000000004</v>
      </c>
      <c r="H283" s="4">
        <v>0</v>
      </c>
      <c r="I283" s="4">
        <v>1813.5355999999999</v>
      </c>
      <c r="J283" s="4">
        <v>495.06380000000001</v>
      </c>
      <c r="K283" s="4">
        <v>0</v>
      </c>
      <c r="L283" s="4">
        <v>1567.2306000000001</v>
      </c>
      <c r="M283" s="4">
        <v>0</v>
      </c>
      <c r="N283" s="4">
        <v>657.63969999999995</v>
      </c>
      <c r="O283" s="4">
        <v>0</v>
      </c>
      <c r="P283" s="4">
        <v>0.18060000000000001</v>
      </c>
      <c r="Q283" s="4">
        <v>55.2896</v>
      </c>
    </row>
    <row r="284" spans="1:17" x14ac:dyDescent="0.35">
      <c r="A284">
        <v>276</v>
      </c>
      <c r="B284" s="3">
        <v>43680</v>
      </c>
      <c r="C284" s="4">
        <v>2142.6349</v>
      </c>
      <c r="D284" s="4">
        <v>640.97090000000003</v>
      </c>
      <c r="E284" s="4">
        <v>363.92290000000003</v>
      </c>
      <c r="F284" s="4">
        <v>584.07270000000005</v>
      </c>
      <c r="G284" s="4">
        <v>827.23080000000004</v>
      </c>
      <c r="H284" s="4">
        <v>0</v>
      </c>
      <c r="I284" s="4">
        <v>2172.7826</v>
      </c>
      <c r="J284" s="4">
        <v>575.11519999999996</v>
      </c>
      <c r="K284" s="4">
        <v>0</v>
      </c>
      <c r="L284" s="4">
        <v>1630.9398000000001</v>
      </c>
      <c r="M284" s="4">
        <v>0</v>
      </c>
      <c r="N284" s="4">
        <v>643.04589999999996</v>
      </c>
      <c r="O284" s="4">
        <v>0</v>
      </c>
      <c r="P284" s="4">
        <v>5.4300000000000001E-2</v>
      </c>
      <c r="Q284" s="4">
        <v>93.651499999999999</v>
      </c>
    </row>
    <row r="285" spans="1:17" x14ac:dyDescent="0.35">
      <c r="A285">
        <v>277</v>
      </c>
      <c r="B285" s="3">
        <v>43681</v>
      </c>
      <c r="C285" s="4">
        <v>2132.8984999999998</v>
      </c>
      <c r="D285" s="4">
        <v>246.34649999999999</v>
      </c>
      <c r="E285" s="4">
        <v>139.86770000000001</v>
      </c>
      <c r="F285" s="4">
        <v>614.14419999999996</v>
      </c>
      <c r="G285" s="4">
        <v>843.28729999999996</v>
      </c>
      <c r="H285" s="4">
        <v>0</v>
      </c>
      <c r="I285" s="4">
        <v>4020.6886</v>
      </c>
      <c r="J285" s="4">
        <v>920.27790000000005</v>
      </c>
      <c r="K285" s="4">
        <v>0</v>
      </c>
      <c r="L285" s="4">
        <v>2293.2337000000002</v>
      </c>
      <c r="M285" s="4">
        <v>0</v>
      </c>
      <c r="N285" s="4">
        <v>1091.5168000000001</v>
      </c>
      <c r="O285" s="4">
        <v>0</v>
      </c>
      <c r="P285" s="4">
        <v>0.1139</v>
      </c>
      <c r="Q285" s="4">
        <v>236.4288</v>
      </c>
    </row>
    <row r="286" spans="1:17" x14ac:dyDescent="0.35">
      <c r="A286">
        <v>278</v>
      </c>
      <c r="B286" s="3">
        <v>43682</v>
      </c>
      <c r="C286" s="4">
        <v>2271.3443000000002</v>
      </c>
      <c r="D286" s="4">
        <v>645.85159999999996</v>
      </c>
      <c r="E286" s="4">
        <v>366.69400000000002</v>
      </c>
      <c r="F286" s="4">
        <v>630.2192</v>
      </c>
      <c r="G286" s="4">
        <v>871.52350000000001</v>
      </c>
      <c r="H286" s="4">
        <v>0</v>
      </c>
      <c r="I286" s="4">
        <v>4326.3155999999999</v>
      </c>
      <c r="J286" s="4">
        <v>1013.6096</v>
      </c>
      <c r="K286" s="4">
        <v>0</v>
      </c>
      <c r="L286" s="4">
        <v>1902.1477</v>
      </c>
      <c r="M286" s="4">
        <v>0</v>
      </c>
      <c r="N286" s="4">
        <v>1044.7304999999999</v>
      </c>
      <c r="O286" s="4">
        <v>0</v>
      </c>
      <c r="P286" s="4">
        <v>0</v>
      </c>
      <c r="Q286" s="4">
        <v>130.32730000000001</v>
      </c>
    </row>
    <row r="287" spans="1:17" x14ac:dyDescent="0.35">
      <c r="A287">
        <v>279</v>
      </c>
      <c r="B287" s="3">
        <v>43683</v>
      </c>
      <c r="C287" s="4">
        <v>2443.9205999999999</v>
      </c>
      <c r="D287" s="4">
        <v>670.00210000000004</v>
      </c>
      <c r="E287" s="4">
        <v>385.14710000000002</v>
      </c>
      <c r="F287" s="4">
        <v>661.52250000000004</v>
      </c>
      <c r="G287" s="4">
        <v>935.78589999999997</v>
      </c>
      <c r="H287" s="4">
        <v>0</v>
      </c>
      <c r="I287" s="4">
        <v>3471.2696000000001</v>
      </c>
      <c r="J287" s="4">
        <v>736.35569999999996</v>
      </c>
      <c r="K287" s="4">
        <v>0</v>
      </c>
      <c r="L287" s="4">
        <v>1795.9784</v>
      </c>
      <c r="M287" s="4">
        <v>0</v>
      </c>
      <c r="N287" s="4">
        <v>521.78089999999997</v>
      </c>
      <c r="O287" s="4">
        <v>0</v>
      </c>
      <c r="P287" s="4">
        <v>0</v>
      </c>
      <c r="Q287" s="4">
        <v>186.55549999999999</v>
      </c>
    </row>
    <row r="288" spans="1:17" x14ac:dyDescent="0.35">
      <c r="A288">
        <v>280</v>
      </c>
      <c r="B288" s="3">
        <v>43684</v>
      </c>
      <c r="C288" s="4">
        <v>2398.8433</v>
      </c>
      <c r="D288" s="4">
        <v>670.60590000000002</v>
      </c>
      <c r="E288" s="4">
        <v>385.4941</v>
      </c>
      <c r="F288" s="4">
        <v>719.36680000000001</v>
      </c>
      <c r="G288" s="4">
        <v>936.5009</v>
      </c>
      <c r="H288" s="4">
        <v>0</v>
      </c>
      <c r="I288" s="4">
        <v>2145.1887000000002</v>
      </c>
      <c r="J288" s="4">
        <v>800.5059</v>
      </c>
      <c r="K288" s="4">
        <v>0</v>
      </c>
      <c r="L288" s="4">
        <v>1191.2679000000001</v>
      </c>
      <c r="M288" s="4">
        <v>0</v>
      </c>
      <c r="N288" s="4">
        <v>471.77390000000003</v>
      </c>
      <c r="O288" s="4">
        <v>0</v>
      </c>
      <c r="P288" s="4">
        <v>294.03469999999999</v>
      </c>
      <c r="Q288" s="4">
        <v>176.53540000000001</v>
      </c>
    </row>
    <row r="289" spans="1:17" x14ac:dyDescent="0.35">
      <c r="A289">
        <v>281</v>
      </c>
      <c r="B289" s="3">
        <v>43685</v>
      </c>
      <c r="C289" s="4">
        <v>2559.0074</v>
      </c>
      <c r="D289" s="4">
        <v>583.97720000000004</v>
      </c>
      <c r="E289" s="4">
        <v>331.55169999999998</v>
      </c>
      <c r="F289" s="4">
        <v>760.98919999999998</v>
      </c>
      <c r="G289" s="4">
        <v>1006.6574000000001</v>
      </c>
      <c r="H289" s="4">
        <v>0</v>
      </c>
      <c r="I289" s="4">
        <v>3012.971</v>
      </c>
      <c r="J289" s="4">
        <v>221.76820000000001</v>
      </c>
      <c r="K289" s="4">
        <v>0</v>
      </c>
      <c r="L289" s="4">
        <v>1275.3504</v>
      </c>
      <c r="M289" s="4">
        <v>0</v>
      </c>
      <c r="N289" s="4">
        <v>569.99</v>
      </c>
      <c r="O289" s="4">
        <v>0</v>
      </c>
      <c r="P289" s="4">
        <v>2.4E-2</v>
      </c>
      <c r="Q289" s="4">
        <v>144.32570000000001</v>
      </c>
    </row>
    <row r="290" spans="1:17" x14ac:dyDescent="0.35">
      <c r="A290">
        <v>282</v>
      </c>
      <c r="B290" s="3">
        <v>43686</v>
      </c>
      <c r="C290" s="4">
        <v>2350.5333000000001</v>
      </c>
      <c r="D290" s="4">
        <v>663.51340000000005</v>
      </c>
      <c r="E290" s="4">
        <v>381.41699999999997</v>
      </c>
      <c r="F290" s="4">
        <v>702.86659999999995</v>
      </c>
      <c r="G290" s="4">
        <v>912.89419999999996</v>
      </c>
      <c r="H290" s="4">
        <v>0</v>
      </c>
      <c r="I290" s="4">
        <v>2509.8667</v>
      </c>
      <c r="J290" s="4">
        <v>887.53160000000003</v>
      </c>
      <c r="K290" s="4">
        <v>0</v>
      </c>
      <c r="L290" s="4">
        <v>1187.6391000000001</v>
      </c>
      <c r="M290" s="4">
        <v>0</v>
      </c>
      <c r="N290" s="4">
        <v>532.36890000000005</v>
      </c>
      <c r="O290" s="4">
        <v>0</v>
      </c>
      <c r="P290" s="4">
        <v>6.8000000000000005E-2</v>
      </c>
      <c r="Q290" s="4">
        <v>195.51949999999999</v>
      </c>
    </row>
    <row r="291" spans="1:17" x14ac:dyDescent="0.35">
      <c r="A291">
        <v>283</v>
      </c>
      <c r="B291" s="3">
        <v>43687</v>
      </c>
      <c r="C291" s="4">
        <v>2292.5221000000001</v>
      </c>
      <c r="D291" s="4">
        <v>627.21400000000006</v>
      </c>
      <c r="E291" s="4">
        <v>360.55059999999997</v>
      </c>
      <c r="F291" s="4">
        <v>712.4085</v>
      </c>
      <c r="G291" s="4">
        <v>906.50220000000002</v>
      </c>
      <c r="H291" s="4">
        <v>0</v>
      </c>
      <c r="I291" s="4">
        <v>1782.5069000000001</v>
      </c>
      <c r="J291" s="4">
        <v>670.73220000000003</v>
      </c>
      <c r="K291" s="4">
        <v>0</v>
      </c>
      <c r="L291" s="4">
        <v>5230.5236999999997</v>
      </c>
      <c r="M291" s="4">
        <v>0</v>
      </c>
      <c r="N291" s="4">
        <v>376.08850000000001</v>
      </c>
      <c r="O291" s="4">
        <v>0</v>
      </c>
      <c r="P291" s="4">
        <v>3.73E-2</v>
      </c>
      <c r="Q291" s="4">
        <v>102.3866</v>
      </c>
    </row>
    <row r="292" spans="1:17" x14ac:dyDescent="0.35">
      <c r="A292">
        <v>284</v>
      </c>
      <c r="B292" s="3">
        <v>43688</v>
      </c>
      <c r="C292" s="4">
        <v>1951.7446</v>
      </c>
      <c r="D292" s="4">
        <v>546.1712</v>
      </c>
      <c r="E292" s="4">
        <v>313.96359999999999</v>
      </c>
      <c r="F292" s="4">
        <v>595.83749999999998</v>
      </c>
      <c r="G292" s="4">
        <v>757.81889999999999</v>
      </c>
      <c r="H292" s="4">
        <v>0</v>
      </c>
      <c r="I292" s="4">
        <v>2673.5117</v>
      </c>
      <c r="J292" s="4">
        <v>990.68809999999996</v>
      </c>
      <c r="K292" s="4">
        <v>0</v>
      </c>
      <c r="L292" s="4">
        <v>1236.5011999999999</v>
      </c>
      <c r="M292" s="4">
        <v>0</v>
      </c>
      <c r="N292" s="4">
        <v>678.05820000000006</v>
      </c>
      <c r="O292" s="4">
        <v>0</v>
      </c>
      <c r="P292" s="4">
        <v>0.21809999999999999</v>
      </c>
      <c r="Q292" s="4">
        <v>172.43459999999999</v>
      </c>
    </row>
    <row r="293" spans="1:17" x14ac:dyDescent="0.35">
      <c r="A293">
        <v>285</v>
      </c>
      <c r="B293" s="3">
        <v>43689</v>
      </c>
      <c r="C293" s="4">
        <v>2079.4387000000002</v>
      </c>
      <c r="D293" s="4">
        <v>611.09690000000001</v>
      </c>
      <c r="E293" s="4">
        <v>351.28570000000002</v>
      </c>
      <c r="F293" s="4">
        <v>587.89</v>
      </c>
      <c r="G293" s="4">
        <v>788.93870000000004</v>
      </c>
      <c r="H293" s="4">
        <v>0</v>
      </c>
      <c r="I293" s="4">
        <v>2533.1221</v>
      </c>
      <c r="J293" s="4">
        <v>910.01</v>
      </c>
      <c r="K293" s="4">
        <v>0</v>
      </c>
      <c r="L293" s="4">
        <v>1179.2408</v>
      </c>
      <c r="M293" s="4">
        <v>0</v>
      </c>
      <c r="N293" s="4">
        <v>610.12459999999999</v>
      </c>
      <c r="O293" s="4">
        <v>0</v>
      </c>
      <c r="P293" s="4">
        <v>0.1651</v>
      </c>
      <c r="Q293" s="4">
        <v>137.5675</v>
      </c>
    </row>
    <row r="294" spans="1:17" x14ac:dyDescent="0.35">
      <c r="A294">
        <v>286</v>
      </c>
      <c r="B294" s="3">
        <v>43690</v>
      </c>
      <c r="C294" s="4">
        <v>2161.0010000000002</v>
      </c>
      <c r="D294" s="4">
        <v>552.79639999999995</v>
      </c>
      <c r="E294" s="4">
        <v>368.88130000000001</v>
      </c>
      <c r="F294" s="4">
        <v>684.56280000000004</v>
      </c>
      <c r="G294" s="4">
        <v>815.22299999999996</v>
      </c>
      <c r="H294" s="4">
        <v>0</v>
      </c>
      <c r="I294" s="4">
        <v>2482.5070999999998</v>
      </c>
      <c r="J294" s="4">
        <v>925.41920000000005</v>
      </c>
      <c r="K294" s="4">
        <v>0</v>
      </c>
      <c r="L294" s="4">
        <v>1209.6427000000001</v>
      </c>
      <c r="M294" s="4">
        <v>0</v>
      </c>
      <c r="N294" s="4">
        <v>652.54849999999999</v>
      </c>
      <c r="O294" s="4">
        <v>0</v>
      </c>
      <c r="P294" s="4">
        <v>0.10489999999999999</v>
      </c>
      <c r="Q294" s="4">
        <v>174.54140000000001</v>
      </c>
    </row>
    <row r="295" spans="1:17" x14ac:dyDescent="0.35">
      <c r="A295">
        <v>287</v>
      </c>
      <c r="B295" s="3">
        <v>43691</v>
      </c>
      <c r="C295" s="4">
        <v>2366.7422999999999</v>
      </c>
      <c r="D295" s="4">
        <v>625.101</v>
      </c>
      <c r="E295" s="4">
        <v>430.79320000000001</v>
      </c>
      <c r="F295" s="4">
        <v>881.99540000000002</v>
      </c>
      <c r="G295" s="4">
        <v>839.75160000000005</v>
      </c>
      <c r="H295" s="4">
        <v>0</v>
      </c>
      <c r="I295" s="4">
        <v>3614.3478</v>
      </c>
      <c r="J295" s="4">
        <v>1178.0077000000001</v>
      </c>
      <c r="K295" s="4">
        <v>0</v>
      </c>
      <c r="L295" s="4">
        <v>1603.1495</v>
      </c>
      <c r="M295" s="4">
        <v>0</v>
      </c>
      <c r="N295" s="4">
        <v>768.20069999999998</v>
      </c>
      <c r="O295" s="4">
        <v>0</v>
      </c>
      <c r="P295" s="4">
        <v>0.15240000000000001</v>
      </c>
      <c r="Q295" s="4">
        <v>186.57060000000001</v>
      </c>
    </row>
    <row r="296" spans="1:17" x14ac:dyDescent="0.35">
      <c r="A296">
        <v>288</v>
      </c>
      <c r="B296" s="3">
        <v>43692</v>
      </c>
      <c r="C296" s="4">
        <v>2295.5086000000001</v>
      </c>
      <c r="D296" s="4">
        <v>648.50670000000002</v>
      </c>
      <c r="E296" s="4">
        <v>446.92340000000002</v>
      </c>
      <c r="F296" s="4">
        <v>849.1694</v>
      </c>
      <c r="G296" s="4">
        <v>851.21349999999995</v>
      </c>
      <c r="H296" s="4">
        <v>0</v>
      </c>
      <c r="I296" s="4">
        <v>2774.2341000000001</v>
      </c>
      <c r="J296" s="4">
        <v>335.59769999999997</v>
      </c>
      <c r="K296" s="4">
        <v>0</v>
      </c>
      <c r="L296" s="4">
        <v>1169.4945</v>
      </c>
      <c r="M296" s="4">
        <v>0</v>
      </c>
      <c r="N296" s="4">
        <v>505.50040000000001</v>
      </c>
      <c r="O296" s="4">
        <v>0</v>
      </c>
      <c r="P296" s="4">
        <v>0.1454</v>
      </c>
      <c r="Q296" s="4">
        <v>222.4204</v>
      </c>
    </row>
    <row r="297" spans="1:17" x14ac:dyDescent="0.35">
      <c r="A297">
        <v>289</v>
      </c>
      <c r="B297" s="3">
        <v>43693</v>
      </c>
      <c r="C297" s="4">
        <v>2331.3485999999998</v>
      </c>
      <c r="D297" s="4">
        <v>641.17470000000003</v>
      </c>
      <c r="E297" s="4">
        <v>441.87040000000002</v>
      </c>
      <c r="F297" s="4">
        <v>849.29390000000001</v>
      </c>
      <c r="G297" s="4">
        <v>829.84879999999998</v>
      </c>
      <c r="H297" s="4">
        <v>0</v>
      </c>
      <c r="I297" s="4">
        <v>2417.3773999999999</v>
      </c>
      <c r="J297" s="4">
        <v>780.48900000000003</v>
      </c>
      <c r="K297" s="4">
        <v>0</v>
      </c>
      <c r="L297" s="4">
        <v>1253.2340999999999</v>
      </c>
      <c r="M297" s="4">
        <v>0</v>
      </c>
      <c r="N297" s="4">
        <v>751.74130000000002</v>
      </c>
      <c r="O297" s="4">
        <v>0</v>
      </c>
      <c r="P297" s="4">
        <v>8.9099999999999999E-2</v>
      </c>
      <c r="Q297" s="4">
        <v>200.09620000000001</v>
      </c>
    </row>
    <row r="298" spans="1:17" x14ac:dyDescent="0.35">
      <c r="A298">
        <v>290</v>
      </c>
      <c r="B298" s="3">
        <v>43694</v>
      </c>
      <c r="C298" s="4">
        <v>1667.3652999999999</v>
      </c>
      <c r="D298" s="4">
        <v>462.4341</v>
      </c>
      <c r="E298" s="4">
        <v>318.68990000000002</v>
      </c>
      <c r="F298" s="4">
        <v>659.65920000000006</v>
      </c>
      <c r="G298" s="4">
        <v>614.02760000000001</v>
      </c>
      <c r="H298" s="4">
        <v>0</v>
      </c>
      <c r="I298" s="4">
        <v>3136.5097999999998</v>
      </c>
      <c r="J298" s="4">
        <v>1081.1642999999999</v>
      </c>
      <c r="K298" s="4">
        <v>0</v>
      </c>
      <c r="L298" s="4">
        <v>1593.8619000000001</v>
      </c>
      <c r="M298" s="4">
        <v>0</v>
      </c>
      <c r="N298" s="4">
        <v>824.97680000000003</v>
      </c>
      <c r="O298" s="4">
        <v>0</v>
      </c>
      <c r="P298" s="4">
        <v>8.1500000000000003E-2</v>
      </c>
      <c r="Q298" s="4">
        <v>182.011</v>
      </c>
    </row>
    <row r="299" spans="1:17" x14ac:dyDescent="0.35">
      <c r="A299">
        <v>291</v>
      </c>
      <c r="B299" s="3">
        <v>43695</v>
      </c>
      <c r="C299" s="4">
        <v>2105.4117999999999</v>
      </c>
      <c r="D299" s="4">
        <v>588.04459999999995</v>
      </c>
      <c r="E299" s="4">
        <v>405.25549999999998</v>
      </c>
      <c r="F299" s="4">
        <v>748.89350000000002</v>
      </c>
      <c r="G299" s="4">
        <v>837.09069999999997</v>
      </c>
      <c r="H299" s="4">
        <v>0</v>
      </c>
      <c r="I299" s="4">
        <v>2814.4802</v>
      </c>
      <c r="J299" s="4">
        <v>912.9692</v>
      </c>
      <c r="K299" s="4">
        <v>0</v>
      </c>
      <c r="L299" s="4">
        <v>1609.0869</v>
      </c>
      <c r="M299" s="4">
        <v>0</v>
      </c>
      <c r="N299" s="4">
        <v>760.09609999999998</v>
      </c>
      <c r="O299" s="4">
        <v>0</v>
      </c>
      <c r="P299" s="4">
        <v>1.7299999999999999E-2</v>
      </c>
      <c r="Q299" s="4">
        <v>215.20099999999999</v>
      </c>
    </row>
    <row r="300" spans="1:17" x14ac:dyDescent="0.35">
      <c r="A300">
        <v>292</v>
      </c>
      <c r="B300" s="3">
        <v>43696</v>
      </c>
      <c r="C300" s="4">
        <v>1865.271</v>
      </c>
      <c r="D300" s="4">
        <v>473.10750000000002</v>
      </c>
      <c r="E300" s="4">
        <v>339.6884</v>
      </c>
      <c r="F300" s="4">
        <v>749.87159999999994</v>
      </c>
      <c r="G300" s="4">
        <v>733.83230000000003</v>
      </c>
      <c r="H300" s="4">
        <v>0</v>
      </c>
      <c r="I300" s="4">
        <v>2219.2093</v>
      </c>
      <c r="J300" s="4">
        <v>723.9402</v>
      </c>
      <c r="K300" s="4">
        <v>0</v>
      </c>
      <c r="L300" s="4">
        <v>1235.7212999999999</v>
      </c>
      <c r="M300" s="4">
        <v>0</v>
      </c>
      <c r="N300" s="4">
        <v>633.02059999999994</v>
      </c>
      <c r="O300" s="4">
        <v>0</v>
      </c>
      <c r="P300" s="4">
        <v>0</v>
      </c>
      <c r="Q300" s="4">
        <v>194.8518</v>
      </c>
    </row>
    <row r="301" spans="1:17" x14ac:dyDescent="0.35">
      <c r="A301">
        <v>293</v>
      </c>
      <c r="B301" s="3">
        <v>43697</v>
      </c>
      <c r="C301" s="4">
        <v>1891.7388000000001</v>
      </c>
      <c r="D301" s="4">
        <v>516.38229999999999</v>
      </c>
      <c r="E301" s="4">
        <v>370.75959999999998</v>
      </c>
      <c r="F301" s="4">
        <v>794.18050000000005</v>
      </c>
      <c r="G301" s="4">
        <v>775.28920000000005</v>
      </c>
      <c r="H301" s="4">
        <v>0</v>
      </c>
      <c r="I301" s="4">
        <v>2281.2319000000002</v>
      </c>
      <c r="J301" s="4">
        <v>779.11659999999995</v>
      </c>
      <c r="K301" s="4">
        <v>0</v>
      </c>
      <c r="L301" s="4">
        <v>1208.8838000000001</v>
      </c>
      <c r="M301" s="4">
        <v>0</v>
      </c>
      <c r="N301" s="4">
        <v>619.34929999999997</v>
      </c>
      <c r="O301" s="4">
        <v>0</v>
      </c>
      <c r="P301" s="4">
        <v>2.8199999999999999E-2</v>
      </c>
      <c r="Q301" s="4">
        <v>154.41380000000001</v>
      </c>
    </row>
    <row r="302" spans="1:17" x14ac:dyDescent="0.35">
      <c r="A302">
        <v>294</v>
      </c>
      <c r="B302" s="3">
        <v>43698</v>
      </c>
      <c r="C302" s="4">
        <v>1839.9458</v>
      </c>
      <c r="D302" s="4">
        <v>516.34849999999994</v>
      </c>
      <c r="E302" s="4">
        <v>370.73520000000002</v>
      </c>
      <c r="F302" s="4">
        <v>812.42439999999999</v>
      </c>
      <c r="G302" s="4">
        <v>767.8809</v>
      </c>
      <c r="H302" s="4">
        <v>0</v>
      </c>
      <c r="I302" s="4">
        <v>3213.3444</v>
      </c>
      <c r="J302" s="4">
        <v>636.11559999999997</v>
      </c>
      <c r="K302" s="4">
        <v>0</v>
      </c>
      <c r="L302" s="4">
        <v>1380.7956999999999</v>
      </c>
      <c r="M302" s="4">
        <v>0</v>
      </c>
      <c r="N302" s="4">
        <v>725.33920000000001</v>
      </c>
      <c r="O302" s="4">
        <v>0</v>
      </c>
      <c r="P302" s="4">
        <v>6.3700000000000007E-2</v>
      </c>
      <c r="Q302" s="4">
        <v>121.3685</v>
      </c>
    </row>
    <row r="303" spans="1:17" x14ac:dyDescent="0.35">
      <c r="A303">
        <v>295</v>
      </c>
      <c r="B303" s="3">
        <v>43699</v>
      </c>
      <c r="C303" s="4">
        <v>1916.0130999999999</v>
      </c>
      <c r="D303" s="4">
        <v>567.85889999999995</v>
      </c>
      <c r="E303" s="4">
        <v>407.71949999999998</v>
      </c>
      <c r="F303" s="4">
        <v>901.75869999999998</v>
      </c>
      <c r="G303" s="4">
        <v>836.12720000000002</v>
      </c>
      <c r="H303" s="4">
        <v>0</v>
      </c>
      <c r="I303" s="4">
        <v>2582.1087000000002</v>
      </c>
      <c r="J303" s="4">
        <v>763.10379999999998</v>
      </c>
      <c r="K303" s="4">
        <v>0</v>
      </c>
      <c r="L303" s="4">
        <v>1285.2591</v>
      </c>
      <c r="M303" s="4">
        <v>0</v>
      </c>
      <c r="N303" s="4">
        <v>731.6087</v>
      </c>
      <c r="O303" s="4">
        <v>0</v>
      </c>
      <c r="P303" s="4">
        <v>0.37930000000000003</v>
      </c>
      <c r="Q303" s="4">
        <v>97.794700000000006</v>
      </c>
    </row>
    <row r="304" spans="1:17" x14ac:dyDescent="0.35">
      <c r="A304">
        <v>296</v>
      </c>
      <c r="B304" s="3">
        <v>43700</v>
      </c>
      <c r="C304" s="4">
        <v>2106.5871999999999</v>
      </c>
      <c r="D304" s="4">
        <v>603.77809999999999</v>
      </c>
      <c r="E304" s="4">
        <v>433.5093</v>
      </c>
      <c r="F304" s="4">
        <v>826.79430000000002</v>
      </c>
      <c r="G304" s="4">
        <v>911.46040000000005</v>
      </c>
      <c r="H304" s="4">
        <v>0</v>
      </c>
      <c r="I304" s="4">
        <v>2201.8189000000002</v>
      </c>
      <c r="J304" s="4">
        <v>858.68370000000004</v>
      </c>
      <c r="K304" s="4">
        <v>0</v>
      </c>
      <c r="L304" s="4">
        <v>1301.3222000000001</v>
      </c>
      <c r="M304" s="4">
        <v>0</v>
      </c>
      <c r="N304" s="4">
        <v>692.15890000000002</v>
      </c>
      <c r="O304" s="4">
        <v>0</v>
      </c>
      <c r="P304" s="4">
        <v>0.27239999999999998</v>
      </c>
      <c r="Q304" s="4">
        <v>115.7488</v>
      </c>
    </row>
    <row r="305" spans="1:17" x14ac:dyDescent="0.35">
      <c r="A305">
        <v>297</v>
      </c>
      <c r="B305" s="3">
        <v>43701</v>
      </c>
      <c r="C305" s="4">
        <v>2034.5219999999999</v>
      </c>
      <c r="D305" s="4">
        <v>561.15520000000004</v>
      </c>
      <c r="E305" s="4">
        <v>402.90629999999999</v>
      </c>
      <c r="F305" s="4">
        <v>664.03890000000001</v>
      </c>
      <c r="G305" s="4">
        <v>829.21910000000003</v>
      </c>
      <c r="H305" s="4">
        <v>0</v>
      </c>
      <c r="I305" s="4">
        <v>2463.8218999999999</v>
      </c>
      <c r="J305" s="4">
        <v>794.24940000000004</v>
      </c>
      <c r="K305" s="4">
        <v>0</v>
      </c>
      <c r="L305" s="4">
        <v>1306.1866</v>
      </c>
      <c r="M305" s="4">
        <v>0</v>
      </c>
      <c r="N305" s="4">
        <v>805.59559999999999</v>
      </c>
      <c r="O305" s="4">
        <v>0</v>
      </c>
      <c r="P305" s="4">
        <v>0.16320000000000001</v>
      </c>
      <c r="Q305" s="4">
        <v>144.65809999999999</v>
      </c>
    </row>
    <row r="306" spans="1:17" x14ac:dyDescent="0.35">
      <c r="A306">
        <v>298</v>
      </c>
      <c r="B306" s="3">
        <v>43702</v>
      </c>
      <c r="C306" s="4">
        <v>1797.2882999999999</v>
      </c>
      <c r="D306" s="4">
        <v>570.05769999999995</v>
      </c>
      <c r="E306" s="4">
        <v>336.92970000000003</v>
      </c>
      <c r="F306" s="4">
        <v>620.76340000000005</v>
      </c>
      <c r="G306" s="4">
        <v>821.7106</v>
      </c>
      <c r="H306" s="4">
        <v>0</v>
      </c>
      <c r="I306" s="4">
        <v>2979.4919</v>
      </c>
      <c r="J306" s="4">
        <v>674.47699999999998</v>
      </c>
      <c r="K306" s="4">
        <v>0</v>
      </c>
      <c r="L306" s="4">
        <v>1380.8333</v>
      </c>
      <c r="M306" s="4">
        <v>0</v>
      </c>
      <c r="N306" s="4">
        <v>701.81449999999995</v>
      </c>
      <c r="O306" s="4">
        <v>0</v>
      </c>
      <c r="P306" s="4">
        <v>0.1071</v>
      </c>
      <c r="Q306" s="4">
        <v>122.62090000000001</v>
      </c>
    </row>
    <row r="307" spans="1:17" x14ac:dyDescent="0.35">
      <c r="A307">
        <v>299</v>
      </c>
      <c r="B307" s="3">
        <v>43703</v>
      </c>
      <c r="C307" s="4">
        <v>1683.3942999999999</v>
      </c>
      <c r="D307" s="4">
        <v>528.36159999999995</v>
      </c>
      <c r="E307" s="4">
        <v>312.28559999999999</v>
      </c>
      <c r="F307" s="4">
        <v>389.43360000000001</v>
      </c>
      <c r="G307" s="4">
        <v>779.44680000000005</v>
      </c>
      <c r="H307" s="4">
        <v>0</v>
      </c>
      <c r="I307" s="4">
        <v>2634.3542000000002</v>
      </c>
      <c r="J307" s="4">
        <v>1122.9152999999999</v>
      </c>
      <c r="K307" s="4">
        <v>0</v>
      </c>
      <c r="L307" s="4">
        <v>1538.0993000000001</v>
      </c>
      <c r="M307" s="4">
        <v>0</v>
      </c>
      <c r="N307" s="4">
        <v>779.82449999999994</v>
      </c>
      <c r="O307" s="4">
        <v>0</v>
      </c>
      <c r="P307" s="4">
        <v>0.1855</v>
      </c>
      <c r="Q307" s="4">
        <v>234.83009999999999</v>
      </c>
    </row>
    <row r="308" spans="1:17" x14ac:dyDescent="0.35">
      <c r="A308">
        <v>300</v>
      </c>
      <c r="B308" s="3">
        <v>43704</v>
      </c>
      <c r="C308" s="4">
        <v>1881.2514000000001</v>
      </c>
      <c r="D308" s="4">
        <v>589.92250000000001</v>
      </c>
      <c r="E308" s="4">
        <v>348.67070000000001</v>
      </c>
      <c r="F308" s="4">
        <v>631.84739999999999</v>
      </c>
      <c r="G308" s="4">
        <v>847.3107</v>
      </c>
      <c r="H308" s="4">
        <v>0</v>
      </c>
      <c r="I308" s="4">
        <v>2098.6824999999999</v>
      </c>
      <c r="J308" s="4">
        <v>839.61090000000002</v>
      </c>
      <c r="K308" s="4">
        <v>0</v>
      </c>
      <c r="L308" s="4">
        <v>1234.6586</v>
      </c>
      <c r="M308" s="4">
        <v>0</v>
      </c>
      <c r="N308" s="4">
        <v>680.50930000000005</v>
      </c>
      <c r="O308" s="4">
        <v>0</v>
      </c>
      <c r="P308" s="4">
        <v>0.11899999999999999</v>
      </c>
      <c r="Q308" s="4">
        <v>150.13980000000001</v>
      </c>
    </row>
    <row r="309" spans="1:17" x14ac:dyDescent="0.35">
      <c r="A309">
        <v>301</v>
      </c>
      <c r="B309" s="3">
        <v>43705</v>
      </c>
      <c r="C309" s="4">
        <v>1804.8909000000001</v>
      </c>
      <c r="D309" s="4">
        <v>560.1336</v>
      </c>
      <c r="E309" s="4">
        <v>331.06420000000003</v>
      </c>
      <c r="F309" s="4">
        <v>601.68079999999998</v>
      </c>
      <c r="G309" s="4">
        <v>820.26880000000006</v>
      </c>
      <c r="H309" s="4">
        <v>0</v>
      </c>
      <c r="I309" s="4">
        <v>1818.4417000000001</v>
      </c>
      <c r="J309" s="4">
        <v>790.77890000000002</v>
      </c>
      <c r="K309" s="4">
        <v>0</v>
      </c>
      <c r="L309" s="4">
        <v>1085.2262000000001</v>
      </c>
      <c r="M309" s="4">
        <v>0</v>
      </c>
      <c r="N309" s="4">
        <v>577.45420000000001</v>
      </c>
      <c r="O309" s="4">
        <v>0</v>
      </c>
      <c r="P309" s="4">
        <v>0.1067</v>
      </c>
      <c r="Q309" s="4">
        <v>167.79679999999999</v>
      </c>
    </row>
    <row r="310" spans="1:17" x14ac:dyDescent="0.35">
      <c r="A310">
        <v>302</v>
      </c>
      <c r="B310" s="3">
        <v>43706</v>
      </c>
      <c r="C310" s="4">
        <v>1805.1155000000001</v>
      </c>
      <c r="D310" s="4">
        <v>577.97450000000003</v>
      </c>
      <c r="E310" s="4">
        <v>341.60890000000001</v>
      </c>
      <c r="F310" s="4">
        <v>625.68420000000003</v>
      </c>
      <c r="G310" s="4">
        <v>831.09190000000001</v>
      </c>
      <c r="H310" s="4">
        <v>0</v>
      </c>
      <c r="I310" s="4">
        <v>3643.4092999999998</v>
      </c>
      <c r="J310" s="4">
        <v>62.615400000000001</v>
      </c>
      <c r="K310" s="4">
        <v>0</v>
      </c>
      <c r="L310" s="4">
        <v>1138.7484999999999</v>
      </c>
      <c r="M310" s="4">
        <v>0</v>
      </c>
      <c r="N310" s="4">
        <v>540.55010000000004</v>
      </c>
      <c r="O310" s="4">
        <v>0</v>
      </c>
      <c r="P310" s="4">
        <v>6.0299999999999999E-2</v>
      </c>
      <c r="Q310" s="4">
        <v>8.1363000000000003</v>
      </c>
    </row>
    <row r="311" spans="1:17" x14ac:dyDescent="0.35">
      <c r="A311">
        <v>303</v>
      </c>
      <c r="B311" s="3">
        <v>43707</v>
      </c>
      <c r="C311" s="4">
        <v>1722.4141</v>
      </c>
      <c r="D311" s="4">
        <v>574.65480000000002</v>
      </c>
      <c r="E311" s="4">
        <v>296.20359999999999</v>
      </c>
      <c r="F311" s="4">
        <v>591.54870000000005</v>
      </c>
      <c r="G311" s="4">
        <v>785.60929999999996</v>
      </c>
      <c r="H311" s="4">
        <v>0</v>
      </c>
      <c r="I311" s="4">
        <v>2297.9816000000001</v>
      </c>
      <c r="J311" s="4">
        <v>826.30219999999997</v>
      </c>
      <c r="K311" s="4">
        <v>0</v>
      </c>
      <c r="L311" s="4">
        <v>1231.1614</v>
      </c>
      <c r="M311" s="4">
        <v>0</v>
      </c>
      <c r="N311" s="4">
        <v>631.10739999999998</v>
      </c>
      <c r="O311" s="4">
        <v>0</v>
      </c>
      <c r="P311" s="4">
        <v>0.14180000000000001</v>
      </c>
      <c r="Q311" s="4">
        <v>239.7491</v>
      </c>
    </row>
    <row r="312" spans="1:17" x14ac:dyDescent="0.35">
      <c r="A312">
        <v>304</v>
      </c>
      <c r="B312" s="3">
        <v>43708</v>
      </c>
      <c r="C312" s="4">
        <v>1711.6376</v>
      </c>
      <c r="D312" s="4">
        <v>576.24639999999999</v>
      </c>
      <c r="E312" s="4">
        <v>297.024</v>
      </c>
      <c r="F312" s="4">
        <v>572.0249</v>
      </c>
      <c r="G312" s="4">
        <v>803.29</v>
      </c>
      <c r="H312" s="4">
        <v>0</v>
      </c>
      <c r="I312" s="4">
        <v>2471.7294999999999</v>
      </c>
      <c r="J312" s="4">
        <v>975.43060000000003</v>
      </c>
      <c r="K312" s="4">
        <v>0</v>
      </c>
      <c r="L312" s="4">
        <v>1315.1487</v>
      </c>
      <c r="M312" s="4">
        <v>0</v>
      </c>
      <c r="N312" s="4">
        <v>602.60040000000004</v>
      </c>
      <c r="O312" s="4">
        <v>0</v>
      </c>
      <c r="P312" s="4">
        <v>0.17780000000000001</v>
      </c>
      <c r="Q312" s="4">
        <v>259.58629999999999</v>
      </c>
    </row>
    <row r="313" spans="1:17" x14ac:dyDescent="0.35">
      <c r="A313">
        <v>305</v>
      </c>
      <c r="B313" s="3">
        <v>43709</v>
      </c>
      <c r="C313" s="4">
        <v>1958.6356000000001</v>
      </c>
      <c r="D313" s="4">
        <v>645.78099999999995</v>
      </c>
      <c r="E313" s="4">
        <v>332.86540000000002</v>
      </c>
      <c r="F313" s="4">
        <v>681.90009999999995</v>
      </c>
      <c r="G313" s="4">
        <v>536.0231</v>
      </c>
      <c r="H313" s="4">
        <v>0</v>
      </c>
      <c r="I313" s="4">
        <v>2695.8802999999998</v>
      </c>
      <c r="J313" s="4">
        <v>676.50779999999997</v>
      </c>
      <c r="K313" s="4">
        <v>0</v>
      </c>
      <c r="L313" s="4">
        <v>1158.1713999999999</v>
      </c>
      <c r="M313" s="4">
        <v>0</v>
      </c>
      <c r="N313" s="4">
        <v>574.9171</v>
      </c>
      <c r="O313" s="4">
        <v>0</v>
      </c>
      <c r="P313" s="4">
        <v>0.15210000000000001</v>
      </c>
      <c r="Q313" s="4">
        <v>125.8593</v>
      </c>
    </row>
    <row r="314" spans="1:17" x14ac:dyDescent="0.35">
      <c r="A314">
        <v>306</v>
      </c>
      <c r="B314" s="3">
        <v>43710</v>
      </c>
      <c r="C314" s="4">
        <v>1783.8069</v>
      </c>
      <c r="D314" s="4">
        <v>586.27</v>
      </c>
      <c r="E314" s="4">
        <v>302.19060000000002</v>
      </c>
      <c r="F314" s="4">
        <v>635.78319999999997</v>
      </c>
      <c r="G314" s="4">
        <v>779.75149999999996</v>
      </c>
      <c r="H314" s="4">
        <v>0</v>
      </c>
      <c r="I314" s="4">
        <v>2472.2498999999998</v>
      </c>
      <c r="J314" s="4">
        <v>891.04409999999996</v>
      </c>
      <c r="K314" s="4">
        <v>0</v>
      </c>
      <c r="L314" s="4">
        <v>1122.2053000000001</v>
      </c>
      <c r="M314" s="4">
        <v>0</v>
      </c>
      <c r="N314" s="4">
        <v>631.49720000000002</v>
      </c>
      <c r="O314" s="4">
        <v>0</v>
      </c>
      <c r="P314" s="4">
        <v>0.12920000000000001</v>
      </c>
      <c r="Q314" s="4">
        <v>224.61869999999999</v>
      </c>
    </row>
    <row r="315" spans="1:17" x14ac:dyDescent="0.35">
      <c r="A315">
        <v>307</v>
      </c>
      <c r="B315" s="3">
        <v>43711</v>
      </c>
      <c r="C315" s="4">
        <v>1758.3542</v>
      </c>
      <c r="D315" s="4">
        <v>568.03030000000001</v>
      </c>
      <c r="E315" s="4">
        <v>292.78910000000002</v>
      </c>
      <c r="F315" s="4">
        <v>638.25800000000004</v>
      </c>
      <c r="G315" s="4">
        <v>775.53629999999998</v>
      </c>
      <c r="H315" s="4">
        <v>0</v>
      </c>
      <c r="I315" s="4">
        <v>2287.2226999999998</v>
      </c>
      <c r="J315" s="4">
        <v>976.13300000000004</v>
      </c>
      <c r="K315" s="4">
        <v>0</v>
      </c>
      <c r="L315" s="4">
        <v>1020.0545</v>
      </c>
      <c r="M315" s="4">
        <v>0</v>
      </c>
      <c r="N315" s="4">
        <v>545.72969999999998</v>
      </c>
      <c r="O315" s="4">
        <v>0</v>
      </c>
      <c r="P315" s="4">
        <v>0.1255</v>
      </c>
      <c r="Q315" s="4">
        <v>193.7353</v>
      </c>
    </row>
    <row r="316" spans="1:17" x14ac:dyDescent="0.35">
      <c r="A316">
        <v>308</v>
      </c>
      <c r="B316" s="3">
        <v>43712</v>
      </c>
      <c r="C316" s="4">
        <v>1783.1775</v>
      </c>
      <c r="D316" s="4">
        <v>587.04539999999997</v>
      </c>
      <c r="E316" s="4">
        <v>296.5385</v>
      </c>
      <c r="F316" s="4">
        <v>638.63909999999998</v>
      </c>
      <c r="G316" s="4">
        <v>795.45550000000003</v>
      </c>
      <c r="H316" s="4">
        <v>0</v>
      </c>
      <c r="I316" s="4">
        <v>2077.9837000000002</v>
      </c>
      <c r="J316" s="4">
        <v>831.74270000000001</v>
      </c>
      <c r="K316" s="4">
        <v>0</v>
      </c>
      <c r="L316" s="4">
        <v>988.05319999999995</v>
      </c>
      <c r="M316" s="4">
        <v>0</v>
      </c>
      <c r="N316" s="4">
        <v>536.6028</v>
      </c>
      <c r="O316" s="4">
        <v>0</v>
      </c>
      <c r="P316" s="4">
        <v>0.18390000000000001</v>
      </c>
      <c r="Q316" s="4">
        <v>180.41120000000001</v>
      </c>
    </row>
    <row r="317" spans="1:17" x14ac:dyDescent="0.35">
      <c r="A317">
        <v>309</v>
      </c>
      <c r="B317" s="3">
        <v>43713</v>
      </c>
      <c r="C317" s="4">
        <v>1798.7415000000001</v>
      </c>
      <c r="D317" s="4">
        <v>558.42790000000002</v>
      </c>
      <c r="E317" s="4">
        <v>330.05599999999998</v>
      </c>
      <c r="F317" s="4">
        <v>651.12059999999997</v>
      </c>
      <c r="G317" s="4">
        <v>742.6884</v>
      </c>
      <c r="H317" s="4">
        <v>0</v>
      </c>
      <c r="I317" s="4">
        <v>2384.7384999999999</v>
      </c>
      <c r="J317" s="4">
        <v>799.66989999999998</v>
      </c>
      <c r="K317" s="4">
        <v>0</v>
      </c>
      <c r="L317" s="4">
        <v>1088.0003999999999</v>
      </c>
      <c r="M317" s="4">
        <v>0</v>
      </c>
      <c r="N317" s="4">
        <v>530.33079999999995</v>
      </c>
      <c r="O317" s="4">
        <v>0</v>
      </c>
      <c r="P317" s="4">
        <v>0.1384</v>
      </c>
      <c r="Q317" s="4">
        <v>211.82079999999999</v>
      </c>
    </row>
    <row r="318" spans="1:17" x14ac:dyDescent="0.35">
      <c r="A318">
        <v>310</v>
      </c>
      <c r="B318" s="3">
        <v>43714</v>
      </c>
      <c r="C318" s="4">
        <v>1851.1389999999999</v>
      </c>
      <c r="D318" s="4">
        <v>539.45640000000003</v>
      </c>
      <c r="E318" s="4">
        <v>318.84289999999999</v>
      </c>
      <c r="F318" s="4">
        <v>621.72209999999995</v>
      </c>
      <c r="G318" s="4">
        <v>787.80579999999998</v>
      </c>
      <c r="H318" s="4">
        <v>0</v>
      </c>
      <c r="I318" s="4">
        <v>2370.1754999999998</v>
      </c>
      <c r="J318" s="4">
        <v>892.197</v>
      </c>
      <c r="K318" s="4">
        <v>0</v>
      </c>
      <c r="L318" s="4">
        <v>1073.9091000000001</v>
      </c>
      <c r="M318" s="4">
        <v>0</v>
      </c>
      <c r="N318" s="4">
        <v>523.98569999999995</v>
      </c>
      <c r="O318" s="4">
        <v>0</v>
      </c>
      <c r="P318" s="4">
        <v>0.1449</v>
      </c>
      <c r="Q318" s="4">
        <v>172.4556</v>
      </c>
    </row>
    <row r="319" spans="1:17" x14ac:dyDescent="0.35">
      <c r="A319">
        <v>311</v>
      </c>
      <c r="B319" s="3">
        <v>43715</v>
      </c>
      <c r="C319" s="4">
        <v>1869.5019</v>
      </c>
      <c r="D319" s="4">
        <v>574.76949999999999</v>
      </c>
      <c r="E319" s="4">
        <v>327.88409999999999</v>
      </c>
      <c r="F319" s="4">
        <v>624.71669999999995</v>
      </c>
      <c r="G319" s="4">
        <v>775.65039999999999</v>
      </c>
      <c r="H319" s="4">
        <v>0</v>
      </c>
      <c r="I319" s="4">
        <v>2651.0014999999999</v>
      </c>
      <c r="J319" s="4">
        <v>776.80089999999996</v>
      </c>
      <c r="K319" s="4">
        <v>0</v>
      </c>
      <c r="L319" s="4">
        <v>1137.18</v>
      </c>
      <c r="M319" s="4">
        <v>0</v>
      </c>
      <c r="N319" s="4">
        <v>620.00409999999999</v>
      </c>
      <c r="O319" s="4">
        <v>0</v>
      </c>
      <c r="P319" s="4">
        <v>0.17960000000000001</v>
      </c>
      <c r="Q319" s="4">
        <v>138.41300000000001</v>
      </c>
    </row>
    <row r="320" spans="1:17" x14ac:dyDescent="0.35">
      <c r="A320">
        <v>312</v>
      </c>
      <c r="B320" s="3">
        <v>43716</v>
      </c>
      <c r="C320" s="4">
        <v>1775.7503999999999</v>
      </c>
      <c r="D320" s="4">
        <v>573.22540000000004</v>
      </c>
      <c r="E320" s="4">
        <v>327.00330000000002</v>
      </c>
      <c r="F320" s="4">
        <v>623.18939999999998</v>
      </c>
      <c r="G320" s="4">
        <v>733.67660000000001</v>
      </c>
      <c r="H320" s="4">
        <v>0</v>
      </c>
      <c r="I320" s="4">
        <v>3470.8319999999999</v>
      </c>
      <c r="J320" s="4">
        <v>574.88379999999995</v>
      </c>
      <c r="K320" s="4">
        <v>0</v>
      </c>
      <c r="L320" s="4">
        <v>1225.6337000000001</v>
      </c>
      <c r="M320" s="4">
        <v>0</v>
      </c>
      <c r="N320" s="4">
        <v>612.43510000000003</v>
      </c>
      <c r="O320" s="4">
        <v>0</v>
      </c>
      <c r="P320" s="4">
        <v>0.14610000000000001</v>
      </c>
      <c r="Q320" s="4">
        <v>148.24180000000001</v>
      </c>
    </row>
    <row r="321" spans="1:17" x14ac:dyDescent="0.35">
      <c r="A321">
        <v>313</v>
      </c>
      <c r="B321" s="3">
        <v>43717</v>
      </c>
      <c r="C321" s="4">
        <v>1891.1550999999999</v>
      </c>
      <c r="D321" s="4">
        <v>588.28989999999999</v>
      </c>
      <c r="E321" s="4">
        <v>373.64440000000002</v>
      </c>
      <c r="F321" s="4">
        <v>658.5412</v>
      </c>
      <c r="G321" s="4">
        <v>796.70920000000001</v>
      </c>
      <c r="H321" s="4">
        <v>0</v>
      </c>
      <c r="I321" s="4">
        <v>2489.3573999999999</v>
      </c>
      <c r="J321" s="4">
        <v>1094.1549</v>
      </c>
      <c r="K321" s="4">
        <v>0</v>
      </c>
      <c r="L321" s="4">
        <v>1176.8439000000001</v>
      </c>
      <c r="M321" s="4">
        <v>0</v>
      </c>
      <c r="N321" s="4">
        <v>678.89179999999999</v>
      </c>
      <c r="O321" s="4">
        <v>0</v>
      </c>
      <c r="P321" s="4">
        <v>0.12189999999999999</v>
      </c>
      <c r="Q321" s="4">
        <v>211.06299999999999</v>
      </c>
    </row>
    <row r="322" spans="1:17" x14ac:dyDescent="0.35">
      <c r="A322">
        <v>314</v>
      </c>
      <c r="B322" s="3">
        <v>43718</v>
      </c>
      <c r="C322" s="4">
        <v>1802.1164000000001</v>
      </c>
      <c r="D322" s="4">
        <v>550.58280000000002</v>
      </c>
      <c r="E322" s="4">
        <v>349.69529999999997</v>
      </c>
      <c r="F322" s="4">
        <v>602.84190000000001</v>
      </c>
      <c r="G322" s="4">
        <v>837.8338</v>
      </c>
      <c r="H322" s="4">
        <v>0</v>
      </c>
      <c r="I322" s="4">
        <v>2155.7471999999998</v>
      </c>
      <c r="J322" s="4">
        <v>821.68979999999999</v>
      </c>
      <c r="K322" s="4">
        <v>0</v>
      </c>
      <c r="L322" s="4">
        <v>987.05070000000001</v>
      </c>
      <c r="M322" s="4">
        <v>0</v>
      </c>
      <c r="N322" s="4">
        <v>587.9633</v>
      </c>
      <c r="O322" s="4">
        <v>0</v>
      </c>
      <c r="P322" s="4">
        <v>0.1221</v>
      </c>
      <c r="Q322" s="4">
        <v>221.41659999999999</v>
      </c>
    </row>
    <row r="323" spans="1:17" x14ac:dyDescent="0.35">
      <c r="A323">
        <v>315</v>
      </c>
      <c r="B323" s="3">
        <v>43719</v>
      </c>
      <c r="C323" s="4">
        <v>1935.3178</v>
      </c>
      <c r="D323" s="4">
        <v>572.21529999999996</v>
      </c>
      <c r="E323" s="4">
        <v>367.23039999999997</v>
      </c>
      <c r="F323" s="4">
        <v>641.17909999999995</v>
      </c>
      <c r="G323" s="4">
        <v>866.67520000000002</v>
      </c>
      <c r="H323" s="4">
        <v>0</v>
      </c>
      <c r="I323" s="4">
        <v>2163.8236000000002</v>
      </c>
      <c r="J323" s="4">
        <v>781.49300000000005</v>
      </c>
      <c r="K323" s="4">
        <v>0</v>
      </c>
      <c r="L323" s="4">
        <v>1017.0604</v>
      </c>
      <c r="M323" s="4">
        <v>0</v>
      </c>
      <c r="N323" s="4">
        <v>549.46230000000003</v>
      </c>
      <c r="O323" s="4">
        <v>0</v>
      </c>
      <c r="P323" s="4">
        <v>0.13159999999999999</v>
      </c>
      <c r="Q323" s="4">
        <v>206.89359999999999</v>
      </c>
    </row>
    <row r="324" spans="1:17" x14ac:dyDescent="0.35">
      <c r="A324">
        <v>316</v>
      </c>
      <c r="B324" s="3">
        <v>43720</v>
      </c>
      <c r="C324" s="4">
        <v>1926.2733000000001</v>
      </c>
      <c r="D324" s="4">
        <v>581.53859999999997</v>
      </c>
      <c r="E324" s="4">
        <v>343.31819999999999</v>
      </c>
      <c r="F324" s="4">
        <v>606.03740000000005</v>
      </c>
      <c r="G324" s="4">
        <v>837.61350000000004</v>
      </c>
      <c r="H324" s="4">
        <v>0</v>
      </c>
      <c r="I324" s="4">
        <v>2055.9854</v>
      </c>
      <c r="J324" s="4">
        <v>742.5788</v>
      </c>
      <c r="K324" s="4">
        <v>0</v>
      </c>
      <c r="L324" s="4">
        <v>1140.7507000000001</v>
      </c>
      <c r="M324" s="4">
        <v>0</v>
      </c>
      <c r="N324" s="4">
        <v>711.41079999999999</v>
      </c>
      <c r="O324" s="4">
        <v>0</v>
      </c>
      <c r="P324" s="4">
        <v>0.1181</v>
      </c>
      <c r="Q324" s="4">
        <v>176.92179999999999</v>
      </c>
    </row>
    <row r="325" spans="1:17" x14ac:dyDescent="0.35">
      <c r="A325">
        <v>317</v>
      </c>
      <c r="B325" s="3">
        <v>43721</v>
      </c>
      <c r="C325" s="4">
        <v>1823.3278</v>
      </c>
      <c r="D325" s="4">
        <v>547.1925</v>
      </c>
      <c r="E325" s="4">
        <v>326.83550000000002</v>
      </c>
      <c r="F325" s="4">
        <v>615.54020000000003</v>
      </c>
      <c r="G325" s="4">
        <v>777.10080000000005</v>
      </c>
      <c r="H325" s="4">
        <v>0</v>
      </c>
      <c r="I325" s="4">
        <v>2164.4756000000002</v>
      </c>
      <c r="J325" s="4">
        <v>917.17589999999996</v>
      </c>
      <c r="K325" s="4">
        <v>0</v>
      </c>
      <c r="L325" s="4">
        <v>1225.8137999999999</v>
      </c>
      <c r="M325" s="4">
        <v>0</v>
      </c>
      <c r="N325" s="4">
        <v>596.14390000000003</v>
      </c>
      <c r="O325" s="4">
        <v>0</v>
      </c>
      <c r="P325" s="4">
        <v>0</v>
      </c>
      <c r="Q325" s="4">
        <v>123.79819999999999</v>
      </c>
    </row>
    <row r="326" spans="1:17" x14ac:dyDescent="0.35">
      <c r="A326">
        <v>318</v>
      </c>
      <c r="B326" s="3">
        <v>43722</v>
      </c>
      <c r="C326" s="4">
        <v>1946.7173</v>
      </c>
      <c r="D326" s="4">
        <v>585.4117</v>
      </c>
      <c r="E326" s="4">
        <v>349.66379999999998</v>
      </c>
      <c r="F326" s="4">
        <v>625.47879999999998</v>
      </c>
      <c r="G326" s="4">
        <v>759.82</v>
      </c>
      <c r="H326" s="4">
        <v>0</v>
      </c>
      <c r="I326" s="4">
        <v>2174.4173999999998</v>
      </c>
      <c r="J326" s="4">
        <v>878.46860000000004</v>
      </c>
      <c r="K326" s="4">
        <v>0</v>
      </c>
      <c r="L326" s="4">
        <v>1068.5627999999999</v>
      </c>
      <c r="M326" s="4">
        <v>0</v>
      </c>
      <c r="N326" s="4">
        <v>582.03679999999997</v>
      </c>
      <c r="O326" s="4">
        <v>0</v>
      </c>
      <c r="P326" s="4">
        <v>0</v>
      </c>
      <c r="Q326" s="4">
        <v>176.08699999999999</v>
      </c>
    </row>
    <row r="327" spans="1:17" x14ac:dyDescent="0.35">
      <c r="A327">
        <v>319</v>
      </c>
      <c r="B327" s="3">
        <v>43723</v>
      </c>
      <c r="C327" s="4">
        <v>1913.3415</v>
      </c>
      <c r="D327" s="4">
        <v>571.255</v>
      </c>
      <c r="E327" s="4">
        <v>341.20800000000003</v>
      </c>
      <c r="F327" s="4">
        <v>637.19820000000004</v>
      </c>
      <c r="G327" s="4">
        <v>818.02790000000005</v>
      </c>
      <c r="H327" s="4">
        <v>0</v>
      </c>
      <c r="I327" s="4">
        <v>2403.7523999999999</v>
      </c>
      <c r="J327" s="4">
        <v>1093.1864</v>
      </c>
      <c r="K327" s="4">
        <v>0</v>
      </c>
      <c r="L327" s="4">
        <v>1171.5758000000001</v>
      </c>
      <c r="M327" s="4">
        <v>0</v>
      </c>
      <c r="N327" s="4">
        <v>593.46220000000005</v>
      </c>
      <c r="O327" s="4">
        <v>0</v>
      </c>
      <c r="P327" s="4">
        <v>0</v>
      </c>
      <c r="Q327" s="4">
        <v>138.5034</v>
      </c>
    </row>
    <row r="328" spans="1:17" x14ac:dyDescent="0.35">
      <c r="A328">
        <v>320</v>
      </c>
      <c r="B328" s="3">
        <v>43724</v>
      </c>
      <c r="C328" s="4">
        <v>1672.4449999999999</v>
      </c>
      <c r="D328" s="4">
        <v>504.92939999999999</v>
      </c>
      <c r="E328" s="4">
        <v>301.59199999999998</v>
      </c>
      <c r="F328" s="4">
        <v>515.1259</v>
      </c>
      <c r="G328" s="4">
        <v>731.22220000000004</v>
      </c>
      <c r="H328" s="4">
        <v>0</v>
      </c>
      <c r="I328" s="4">
        <v>2501.7577000000001</v>
      </c>
      <c r="J328" s="4">
        <v>966.64179999999999</v>
      </c>
      <c r="K328" s="4">
        <v>0</v>
      </c>
      <c r="L328" s="4">
        <v>1276.521</v>
      </c>
      <c r="M328" s="4">
        <v>0</v>
      </c>
      <c r="N328" s="4">
        <v>669.27279999999996</v>
      </c>
      <c r="O328" s="4">
        <v>0</v>
      </c>
      <c r="P328" s="4">
        <v>0</v>
      </c>
      <c r="Q328" s="4">
        <v>203.70330000000001</v>
      </c>
    </row>
    <row r="329" spans="1:17" x14ac:dyDescent="0.35">
      <c r="A329">
        <v>321</v>
      </c>
      <c r="B329" s="3">
        <v>43725</v>
      </c>
      <c r="C329" s="4">
        <v>1846.3563999999999</v>
      </c>
      <c r="D329" s="4">
        <v>545.68359999999996</v>
      </c>
      <c r="E329" s="4">
        <v>346.9898</v>
      </c>
      <c r="F329" s="4">
        <v>637.84079999999994</v>
      </c>
      <c r="G329" s="4">
        <v>831.40570000000002</v>
      </c>
      <c r="H329" s="4">
        <v>0</v>
      </c>
      <c r="I329" s="4">
        <v>2413.8337000000001</v>
      </c>
      <c r="J329" s="4">
        <v>969.24509999999998</v>
      </c>
      <c r="K329" s="4">
        <v>0</v>
      </c>
      <c r="L329" s="4">
        <v>1206.7908</v>
      </c>
      <c r="M329" s="4">
        <v>0</v>
      </c>
      <c r="N329" s="4">
        <v>630.08240000000001</v>
      </c>
      <c r="O329" s="4">
        <v>0</v>
      </c>
      <c r="P329" s="4">
        <v>0.12670000000000001</v>
      </c>
      <c r="Q329" s="4">
        <v>156.06</v>
      </c>
    </row>
    <row r="330" spans="1:17" x14ac:dyDescent="0.35">
      <c r="A330">
        <v>322</v>
      </c>
      <c r="B330" s="3">
        <v>43726</v>
      </c>
      <c r="C330" s="4">
        <v>1944.9023999999999</v>
      </c>
      <c r="D330" s="4">
        <v>493.24040000000002</v>
      </c>
      <c r="E330" s="4">
        <v>324.21440000000001</v>
      </c>
      <c r="F330" s="4">
        <v>623.02750000000003</v>
      </c>
      <c r="G330" s="4">
        <v>896.40300000000002</v>
      </c>
      <c r="H330" s="4">
        <v>0</v>
      </c>
      <c r="I330" s="4">
        <v>2687.8530999999998</v>
      </c>
      <c r="J330" s="4">
        <v>1093.1821</v>
      </c>
      <c r="K330" s="4">
        <v>0</v>
      </c>
      <c r="L330" s="4">
        <v>1200.8444</v>
      </c>
      <c r="M330" s="4">
        <v>0</v>
      </c>
      <c r="N330" s="4">
        <v>691.85119999999995</v>
      </c>
      <c r="O330" s="4">
        <v>0</v>
      </c>
      <c r="P330" s="4">
        <v>0.1062</v>
      </c>
      <c r="Q330" s="4">
        <v>185.5959</v>
      </c>
    </row>
    <row r="331" spans="1:17" x14ac:dyDescent="0.35">
      <c r="A331">
        <v>323</v>
      </c>
      <c r="B331" s="3">
        <v>43727</v>
      </c>
      <c r="C331" s="4">
        <v>1927.5030999999999</v>
      </c>
      <c r="D331" s="4">
        <v>601.2038</v>
      </c>
      <c r="E331" s="4">
        <v>386.58949999999999</v>
      </c>
      <c r="F331" s="4">
        <v>604.65449999999998</v>
      </c>
      <c r="G331" s="4">
        <v>895.15329999999994</v>
      </c>
      <c r="H331" s="4">
        <v>0</v>
      </c>
      <c r="I331" s="4">
        <v>2858.1298000000002</v>
      </c>
      <c r="J331" s="4">
        <v>853.09100000000001</v>
      </c>
      <c r="K331" s="4">
        <v>0</v>
      </c>
      <c r="L331" s="4">
        <v>1237.4056</v>
      </c>
      <c r="M331" s="4">
        <v>0</v>
      </c>
      <c r="N331" s="4">
        <v>671.0607</v>
      </c>
      <c r="O331" s="4">
        <v>0</v>
      </c>
      <c r="P331" s="4">
        <v>0.1225</v>
      </c>
      <c r="Q331" s="4">
        <v>144.2619</v>
      </c>
    </row>
    <row r="332" spans="1:17" x14ac:dyDescent="0.35">
      <c r="A332">
        <v>324</v>
      </c>
      <c r="B332" s="3">
        <v>43728</v>
      </c>
      <c r="C332" s="4">
        <v>1992.1968999999999</v>
      </c>
      <c r="D332" s="4">
        <v>586.04830000000004</v>
      </c>
      <c r="E332" s="4">
        <v>376.84399999999999</v>
      </c>
      <c r="F332" s="4">
        <v>593.13300000000004</v>
      </c>
      <c r="G332" s="4">
        <v>999.1268</v>
      </c>
      <c r="H332" s="4">
        <v>0</v>
      </c>
      <c r="I332" s="4">
        <v>2714.5965000000001</v>
      </c>
      <c r="J332" s="4">
        <v>801.21730000000002</v>
      </c>
      <c r="K332" s="4">
        <v>0</v>
      </c>
      <c r="L332" s="4">
        <v>1234.2763</v>
      </c>
      <c r="M332" s="4">
        <v>0</v>
      </c>
      <c r="N332" s="4">
        <v>684.20039999999995</v>
      </c>
      <c r="O332" s="4">
        <v>0</v>
      </c>
      <c r="P332" s="4">
        <v>9.0999999999999998E-2</v>
      </c>
      <c r="Q332" s="4">
        <v>206.98949999999999</v>
      </c>
    </row>
    <row r="333" spans="1:17" x14ac:dyDescent="0.35">
      <c r="A333">
        <v>325</v>
      </c>
      <c r="B333" s="3">
        <v>43729</v>
      </c>
      <c r="C333" s="4">
        <v>2005.5624</v>
      </c>
      <c r="D333" s="4">
        <v>598.39509999999996</v>
      </c>
      <c r="E333" s="4">
        <v>384.07089999999999</v>
      </c>
      <c r="F333" s="4">
        <v>601.52880000000005</v>
      </c>
      <c r="G333" s="4">
        <v>1010.5112</v>
      </c>
      <c r="H333" s="4">
        <v>0</v>
      </c>
      <c r="I333" s="4">
        <v>2666.3915000000002</v>
      </c>
      <c r="J333" s="4">
        <v>852.07339999999999</v>
      </c>
      <c r="K333" s="4">
        <v>0</v>
      </c>
      <c r="L333" s="4">
        <v>1317.6575</v>
      </c>
      <c r="M333" s="4">
        <v>0</v>
      </c>
      <c r="N333" s="4">
        <v>664.01020000000005</v>
      </c>
      <c r="O333" s="4">
        <v>0</v>
      </c>
      <c r="P333" s="4">
        <v>0.1201</v>
      </c>
      <c r="Q333" s="4">
        <v>213.6754</v>
      </c>
    </row>
    <row r="334" spans="1:17" x14ac:dyDescent="0.35">
      <c r="A334">
        <v>326</v>
      </c>
      <c r="B334" s="3">
        <v>43730</v>
      </c>
      <c r="C334" s="4">
        <v>1797.4622999999999</v>
      </c>
      <c r="D334" s="4">
        <v>628.28980000000001</v>
      </c>
      <c r="E334" s="4">
        <v>394.87889999999999</v>
      </c>
      <c r="F334" s="4">
        <v>606.88969999999995</v>
      </c>
      <c r="G334" s="4">
        <v>924.23879999999997</v>
      </c>
      <c r="H334" s="4">
        <v>0</v>
      </c>
      <c r="I334" s="4">
        <v>2528.2316000000001</v>
      </c>
      <c r="J334" s="4">
        <v>862.74720000000002</v>
      </c>
      <c r="K334" s="4">
        <v>0</v>
      </c>
      <c r="L334" s="4">
        <v>1375.6347000000001</v>
      </c>
      <c r="M334" s="4">
        <v>0</v>
      </c>
      <c r="N334" s="4">
        <v>675.91819999999996</v>
      </c>
      <c r="O334" s="4">
        <v>0</v>
      </c>
      <c r="P334" s="4">
        <v>0.1346</v>
      </c>
      <c r="Q334" s="4">
        <v>216.8502</v>
      </c>
    </row>
    <row r="335" spans="1:17" x14ac:dyDescent="0.35">
      <c r="A335">
        <v>327</v>
      </c>
      <c r="B335" s="3">
        <v>43731</v>
      </c>
      <c r="C335" s="4">
        <v>1964.3487</v>
      </c>
      <c r="D335" s="4">
        <v>597.05820000000006</v>
      </c>
      <c r="E335" s="4">
        <v>375.24990000000003</v>
      </c>
      <c r="F335" s="4">
        <v>742.21079999999995</v>
      </c>
      <c r="G335" s="4">
        <v>955.34320000000002</v>
      </c>
      <c r="H335" s="4">
        <v>0</v>
      </c>
      <c r="I335" s="4">
        <v>2511.4951000000001</v>
      </c>
      <c r="J335" s="4">
        <v>815.9162</v>
      </c>
      <c r="K335" s="4">
        <v>0</v>
      </c>
      <c r="L335" s="4">
        <v>1360.4716000000001</v>
      </c>
      <c r="M335" s="4">
        <v>0</v>
      </c>
      <c r="N335" s="4">
        <v>622.70309999999995</v>
      </c>
      <c r="O335" s="4">
        <v>0</v>
      </c>
      <c r="P335" s="4">
        <v>0.12130000000000001</v>
      </c>
      <c r="Q335" s="4">
        <v>149.26589999999999</v>
      </c>
    </row>
    <row r="336" spans="1:17" x14ac:dyDescent="0.35">
      <c r="A336">
        <v>328</v>
      </c>
      <c r="B336" s="3">
        <v>43732</v>
      </c>
      <c r="C336" s="4">
        <v>1853.4169999999999</v>
      </c>
      <c r="D336" s="4">
        <v>566.14859999999999</v>
      </c>
      <c r="E336" s="4">
        <v>355.82330000000002</v>
      </c>
      <c r="F336" s="4">
        <v>747.04060000000004</v>
      </c>
      <c r="G336" s="4">
        <v>947.87800000000004</v>
      </c>
      <c r="H336" s="4">
        <v>0</v>
      </c>
      <c r="I336" s="4">
        <v>2716.4953</v>
      </c>
      <c r="J336" s="4">
        <v>781.36</v>
      </c>
      <c r="K336" s="4">
        <v>0</v>
      </c>
      <c r="L336" s="4">
        <v>1265.3271999999999</v>
      </c>
      <c r="M336" s="4">
        <v>0</v>
      </c>
      <c r="N336" s="4">
        <v>662.00300000000004</v>
      </c>
      <c r="O336" s="4">
        <v>0</v>
      </c>
      <c r="P336" s="4">
        <v>0</v>
      </c>
      <c r="Q336" s="4">
        <v>143.6327</v>
      </c>
    </row>
    <row r="337" spans="1:17" x14ac:dyDescent="0.35">
      <c r="A337">
        <v>329</v>
      </c>
      <c r="B337" s="3">
        <v>43733</v>
      </c>
      <c r="C337" s="4">
        <v>1751.1101000000001</v>
      </c>
      <c r="D337" s="4">
        <v>548.0258</v>
      </c>
      <c r="E337" s="4">
        <v>344.43310000000002</v>
      </c>
      <c r="F337" s="4">
        <v>731.32600000000002</v>
      </c>
      <c r="G337" s="4">
        <v>959.51499999999999</v>
      </c>
      <c r="H337" s="4">
        <v>0</v>
      </c>
      <c r="I337" s="4">
        <v>2178.8215</v>
      </c>
      <c r="J337" s="4">
        <v>752.05799999999999</v>
      </c>
      <c r="K337" s="4">
        <v>0</v>
      </c>
      <c r="L337" s="4">
        <v>1665.3039000000001</v>
      </c>
      <c r="M337" s="4">
        <v>0</v>
      </c>
      <c r="N337" s="4">
        <v>973.47760000000005</v>
      </c>
      <c r="O337" s="4">
        <v>0</v>
      </c>
      <c r="P337" s="4">
        <v>0</v>
      </c>
      <c r="Q337" s="4">
        <v>116.2632</v>
      </c>
    </row>
    <row r="338" spans="1:17" x14ac:dyDescent="0.35">
      <c r="A338">
        <v>330</v>
      </c>
      <c r="B338" s="3">
        <v>43734</v>
      </c>
      <c r="C338" s="4">
        <v>2014.6686999999999</v>
      </c>
      <c r="D338" s="4">
        <v>592.85379999999998</v>
      </c>
      <c r="E338" s="4">
        <v>372.60730000000001</v>
      </c>
      <c r="F338" s="4">
        <v>769.08169999999996</v>
      </c>
      <c r="G338" s="4">
        <v>1009.9985</v>
      </c>
      <c r="H338" s="4">
        <v>0</v>
      </c>
      <c r="I338" s="4">
        <v>2015.7728</v>
      </c>
      <c r="J338" s="4">
        <v>718.91549999999995</v>
      </c>
      <c r="K338" s="4">
        <v>0</v>
      </c>
      <c r="L338" s="4">
        <v>1565.3848</v>
      </c>
      <c r="M338" s="4">
        <v>0</v>
      </c>
      <c r="N338" s="4">
        <v>847.76490000000001</v>
      </c>
      <c r="O338" s="4">
        <v>0</v>
      </c>
      <c r="P338" s="4">
        <v>0</v>
      </c>
      <c r="Q338" s="4">
        <v>107.7146</v>
      </c>
    </row>
    <row r="339" spans="1:17" x14ac:dyDescent="0.35">
      <c r="A339">
        <v>331</v>
      </c>
      <c r="B339" s="3">
        <v>43735</v>
      </c>
      <c r="C339" s="4">
        <v>1896.9401</v>
      </c>
      <c r="D339" s="4">
        <v>558.22299999999996</v>
      </c>
      <c r="E339" s="4">
        <v>350.84199999999998</v>
      </c>
      <c r="F339" s="4">
        <v>764.42520000000002</v>
      </c>
      <c r="G339" s="4">
        <v>985.95839999999998</v>
      </c>
      <c r="H339" s="4">
        <v>0</v>
      </c>
      <c r="I339" s="4">
        <v>2871.0497999999998</v>
      </c>
      <c r="J339" s="4">
        <v>641.31029999999998</v>
      </c>
      <c r="K339" s="4">
        <v>0</v>
      </c>
      <c r="L339" s="4">
        <v>1243.8095000000001</v>
      </c>
      <c r="M339" s="4">
        <v>0</v>
      </c>
      <c r="N339" s="4">
        <v>676.07090000000005</v>
      </c>
      <c r="O339" s="4">
        <v>0</v>
      </c>
      <c r="P339" s="4">
        <v>0</v>
      </c>
      <c r="Q339" s="4">
        <v>131.14269999999999</v>
      </c>
    </row>
    <row r="340" spans="1:17" x14ac:dyDescent="0.35">
      <c r="A340">
        <v>332</v>
      </c>
      <c r="B340" s="3">
        <v>43736</v>
      </c>
      <c r="C340" s="4">
        <v>1992.9764</v>
      </c>
      <c r="D340" s="4">
        <v>572.39189999999996</v>
      </c>
      <c r="E340" s="4">
        <v>359.74720000000002</v>
      </c>
      <c r="F340" s="4">
        <v>784.66740000000004</v>
      </c>
      <c r="G340" s="4">
        <v>997.62710000000004</v>
      </c>
      <c r="H340" s="4">
        <v>0</v>
      </c>
      <c r="I340" s="4">
        <v>4418.4674000000005</v>
      </c>
      <c r="J340" s="4">
        <v>779.86159999999995</v>
      </c>
      <c r="K340" s="4">
        <v>0</v>
      </c>
      <c r="L340" s="4">
        <v>1520.8418999999999</v>
      </c>
      <c r="M340" s="4">
        <v>0</v>
      </c>
      <c r="N340" s="4">
        <v>722.7654</v>
      </c>
      <c r="O340" s="4">
        <v>0</v>
      </c>
      <c r="P340" s="4">
        <v>0.18310000000000001</v>
      </c>
      <c r="Q340" s="4">
        <v>92.329899999999995</v>
      </c>
    </row>
    <row r="341" spans="1:17" x14ac:dyDescent="0.35">
      <c r="A341">
        <v>333</v>
      </c>
      <c r="B341" s="3">
        <v>43737</v>
      </c>
      <c r="C341" s="4">
        <v>1890.8442</v>
      </c>
      <c r="D341" s="4">
        <v>501.06599999999997</v>
      </c>
      <c r="E341" s="4">
        <v>314.91890000000001</v>
      </c>
      <c r="F341" s="4">
        <v>625.94150000000002</v>
      </c>
      <c r="G341" s="4">
        <v>890.3827</v>
      </c>
      <c r="H341" s="4">
        <v>0</v>
      </c>
      <c r="I341" s="4">
        <v>3412.1873000000001</v>
      </c>
      <c r="J341" s="4">
        <v>547.11599999999999</v>
      </c>
      <c r="K341" s="4">
        <v>0</v>
      </c>
      <c r="L341" s="4">
        <v>1441.8939</v>
      </c>
      <c r="M341" s="4">
        <v>0</v>
      </c>
      <c r="N341" s="4">
        <v>799.93820000000005</v>
      </c>
      <c r="O341" s="4">
        <v>0</v>
      </c>
      <c r="P341" s="4">
        <v>0</v>
      </c>
      <c r="Q341" s="4">
        <v>79.594300000000004</v>
      </c>
    </row>
    <row r="342" spans="1:17" x14ac:dyDescent="0.35">
      <c r="A342">
        <v>334</v>
      </c>
      <c r="B342" s="3">
        <v>43738</v>
      </c>
      <c r="C342" s="4">
        <v>1884.6429000000001</v>
      </c>
      <c r="D342" s="4">
        <v>536.26009999999997</v>
      </c>
      <c r="E342" s="4">
        <v>337.03829999999999</v>
      </c>
      <c r="F342" s="4">
        <v>710.40229999999997</v>
      </c>
      <c r="G342" s="4">
        <v>909.20929999999998</v>
      </c>
      <c r="H342" s="4">
        <v>0</v>
      </c>
      <c r="I342" s="4">
        <v>3088.2370999999998</v>
      </c>
      <c r="J342" s="4">
        <v>603.31380000000001</v>
      </c>
      <c r="K342" s="4">
        <v>0</v>
      </c>
      <c r="L342" s="4">
        <v>1225.2472</v>
      </c>
      <c r="M342" s="4">
        <v>0</v>
      </c>
      <c r="N342" s="4">
        <v>629.32730000000004</v>
      </c>
      <c r="O342" s="4">
        <v>0</v>
      </c>
      <c r="P342" s="4">
        <v>0.1772</v>
      </c>
      <c r="Q342" s="4">
        <v>183.05760000000001</v>
      </c>
    </row>
    <row r="343" spans="1:17" x14ac:dyDescent="0.35">
      <c r="A343">
        <v>335</v>
      </c>
      <c r="B343" s="3">
        <v>43739</v>
      </c>
      <c r="C343" s="4">
        <v>2046.44</v>
      </c>
      <c r="D343" s="4">
        <v>959.7604</v>
      </c>
      <c r="E343" s="4">
        <v>258.09690000000001</v>
      </c>
      <c r="F343" s="4">
        <v>747.18669999999997</v>
      </c>
      <c r="G343" s="4">
        <v>966.59320000000002</v>
      </c>
      <c r="H343" s="4">
        <v>0</v>
      </c>
      <c r="I343" s="4">
        <v>4166.6632</v>
      </c>
      <c r="J343" s="4">
        <v>502.2842</v>
      </c>
      <c r="K343" s="4">
        <v>0</v>
      </c>
      <c r="L343" s="4">
        <v>1441.2660000000001</v>
      </c>
      <c r="M343" s="4">
        <v>0</v>
      </c>
      <c r="N343" s="4">
        <v>816.63059999999996</v>
      </c>
      <c r="O343" s="4">
        <v>0</v>
      </c>
      <c r="P343" s="4">
        <v>0.17269999999999999</v>
      </c>
      <c r="Q343" s="4">
        <v>125.3973</v>
      </c>
    </row>
    <row r="344" spans="1:17" x14ac:dyDescent="0.35">
      <c r="A344">
        <v>336</v>
      </c>
      <c r="B344" s="3">
        <v>43740</v>
      </c>
      <c r="C344" s="4">
        <v>2091.8285000000001</v>
      </c>
      <c r="D344" s="4">
        <v>981.09400000000005</v>
      </c>
      <c r="E344" s="4">
        <v>303.327</v>
      </c>
      <c r="F344" s="4">
        <v>690.55859999999996</v>
      </c>
      <c r="G344" s="4">
        <v>1010.1618999999999</v>
      </c>
      <c r="H344" s="4">
        <v>0</v>
      </c>
      <c r="I344" s="4">
        <v>3504.0255000000002</v>
      </c>
      <c r="J344" s="4">
        <v>1003.3787</v>
      </c>
      <c r="K344" s="4">
        <v>0</v>
      </c>
      <c r="L344" s="4">
        <v>1442.4992999999999</v>
      </c>
      <c r="M344" s="4">
        <v>0</v>
      </c>
      <c r="N344" s="4">
        <v>753.29369999999994</v>
      </c>
      <c r="O344" s="4">
        <v>0</v>
      </c>
      <c r="P344" s="4">
        <v>0.1331</v>
      </c>
      <c r="Q344" s="4">
        <v>27.095800000000001</v>
      </c>
    </row>
    <row r="345" spans="1:17" x14ac:dyDescent="0.35">
      <c r="A345">
        <v>337</v>
      </c>
      <c r="B345" s="3">
        <v>43741</v>
      </c>
      <c r="C345" s="4">
        <v>2062.0113999999999</v>
      </c>
      <c r="D345" s="4">
        <v>938.66989999999998</v>
      </c>
      <c r="E345" s="4">
        <v>297.84320000000002</v>
      </c>
      <c r="F345" s="4">
        <v>732.46230000000003</v>
      </c>
      <c r="G345" s="4">
        <v>1023.9014</v>
      </c>
      <c r="H345" s="4">
        <v>0</v>
      </c>
      <c r="I345" s="4">
        <v>3447.7696000000001</v>
      </c>
      <c r="J345" s="4">
        <v>643.12829999999997</v>
      </c>
      <c r="K345" s="4">
        <v>0</v>
      </c>
      <c r="L345" s="4">
        <v>1274.5163</v>
      </c>
      <c r="M345" s="4">
        <v>0</v>
      </c>
      <c r="N345" s="4">
        <v>675.69970000000001</v>
      </c>
      <c r="O345" s="4">
        <v>0</v>
      </c>
      <c r="P345" s="4">
        <v>0.18379999999999999</v>
      </c>
      <c r="Q345" s="4">
        <v>105.90689999999999</v>
      </c>
    </row>
    <row r="346" spans="1:17" x14ac:dyDescent="0.35">
      <c r="A346">
        <v>338</v>
      </c>
      <c r="B346" s="3">
        <v>43742</v>
      </c>
      <c r="C346" s="4">
        <v>1908.8405</v>
      </c>
      <c r="D346" s="4">
        <v>840.91309999999999</v>
      </c>
      <c r="E346" s="4">
        <v>285.33330000000001</v>
      </c>
      <c r="F346" s="4">
        <v>654.50819999999999</v>
      </c>
      <c r="G346" s="4">
        <v>931.08789999999999</v>
      </c>
      <c r="H346" s="4">
        <v>0</v>
      </c>
      <c r="I346" s="4">
        <v>3022.3397</v>
      </c>
      <c r="J346" s="4">
        <v>845.17989999999998</v>
      </c>
      <c r="K346" s="4">
        <v>0</v>
      </c>
      <c r="L346" s="4">
        <v>1163.7987000000001</v>
      </c>
      <c r="M346" s="4">
        <v>0</v>
      </c>
      <c r="N346" s="4">
        <v>652.9289</v>
      </c>
      <c r="O346" s="4">
        <v>0</v>
      </c>
      <c r="P346" s="4">
        <v>0.17649999999999999</v>
      </c>
      <c r="Q346" s="4">
        <v>118.24979999999999</v>
      </c>
    </row>
    <row r="347" spans="1:17" x14ac:dyDescent="0.35">
      <c r="A347">
        <v>339</v>
      </c>
      <c r="B347" s="3">
        <v>43743</v>
      </c>
      <c r="C347" s="4">
        <v>2205.2845000000002</v>
      </c>
      <c r="D347" s="4">
        <v>926.01260000000002</v>
      </c>
      <c r="E347" s="4">
        <v>313.37220000000002</v>
      </c>
      <c r="F347" s="4">
        <v>729.63959999999997</v>
      </c>
      <c r="G347" s="4">
        <v>1062.4703</v>
      </c>
      <c r="H347" s="4">
        <v>0</v>
      </c>
      <c r="I347" s="4">
        <v>3273.97</v>
      </c>
      <c r="J347" s="4">
        <v>844.63440000000003</v>
      </c>
      <c r="K347" s="4">
        <v>0</v>
      </c>
      <c r="L347" s="4">
        <v>1264.4173000000001</v>
      </c>
      <c r="M347" s="4">
        <v>0</v>
      </c>
      <c r="N347" s="4">
        <v>777.44780000000003</v>
      </c>
      <c r="O347" s="4">
        <v>0</v>
      </c>
      <c r="P347" s="4">
        <v>0.2079</v>
      </c>
      <c r="Q347" s="4">
        <v>113.46599999999999</v>
      </c>
    </row>
    <row r="348" spans="1:17" x14ac:dyDescent="0.35">
      <c r="A348">
        <v>340</v>
      </c>
      <c r="B348" s="3">
        <v>43744</v>
      </c>
      <c r="C348" s="4">
        <v>2070.9299000000001</v>
      </c>
      <c r="D348" s="4">
        <v>914.37950000000001</v>
      </c>
      <c r="E348" s="4">
        <v>309.43540000000002</v>
      </c>
      <c r="F348" s="4">
        <v>710.24749999999995</v>
      </c>
      <c r="G348" s="4">
        <v>1047.0924</v>
      </c>
      <c r="H348" s="4">
        <v>0</v>
      </c>
      <c r="I348" s="4">
        <v>2967.8310999999999</v>
      </c>
      <c r="J348" s="4">
        <v>793.6318</v>
      </c>
      <c r="K348" s="4">
        <v>0</v>
      </c>
      <c r="L348" s="4">
        <v>1308.0932</v>
      </c>
      <c r="M348" s="4">
        <v>0</v>
      </c>
      <c r="N348" s="4">
        <v>810.23820000000001</v>
      </c>
      <c r="O348" s="4">
        <v>0</v>
      </c>
      <c r="P348" s="4">
        <v>0.1905</v>
      </c>
      <c r="Q348" s="4">
        <v>132.17269999999999</v>
      </c>
    </row>
    <row r="349" spans="1:17" x14ac:dyDescent="0.35">
      <c r="A349">
        <v>341</v>
      </c>
      <c r="B349" s="3">
        <v>43745</v>
      </c>
      <c r="C349" s="4">
        <v>2171.1457</v>
      </c>
      <c r="D349" s="4">
        <v>915.72400000000005</v>
      </c>
      <c r="E349" s="4">
        <v>329.6456</v>
      </c>
      <c r="F349" s="4">
        <v>724.5136</v>
      </c>
      <c r="G349" s="4">
        <v>1089.9363000000001</v>
      </c>
      <c r="H349" s="4">
        <v>0</v>
      </c>
      <c r="I349" s="4">
        <v>3669.7307999999998</v>
      </c>
      <c r="J349" s="4">
        <v>606.3759</v>
      </c>
      <c r="K349" s="4">
        <v>0</v>
      </c>
      <c r="L349" s="4">
        <v>1441.6153999999999</v>
      </c>
      <c r="M349" s="4">
        <v>0</v>
      </c>
      <c r="N349" s="4">
        <v>857.3</v>
      </c>
      <c r="O349" s="4">
        <v>0</v>
      </c>
      <c r="P349" s="4">
        <v>0.16009999999999999</v>
      </c>
      <c r="Q349" s="4">
        <v>80.528899999999993</v>
      </c>
    </row>
    <row r="350" spans="1:17" x14ac:dyDescent="0.35">
      <c r="A350">
        <v>342</v>
      </c>
      <c r="B350" s="3">
        <v>43746</v>
      </c>
      <c r="C350" s="4">
        <v>2116.5232000000001</v>
      </c>
      <c r="D350" s="4">
        <v>893.00760000000002</v>
      </c>
      <c r="E350" s="4">
        <v>306.04140000000001</v>
      </c>
      <c r="F350" s="4">
        <v>702.66650000000004</v>
      </c>
      <c r="G350" s="4">
        <v>1065.8628000000001</v>
      </c>
      <c r="H350" s="4">
        <v>0</v>
      </c>
      <c r="I350" s="4">
        <v>3959.0374999999999</v>
      </c>
      <c r="J350" s="4">
        <v>705.31060000000002</v>
      </c>
      <c r="K350" s="4">
        <v>0</v>
      </c>
      <c r="L350" s="4">
        <v>1509.528</v>
      </c>
      <c r="M350" s="4">
        <v>0</v>
      </c>
      <c r="N350" s="4">
        <v>928.94169999999997</v>
      </c>
      <c r="O350" s="4">
        <v>0</v>
      </c>
      <c r="P350" s="4">
        <v>0.1729</v>
      </c>
      <c r="Q350" s="4">
        <v>95.252600000000001</v>
      </c>
    </row>
    <row r="351" spans="1:17" x14ac:dyDescent="0.35">
      <c r="A351">
        <v>343</v>
      </c>
      <c r="B351" s="3">
        <v>43747</v>
      </c>
      <c r="C351" s="4">
        <v>2049.7217999999998</v>
      </c>
      <c r="D351" s="4">
        <v>881.85720000000003</v>
      </c>
      <c r="E351" s="4">
        <v>338.76429999999999</v>
      </c>
      <c r="F351" s="4">
        <v>711.70740000000001</v>
      </c>
      <c r="G351" s="4">
        <v>1059.7125000000001</v>
      </c>
      <c r="H351" s="4">
        <v>0</v>
      </c>
      <c r="I351" s="4">
        <v>3696.1736000000001</v>
      </c>
      <c r="J351" s="4">
        <v>628.83810000000005</v>
      </c>
      <c r="K351" s="4">
        <v>0</v>
      </c>
      <c r="L351" s="4">
        <v>1497.5780999999999</v>
      </c>
      <c r="M351" s="4">
        <v>0</v>
      </c>
      <c r="N351" s="4">
        <v>1249.48</v>
      </c>
      <c r="O351" s="4">
        <v>0</v>
      </c>
      <c r="P351" s="4">
        <v>0.2014</v>
      </c>
      <c r="Q351" s="4">
        <v>100.7475</v>
      </c>
    </row>
    <row r="352" spans="1:17" x14ac:dyDescent="0.35">
      <c r="A352">
        <v>344</v>
      </c>
      <c r="B352" s="3">
        <v>43748</v>
      </c>
      <c r="C352" s="4">
        <v>2110.2478000000001</v>
      </c>
      <c r="D352" s="4">
        <v>840.14859999999999</v>
      </c>
      <c r="E352" s="4">
        <v>363.92489999999998</v>
      </c>
      <c r="F352" s="4">
        <v>712.59010000000001</v>
      </c>
      <c r="G352" s="4">
        <v>1073.2974999999999</v>
      </c>
      <c r="H352" s="4">
        <v>0</v>
      </c>
      <c r="I352" s="4">
        <v>4011.1306</v>
      </c>
      <c r="J352" s="4">
        <v>532.43979999999999</v>
      </c>
      <c r="K352" s="4">
        <v>0</v>
      </c>
      <c r="L352" s="4">
        <v>1638.1998000000001</v>
      </c>
      <c r="M352" s="4">
        <v>0</v>
      </c>
      <c r="N352" s="4">
        <v>857.48440000000005</v>
      </c>
      <c r="O352" s="4">
        <v>0</v>
      </c>
      <c r="P352" s="4">
        <v>0</v>
      </c>
      <c r="Q352" s="4">
        <v>115.6508</v>
      </c>
    </row>
    <row r="353" spans="1:17" x14ac:dyDescent="0.35">
      <c r="A353">
        <v>345</v>
      </c>
      <c r="B353" s="3">
        <v>43749</v>
      </c>
      <c r="C353" s="4">
        <v>2101.3751999999999</v>
      </c>
      <c r="D353" s="4">
        <v>833.93830000000003</v>
      </c>
      <c r="E353" s="4">
        <v>371.07749999999999</v>
      </c>
      <c r="F353" s="4">
        <v>747.07560000000001</v>
      </c>
      <c r="G353" s="4">
        <v>1077.2781</v>
      </c>
      <c r="H353" s="4">
        <v>0</v>
      </c>
      <c r="I353" s="4">
        <v>3952.2046999999998</v>
      </c>
      <c r="J353" s="4">
        <v>702.41800000000001</v>
      </c>
      <c r="K353" s="4">
        <v>0</v>
      </c>
      <c r="L353" s="4">
        <v>1634.2722000000001</v>
      </c>
      <c r="M353" s="4">
        <v>0</v>
      </c>
      <c r="N353" s="4">
        <v>775.62040000000002</v>
      </c>
      <c r="O353" s="4">
        <v>0</v>
      </c>
      <c r="P353" s="4">
        <v>0</v>
      </c>
      <c r="Q353" s="4">
        <v>87.158799999999999</v>
      </c>
    </row>
    <row r="354" spans="1:17" x14ac:dyDescent="0.35">
      <c r="A354">
        <v>346</v>
      </c>
      <c r="B354" s="3">
        <v>43750</v>
      </c>
      <c r="C354" s="4">
        <v>2147.6007</v>
      </c>
      <c r="D354" s="4">
        <v>901.6653</v>
      </c>
      <c r="E354" s="4">
        <v>392.3691</v>
      </c>
      <c r="F354" s="4">
        <v>786.21889999999996</v>
      </c>
      <c r="G354" s="4">
        <v>1141.5079000000001</v>
      </c>
      <c r="H354" s="4">
        <v>0</v>
      </c>
      <c r="I354" s="4">
        <v>3707.6369</v>
      </c>
      <c r="J354" s="4">
        <v>917.17020000000002</v>
      </c>
      <c r="K354" s="4">
        <v>0</v>
      </c>
      <c r="L354" s="4">
        <v>1637.2582</v>
      </c>
      <c r="M354" s="4">
        <v>0</v>
      </c>
      <c r="N354" s="4">
        <v>773.71889999999996</v>
      </c>
      <c r="O354" s="4">
        <v>0</v>
      </c>
      <c r="P354" s="4">
        <v>0</v>
      </c>
      <c r="Q354" s="4">
        <v>82.891999999999996</v>
      </c>
    </row>
    <row r="355" spans="1:17" x14ac:dyDescent="0.35">
      <c r="A355">
        <v>347</v>
      </c>
      <c r="B355" s="3">
        <v>43751</v>
      </c>
      <c r="C355" s="4">
        <v>2179.0048999999999</v>
      </c>
      <c r="D355" s="4">
        <v>879.59310000000005</v>
      </c>
      <c r="E355" s="4">
        <v>375.50729999999999</v>
      </c>
      <c r="F355" s="4">
        <v>856.86400000000003</v>
      </c>
      <c r="G355" s="4">
        <v>1121.4429</v>
      </c>
      <c r="H355" s="4">
        <v>0</v>
      </c>
      <c r="I355" s="4">
        <v>3527.2822000000001</v>
      </c>
      <c r="J355" s="4">
        <v>829.00810000000001</v>
      </c>
      <c r="K355" s="4">
        <v>0</v>
      </c>
      <c r="L355" s="4">
        <v>1697.3263999999999</v>
      </c>
      <c r="M355" s="4">
        <v>0</v>
      </c>
      <c r="N355" s="4">
        <v>946.52239999999995</v>
      </c>
      <c r="O355" s="4">
        <v>0</v>
      </c>
      <c r="P355" s="4">
        <v>0</v>
      </c>
      <c r="Q355" s="4">
        <v>70.583399999999997</v>
      </c>
    </row>
    <row r="356" spans="1:17" x14ac:dyDescent="0.35">
      <c r="A356">
        <v>348</v>
      </c>
      <c r="B356" s="3">
        <v>43752</v>
      </c>
      <c r="C356" s="4">
        <v>2073.6772000000001</v>
      </c>
      <c r="D356" s="4">
        <v>806.87639999999999</v>
      </c>
      <c r="E356" s="4">
        <v>357.81060000000002</v>
      </c>
      <c r="F356" s="4">
        <v>860.47190000000001</v>
      </c>
      <c r="G356" s="4">
        <v>1042.9186</v>
      </c>
      <c r="H356" s="4">
        <v>0</v>
      </c>
      <c r="I356" s="4">
        <v>3556.0589</v>
      </c>
      <c r="J356" s="4">
        <v>917.2</v>
      </c>
      <c r="K356" s="4">
        <v>0</v>
      </c>
      <c r="L356" s="4">
        <v>1755.5053</v>
      </c>
      <c r="M356" s="4">
        <v>0</v>
      </c>
      <c r="N356" s="4">
        <v>859.42340000000002</v>
      </c>
      <c r="O356" s="4">
        <v>0</v>
      </c>
      <c r="P356" s="4">
        <v>0</v>
      </c>
      <c r="Q356" s="4">
        <v>55.190600000000003</v>
      </c>
    </row>
    <row r="357" spans="1:17" x14ac:dyDescent="0.35">
      <c r="A357">
        <v>349</v>
      </c>
      <c r="B357" s="3">
        <v>43753</v>
      </c>
      <c r="C357" s="4">
        <v>1990.6836000000001</v>
      </c>
      <c r="D357" s="4">
        <v>775.36860000000001</v>
      </c>
      <c r="E357" s="4">
        <v>352.02199999999999</v>
      </c>
      <c r="F357" s="4">
        <v>847.61040000000003</v>
      </c>
      <c r="G357" s="4">
        <v>989.09519999999998</v>
      </c>
      <c r="H357" s="4">
        <v>0</v>
      </c>
      <c r="I357" s="4">
        <v>3580.2716999999998</v>
      </c>
      <c r="J357" s="4">
        <v>878.23770000000002</v>
      </c>
      <c r="K357" s="4">
        <v>0</v>
      </c>
      <c r="L357" s="4">
        <v>1687.606</v>
      </c>
      <c r="M357" s="4">
        <v>0</v>
      </c>
      <c r="N357" s="4">
        <v>864.05560000000003</v>
      </c>
      <c r="O357" s="4">
        <v>0</v>
      </c>
      <c r="P357" s="4">
        <v>0.15890000000000001</v>
      </c>
      <c r="Q357" s="4">
        <v>62.277299999999997</v>
      </c>
    </row>
    <row r="358" spans="1:17" x14ac:dyDescent="0.35">
      <c r="A358">
        <v>350</v>
      </c>
      <c r="B358" s="3">
        <v>43754</v>
      </c>
      <c r="C358" s="4">
        <v>1963.9275</v>
      </c>
      <c r="D358" s="4">
        <v>738.99950000000001</v>
      </c>
      <c r="E358" s="4">
        <v>351.25959999999998</v>
      </c>
      <c r="F358" s="4">
        <v>861.91780000000006</v>
      </c>
      <c r="G358" s="4">
        <v>973.20920000000001</v>
      </c>
      <c r="H358" s="4">
        <v>0</v>
      </c>
      <c r="I358" s="4">
        <v>3637.4005000000002</v>
      </c>
      <c r="J358" s="4">
        <v>892.81020000000001</v>
      </c>
      <c r="K358" s="4">
        <v>0</v>
      </c>
      <c r="L358" s="4">
        <v>1595.0262</v>
      </c>
      <c r="M358" s="4">
        <v>0</v>
      </c>
      <c r="N358" s="4">
        <v>935.65409999999997</v>
      </c>
      <c r="O358" s="4">
        <v>0</v>
      </c>
      <c r="P358" s="4">
        <v>0.18579999999999999</v>
      </c>
      <c r="Q358" s="4">
        <v>57.3733</v>
      </c>
    </row>
    <row r="359" spans="1:17" x14ac:dyDescent="0.35">
      <c r="A359">
        <v>351</v>
      </c>
      <c r="B359" s="3">
        <v>43755</v>
      </c>
      <c r="C359" s="4">
        <v>1977.9267</v>
      </c>
      <c r="D359" s="4">
        <v>744.84670000000006</v>
      </c>
      <c r="E359" s="4">
        <v>351.2285</v>
      </c>
      <c r="F359" s="4">
        <v>904.04880000000003</v>
      </c>
      <c r="G359" s="4">
        <v>1006.2759</v>
      </c>
      <c r="H359" s="4">
        <v>0</v>
      </c>
      <c r="I359" s="4">
        <v>3515.3398999999999</v>
      </c>
      <c r="J359" s="4">
        <v>812.8261</v>
      </c>
      <c r="K359" s="4">
        <v>0</v>
      </c>
      <c r="L359" s="4">
        <v>1748.9059</v>
      </c>
      <c r="M359" s="4">
        <v>0</v>
      </c>
      <c r="N359" s="4">
        <v>942.29480000000001</v>
      </c>
      <c r="O359" s="4">
        <v>0</v>
      </c>
      <c r="P359" s="4">
        <v>0.216</v>
      </c>
      <c r="Q359" s="4">
        <v>80.714299999999994</v>
      </c>
    </row>
    <row r="360" spans="1:17" x14ac:dyDescent="0.35">
      <c r="A360">
        <v>352</v>
      </c>
      <c r="B360" s="3">
        <v>43756</v>
      </c>
      <c r="C360" s="4">
        <v>1976.8324</v>
      </c>
      <c r="D360" s="4">
        <v>799.17129999999997</v>
      </c>
      <c r="E360" s="4">
        <v>317.00290000000001</v>
      </c>
      <c r="F360" s="4">
        <v>896.73919999999998</v>
      </c>
      <c r="G360" s="4">
        <v>964.53489999999999</v>
      </c>
      <c r="H360" s="4">
        <v>0</v>
      </c>
      <c r="I360" s="4">
        <v>3331.3474999999999</v>
      </c>
      <c r="J360" s="4">
        <v>910.83849999999995</v>
      </c>
      <c r="K360" s="4">
        <v>0</v>
      </c>
      <c r="L360" s="4">
        <v>1488.5661</v>
      </c>
      <c r="M360" s="4">
        <v>0</v>
      </c>
      <c r="N360" s="4">
        <v>1033.5940000000001</v>
      </c>
      <c r="O360" s="4">
        <v>0</v>
      </c>
      <c r="P360" s="4">
        <v>0.14069999999999999</v>
      </c>
      <c r="Q360" s="4">
        <v>67.489900000000006</v>
      </c>
    </row>
    <row r="361" spans="1:17" x14ac:dyDescent="0.35">
      <c r="A361">
        <v>353</v>
      </c>
      <c r="B361" s="3">
        <v>43757</v>
      </c>
      <c r="C361" s="4">
        <v>2148.6143999999999</v>
      </c>
      <c r="D361" s="4">
        <v>828.44190000000003</v>
      </c>
      <c r="E361" s="4">
        <v>344.58080000000001</v>
      </c>
      <c r="F361" s="4">
        <v>954.63509999999997</v>
      </c>
      <c r="G361" s="4">
        <v>1063.0918999999999</v>
      </c>
      <c r="H361" s="4">
        <v>0</v>
      </c>
      <c r="I361" s="4">
        <v>2297.3503999999998</v>
      </c>
      <c r="J361" s="4">
        <v>591.37760000000003</v>
      </c>
      <c r="K361" s="4">
        <v>0</v>
      </c>
      <c r="L361" s="4">
        <v>1802.9105999999999</v>
      </c>
      <c r="M361" s="4">
        <v>0</v>
      </c>
      <c r="N361" s="4">
        <v>916.69410000000005</v>
      </c>
      <c r="O361" s="4">
        <v>0</v>
      </c>
      <c r="P361" s="4">
        <v>0.1578</v>
      </c>
      <c r="Q361" s="4">
        <v>63.161099999999998</v>
      </c>
    </row>
    <row r="362" spans="1:17" x14ac:dyDescent="0.35">
      <c r="A362">
        <v>354</v>
      </c>
      <c r="B362" s="3">
        <v>43758</v>
      </c>
      <c r="C362" s="4">
        <v>1777.3313000000001</v>
      </c>
      <c r="D362" s="4">
        <v>684.95270000000005</v>
      </c>
      <c r="E362" s="4">
        <v>284.8981</v>
      </c>
      <c r="F362" s="4">
        <v>782.6472</v>
      </c>
      <c r="G362" s="4">
        <v>836.33079999999995</v>
      </c>
      <c r="H362" s="4">
        <v>0</v>
      </c>
      <c r="I362" s="4">
        <v>1103.1509000000001</v>
      </c>
      <c r="J362" s="4">
        <v>195.5369</v>
      </c>
      <c r="K362" s="4">
        <v>0</v>
      </c>
      <c r="L362" s="4">
        <v>2242.1642000000002</v>
      </c>
      <c r="M362" s="4">
        <v>0</v>
      </c>
      <c r="N362" s="4">
        <v>1121.4395</v>
      </c>
      <c r="O362" s="4">
        <v>0</v>
      </c>
      <c r="P362" s="4">
        <v>0.22220000000000001</v>
      </c>
      <c r="Q362" s="4">
        <v>136.4007</v>
      </c>
    </row>
    <row r="363" spans="1:17" x14ac:dyDescent="0.35">
      <c r="A363">
        <v>355</v>
      </c>
      <c r="B363" s="3">
        <v>43759</v>
      </c>
      <c r="C363" s="4">
        <v>2083.5138999999999</v>
      </c>
      <c r="D363" s="4">
        <v>808.63260000000002</v>
      </c>
      <c r="E363" s="4">
        <v>335.9083</v>
      </c>
      <c r="F363" s="4">
        <v>884.9864</v>
      </c>
      <c r="G363" s="4">
        <v>1001.3456</v>
      </c>
      <c r="H363" s="4">
        <v>0</v>
      </c>
      <c r="I363" s="4">
        <v>3401.4247</v>
      </c>
      <c r="J363" s="4">
        <v>922.55179999999996</v>
      </c>
      <c r="K363" s="4">
        <v>0</v>
      </c>
      <c r="L363" s="4">
        <v>1769.3797</v>
      </c>
      <c r="M363" s="4">
        <v>0</v>
      </c>
      <c r="N363" s="4">
        <v>953.51739999999995</v>
      </c>
      <c r="O363" s="4">
        <v>0</v>
      </c>
      <c r="P363" s="4">
        <v>8.8700000000000001E-2</v>
      </c>
      <c r="Q363" s="4">
        <v>70.834500000000006</v>
      </c>
    </row>
    <row r="364" spans="1:17" x14ac:dyDescent="0.35">
      <c r="A364">
        <v>356</v>
      </c>
      <c r="B364" s="3">
        <v>43760</v>
      </c>
      <c r="C364" s="4">
        <v>1781.2995000000001</v>
      </c>
      <c r="D364" s="4">
        <v>682.9126</v>
      </c>
      <c r="E364" s="4">
        <v>274.51229999999998</v>
      </c>
      <c r="F364" s="4">
        <v>802.18520000000001</v>
      </c>
      <c r="G364" s="4">
        <v>656.34069999999997</v>
      </c>
      <c r="H364" s="4">
        <v>0</v>
      </c>
      <c r="I364" s="4">
        <v>3419.8901999999998</v>
      </c>
      <c r="J364" s="4">
        <v>1041.8044</v>
      </c>
      <c r="K364" s="4">
        <v>0</v>
      </c>
      <c r="L364" s="4">
        <v>1513.7809999999999</v>
      </c>
      <c r="M364" s="4">
        <v>0</v>
      </c>
      <c r="N364" s="4">
        <v>1078.5182</v>
      </c>
      <c r="O364" s="4">
        <v>0</v>
      </c>
      <c r="P364" s="4">
        <v>0</v>
      </c>
      <c r="Q364" s="4">
        <v>81.644000000000005</v>
      </c>
    </row>
    <row r="365" spans="1:17" x14ac:dyDescent="0.35">
      <c r="A365">
        <v>357</v>
      </c>
      <c r="B365" s="3">
        <v>43761</v>
      </c>
      <c r="C365" s="4">
        <v>1964.5379</v>
      </c>
      <c r="D365" s="4">
        <v>721.40189999999996</v>
      </c>
      <c r="E365" s="4">
        <v>289.98399999999998</v>
      </c>
      <c r="F365" s="4">
        <v>825.93970000000002</v>
      </c>
      <c r="G365" s="4">
        <v>704.37649999999996</v>
      </c>
      <c r="H365" s="4">
        <v>0</v>
      </c>
      <c r="I365" s="4">
        <v>3060.3202999999999</v>
      </c>
      <c r="J365" s="4">
        <v>963.04250000000002</v>
      </c>
      <c r="K365" s="4">
        <v>0</v>
      </c>
      <c r="L365" s="4">
        <v>1666.4313999999999</v>
      </c>
      <c r="M365" s="4">
        <v>0</v>
      </c>
      <c r="N365" s="4">
        <v>959.19230000000005</v>
      </c>
      <c r="O365" s="4">
        <v>0</v>
      </c>
      <c r="P365" s="4">
        <v>0</v>
      </c>
      <c r="Q365" s="4">
        <v>71.156599999999997</v>
      </c>
    </row>
    <row r="366" spans="1:17" x14ac:dyDescent="0.35">
      <c r="A366">
        <v>358</v>
      </c>
      <c r="B366" s="3">
        <v>43762</v>
      </c>
      <c r="C366" s="4">
        <v>1950.1953000000001</v>
      </c>
      <c r="D366" s="4">
        <v>715.6857</v>
      </c>
      <c r="E366" s="4">
        <v>287.68619999999999</v>
      </c>
      <c r="F366" s="4">
        <v>808.16139999999996</v>
      </c>
      <c r="G366" s="4">
        <v>1034.3529000000001</v>
      </c>
      <c r="H366" s="4">
        <v>0</v>
      </c>
      <c r="I366" s="4">
        <v>3283.8741</v>
      </c>
      <c r="J366" s="4">
        <v>951.45740000000001</v>
      </c>
      <c r="K366" s="4">
        <v>0</v>
      </c>
      <c r="L366" s="4">
        <v>1620.0862</v>
      </c>
      <c r="M366" s="4">
        <v>0</v>
      </c>
      <c r="N366" s="4">
        <v>914.18050000000005</v>
      </c>
      <c r="O366" s="4">
        <v>0</v>
      </c>
      <c r="P366" s="4">
        <v>0.13700000000000001</v>
      </c>
      <c r="Q366" s="4">
        <v>94.925700000000006</v>
      </c>
    </row>
    <row r="367" spans="1:17" x14ac:dyDescent="0.35">
      <c r="A367">
        <v>359</v>
      </c>
      <c r="B367" s="3">
        <v>43763</v>
      </c>
      <c r="C367" s="4">
        <v>1860.6886999999999</v>
      </c>
      <c r="D367" s="4">
        <v>693.05640000000005</v>
      </c>
      <c r="E367" s="4">
        <v>291.31959999999998</v>
      </c>
      <c r="F367" s="4">
        <v>804.98710000000005</v>
      </c>
      <c r="G367" s="4">
        <v>1010.7772</v>
      </c>
      <c r="H367" s="4">
        <v>0</v>
      </c>
      <c r="I367" s="4">
        <v>3576.8254999999999</v>
      </c>
      <c r="J367" s="4">
        <v>971.42660000000001</v>
      </c>
      <c r="K367" s="4">
        <v>0</v>
      </c>
      <c r="L367" s="4">
        <v>1765.8033</v>
      </c>
      <c r="M367" s="4">
        <v>0</v>
      </c>
      <c r="N367" s="4">
        <v>932.94460000000004</v>
      </c>
      <c r="O367" s="4">
        <v>0</v>
      </c>
      <c r="P367" s="4">
        <v>0.15079999999999999</v>
      </c>
      <c r="Q367" s="4">
        <v>105.2637</v>
      </c>
    </row>
    <row r="368" spans="1:17" x14ac:dyDescent="0.35">
      <c r="A368">
        <v>360</v>
      </c>
      <c r="B368" s="3">
        <v>43764</v>
      </c>
      <c r="C368" s="4">
        <v>1775.6258</v>
      </c>
      <c r="D368" s="4">
        <v>665.5675</v>
      </c>
      <c r="E368" s="4">
        <v>279.76499999999999</v>
      </c>
      <c r="F368" s="4">
        <v>807.35979999999995</v>
      </c>
      <c r="G368" s="4">
        <v>975.32079999999996</v>
      </c>
      <c r="H368" s="4">
        <v>0</v>
      </c>
      <c r="I368" s="4">
        <v>3795.645</v>
      </c>
      <c r="J368" s="4">
        <v>893.30679999999995</v>
      </c>
      <c r="K368" s="4">
        <v>0</v>
      </c>
      <c r="L368" s="4">
        <v>1579.1420000000001</v>
      </c>
      <c r="M368" s="4">
        <v>0</v>
      </c>
      <c r="N368" s="4">
        <v>835.91489999999999</v>
      </c>
      <c r="O368" s="4">
        <v>0</v>
      </c>
      <c r="P368" s="4">
        <v>0.19600000000000001</v>
      </c>
      <c r="Q368" s="4">
        <v>103.00409999999999</v>
      </c>
    </row>
    <row r="369" spans="1:17" x14ac:dyDescent="0.35">
      <c r="A369">
        <v>361</v>
      </c>
      <c r="B369" s="3">
        <v>43765</v>
      </c>
      <c r="C369" s="4">
        <v>1587.2097000000001</v>
      </c>
      <c r="D369" s="4">
        <v>587.44359999999995</v>
      </c>
      <c r="E369" s="4">
        <v>246.9263</v>
      </c>
      <c r="F369" s="4">
        <v>674.08370000000002</v>
      </c>
      <c r="G369" s="4">
        <v>790.17970000000003</v>
      </c>
      <c r="H369" s="4">
        <v>0</v>
      </c>
      <c r="I369" s="4">
        <v>3845.2948000000001</v>
      </c>
      <c r="J369" s="4">
        <v>919.07910000000004</v>
      </c>
      <c r="K369" s="4">
        <v>0</v>
      </c>
      <c r="L369" s="4">
        <v>1396.5088000000001</v>
      </c>
      <c r="M369" s="4">
        <v>0</v>
      </c>
      <c r="N369" s="4">
        <v>745.36310000000003</v>
      </c>
      <c r="O369" s="4">
        <v>0</v>
      </c>
      <c r="P369" s="4">
        <v>0.16320000000000001</v>
      </c>
      <c r="Q369" s="4">
        <v>98.536900000000003</v>
      </c>
    </row>
    <row r="370" spans="1:17" x14ac:dyDescent="0.35">
      <c r="A370">
        <v>362</v>
      </c>
      <c r="B370" s="3">
        <v>43766</v>
      </c>
      <c r="C370" s="4">
        <v>1799.9905000000001</v>
      </c>
      <c r="D370" s="4">
        <v>794.50160000000005</v>
      </c>
      <c r="E370" s="4">
        <v>249.95169999999999</v>
      </c>
      <c r="F370" s="4">
        <v>757.07489999999996</v>
      </c>
      <c r="G370" s="4">
        <v>893.77390000000003</v>
      </c>
      <c r="H370" s="4">
        <v>0</v>
      </c>
      <c r="I370" s="4">
        <v>4138.8028000000004</v>
      </c>
      <c r="J370" s="4">
        <v>839.11400000000003</v>
      </c>
      <c r="K370" s="4">
        <v>0</v>
      </c>
      <c r="L370" s="4">
        <v>1418.3053</v>
      </c>
      <c r="M370" s="4">
        <v>0</v>
      </c>
      <c r="N370" s="4">
        <v>888.00649999999996</v>
      </c>
      <c r="O370" s="4">
        <v>0</v>
      </c>
      <c r="P370" s="4">
        <v>0.2072</v>
      </c>
      <c r="Q370" s="4">
        <v>119.017</v>
      </c>
    </row>
    <row r="371" spans="1:17" x14ac:dyDescent="0.35">
      <c r="A371">
        <v>363</v>
      </c>
      <c r="B371" s="3">
        <v>43767</v>
      </c>
      <c r="C371" s="4">
        <v>1868.5506</v>
      </c>
      <c r="D371" s="4">
        <v>814.68280000000004</v>
      </c>
      <c r="E371" s="4">
        <v>275.40440000000001</v>
      </c>
      <c r="F371" s="4">
        <v>772.29769999999996</v>
      </c>
      <c r="G371" s="4">
        <v>755.91200000000003</v>
      </c>
      <c r="H371" s="4">
        <v>0</v>
      </c>
      <c r="I371" s="4">
        <v>4063.0518999999999</v>
      </c>
      <c r="J371" s="4">
        <v>781.26610000000005</v>
      </c>
      <c r="K371" s="4">
        <v>0</v>
      </c>
      <c r="L371" s="4">
        <v>1492.6758</v>
      </c>
      <c r="M371" s="4">
        <v>0</v>
      </c>
      <c r="N371" s="4">
        <v>701.17219999999998</v>
      </c>
      <c r="O371" s="4">
        <v>0</v>
      </c>
      <c r="P371" s="4">
        <v>0.17610000000000001</v>
      </c>
      <c r="Q371" s="4">
        <v>103.4464</v>
      </c>
    </row>
    <row r="372" spans="1:17" x14ac:dyDescent="0.35">
      <c r="A372">
        <v>364</v>
      </c>
      <c r="B372" s="3">
        <v>43768</v>
      </c>
      <c r="C372" s="4">
        <v>1913.6745000000001</v>
      </c>
      <c r="D372" s="4">
        <v>805.79589999999996</v>
      </c>
      <c r="E372" s="4">
        <v>272.40030000000002</v>
      </c>
      <c r="F372" s="4">
        <v>781.67989999999998</v>
      </c>
      <c r="G372" s="4">
        <v>940.68700000000001</v>
      </c>
      <c r="H372" s="4">
        <v>0</v>
      </c>
      <c r="I372" s="4">
        <v>4242.8647000000001</v>
      </c>
      <c r="J372" s="4">
        <v>791.63810000000001</v>
      </c>
      <c r="K372" s="4">
        <v>0</v>
      </c>
      <c r="L372" s="4">
        <v>1771.0091</v>
      </c>
      <c r="M372" s="4">
        <v>0</v>
      </c>
      <c r="N372" s="4">
        <v>789.15610000000004</v>
      </c>
      <c r="O372" s="4">
        <v>0</v>
      </c>
      <c r="P372" s="4">
        <v>0.2301</v>
      </c>
      <c r="Q372" s="4">
        <v>136.22409999999999</v>
      </c>
    </row>
    <row r="373" spans="1:17" x14ac:dyDescent="0.35">
      <c r="A373">
        <v>365</v>
      </c>
      <c r="B373" s="3">
        <v>43769</v>
      </c>
      <c r="C373" s="4">
        <v>1915.6478</v>
      </c>
      <c r="D373" s="4">
        <v>808.10730000000001</v>
      </c>
      <c r="E373" s="4">
        <v>282.5455</v>
      </c>
      <c r="F373" s="4">
        <v>825.62980000000005</v>
      </c>
      <c r="G373" s="4">
        <v>955.2681</v>
      </c>
      <c r="H373" s="4">
        <v>0</v>
      </c>
      <c r="I373" s="4">
        <v>4257.8720000000003</v>
      </c>
      <c r="J373" s="4">
        <v>676.90859999999998</v>
      </c>
      <c r="K373" s="4">
        <v>0</v>
      </c>
      <c r="L373" s="4">
        <v>1853.4465</v>
      </c>
      <c r="M373" s="4">
        <v>0</v>
      </c>
      <c r="N373" s="4">
        <v>734.57979999999998</v>
      </c>
      <c r="O373" s="4">
        <v>0</v>
      </c>
      <c r="P373" s="4">
        <v>0.1918</v>
      </c>
      <c r="Q373" s="4">
        <v>150.42400000000001</v>
      </c>
    </row>
    <row r="374" spans="1:17" x14ac:dyDescent="0.35">
      <c r="A374">
        <v>366</v>
      </c>
      <c r="B374" s="3">
        <v>43770</v>
      </c>
      <c r="C374" s="4">
        <v>1997.4988000000001</v>
      </c>
      <c r="D374" s="4">
        <v>813.43759999999997</v>
      </c>
      <c r="E374" s="4">
        <v>284.4092</v>
      </c>
      <c r="F374" s="4">
        <v>816.3152</v>
      </c>
      <c r="G374" s="4">
        <v>980.67160000000001</v>
      </c>
      <c r="H374" s="4">
        <v>0</v>
      </c>
      <c r="I374" s="4">
        <v>3846.027</v>
      </c>
      <c r="J374" s="4">
        <v>746.31060000000002</v>
      </c>
      <c r="K374" s="4">
        <v>0</v>
      </c>
      <c r="L374" s="4">
        <v>1803.356</v>
      </c>
      <c r="M374" s="4">
        <v>0</v>
      </c>
      <c r="N374" s="4">
        <v>805.52520000000004</v>
      </c>
      <c r="O374" s="4">
        <v>0</v>
      </c>
      <c r="P374" s="4">
        <v>25.3354</v>
      </c>
      <c r="Q374" s="4">
        <v>106.9683</v>
      </c>
    </row>
    <row r="375" spans="1:17" x14ac:dyDescent="0.35">
      <c r="A375">
        <v>367</v>
      </c>
      <c r="B375" s="3">
        <v>43771</v>
      </c>
      <c r="C375" s="4">
        <v>1966.0208</v>
      </c>
      <c r="D375" s="4">
        <v>779.83979999999997</v>
      </c>
      <c r="E375" s="4">
        <v>272.66210000000001</v>
      </c>
      <c r="F375" s="4">
        <v>798.12220000000002</v>
      </c>
      <c r="G375" s="4">
        <v>903.88559999999995</v>
      </c>
      <c r="H375" s="4">
        <v>0</v>
      </c>
      <c r="I375" s="4">
        <v>3845.5009</v>
      </c>
      <c r="J375" s="4">
        <v>817.12699999999995</v>
      </c>
      <c r="K375" s="4">
        <v>0</v>
      </c>
      <c r="L375" s="4">
        <v>1813.6901</v>
      </c>
      <c r="M375" s="4">
        <v>0</v>
      </c>
      <c r="N375" s="4">
        <v>718.33360000000005</v>
      </c>
      <c r="O375" s="4">
        <v>0</v>
      </c>
      <c r="P375" s="4">
        <v>0.16950000000000001</v>
      </c>
      <c r="Q375" s="4">
        <v>92.557900000000004</v>
      </c>
    </row>
    <row r="376" spans="1:17" x14ac:dyDescent="0.35">
      <c r="A376">
        <v>368</v>
      </c>
      <c r="B376" s="3">
        <v>43772</v>
      </c>
      <c r="C376" s="4">
        <v>1834.7876000000001</v>
      </c>
      <c r="D376" s="4">
        <v>751.95039999999995</v>
      </c>
      <c r="E376" s="4">
        <v>262.91090000000003</v>
      </c>
      <c r="F376" s="4">
        <v>730.41200000000003</v>
      </c>
      <c r="G376" s="4">
        <v>877.25099999999998</v>
      </c>
      <c r="H376" s="4">
        <v>0</v>
      </c>
      <c r="I376" s="4">
        <v>4160.6821</v>
      </c>
      <c r="J376" s="4">
        <v>804.79690000000005</v>
      </c>
      <c r="K376" s="4">
        <v>0</v>
      </c>
      <c r="L376" s="4">
        <v>2048.4468000000002</v>
      </c>
      <c r="M376" s="4">
        <v>0</v>
      </c>
      <c r="N376" s="4">
        <v>734.27909999999997</v>
      </c>
      <c r="O376" s="4">
        <v>0</v>
      </c>
      <c r="P376" s="4">
        <v>0.19070000000000001</v>
      </c>
      <c r="Q376" s="4">
        <v>111.3617</v>
      </c>
    </row>
    <row r="377" spans="1:17" x14ac:dyDescent="0.35">
      <c r="A377">
        <v>369</v>
      </c>
      <c r="B377" s="3">
        <v>43773</v>
      </c>
      <c r="C377" s="4">
        <v>1653.2003999999999</v>
      </c>
      <c r="D377" s="4">
        <v>741.7242</v>
      </c>
      <c r="E377" s="4">
        <v>277.21190000000001</v>
      </c>
      <c r="F377" s="4">
        <v>739.75130000000001</v>
      </c>
      <c r="G377" s="4">
        <v>891.5874</v>
      </c>
      <c r="H377" s="4">
        <v>0</v>
      </c>
      <c r="I377" s="4">
        <v>3792.2982000000002</v>
      </c>
      <c r="J377" s="4">
        <v>711.49369999999999</v>
      </c>
      <c r="K377" s="4">
        <v>0</v>
      </c>
      <c r="L377" s="4">
        <v>1715.5473999999999</v>
      </c>
      <c r="M377" s="4">
        <v>0</v>
      </c>
      <c r="N377" s="4">
        <v>771.63890000000004</v>
      </c>
      <c r="O377" s="4">
        <v>0</v>
      </c>
      <c r="P377" s="4">
        <v>0.1457</v>
      </c>
      <c r="Q377" s="4">
        <v>142.72499999999999</v>
      </c>
    </row>
    <row r="378" spans="1:17" x14ac:dyDescent="0.35">
      <c r="A378">
        <v>370</v>
      </c>
      <c r="B378" s="3">
        <v>43774</v>
      </c>
      <c r="C378" s="4">
        <v>1827.5288</v>
      </c>
      <c r="D378" s="4">
        <v>757.39559999999994</v>
      </c>
      <c r="E378" s="4">
        <v>283.06889999999999</v>
      </c>
      <c r="F378" s="4">
        <v>746.23580000000004</v>
      </c>
      <c r="G378" s="4">
        <v>922.05520000000001</v>
      </c>
      <c r="H378" s="4">
        <v>0</v>
      </c>
      <c r="I378" s="4">
        <v>3705.8319999999999</v>
      </c>
      <c r="J378" s="4">
        <v>690.6182</v>
      </c>
      <c r="K378" s="4">
        <v>0</v>
      </c>
      <c r="L378" s="4">
        <v>1677.0476000000001</v>
      </c>
      <c r="M378" s="4">
        <v>0</v>
      </c>
      <c r="N378" s="4">
        <v>827.05280000000005</v>
      </c>
      <c r="O378" s="4">
        <v>0</v>
      </c>
      <c r="P378" s="4">
        <v>0.15920000000000001</v>
      </c>
      <c r="Q378" s="4">
        <v>105.29389999999999</v>
      </c>
    </row>
    <row r="379" spans="1:17" x14ac:dyDescent="0.35">
      <c r="A379">
        <v>371</v>
      </c>
      <c r="B379" s="3">
        <v>43775</v>
      </c>
      <c r="C379" s="4">
        <v>1927.0153</v>
      </c>
      <c r="D379" s="4">
        <v>770.18809999999996</v>
      </c>
      <c r="E379" s="4">
        <v>287.85000000000002</v>
      </c>
      <c r="F379" s="4">
        <v>747.20669999999996</v>
      </c>
      <c r="G379" s="4">
        <v>904.90380000000005</v>
      </c>
      <c r="H379" s="4">
        <v>0</v>
      </c>
      <c r="I379" s="4">
        <v>3691.2948000000001</v>
      </c>
      <c r="J379" s="4">
        <v>750.55449999999996</v>
      </c>
      <c r="K379" s="4">
        <v>0</v>
      </c>
      <c r="L379" s="4">
        <v>1674.3148000000001</v>
      </c>
      <c r="M379" s="4">
        <v>0</v>
      </c>
      <c r="N379" s="4">
        <v>817.25019999999995</v>
      </c>
      <c r="O379" s="4">
        <v>0</v>
      </c>
      <c r="P379" s="4">
        <v>0</v>
      </c>
      <c r="Q379" s="4">
        <v>90.929000000000002</v>
      </c>
    </row>
    <row r="380" spans="1:17" x14ac:dyDescent="0.35">
      <c r="A380">
        <v>372</v>
      </c>
      <c r="B380" s="3">
        <v>43776</v>
      </c>
      <c r="C380" s="4">
        <v>1976.7176999999999</v>
      </c>
      <c r="D380" s="4">
        <v>760.05510000000004</v>
      </c>
      <c r="E380" s="4">
        <v>286.5188</v>
      </c>
      <c r="F380" s="4">
        <v>784.60749999999996</v>
      </c>
      <c r="G380" s="4">
        <v>941.62819999999999</v>
      </c>
      <c r="H380" s="4">
        <v>0</v>
      </c>
      <c r="I380" s="4">
        <v>3722.136</v>
      </c>
      <c r="J380" s="4">
        <v>733.54629999999997</v>
      </c>
      <c r="K380" s="4">
        <v>0</v>
      </c>
      <c r="L380" s="4">
        <v>1797.8235</v>
      </c>
      <c r="M380" s="4">
        <v>0</v>
      </c>
      <c r="N380" s="4">
        <v>896.19389999999999</v>
      </c>
      <c r="O380" s="4">
        <v>0</v>
      </c>
      <c r="P380" s="4">
        <v>0.35149999999999998</v>
      </c>
      <c r="Q380" s="4">
        <v>104.14490000000001</v>
      </c>
    </row>
    <row r="381" spans="1:17" x14ac:dyDescent="0.35">
      <c r="A381">
        <v>373</v>
      </c>
      <c r="B381" s="3">
        <v>43777</v>
      </c>
      <c r="C381" s="4">
        <v>1932.4655</v>
      </c>
      <c r="D381" s="4">
        <v>744.75</v>
      </c>
      <c r="E381" s="4">
        <v>280.74919999999997</v>
      </c>
      <c r="F381" s="4">
        <v>737.27750000000003</v>
      </c>
      <c r="G381" s="4">
        <v>902.44960000000003</v>
      </c>
      <c r="H381" s="4">
        <v>0</v>
      </c>
      <c r="I381" s="4">
        <v>3599.2584000000002</v>
      </c>
      <c r="J381" s="4">
        <v>778.73699999999997</v>
      </c>
      <c r="K381" s="4">
        <v>0</v>
      </c>
      <c r="L381" s="4">
        <v>1697.5961</v>
      </c>
      <c r="M381" s="4">
        <v>0</v>
      </c>
      <c r="N381" s="4">
        <v>980.39729999999997</v>
      </c>
      <c r="O381" s="4">
        <v>0</v>
      </c>
      <c r="P381" s="4">
        <v>0.20880000000000001</v>
      </c>
      <c r="Q381" s="4">
        <v>88.040199999999999</v>
      </c>
    </row>
    <row r="382" spans="1:17" x14ac:dyDescent="0.35">
      <c r="A382">
        <v>374</v>
      </c>
      <c r="B382" s="3">
        <v>43778</v>
      </c>
      <c r="C382" s="4">
        <v>1858.7736</v>
      </c>
      <c r="D382" s="4">
        <v>727.18020000000001</v>
      </c>
      <c r="E382" s="4">
        <v>274.1259</v>
      </c>
      <c r="F382" s="4">
        <v>750.96960000000001</v>
      </c>
      <c r="G382" s="4">
        <v>900.9135</v>
      </c>
      <c r="H382" s="4">
        <v>0</v>
      </c>
      <c r="I382" s="4">
        <v>3352.3060999999998</v>
      </c>
      <c r="J382" s="4">
        <v>698.86969999999997</v>
      </c>
      <c r="K382" s="4">
        <v>0</v>
      </c>
      <c r="L382" s="4">
        <v>1708.1029000000001</v>
      </c>
      <c r="M382" s="4">
        <v>0</v>
      </c>
      <c r="N382" s="4">
        <v>936.40949999999998</v>
      </c>
      <c r="O382" s="4">
        <v>0</v>
      </c>
      <c r="P382" s="4">
        <v>0.17369999999999999</v>
      </c>
      <c r="Q382" s="4">
        <v>109.9616</v>
      </c>
    </row>
    <row r="383" spans="1:17" x14ac:dyDescent="0.35">
      <c r="A383">
        <v>375</v>
      </c>
      <c r="B383" s="3">
        <v>43779</v>
      </c>
      <c r="C383" s="4">
        <v>2086.9409000000001</v>
      </c>
      <c r="D383" s="4">
        <v>805.68650000000002</v>
      </c>
      <c r="E383" s="4">
        <v>299.0924</v>
      </c>
      <c r="F383" s="4">
        <v>835.99480000000005</v>
      </c>
      <c r="G383" s="4">
        <v>988.78139999999996</v>
      </c>
      <c r="H383" s="4">
        <v>0</v>
      </c>
      <c r="I383" s="4">
        <v>3542.1736999999998</v>
      </c>
      <c r="J383" s="4">
        <v>795.83810000000005</v>
      </c>
      <c r="K383" s="4">
        <v>0</v>
      </c>
      <c r="L383" s="4">
        <v>1594.2286999999999</v>
      </c>
      <c r="M383" s="4">
        <v>0</v>
      </c>
      <c r="N383" s="4">
        <v>969.92280000000005</v>
      </c>
      <c r="O383" s="4">
        <v>0</v>
      </c>
      <c r="P383" s="4">
        <v>0.2271</v>
      </c>
      <c r="Q383" s="4">
        <v>104.5055</v>
      </c>
    </row>
    <row r="384" spans="1:17" x14ac:dyDescent="0.35">
      <c r="A384">
        <v>376</v>
      </c>
      <c r="B384" s="3">
        <v>43780</v>
      </c>
      <c r="C384" s="4">
        <v>1871.4699000000001</v>
      </c>
      <c r="D384" s="4">
        <v>719.48860000000002</v>
      </c>
      <c r="E384" s="4">
        <v>267.09339999999997</v>
      </c>
      <c r="F384" s="4">
        <v>749.54579999999999</v>
      </c>
      <c r="G384" s="4">
        <v>896.00419999999997</v>
      </c>
      <c r="H384" s="4">
        <v>0</v>
      </c>
      <c r="I384" s="4">
        <v>3219.5641999999998</v>
      </c>
      <c r="J384" s="4">
        <v>730.63379999999995</v>
      </c>
      <c r="K384" s="4">
        <v>0</v>
      </c>
      <c r="L384" s="4">
        <v>1680.2840000000001</v>
      </c>
      <c r="M384" s="4">
        <v>0</v>
      </c>
      <c r="N384" s="4">
        <v>809.87720000000002</v>
      </c>
      <c r="O384" s="4">
        <v>0</v>
      </c>
      <c r="P384" s="4">
        <v>0.1764</v>
      </c>
      <c r="Q384" s="4">
        <v>75.911000000000001</v>
      </c>
    </row>
    <row r="385" spans="1:17" x14ac:dyDescent="0.35">
      <c r="A385">
        <v>377</v>
      </c>
      <c r="B385" s="3">
        <v>43781</v>
      </c>
      <c r="C385" s="4">
        <v>1548.4915000000001</v>
      </c>
      <c r="D385" s="4">
        <v>506.23129999999998</v>
      </c>
      <c r="E385" s="4">
        <v>213.09790000000001</v>
      </c>
      <c r="F385" s="4">
        <v>649.06370000000004</v>
      </c>
      <c r="G385" s="4">
        <v>750.72990000000004</v>
      </c>
      <c r="H385" s="4">
        <v>0</v>
      </c>
      <c r="I385" s="4">
        <v>3862.7154</v>
      </c>
      <c r="J385" s="4">
        <v>774.60680000000002</v>
      </c>
      <c r="K385" s="4">
        <v>0</v>
      </c>
      <c r="L385" s="4">
        <v>1760.9367</v>
      </c>
      <c r="M385" s="4">
        <v>0</v>
      </c>
      <c r="N385" s="4">
        <v>943.04390000000001</v>
      </c>
      <c r="O385" s="4">
        <v>0</v>
      </c>
      <c r="P385" s="4">
        <v>0.2054</v>
      </c>
      <c r="Q385" s="4">
        <v>96.36</v>
      </c>
    </row>
    <row r="386" spans="1:17" x14ac:dyDescent="0.35">
      <c r="A386">
        <v>378</v>
      </c>
      <c r="B386" s="3">
        <v>43782</v>
      </c>
      <c r="C386" s="4">
        <v>1959.2818</v>
      </c>
      <c r="D386" s="4">
        <v>229.11359999999999</v>
      </c>
      <c r="E386" s="4">
        <v>0</v>
      </c>
      <c r="F386" s="4">
        <v>753.34929999999997</v>
      </c>
      <c r="G386" s="4">
        <v>920.37819999999999</v>
      </c>
      <c r="H386" s="4">
        <v>0</v>
      </c>
      <c r="I386" s="4">
        <v>3468.9630000000002</v>
      </c>
      <c r="J386" s="4">
        <v>676.09839999999997</v>
      </c>
      <c r="K386" s="4">
        <v>0</v>
      </c>
      <c r="L386" s="4">
        <v>1329.5242000000001</v>
      </c>
      <c r="M386" s="4">
        <v>0</v>
      </c>
      <c r="N386" s="4">
        <v>855.65340000000003</v>
      </c>
      <c r="O386" s="4">
        <v>0</v>
      </c>
      <c r="P386" s="4">
        <v>0.13039999999999999</v>
      </c>
      <c r="Q386" s="4">
        <v>96.875500000000002</v>
      </c>
    </row>
    <row r="387" spans="1:17" x14ac:dyDescent="0.35">
      <c r="A387">
        <v>379</v>
      </c>
      <c r="B387" s="3">
        <v>43783</v>
      </c>
      <c r="C387" s="4">
        <v>1922.6981000000001</v>
      </c>
      <c r="D387" s="4">
        <v>348.12670000000003</v>
      </c>
      <c r="E387" s="4">
        <v>90.570400000000006</v>
      </c>
      <c r="F387" s="4">
        <v>689.79</v>
      </c>
      <c r="G387" s="4">
        <v>872.3492</v>
      </c>
      <c r="H387" s="4">
        <v>0</v>
      </c>
      <c r="I387" s="4">
        <v>3379.7846</v>
      </c>
      <c r="J387" s="4">
        <v>664.12329999999997</v>
      </c>
      <c r="K387" s="4">
        <v>0</v>
      </c>
      <c r="L387" s="4">
        <v>1665.7723000000001</v>
      </c>
      <c r="M387" s="4">
        <v>0</v>
      </c>
      <c r="N387" s="4">
        <v>812.66120000000001</v>
      </c>
      <c r="O387" s="4">
        <v>0</v>
      </c>
      <c r="P387" s="4">
        <v>0.1497</v>
      </c>
      <c r="Q387" s="4">
        <v>81.296599999999998</v>
      </c>
    </row>
    <row r="388" spans="1:17" x14ac:dyDescent="0.35">
      <c r="A388">
        <v>380</v>
      </c>
      <c r="B388" s="3">
        <v>43784</v>
      </c>
      <c r="C388" s="4">
        <v>1766.971</v>
      </c>
      <c r="D388" s="4">
        <v>549.88419999999996</v>
      </c>
      <c r="E388" s="4">
        <v>339.64240000000001</v>
      </c>
      <c r="F388" s="4">
        <v>781.05449999999996</v>
      </c>
      <c r="G388" s="4">
        <v>950.79269999999997</v>
      </c>
      <c r="H388" s="4">
        <v>0</v>
      </c>
      <c r="I388" s="4">
        <v>3058.5173</v>
      </c>
      <c r="J388" s="4">
        <v>626.76610000000005</v>
      </c>
      <c r="K388" s="4">
        <v>0</v>
      </c>
      <c r="L388" s="4">
        <v>1417.7822000000001</v>
      </c>
      <c r="M388" s="4">
        <v>0</v>
      </c>
      <c r="N388" s="4">
        <v>830.87530000000004</v>
      </c>
      <c r="O388" s="4">
        <v>0</v>
      </c>
      <c r="P388" s="4">
        <v>0.1328</v>
      </c>
      <c r="Q388" s="4">
        <v>89.155600000000007</v>
      </c>
    </row>
    <row r="389" spans="1:17" x14ac:dyDescent="0.35">
      <c r="A389">
        <v>381</v>
      </c>
      <c r="B389" s="3">
        <v>43785</v>
      </c>
      <c r="C389" s="4">
        <v>1912.7112999999999</v>
      </c>
      <c r="D389" s="4">
        <v>670.90750000000003</v>
      </c>
      <c r="E389" s="4">
        <v>336.58499999999998</v>
      </c>
      <c r="F389" s="4">
        <v>746.19550000000004</v>
      </c>
      <c r="G389" s="4">
        <v>952.36</v>
      </c>
      <c r="H389" s="4">
        <v>0</v>
      </c>
      <c r="I389" s="4">
        <v>3088.6889000000001</v>
      </c>
      <c r="J389" s="4">
        <v>645.79629999999997</v>
      </c>
      <c r="K389" s="4">
        <v>0</v>
      </c>
      <c r="L389" s="4">
        <v>1464.8364999999999</v>
      </c>
      <c r="M389" s="4">
        <v>0</v>
      </c>
      <c r="N389" s="4">
        <v>770.63679999999999</v>
      </c>
      <c r="O389" s="4">
        <v>0</v>
      </c>
      <c r="P389" s="4">
        <v>0.13689999999999999</v>
      </c>
      <c r="Q389" s="4">
        <v>89.125900000000001</v>
      </c>
    </row>
    <row r="390" spans="1:17" x14ac:dyDescent="0.35">
      <c r="A390">
        <v>382</v>
      </c>
      <c r="B390" s="3">
        <v>43786</v>
      </c>
      <c r="C390" s="4">
        <v>1840.6584</v>
      </c>
      <c r="D390" s="4">
        <v>781.61839999999995</v>
      </c>
      <c r="E390" s="4">
        <v>281.35399999999998</v>
      </c>
      <c r="F390" s="4">
        <v>712.93489999999997</v>
      </c>
      <c r="G390" s="4">
        <v>888.18409999999994</v>
      </c>
      <c r="H390" s="4">
        <v>0</v>
      </c>
      <c r="I390" s="4">
        <v>3138.3842</v>
      </c>
      <c r="J390" s="4">
        <v>759.07569999999998</v>
      </c>
      <c r="K390" s="4">
        <v>0</v>
      </c>
      <c r="L390" s="4">
        <v>1607.1809000000001</v>
      </c>
      <c r="M390" s="4">
        <v>0</v>
      </c>
      <c r="N390" s="4">
        <v>933.41769999999997</v>
      </c>
      <c r="O390" s="4">
        <v>0</v>
      </c>
      <c r="P390" s="4">
        <v>0.12809999999999999</v>
      </c>
      <c r="Q390" s="4">
        <v>111.17440000000001</v>
      </c>
    </row>
    <row r="391" spans="1:17" x14ac:dyDescent="0.35">
      <c r="A391">
        <v>383</v>
      </c>
      <c r="B391" s="3">
        <v>43787</v>
      </c>
      <c r="C391" s="4">
        <v>1921.1588999999999</v>
      </c>
      <c r="D391" s="4">
        <v>738.54070000000002</v>
      </c>
      <c r="E391" s="4">
        <v>285.71510000000001</v>
      </c>
      <c r="F391" s="4">
        <v>719.20989999999995</v>
      </c>
      <c r="G391" s="4">
        <v>818.25789999999995</v>
      </c>
      <c r="H391" s="4">
        <v>0</v>
      </c>
      <c r="I391" s="4">
        <v>2397.8261000000002</v>
      </c>
      <c r="J391" s="4">
        <v>540.87080000000003</v>
      </c>
      <c r="K391" s="4">
        <v>0</v>
      </c>
      <c r="L391" s="4">
        <v>1240.9829</v>
      </c>
      <c r="M391" s="4">
        <v>0</v>
      </c>
      <c r="N391" s="4">
        <v>791.79719999999998</v>
      </c>
      <c r="O391" s="4">
        <v>0</v>
      </c>
      <c r="P391" s="4">
        <v>0.13350000000000001</v>
      </c>
      <c r="Q391" s="4">
        <v>79.099299999999999</v>
      </c>
    </row>
    <row r="392" spans="1:17" x14ac:dyDescent="0.35">
      <c r="A392">
        <v>384</v>
      </c>
      <c r="B392" s="3">
        <v>43788</v>
      </c>
      <c r="C392" s="4">
        <v>1865.9033999999999</v>
      </c>
      <c r="D392" s="4">
        <v>741.49959999999999</v>
      </c>
      <c r="E392" s="4">
        <v>280.39760000000001</v>
      </c>
      <c r="F392" s="4">
        <v>694.47630000000004</v>
      </c>
      <c r="G392" s="4">
        <v>771.57249999999999</v>
      </c>
      <c r="H392" s="4">
        <v>0</v>
      </c>
      <c r="I392" s="4">
        <v>3177.1466999999998</v>
      </c>
      <c r="J392" s="4">
        <v>684.11890000000005</v>
      </c>
      <c r="K392" s="4">
        <v>0</v>
      </c>
      <c r="L392" s="4">
        <v>1819.4736</v>
      </c>
      <c r="M392" s="4">
        <v>0</v>
      </c>
      <c r="N392" s="4">
        <v>935.072</v>
      </c>
      <c r="O392" s="4">
        <v>0</v>
      </c>
      <c r="P392" s="4">
        <v>0.1144</v>
      </c>
      <c r="Q392" s="4">
        <v>100.0125</v>
      </c>
    </row>
    <row r="393" spans="1:17" x14ac:dyDescent="0.35">
      <c r="A393">
        <v>385</v>
      </c>
      <c r="B393" s="3">
        <v>43789</v>
      </c>
      <c r="C393" s="4">
        <v>1917.9118000000001</v>
      </c>
      <c r="D393" s="4">
        <v>722.01490000000001</v>
      </c>
      <c r="E393" s="4">
        <v>273.02949999999998</v>
      </c>
      <c r="F393" s="4">
        <v>709.53949999999998</v>
      </c>
      <c r="G393" s="4">
        <v>758.04150000000004</v>
      </c>
      <c r="H393" s="4">
        <v>0</v>
      </c>
      <c r="I393" s="4">
        <v>3301.0227</v>
      </c>
      <c r="J393" s="4">
        <v>681.77599999999995</v>
      </c>
      <c r="K393" s="4">
        <v>0</v>
      </c>
      <c r="L393" s="4">
        <v>1678.1867</v>
      </c>
      <c r="M393" s="4">
        <v>0</v>
      </c>
      <c r="N393" s="4">
        <v>894.13049999999998</v>
      </c>
      <c r="O393" s="4">
        <v>0</v>
      </c>
      <c r="P393" s="4">
        <v>0.1396</v>
      </c>
      <c r="Q393" s="4">
        <v>108.3963</v>
      </c>
    </row>
    <row r="394" spans="1:17" x14ac:dyDescent="0.35">
      <c r="A394">
        <v>386</v>
      </c>
      <c r="B394" s="3">
        <v>43790</v>
      </c>
      <c r="C394" s="4">
        <v>1815.5296000000001</v>
      </c>
      <c r="D394" s="4">
        <v>705.471</v>
      </c>
      <c r="E394" s="4">
        <v>287.72890000000001</v>
      </c>
      <c r="F394" s="4">
        <v>753.91669999999999</v>
      </c>
      <c r="G394" s="4">
        <v>748.6454</v>
      </c>
      <c r="H394" s="4">
        <v>0</v>
      </c>
      <c r="I394" s="4">
        <v>3238.2028</v>
      </c>
      <c r="J394" s="4">
        <v>635.85440000000006</v>
      </c>
      <c r="K394" s="4">
        <v>0</v>
      </c>
      <c r="L394" s="4">
        <v>1567.0806</v>
      </c>
      <c r="M394" s="4">
        <v>0</v>
      </c>
      <c r="N394" s="4">
        <v>795.28250000000003</v>
      </c>
      <c r="O394" s="4">
        <v>0</v>
      </c>
      <c r="P394" s="4">
        <v>0.14580000000000001</v>
      </c>
      <c r="Q394" s="4">
        <v>104.50109999999999</v>
      </c>
    </row>
    <row r="395" spans="1:17" x14ac:dyDescent="0.35">
      <c r="A395">
        <v>387</v>
      </c>
      <c r="B395" s="3">
        <v>43791</v>
      </c>
      <c r="C395" s="4">
        <v>1774.6431</v>
      </c>
      <c r="D395" s="4">
        <v>695.07830000000001</v>
      </c>
      <c r="E395" s="4">
        <v>256.5498</v>
      </c>
      <c r="F395" s="4">
        <v>741.255</v>
      </c>
      <c r="G395" s="4">
        <v>756.10519999999997</v>
      </c>
      <c r="H395" s="4">
        <v>0</v>
      </c>
      <c r="I395" s="4">
        <v>3604.9830000000002</v>
      </c>
      <c r="J395" s="4">
        <v>639.40689999999995</v>
      </c>
      <c r="K395" s="4">
        <v>0</v>
      </c>
      <c r="L395" s="4">
        <v>1654.759</v>
      </c>
      <c r="M395" s="4">
        <v>0</v>
      </c>
      <c r="N395" s="4">
        <v>775.3546</v>
      </c>
      <c r="O395" s="4">
        <v>0</v>
      </c>
      <c r="P395" s="4">
        <v>0.14460000000000001</v>
      </c>
      <c r="Q395" s="4">
        <v>120.7359</v>
      </c>
    </row>
    <row r="396" spans="1:17" x14ac:dyDescent="0.35">
      <c r="A396">
        <v>388</v>
      </c>
      <c r="B396" s="3">
        <v>43792</v>
      </c>
      <c r="C396" s="4">
        <v>1798.5157999999999</v>
      </c>
      <c r="D396" s="4">
        <v>698.77080000000001</v>
      </c>
      <c r="E396" s="4">
        <v>283.27140000000003</v>
      </c>
      <c r="F396" s="4">
        <v>759.15110000000004</v>
      </c>
      <c r="G396" s="4">
        <v>782.13850000000002</v>
      </c>
      <c r="H396" s="4">
        <v>0</v>
      </c>
      <c r="I396" s="4">
        <v>3657.4771999999998</v>
      </c>
      <c r="J396" s="4">
        <v>772.45730000000003</v>
      </c>
      <c r="K396" s="4">
        <v>0</v>
      </c>
      <c r="L396" s="4">
        <v>1736.7542000000001</v>
      </c>
      <c r="M396" s="4">
        <v>0</v>
      </c>
      <c r="N396" s="4">
        <v>752.87070000000006</v>
      </c>
      <c r="O396" s="4">
        <v>0</v>
      </c>
      <c r="P396" s="4">
        <v>0.16370000000000001</v>
      </c>
      <c r="Q396" s="4">
        <v>121.6602</v>
      </c>
    </row>
    <row r="397" spans="1:17" x14ac:dyDescent="0.35">
      <c r="A397">
        <v>389</v>
      </c>
      <c r="B397" s="3">
        <v>43793</v>
      </c>
      <c r="C397" s="4">
        <v>1957.7434000000001</v>
      </c>
      <c r="D397" s="4">
        <v>687.6309</v>
      </c>
      <c r="E397" s="4">
        <v>289.71120000000002</v>
      </c>
      <c r="F397" s="4">
        <v>728.31110000000001</v>
      </c>
      <c r="G397" s="4">
        <v>789.4357</v>
      </c>
      <c r="H397" s="4">
        <v>0</v>
      </c>
      <c r="I397" s="4">
        <v>5630.0234</v>
      </c>
      <c r="J397" s="4">
        <v>419.13690000000003</v>
      </c>
      <c r="K397" s="4">
        <v>0</v>
      </c>
      <c r="L397" s="4">
        <v>2166.2004999999999</v>
      </c>
      <c r="M397" s="4">
        <v>0</v>
      </c>
      <c r="N397" s="4">
        <v>839.02739999999994</v>
      </c>
      <c r="O397" s="4">
        <v>0</v>
      </c>
      <c r="P397" s="4">
        <v>2.5100000000000001E-2</v>
      </c>
      <c r="Q397" s="4">
        <v>159.12039999999999</v>
      </c>
    </row>
    <row r="398" spans="1:17" x14ac:dyDescent="0.35">
      <c r="A398">
        <v>390</v>
      </c>
      <c r="B398" s="3">
        <v>43794</v>
      </c>
      <c r="C398" s="4">
        <v>1935.1923999999999</v>
      </c>
      <c r="D398" s="4">
        <v>657.40290000000005</v>
      </c>
      <c r="E398" s="4">
        <v>314.45890000000003</v>
      </c>
      <c r="F398" s="4">
        <v>687.67939999999999</v>
      </c>
      <c r="G398" s="4">
        <v>747.61310000000003</v>
      </c>
      <c r="H398" s="4">
        <v>0</v>
      </c>
      <c r="I398" s="4">
        <v>5341.7763000000004</v>
      </c>
      <c r="J398" s="4">
        <v>416.464</v>
      </c>
      <c r="K398" s="4">
        <v>0</v>
      </c>
      <c r="L398" s="4">
        <v>2148.35</v>
      </c>
      <c r="M398" s="4">
        <v>0</v>
      </c>
      <c r="N398" s="4">
        <v>844.09259999999995</v>
      </c>
      <c r="O398" s="4">
        <v>0</v>
      </c>
      <c r="P398" s="4">
        <v>0.14419999999999999</v>
      </c>
      <c r="Q398" s="4">
        <v>82.576700000000002</v>
      </c>
    </row>
    <row r="399" spans="1:17" x14ac:dyDescent="0.35">
      <c r="A399">
        <v>391</v>
      </c>
      <c r="B399" s="3">
        <v>43795</v>
      </c>
      <c r="C399" s="4">
        <v>1820.1329000000001</v>
      </c>
      <c r="D399" s="4">
        <v>645.42179999999996</v>
      </c>
      <c r="E399" s="4">
        <v>308.72800000000001</v>
      </c>
      <c r="F399" s="4">
        <v>667.07429999999999</v>
      </c>
      <c r="G399" s="4">
        <v>744.5856</v>
      </c>
      <c r="H399" s="4">
        <v>0</v>
      </c>
      <c r="I399" s="4">
        <v>4710.1516000000001</v>
      </c>
      <c r="J399" s="4">
        <v>497.94400000000002</v>
      </c>
      <c r="K399" s="4">
        <v>0</v>
      </c>
      <c r="L399" s="4">
        <v>2055.6181999999999</v>
      </c>
      <c r="M399" s="4">
        <v>0</v>
      </c>
      <c r="N399" s="4">
        <v>1008.1404</v>
      </c>
      <c r="O399" s="4">
        <v>0</v>
      </c>
      <c r="P399" s="4">
        <v>0</v>
      </c>
      <c r="Q399" s="4">
        <v>87.957499999999996</v>
      </c>
    </row>
    <row r="400" spans="1:17" x14ac:dyDescent="0.35">
      <c r="A400">
        <v>392</v>
      </c>
      <c r="B400" s="3">
        <v>43796</v>
      </c>
      <c r="C400" s="4">
        <v>1868.2632000000001</v>
      </c>
      <c r="D400" s="4">
        <v>713.52409999999998</v>
      </c>
      <c r="E400" s="4">
        <v>332.24650000000003</v>
      </c>
      <c r="F400" s="4">
        <v>738.82230000000004</v>
      </c>
      <c r="G400" s="4">
        <v>807.96119999999996</v>
      </c>
      <c r="H400" s="4">
        <v>0</v>
      </c>
      <c r="I400" s="4">
        <v>4859.9831000000004</v>
      </c>
      <c r="J400" s="4">
        <v>525.48209999999995</v>
      </c>
      <c r="K400" s="4">
        <v>0</v>
      </c>
      <c r="L400" s="4">
        <v>2075.587</v>
      </c>
      <c r="M400" s="4">
        <v>0</v>
      </c>
      <c r="N400" s="4">
        <v>979.48289999999997</v>
      </c>
      <c r="O400" s="4">
        <v>0</v>
      </c>
      <c r="P400" s="4">
        <v>0.16400000000000001</v>
      </c>
      <c r="Q400" s="4">
        <v>119.6998</v>
      </c>
    </row>
    <row r="401" spans="1:17" x14ac:dyDescent="0.35">
      <c r="A401">
        <v>393</v>
      </c>
      <c r="B401" s="3">
        <v>43797</v>
      </c>
      <c r="C401" s="4">
        <v>1866.3018</v>
      </c>
      <c r="D401" s="4">
        <v>695.61410000000001</v>
      </c>
      <c r="E401" s="4">
        <v>323.9067</v>
      </c>
      <c r="F401" s="4">
        <v>758.47360000000003</v>
      </c>
      <c r="G401" s="4">
        <v>801.57780000000002</v>
      </c>
      <c r="H401" s="4">
        <v>0</v>
      </c>
      <c r="I401" s="4">
        <v>5048.6750000000002</v>
      </c>
      <c r="J401" s="4">
        <v>466.27629999999999</v>
      </c>
      <c r="K401" s="4">
        <v>0</v>
      </c>
      <c r="L401" s="4">
        <v>2001.9395999999999</v>
      </c>
      <c r="M401" s="4">
        <v>0</v>
      </c>
      <c r="N401" s="4">
        <v>1058.1817000000001</v>
      </c>
      <c r="O401" s="4">
        <v>0</v>
      </c>
      <c r="P401" s="4">
        <v>0.17169999999999999</v>
      </c>
      <c r="Q401" s="4">
        <v>126.1952</v>
      </c>
    </row>
    <row r="402" spans="1:17" x14ac:dyDescent="0.35">
      <c r="A402">
        <v>394</v>
      </c>
      <c r="B402" s="3">
        <v>43798</v>
      </c>
      <c r="C402" s="4">
        <v>1646.3063</v>
      </c>
      <c r="D402" s="4">
        <v>623.41759999999999</v>
      </c>
      <c r="E402" s="4">
        <v>290.28910000000002</v>
      </c>
      <c r="F402" s="4">
        <v>645.0059</v>
      </c>
      <c r="G402" s="4">
        <v>874.57370000000003</v>
      </c>
      <c r="H402" s="4">
        <v>0</v>
      </c>
      <c r="I402" s="4">
        <v>4444.9009999999998</v>
      </c>
      <c r="J402" s="4">
        <v>500.60469999999998</v>
      </c>
      <c r="K402" s="4">
        <v>0</v>
      </c>
      <c r="L402" s="4">
        <v>1703.6253999999999</v>
      </c>
      <c r="M402" s="4">
        <v>0</v>
      </c>
      <c r="N402" s="4">
        <v>874.79809999999998</v>
      </c>
      <c r="O402" s="4">
        <v>0</v>
      </c>
      <c r="P402" s="4">
        <v>0.22500000000000001</v>
      </c>
      <c r="Q402" s="4">
        <v>91.644199999999998</v>
      </c>
    </row>
    <row r="403" spans="1:17" x14ac:dyDescent="0.35">
      <c r="A403">
        <v>395</v>
      </c>
      <c r="B403" s="3">
        <v>43799</v>
      </c>
      <c r="C403" s="4">
        <v>1875.6433</v>
      </c>
      <c r="D403" s="4">
        <v>739.4796</v>
      </c>
      <c r="E403" s="4">
        <v>337.3424</v>
      </c>
      <c r="F403" s="4">
        <v>752.70140000000004</v>
      </c>
      <c r="G403" s="4">
        <v>367.19529999999997</v>
      </c>
      <c r="H403" s="4">
        <v>0</v>
      </c>
      <c r="I403" s="4">
        <v>5050.7541000000001</v>
      </c>
      <c r="J403" s="4">
        <v>689.53120000000001</v>
      </c>
      <c r="K403" s="4">
        <v>0</v>
      </c>
      <c r="L403" s="4">
        <v>2043.7094999999999</v>
      </c>
      <c r="M403" s="4">
        <v>0</v>
      </c>
      <c r="N403" s="4">
        <v>910.29399999999998</v>
      </c>
      <c r="O403" s="4">
        <v>0</v>
      </c>
      <c r="P403" s="4">
        <v>0.24410000000000001</v>
      </c>
      <c r="Q403" s="4">
        <v>75.279200000000003</v>
      </c>
    </row>
    <row r="404" spans="1:17" x14ac:dyDescent="0.35">
      <c r="A404">
        <v>396</v>
      </c>
      <c r="B404" s="3">
        <v>43800</v>
      </c>
      <c r="C404" s="4">
        <v>1708.3815999999999</v>
      </c>
      <c r="D404" s="4">
        <v>668.31889999999999</v>
      </c>
      <c r="E404" s="4">
        <v>319.73450000000003</v>
      </c>
      <c r="F404" s="4">
        <v>726.17179999999996</v>
      </c>
      <c r="G404" s="4">
        <v>914.85509999999999</v>
      </c>
      <c r="H404" s="4">
        <v>0</v>
      </c>
      <c r="I404" s="4">
        <v>4926.9808000000003</v>
      </c>
      <c r="J404" s="4">
        <v>628.02459999999996</v>
      </c>
      <c r="K404" s="4">
        <v>0</v>
      </c>
      <c r="L404" s="4">
        <v>2220.6644000000001</v>
      </c>
      <c r="M404" s="4">
        <v>0</v>
      </c>
      <c r="N404" s="4">
        <v>934.3614</v>
      </c>
      <c r="O404" s="4">
        <v>0</v>
      </c>
      <c r="P404" s="4">
        <v>0.19689999999999999</v>
      </c>
      <c r="Q404" s="4">
        <v>79.295299999999997</v>
      </c>
    </row>
    <row r="405" spans="1:17" x14ac:dyDescent="0.35">
      <c r="A405">
        <v>397</v>
      </c>
      <c r="B405" s="3">
        <v>43801</v>
      </c>
      <c r="C405" s="4">
        <v>1794.2953</v>
      </c>
      <c r="D405" s="4">
        <v>701.57389999999998</v>
      </c>
      <c r="E405" s="4">
        <v>329.28699999999998</v>
      </c>
      <c r="F405" s="4">
        <v>735.55849999999998</v>
      </c>
      <c r="G405" s="4">
        <v>912.4615</v>
      </c>
      <c r="H405" s="4">
        <v>0</v>
      </c>
      <c r="I405" s="4">
        <v>4811.2075999999997</v>
      </c>
      <c r="J405" s="4">
        <v>616.41740000000004</v>
      </c>
      <c r="K405" s="4">
        <v>0</v>
      </c>
      <c r="L405" s="4">
        <v>2038.7447999999999</v>
      </c>
      <c r="M405" s="4">
        <v>0</v>
      </c>
      <c r="N405" s="4">
        <v>972.65819999999997</v>
      </c>
      <c r="O405" s="4">
        <v>0</v>
      </c>
      <c r="P405" s="4">
        <v>0.27739999999999998</v>
      </c>
      <c r="Q405" s="4">
        <v>103.94370000000001</v>
      </c>
    </row>
    <row r="406" spans="1:17" x14ac:dyDescent="0.35">
      <c r="A406">
        <v>398</v>
      </c>
      <c r="B406" s="3">
        <v>43802</v>
      </c>
      <c r="C406" s="4">
        <v>1875.5749000000001</v>
      </c>
      <c r="D406" s="4">
        <v>694.9366</v>
      </c>
      <c r="E406" s="4">
        <v>326.17189999999999</v>
      </c>
      <c r="F406" s="4">
        <v>720.83349999999996</v>
      </c>
      <c r="G406" s="4">
        <v>940.87620000000004</v>
      </c>
      <c r="H406" s="4">
        <v>0</v>
      </c>
      <c r="I406" s="4">
        <v>4869.7033000000001</v>
      </c>
      <c r="J406" s="4">
        <v>631.53970000000004</v>
      </c>
      <c r="K406" s="4">
        <v>0</v>
      </c>
      <c r="L406" s="4">
        <v>2096.5104000000001</v>
      </c>
      <c r="M406" s="4">
        <v>0</v>
      </c>
      <c r="N406" s="4">
        <v>1034.2742000000001</v>
      </c>
      <c r="O406" s="4">
        <v>0</v>
      </c>
      <c r="P406" s="4">
        <v>0.2087</v>
      </c>
      <c r="Q406" s="4">
        <v>157.28399999999999</v>
      </c>
    </row>
    <row r="407" spans="1:17" x14ac:dyDescent="0.35">
      <c r="A407">
        <v>399</v>
      </c>
      <c r="B407" s="3">
        <v>43803</v>
      </c>
      <c r="C407" s="4">
        <v>2076.5983999999999</v>
      </c>
      <c r="D407" s="4">
        <v>657.47159999999997</v>
      </c>
      <c r="E407" s="4">
        <v>308.58749999999998</v>
      </c>
      <c r="F407" s="4">
        <v>681.25670000000002</v>
      </c>
      <c r="G407" s="4">
        <v>911.87990000000002</v>
      </c>
      <c r="H407" s="4">
        <v>0</v>
      </c>
      <c r="I407" s="4">
        <v>4945.5362999999998</v>
      </c>
      <c r="J407" s="4">
        <v>708.94979999999998</v>
      </c>
      <c r="K407" s="4">
        <v>0</v>
      </c>
      <c r="L407" s="4">
        <v>1871.3087</v>
      </c>
      <c r="M407" s="4">
        <v>0</v>
      </c>
      <c r="N407" s="4">
        <v>997.75900000000001</v>
      </c>
      <c r="O407" s="4">
        <v>0</v>
      </c>
      <c r="P407" s="4">
        <v>0.19750000000000001</v>
      </c>
      <c r="Q407" s="4">
        <v>72.406400000000005</v>
      </c>
    </row>
    <row r="408" spans="1:17" x14ac:dyDescent="0.35">
      <c r="A408">
        <v>400</v>
      </c>
      <c r="B408" s="3">
        <v>43804</v>
      </c>
      <c r="C408" s="4">
        <v>1814.6474000000001</v>
      </c>
      <c r="D408" s="4">
        <v>665.04169999999999</v>
      </c>
      <c r="E408" s="4">
        <v>294.0129</v>
      </c>
      <c r="F408" s="4">
        <v>729.67840000000001</v>
      </c>
      <c r="G408" s="4">
        <v>929.63679999999999</v>
      </c>
      <c r="H408" s="4">
        <v>0</v>
      </c>
      <c r="I408" s="4">
        <v>4528.2547000000004</v>
      </c>
      <c r="J408" s="4">
        <v>528.1146</v>
      </c>
      <c r="K408" s="4">
        <v>0</v>
      </c>
      <c r="L408" s="4">
        <v>2207.6770999999999</v>
      </c>
      <c r="M408" s="4">
        <v>0</v>
      </c>
      <c r="N408" s="4">
        <v>1238.2134000000001</v>
      </c>
      <c r="O408" s="4">
        <v>0</v>
      </c>
      <c r="P408" s="4">
        <v>0.2107</v>
      </c>
      <c r="Q408" s="4">
        <v>130.32419999999999</v>
      </c>
    </row>
    <row r="409" spans="1:17" x14ac:dyDescent="0.35">
      <c r="A409">
        <v>401</v>
      </c>
      <c r="B409" s="3">
        <v>43805</v>
      </c>
      <c r="C409" s="4">
        <v>1903.9531999999999</v>
      </c>
      <c r="D409" s="4">
        <v>697.94410000000005</v>
      </c>
      <c r="E409" s="4">
        <v>205.82679999999999</v>
      </c>
      <c r="F409" s="4">
        <v>761.51080000000002</v>
      </c>
      <c r="G409" s="4">
        <v>948.04280000000006</v>
      </c>
      <c r="H409" s="4">
        <v>0</v>
      </c>
      <c r="I409" s="4">
        <v>4189.1612999999998</v>
      </c>
      <c r="J409" s="4">
        <v>515.26009999999997</v>
      </c>
      <c r="K409" s="4">
        <v>0</v>
      </c>
      <c r="L409" s="4">
        <v>1849.702</v>
      </c>
      <c r="M409" s="4">
        <v>0</v>
      </c>
      <c r="N409" s="4">
        <v>922.23910000000001</v>
      </c>
      <c r="O409" s="4">
        <v>0</v>
      </c>
      <c r="P409" s="4">
        <v>0</v>
      </c>
      <c r="Q409" s="4">
        <v>117.0141</v>
      </c>
    </row>
    <row r="410" spans="1:17" x14ac:dyDescent="0.35">
      <c r="A410">
        <v>402</v>
      </c>
      <c r="B410" s="3">
        <v>43806</v>
      </c>
      <c r="C410" s="4">
        <v>1977.7384999999999</v>
      </c>
      <c r="D410" s="4">
        <v>692.22829999999999</v>
      </c>
      <c r="E410" s="4">
        <v>223.04</v>
      </c>
      <c r="F410" s="4">
        <v>725.72450000000003</v>
      </c>
      <c r="G410" s="4">
        <v>960.65070000000003</v>
      </c>
      <c r="H410" s="4">
        <v>0</v>
      </c>
      <c r="I410" s="4">
        <v>4459.2299999999996</v>
      </c>
      <c r="J410" s="4">
        <v>580.7269</v>
      </c>
      <c r="K410" s="4">
        <v>0</v>
      </c>
      <c r="L410" s="4">
        <v>1883.2557999999999</v>
      </c>
      <c r="M410" s="4">
        <v>0</v>
      </c>
      <c r="N410" s="4">
        <v>957.68010000000004</v>
      </c>
      <c r="O410" s="4">
        <v>0</v>
      </c>
      <c r="P410" s="4">
        <v>0</v>
      </c>
      <c r="Q410" s="4">
        <v>126.6032</v>
      </c>
    </row>
    <row r="411" spans="1:17" x14ac:dyDescent="0.35">
      <c r="A411">
        <v>403</v>
      </c>
      <c r="B411" s="3">
        <v>43807</v>
      </c>
      <c r="C411" s="4">
        <v>1951.5327</v>
      </c>
      <c r="D411" s="4">
        <v>695.40380000000005</v>
      </c>
      <c r="E411" s="4">
        <v>223.43199999999999</v>
      </c>
      <c r="F411" s="4">
        <v>740.77629999999999</v>
      </c>
      <c r="G411" s="4">
        <v>949.96780000000001</v>
      </c>
      <c r="H411" s="4">
        <v>0</v>
      </c>
      <c r="I411" s="4">
        <v>4163.1746000000003</v>
      </c>
      <c r="J411" s="4">
        <v>547.24990000000003</v>
      </c>
      <c r="K411" s="4">
        <v>0</v>
      </c>
      <c r="L411" s="4">
        <v>1793.0172</v>
      </c>
      <c r="M411" s="4">
        <v>0</v>
      </c>
      <c r="N411" s="4">
        <v>832.83479999999997</v>
      </c>
      <c r="O411" s="4">
        <v>0</v>
      </c>
      <c r="P411" s="4">
        <v>0</v>
      </c>
      <c r="Q411" s="4">
        <v>128.33949999999999</v>
      </c>
    </row>
    <row r="412" spans="1:17" x14ac:dyDescent="0.35">
      <c r="A412">
        <v>404</v>
      </c>
      <c r="B412" s="3">
        <v>43808</v>
      </c>
      <c r="C412" s="4">
        <v>1856.8489999999999</v>
      </c>
      <c r="D412" s="4">
        <v>660.18589999999995</v>
      </c>
      <c r="E412" s="4">
        <v>215.6395</v>
      </c>
      <c r="F412" s="4">
        <v>704.76099999999997</v>
      </c>
      <c r="G412" s="4">
        <v>917.37919999999997</v>
      </c>
      <c r="H412" s="4">
        <v>0</v>
      </c>
      <c r="I412" s="4">
        <v>4016.8557000000001</v>
      </c>
      <c r="J412" s="4">
        <v>533.32000000000005</v>
      </c>
      <c r="K412" s="4">
        <v>0</v>
      </c>
      <c r="L412" s="4">
        <v>1566.5134</v>
      </c>
      <c r="M412" s="4">
        <v>0</v>
      </c>
      <c r="N412" s="4">
        <v>958.03359999999998</v>
      </c>
      <c r="O412" s="4">
        <v>0</v>
      </c>
      <c r="P412" s="4">
        <v>0</v>
      </c>
      <c r="Q412" s="4">
        <v>136.8734</v>
      </c>
    </row>
    <row r="413" spans="1:17" x14ac:dyDescent="0.35">
      <c r="A413">
        <v>405</v>
      </c>
      <c r="B413" s="3">
        <v>43809</v>
      </c>
      <c r="C413" s="4">
        <v>1854.3880999999999</v>
      </c>
      <c r="D413" s="4">
        <v>644.83299999999997</v>
      </c>
      <c r="E413" s="4">
        <v>210.62479999999999</v>
      </c>
      <c r="F413" s="4">
        <v>764.46119999999996</v>
      </c>
      <c r="G413" s="4">
        <v>887.32429999999999</v>
      </c>
      <c r="H413" s="4">
        <v>0</v>
      </c>
      <c r="I413" s="4">
        <v>3977.7577999999999</v>
      </c>
      <c r="J413" s="4">
        <v>540.70759999999996</v>
      </c>
      <c r="K413" s="4">
        <v>0</v>
      </c>
      <c r="L413" s="4">
        <v>1686.5077000000001</v>
      </c>
      <c r="M413" s="4">
        <v>0</v>
      </c>
      <c r="N413" s="4">
        <v>929.19380000000001</v>
      </c>
      <c r="O413" s="4">
        <v>0</v>
      </c>
      <c r="P413" s="4">
        <v>0.16850000000000001</v>
      </c>
      <c r="Q413" s="4">
        <v>113.3977</v>
      </c>
    </row>
    <row r="414" spans="1:17" x14ac:dyDescent="0.35">
      <c r="A414">
        <v>406</v>
      </c>
      <c r="B414" s="3">
        <v>43810</v>
      </c>
      <c r="C414" s="4">
        <v>1986.7163</v>
      </c>
      <c r="D414" s="4">
        <v>703.13670000000002</v>
      </c>
      <c r="E414" s="4">
        <v>229.6688</v>
      </c>
      <c r="F414" s="4">
        <v>783.93809999999996</v>
      </c>
      <c r="G414" s="4">
        <v>946.68669999999997</v>
      </c>
      <c r="H414" s="4">
        <v>0</v>
      </c>
      <c r="I414" s="4">
        <v>4185.7759999999998</v>
      </c>
      <c r="J414" s="4">
        <v>604.44659999999999</v>
      </c>
      <c r="K414" s="4">
        <v>0</v>
      </c>
      <c r="L414" s="4">
        <v>1808.5583999999999</v>
      </c>
      <c r="M414" s="4">
        <v>0</v>
      </c>
      <c r="N414" s="4">
        <v>1006.6516</v>
      </c>
      <c r="O414" s="4">
        <v>0</v>
      </c>
      <c r="P414" s="4">
        <v>0.2036</v>
      </c>
      <c r="Q414" s="4">
        <v>132.52889999999999</v>
      </c>
    </row>
    <row r="415" spans="1:17" x14ac:dyDescent="0.35">
      <c r="A415">
        <v>407</v>
      </c>
      <c r="B415" s="3">
        <v>43811</v>
      </c>
      <c r="C415" s="4">
        <v>1889.0288</v>
      </c>
      <c r="D415" s="4">
        <v>651.67269999999996</v>
      </c>
      <c r="E415" s="4">
        <v>211.88130000000001</v>
      </c>
      <c r="F415" s="4">
        <v>727.04909999999995</v>
      </c>
      <c r="G415" s="4">
        <v>886.56669999999997</v>
      </c>
      <c r="H415" s="4">
        <v>0</v>
      </c>
      <c r="I415" s="4">
        <v>4113.8612999999996</v>
      </c>
      <c r="J415" s="4">
        <v>605.83789999999999</v>
      </c>
      <c r="K415" s="4">
        <v>0</v>
      </c>
      <c r="L415" s="4">
        <v>1778.2709</v>
      </c>
      <c r="M415" s="4">
        <v>0</v>
      </c>
      <c r="N415" s="4">
        <v>1070.3797999999999</v>
      </c>
      <c r="O415" s="4">
        <v>0</v>
      </c>
      <c r="P415" s="4">
        <v>0.2172</v>
      </c>
      <c r="Q415" s="4">
        <v>77.752899999999997</v>
      </c>
    </row>
    <row r="416" spans="1:17" x14ac:dyDescent="0.35">
      <c r="A416">
        <v>408</v>
      </c>
      <c r="B416" s="3">
        <v>43812</v>
      </c>
      <c r="C416" s="4">
        <v>1958.8981000000001</v>
      </c>
      <c r="D416" s="4">
        <v>696.82730000000004</v>
      </c>
      <c r="E416" s="4">
        <v>196.82499999999999</v>
      </c>
      <c r="F416" s="4">
        <v>726.34310000000005</v>
      </c>
      <c r="G416" s="4">
        <v>898.76199999999994</v>
      </c>
      <c r="H416" s="4">
        <v>0</v>
      </c>
      <c r="I416" s="4">
        <v>4201.1598999999997</v>
      </c>
      <c r="J416" s="4">
        <v>664.98869999999999</v>
      </c>
      <c r="K416" s="4">
        <v>0</v>
      </c>
      <c r="L416" s="4">
        <v>1708.6301000000001</v>
      </c>
      <c r="M416" s="4">
        <v>0</v>
      </c>
      <c r="N416" s="4">
        <v>975.9144</v>
      </c>
      <c r="O416" s="4">
        <v>0</v>
      </c>
      <c r="P416" s="4">
        <v>0.10979999999999999</v>
      </c>
      <c r="Q416" s="4">
        <v>67.544399999999996</v>
      </c>
    </row>
    <row r="417" spans="1:17" x14ac:dyDescent="0.35">
      <c r="A417">
        <v>409</v>
      </c>
      <c r="B417" s="3">
        <v>43813</v>
      </c>
      <c r="C417" s="4">
        <v>2005.1641</v>
      </c>
      <c r="D417" s="4">
        <v>683.93150000000003</v>
      </c>
      <c r="E417" s="4">
        <v>193.1825</v>
      </c>
      <c r="F417" s="4">
        <v>710.12689999999998</v>
      </c>
      <c r="G417" s="4">
        <v>917.73760000000004</v>
      </c>
      <c r="H417" s="4">
        <v>0</v>
      </c>
      <c r="I417" s="4">
        <v>4244.0722999999998</v>
      </c>
      <c r="J417" s="4">
        <v>661.31960000000004</v>
      </c>
      <c r="K417" s="4">
        <v>0</v>
      </c>
      <c r="L417" s="4">
        <v>1763.9537</v>
      </c>
      <c r="M417" s="4">
        <v>0</v>
      </c>
      <c r="N417" s="4">
        <v>960.48720000000003</v>
      </c>
      <c r="O417" s="4">
        <v>0</v>
      </c>
      <c r="P417" s="4">
        <v>0.2024</v>
      </c>
      <c r="Q417" s="4">
        <v>67.744900000000001</v>
      </c>
    </row>
    <row r="418" spans="1:17" x14ac:dyDescent="0.35">
      <c r="A418">
        <v>410</v>
      </c>
      <c r="B418" s="3">
        <v>43814</v>
      </c>
      <c r="C418" s="4">
        <v>1973.3340000000001</v>
      </c>
      <c r="D418" s="4">
        <v>683.86890000000005</v>
      </c>
      <c r="E418" s="4">
        <v>193.16480000000001</v>
      </c>
      <c r="F418" s="4">
        <v>734.72609999999997</v>
      </c>
      <c r="G418" s="4">
        <v>899.93320000000006</v>
      </c>
      <c r="H418" s="4">
        <v>0</v>
      </c>
      <c r="I418" s="4">
        <v>4110.2093999999997</v>
      </c>
      <c r="J418" s="4">
        <v>665.8184</v>
      </c>
      <c r="K418" s="4">
        <v>0</v>
      </c>
      <c r="L418" s="4">
        <v>1761.8290999999999</v>
      </c>
      <c r="M418" s="4">
        <v>0</v>
      </c>
      <c r="N418" s="4">
        <v>931.63959999999997</v>
      </c>
      <c r="O418" s="4">
        <v>0</v>
      </c>
      <c r="P418" s="4">
        <v>8.6400000000000005E-2</v>
      </c>
      <c r="Q418" s="4">
        <v>67.109899999999996</v>
      </c>
    </row>
    <row r="419" spans="1:17" x14ac:dyDescent="0.35">
      <c r="A419">
        <v>411</v>
      </c>
      <c r="B419" s="3">
        <v>43815</v>
      </c>
      <c r="C419" s="4">
        <v>2293.9216000000001</v>
      </c>
      <c r="D419" s="4">
        <v>284.70299999999997</v>
      </c>
      <c r="E419" s="4">
        <v>118.1123</v>
      </c>
      <c r="F419" s="4">
        <v>819.73050000000001</v>
      </c>
      <c r="G419" s="4">
        <v>1004.0321</v>
      </c>
      <c r="H419" s="4">
        <v>0</v>
      </c>
      <c r="I419" s="4">
        <v>4001.0936000000002</v>
      </c>
      <c r="J419" s="4">
        <v>724.91129999999998</v>
      </c>
      <c r="K419" s="4">
        <v>0</v>
      </c>
      <c r="L419" s="4">
        <v>1657.8178</v>
      </c>
      <c r="M419" s="4">
        <v>0</v>
      </c>
      <c r="N419" s="4">
        <v>1016.4175</v>
      </c>
      <c r="O419" s="4">
        <v>0</v>
      </c>
      <c r="P419" s="4">
        <v>0.10730000000000001</v>
      </c>
      <c r="Q419" s="4">
        <v>82.555700000000002</v>
      </c>
    </row>
    <row r="420" spans="1:17" x14ac:dyDescent="0.35">
      <c r="A420">
        <v>412</v>
      </c>
      <c r="B420" s="3">
        <v>43816</v>
      </c>
      <c r="C420" s="4">
        <v>1832.4069</v>
      </c>
      <c r="D420" s="4">
        <v>675.4366</v>
      </c>
      <c r="E420" s="4">
        <v>214.72890000000001</v>
      </c>
      <c r="F420" s="4">
        <v>747.38009999999997</v>
      </c>
      <c r="G420" s="4">
        <v>938.46990000000005</v>
      </c>
      <c r="H420" s="4">
        <v>0</v>
      </c>
      <c r="I420" s="4">
        <v>3741.8580999999999</v>
      </c>
      <c r="J420" s="4">
        <v>737.82140000000004</v>
      </c>
      <c r="K420" s="4">
        <v>0</v>
      </c>
      <c r="L420" s="4">
        <v>1580.4158</v>
      </c>
      <c r="M420" s="4">
        <v>0</v>
      </c>
      <c r="N420" s="4">
        <v>877.59529999999995</v>
      </c>
      <c r="O420" s="4">
        <v>0</v>
      </c>
      <c r="P420" s="4">
        <v>8.1500000000000003E-2</v>
      </c>
      <c r="Q420" s="4">
        <v>69.473699999999994</v>
      </c>
    </row>
    <row r="421" spans="1:17" x14ac:dyDescent="0.35">
      <c r="A421">
        <v>413</v>
      </c>
      <c r="B421" s="3">
        <v>43817</v>
      </c>
      <c r="C421" s="4">
        <v>1851.4679000000001</v>
      </c>
      <c r="D421" s="4">
        <v>657.21190000000001</v>
      </c>
      <c r="E421" s="4">
        <v>240.32919999999999</v>
      </c>
      <c r="F421" s="4">
        <v>722.40610000000004</v>
      </c>
      <c r="G421" s="4">
        <v>943.41830000000004</v>
      </c>
      <c r="H421" s="4">
        <v>0</v>
      </c>
      <c r="I421" s="4">
        <v>3983.7397000000001</v>
      </c>
      <c r="J421" s="4">
        <v>642.01840000000004</v>
      </c>
      <c r="K421" s="4">
        <v>0</v>
      </c>
      <c r="L421" s="4">
        <v>1739.5410999999999</v>
      </c>
      <c r="M421" s="4">
        <v>0</v>
      </c>
      <c r="N421" s="4">
        <v>850.44090000000006</v>
      </c>
      <c r="O421" s="4">
        <v>0</v>
      </c>
      <c r="P421" s="4">
        <v>0.1394</v>
      </c>
      <c r="Q421" s="4">
        <v>78.8125</v>
      </c>
    </row>
    <row r="422" spans="1:17" x14ac:dyDescent="0.35">
      <c r="A422">
        <v>414</v>
      </c>
      <c r="B422" s="3">
        <v>43818</v>
      </c>
      <c r="C422" s="4">
        <v>1848.1643999999999</v>
      </c>
      <c r="D422" s="4">
        <v>698.77859999999998</v>
      </c>
      <c r="E422" s="4">
        <v>188.494</v>
      </c>
      <c r="F422" s="4">
        <v>755.74440000000004</v>
      </c>
      <c r="G422" s="4">
        <v>929.49040000000002</v>
      </c>
      <c r="H422" s="4">
        <v>0</v>
      </c>
      <c r="I422" s="4">
        <v>4087.7143000000001</v>
      </c>
      <c r="J422" s="4">
        <v>678.66300000000001</v>
      </c>
      <c r="K422" s="4">
        <v>0</v>
      </c>
      <c r="L422" s="4">
        <v>1682.1948</v>
      </c>
      <c r="M422" s="4">
        <v>0</v>
      </c>
      <c r="N422" s="4">
        <v>1005.7267000000001</v>
      </c>
      <c r="O422" s="4">
        <v>0</v>
      </c>
      <c r="P422" s="4">
        <v>0.1202</v>
      </c>
      <c r="Q422" s="4">
        <v>76.176199999999994</v>
      </c>
    </row>
    <row r="423" spans="1:17" x14ac:dyDescent="0.35">
      <c r="A423">
        <v>415</v>
      </c>
      <c r="B423" s="3">
        <v>43819</v>
      </c>
      <c r="C423" s="4">
        <v>1858.7713000000001</v>
      </c>
      <c r="D423" s="4">
        <v>683.74620000000004</v>
      </c>
      <c r="E423" s="4">
        <v>223.71449999999999</v>
      </c>
      <c r="F423" s="4">
        <v>750.32</v>
      </c>
      <c r="G423" s="4">
        <v>979.15409999999997</v>
      </c>
      <c r="H423" s="4">
        <v>0</v>
      </c>
      <c r="I423" s="4">
        <v>4179.1756999999998</v>
      </c>
      <c r="J423" s="4">
        <v>679.32330000000002</v>
      </c>
      <c r="K423" s="4">
        <v>0</v>
      </c>
      <c r="L423" s="4">
        <v>1783.5624</v>
      </c>
      <c r="M423" s="4">
        <v>0</v>
      </c>
      <c r="N423" s="4">
        <v>707.84379999999999</v>
      </c>
      <c r="O423" s="4">
        <v>0</v>
      </c>
      <c r="P423" s="4">
        <v>0.18890000000000001</v>
      </c>
      <c r="Q423" s="4">
        <v>51.625399999999999</v>
      </c>
    </row>
    <row r="424" spans="1:17" x14ac:dyDescent="0.35">
      <c r="A424">
        <v>416</v>
      </c>
      <c r="B424" s="3">
        <v>43820</v>
      </c>
      <c r="C424" s="4">
        <v>1562.4952000000001</v>
      </c>
      <c r="D424" s="4">
        <v>561.77660000000003</v>
      </c>
      <c r="E424" s="4">
        <v>186.4879</v>
      </c>
      <c r="F424" s="4">
        <v>614.35270000000003</v>
      </c>
      <c r="G424" s="4">
        <v>809.20360000000005</v>
      </c>
      <c r="H424" s="4">
        <v>0</v>
      </c>
      <c r="I424" s="4">
        <v>4089.0223999999998</v>
      </c>
      <c r="J424" s="4">
        <v>683.89859999999999</v>
      </c>
      <c r="K424" s="4">
        <v>0</v>
      </c>
      <c r="L424" s="4">
        <v>1727.6007</v>
      </c>
      <c r="M424" s="4">
        <v>0</v>
      </c>
      <c r="N424" s="4">
        <v>765.57740000000001</v>
      </c>
      <c r="O424" s="4">
        <v>0</v>
      </c>
      <c r="P424" s="4">
        <v>0.158</v>
      </c>
      <c r="Q424" s="4">
        <v>53.401400000000002</v>
      </c>
    </row>
    <row r="425" spans="1:17" x14ac:dyDescent="0.35">
      <c r="A425">
        <v>417</v>
      </c>
      <c r="B425" s="3">
        <v>43821</v>
      </c>
      <c r="C425" s="4">
        <v>1696.4103</v>
      </c>
      <c r="D425" s="4">
        <v>605.27570000000003</v>
      </c>
      <c r="E425" s="4">
        <v>200.05520000000001</v>
      </c>
      <c r="F425" s="4">
        <v>699.04809999999998</v>
      </c>
      <c r="G425" s="4">
        <v>880.65009999999995</v>
      </c>
      <c r="H425" s="4">
        <v>0</v>
      </c>
      <c r="I425" s="4">
        <v>3912.4351000000001</v>
      </c>
      <c r="J425" s="4">
        <v>593.68960000000004</v>
      </c>
      <c r="K425" s="4">
        <v>0</v>
      </c>
      <c r="L425" s="4">
        <v>1535.3045999999999</v>
      </c>
      <c r="M425" s="4">
        <v>0</v>
      </c>
      <c r="N425" s="4">
        <v>799.21640000000002</v>
      </c>
      <c r="O425" s="4">
        <v>0</v>
      </c>
      <c r="P425" s="4">
        <v>1.83E-2</v>
      </c>
      <c r="Q425" s="4">
        <v>98.625900000000001</v>
      </c>
    </row>
    <row r="426" spans="1:17" x14ac:dyDescent="0.35">
      <c r="A426">
        <v>418</v>
      </c>
      <c r="B426" s="3">
        <v>43822</v>
      </c>
      <c r="C426" s="4">
        <v>1650.9494</v>
      </c>
      <c r="D426" s="4">
        <v>592.44799999999998</v>
      </c>
      <c r="E426" s="4">
        <v>235.9058</v>
      </c>
      <c r="F426" s="4">
        <v>664.73689999999999</v>
      </c>
      <c r="G426" s="4">
        <v>864.95989999999995</v>
      </c>
      <c r="H426" s="4">
        <v>0</v>
      </c>
      <c r="I426" s="4">
        <v>3613.4295999999999</v>
      </c>
      <c r="J426" s="4">
        <v>549.3356</v>
      </c>
      <c r="K426" s="4">
        <v>0</v>
      </c>
      <c r="L426" s="4">
        <v>1552.6029000000001</v>
      </c>
      <c r="M426" s="4">
        <v>0</v>
      </c>
      <c r="N426" s="4">
        <v>889.62070000000006</v>
      </c>
      <c r="O426" s="4">
        <v>0</v>
      </c>
      <c r="P426" s="4">
        <v>5.1799999999999999E-2</v>
      </c>
      <c r="Q426" s="4">
        <v>100.81910000000001</v>
      </c>
    </row>
    <row r="427" spans="1:17" x14ac:dyDescent="0.35">
      <c r="A427">
        <v>419</v>
      </c>
      <c r="B427" s="3">
        <v>43823</v>
      </c>
      <c r="C427" s="4">
        <v>1720.396</v>
      </c>
      <c r="D427" s="4">
        <v>598.0806</v>
      </c>
      <c r="E427" s="4">
        <v>238.14859999999999</v>
      </c>
      <c r="F427" s="4">
        <v>710.14350000000002</v>
      </c>
      <c r="G427" s="4">
        <v>871.57650000000001</v>
      </c>
      <c r="H427" s="4">
        <v>0</v>
      </c>
      <c r="I427" s="4">
        <v>3431.9703</v>
      </c>
      <c r="J427" s="4">
        <v>556.83939999999996</v>
      </c>
      <c r="K427" s="4">
        <v>0</v>
      </c>
      <c r="L427" s="4">
        <v>1292.4807000000001</v>
      </c>
      <c r="M427" s="4">
        <v>0</v>
      </c>
      <c r="N427" s="4">
        <v>985.9</v>
      </c>
      <c r="O427" s="4">
        <v>0</v>
      </c>
      <c r="P427" s="4">
        <v>6.2700000000000006E-2</v>
      </c>
      <c r="Q427" s="4">
        <v>95.177199999999999</v>
      </c>
    </row>
    <row r="428" spans="1:17" x14ac:dyDescent="0.35">
      <c r="A428">
        <v>420</v>
      </c>
      <c r="B428" s="3">
        <v>43824</v>
      </c>
      <c r="C428" s="4">
        <v>1752.3488</v>
      </c>
      <c r="D428" s="4">
        <v>610.05949999999996</v>
      </c>
      <c r="E428" s="4">
        <v>247.7807</v>
      </c>
      <c r="F428" s="4">
        <v>704.70510000000002</v>
      </c>
      <c r="G428" s="4">
        <v>910.83119999999997</v>
      </c>
      <c r="H428" s="4">
        <v>0</v>
      </c>
      <c r="I428" s="4">
        <v>3936.0985000000001</v>
      </c>
      <c r="J428" s="4">
        <v>388.08850000000001</v>
      </c>
      <c r="K428" s="4">
        <v>0</v>
      </c>
      <c r="L428" s="4">
        <v>1514.3417999999999</v>
      </c>
      <c r="M428" s="4">
        <v>0</v>
      </c>
      <c r="N428" s="4">
        <v>688.58439999999996</v>
      </c>
      <c r="O428" s="4">
        <v>0</v>
      </c>
      <c r="P428" s="4">
        <v>0</v>
      </c>
      <c r="Q428" s="4">
        <v>88.372</v>
      </c>
    </row>
    <row r="429" spans="1:17" x14ac:dyDescent="0.35">
      <c r="A429">
        <v>421</v>
      </c>
      <c r="B429" s="3">
        <v>43825</v>
      </c>
      <c r="C429" s="4">
        <v>1722.191</v>
      </c>
      <c r="D429" s="4">
        <v>614.50099999999998</v>
      </c>
      <c r="E429" s="4">
        <v>249.58459999999999</v>
      </c>
      <c r="F429" s="4">
        <v>686.42039999999997</v>
      </c>
      <c r="G429" s="4">
        <v>887.5675</v>
      </c>
      <c r="H429" s="4">
        <v>0</v>
      </c>
      <c r="I429" s="4">
        <v>4977.3453</v>
      </c>
      <c r="J429" s="4">
        <v>597.12170000000003</v>
      </c>
      <c r="K429" s="4">
        <v>0</v>
      </c>
      <c r="L429" s="4">
        <v>1857.0108</v>
      </c>
      <c r="M429" s="4">
        <v>0</v>
      </c>
      <c r="N429" s="4">
        <v>824.9357</v>
      </c>
      <c r="O429" s="4">
        <v>0</v>
      </c>
      <c r="P429" s="4">
        <v>0</v>
      </c>
      <c r="Q429" s="4">
        <v>58.131799999999998</v>
      </c>
    </row>
    <row r="430" spans="1:17" x14ac:dyDescent="0.35">
      <c r="A430">
        <v>422</v>
      </c>
      <c r="B430" s="3">
        <v>43826</v>
      </c>
      <c r="C430" s="4">
        <v>1697.0299</v>
      </c>
      <c r="D430" s="4">
        <v>639.4511</v>
      </c>
      <c r="E430" s="4">
        <v>252.96719999999999</v>
      </c>
      <c r="F430" s="4">
        <v>712.9316</v>
      </c>
      <c r="G430" s="4">
        <v>929.29420000000005</v>
      </c>
      <c r="H430" s="4">
        <v>0</v>
      </c>
      <c r="I430" s="4">
        <v>4566.8444</v>
      </c>
      <c r="J430" s="4">
        <v>601.41880000000003</v>
      </c>
      <c r="K430" s="4">
        <v>0</v>
      </c>
      <c r="L430" s="4">
        <v>1552.5364999999999</v>
      </c>
      <c r="M430" s="4">
        <v>0</v>
      </c>
      <c r="N430" s="4">
        <v>712.36479999999995</v>
      </c>
      <c r="O430" s="4">
        <v>0</v>
      </c>
      <c r="P430" s="4">
        <v>0</v>
      </c>
      <c r="Q430" s="4">
        <v>52.038400000000003</v>
      </c>
    </row>
    <row r="431" spans="1:17" x14ac:dyDescent="0.35">
      <c r="A431">
        <v>423</v>
      </c>
      <c r="B431" s="3">
        <v>43827</v>
      </c>
      <c r="C431" s="4">
        <v>1863.5545999999999</v>
      </c>
      <c r="D431" s="4">
        <v>640.23199999999997</v>
      </c>
      <c r="E431" s="4">
        <v>250.4281</v>
      </c>
      <c r="F431" s="4">
        <v>718.81240000000003</v>
      </c>
      <c r="G431" s="4">
        <v>916.32169999999996</v>
      </c>
      <c r="H431" s="4">
        <v>0</v>
      </c>
      <c r="I431" s="4">
        <v>4565.7025999999996</v>
      </c>
      <c r="J431" s="4">
        <v>697.14260000000002</v>
      </c>
      <c r="K431" s="4">
        <v>0</v>
      </c>
      <c r="L431" s="4">
        <v>1747.7775999999999</v>
      </c>
      <c r="M431" s="4">
        <v>0</v>
      </c>
      <c r="N431" s="4">
        <v>626.65880000000004</v>
      </c>
      <c r="O431" s="4">
        <v>0</v>
      </c>
      <c r="P431" s="4">
        <v>0</v>
      </c>
      <c r="Q431" s="4">
        <v>67.374200000000002</v>
      </c>
    </row>
    <row r="432" spans="1:17" x14ac:dyDescent="0.35">
      <c r="A432">
        <v>424</v>
      </c>
      <c r="B432" s="3">
        <v>43828</v>
      </c>
      <c r="C432" s="4">
        <v>1792.8543</v>
      </c>
      <c r="D432" s="4">
        <v>655.24549999999999</v>
      </c>
      <c r="E432" s="4">
        <v>256.30059999999997</v>
      </c>
      <c r="F432" s="4">
        <v>737.34780000000001</v>
      </c>
      <c r="G432" s="4">
        <v>968.05880000000002</v>
      </c>
      <c r="H432" s="4">
        <v>0</v>
      </c>
      <c r="I432" s="4">
        <v>3747.6581999999999</v>
      </c>
      <c r="J432" s="4">
        <v>554.51340000000005</v>
      </c>
      <c r="K432" s="4">
        <v>0</v>
      </c>
      <c r="L432" s="4">
        <v>1620.4371000000001</v>
      </c>
      <c r="M432" s="4">
        <v>0</v>
      </c>
      <c r="N432" s="4">
        <v>634.60410000000002</v>
      </c>
      <c r="O432" s="4">
        <v>0</v>
      </c>
      <c r="P432" s="4">
        <v>0</v>
      </c>
      <c r="Q432" s="4">
        <v>54.391599999999997</v>
      </c>
    </row>
    <row r="433" spans="1:17" x14ac:dyDescent="0.35">
      <c r="A433">
        <v>425</v>
      </c>
      <c r="B433" s="3">
        <v>43829</v>
      </c>
      <c r="C433" s="4">
        <v>1946.1701</v>
      </c>
      <c r="D433" s="4">
        <v>644.93939999999998</v>
      </c>
      <c r="E433" s="4">
        <v>264.18360000000001</v>
      </c>
      <c r="F433" s="4">
        <v>735.04579999999999</v>
      </c>
      <c r="G433" s="4">
        <v>916.28219999999999</v>
      </c>
      <c r="H433" s="4">
        <v>0</v>
      </c>
      <c r="I433" s="4">
        <v>4807.9079000000002</v>
      </c>
      <c r="J433" s="4">
        <v>705.07360000000006</v>
      </c>
      <c r="K433" s="4">
        <v>0</v>
      </c>
      <c r="L433" s="4">
        <v>1903.0972999999999</v>
      </c>
      <c r="M433" s="4">
        <v>0</v>
      </c>
      <c r="N433" s="4">
        <v>733.0172</v>
      </c>
      <c r="O433" s="4">
        <v>0</v>
      </c>
      <c r="P433" s="4">
        <v>0</v>
      </c>
      <c r="Q433" s="4">
        <v>95.8155</v>
      </c>
    </row>
    <row r="434" spans="1:17" x14ac:dyDescent="0.35">
      <c r="A434">
        <v>426</v>
      </c>
      <c r="B434" s="3">
        <v>43830</v>
      </c>
      <c r="C434" s="4">
        <v>1952.028</v>
      </c>
      <c r="D434" s="4">
        <v>655.35130000000004</v>
      </c>
      <c r="E434" s="4">
        <v>268.4486</v>
      </c>
      <c r="F434" s="4">
        <v>735.13149999999996</v>
      </c>
      <c r="G434" s="4">
        <v>973.34680000000003</v>
      </c>
      <c r="H434" s="4">
        <v>0</v>
      </c>
      <c r="I434" s="4">
        <v>4478.0573000000004</v>
      </c>
      <c r="J434" s="4">
        <v>717.81410000000005</v>
      </c>
      <c r="K434" s="4">
        <v>0</v>
      </c>
      <c r="L434" s="4">
        <v>1847.702</v>
      </c>
      <c r="M434" s="4">
        <v>0</v>
      </c>
      <c r="N434" s="4">
        <v>522.71680000000003</v>
      </c>
      <c r="O434" s="4">
        <v>0</v>
      </c>
      <c r="P434" s="4">
        <v>0</v>
      </c>
      <c r="Q434" s="4">
        <v>60.395699999999998</v>
      </c>
    </row>
    <row r="435" spans="1:17" x14ac:dyDescent="0.35">
      <c r="A435">
        <v>427</v>
      </c>
      <c r="B435" s="3">
        <v>43831</v>
      </c>
      <c r="C435" s="4">
        <v>1940.7902999999999</v>
      </c>
      <c r="D435" s="4">
        <v>672.47550000000001</v>
      </c>
      <c r="E435" s="4">
        <v>274.97129999999999</v>
      </c>
      <c r="F435" s="4">
        <v>720.30110000000002</v>
      </c>
      <c r="G435" s="4">
        <v>962.76520000000005</v>
      </c>
      <c r="H435" s="4">
        <v>0</v>
      </c>
      <c r="I435" s="4">
        <v>4321.8760000000002</v>
      </c>
      <c r="J435" s="4">
        <v>629.96960000000001</v>
      </c>
      <c r="K435" s="4">
        <v>0</v>
      </c>
      <c r="L435" s="4">
        <v>1769.3347000000001</v>
      </c>
      <c r="M435" s="4">
        <v>0</v>
      </c>
      <c r="N435" s="4">
        <v>613.04880000000003</v>
      </c>
      <c r="O435" s="4">
        <v>0</v>
      </c>
      <c r="P435" s="4">
        <v>0</v>
      </c>
      <c r="Q435" s="4">
        <v>0</v>
      </c>
    </row>
    <row r="436" spans="1:17" x14ac:dyDescent="0.35">
      <c r="A436">
        <v>428</v>
      </c>
      <c r="B436" s="3">
        <v>43832</v>
      </c>
      <c r="C436" s="4">
        <v>1912.1438000000001</v>
      </c>
      <c r="D436" s="4">
        <v>653.56050000000005</v>
      </c>
      <c r="E436" s="4">
        <v>267.2371</v>
      </c>
      <c r="F436" s="4">
        <v>711.17290000000003</v>
      </c>
      <c r="G436" s="4">
        <v>957.27520000000004</v>
      </c>
      <c r="H436" s="4">
        <v>0</v>
      </c>
      <c r="I436" s="4">
        <v>3942.3618000000001</v>
      </c>
      <c r="J436" s="4">
        <v>587.0231</v>
      </c>
      <c r="K436" s="4">
        <v>0</v>
      </c>
      <c r="L436" s="4">
        <v>1363.3532</v>
      </c>
      <c r="M436" s="4">
        <v>0</v>
      </c>
      <c r="N436" s="4">
        <v>947.02739999999994</v>
      </c>
      <c r="O436" s="4">
        <v>0</v>
      </c>
      <c r="P436" s="4">
        <v>41.6404</v>
      </c>
      <c r="Q436" s="4">
        <v>0</v>
      </c>
    </row>
    <row r="437" spans="1:17" x14ac:dyDescent="0.35">
      <c r="A437">
        <v>429</v>
      </c>
      <c r="B437" s="3">
        <v>43833</v>
      </c>
      <c r="C437" s="4">
        <v>1931.7139</v>
      </c>
      <c r="D437" s="4">
        <v>697.10299999999995</v>
      </c>
      <c r="E437" s="4">
        <v>231.57060000000001</v>
      </c>
      <c r="F437" s="4">
        <v>728.94330000000002</v>
      </c>
      <c r="G437" s="4">
        <v>954.91679999999997</v>
      </c>
      <c r="H437" s="4">
        <v>0</v>
      </c>
      <c r="I437" s="4">
        <v>3662.9176000000002</v>
      </c>
      <c r="J437" s="4">
        <v>631.19079999999997</v>
      </c>
      <c r="K437" s="4">
        <v>0</v>
      </c>
      <c r="L437" s="4">
        <v>1699.5213000000001</v>
      </c>
      <c r="M437" s="4">
        <v>0</v>
      </c>
      <c r="N437" s="4">
        <v>910.7011</v>
      </c>
      <c r="O437" s="4">
        <v>0</v>
      </c>
      <c r="P437" s="4">
        <v>31.5412</v>
      </c>
      <c r="Q437" s="4">
        <v>0</v>
      </c>
    </row>
    <row r="438" spans="1:17" x14ac:dyDescent="0.35">
      <c r="A438">
        <v>430</v>
      </c>
      <c r="B438" s="3">
        <v>43834</v>
      </c>
      <c r="C438" s="4">
        <v>1935.3210999999999</v>
      </c>
      <c r="D438" s="4">
        <v>732.72649999999999</v>
      </c>
      <c r="E438" s="4">
        <v>243.40430000000001</v>
      </c>
      <c r="F438" s="4">
        <v>705.11320000000001</v>
      </c>
      <c r="G438" s="4">
        <v>947.88329999999996</v>
      </c>
      <c r="H438" s="4">
        <v>0</v>
      </c>
      <c r="I438" s="4">
        <v>3446.2847999999999</v>
      </c>
      <c r="J438" s="4">
        <v>568.40210000000002</v>
      </c>
      <c r="K438" s="4">
        <v>0</v>
      </c>
      <c r="L438" s="4">
        <v>1613.7646999999999</v>
      </c>
      <c r="M438" s="4">
        <v>0</v>
      </c>
      <c r="N438" s="4">
        <v>815.62279999999998</v>
      </c>
      <c r="O438" s="4">
        <v>0</v>
      </c>
      <c r="P438" s="4">
        <v>21.546199999999999</v>
      </c>
      <c r="Q438" s="4">
        <v>0</v>
      </c>
    </row>
    <row r="439" spans="1:17" x14ac:dyDescent="0.35">
      <c r="A439">
        <v>431</v>
      </c>
      <c r="B439" s="3">
        <v>43835</v>
      </c>
      <c r="C439" s="4">
        <v>1924.4606000000001</v>
      </c>
      <c r="D439" s="4">
        <v>751.07460000000003</v>
      </c>
      <c r="E439" s="4">
        <v>249.49940000000001</v>
      </c>
      <c r="F439" s="4">
        <v>726.89570000000003</v>
      </c>
      <c r="G439" s="4">
        <v>966.98360000000002</v>
      </c>
      <c r="H439" s="4">
        <v>0</v>
      </c>
      <c r="I439" s="4">
        <v>2829.7856000000002</v>
      </c>
      <c r="J439" s="4">
        <v>413.24220000000003</v>
      </c>
      <c r="K439" s="4">
        <v>0</v>
      </c>
      <c r="L439" s="4">
        <v>1415.1485</v>
      </c>
      <c r="M439" s="4">
        <v>0</v>
      </c>
      <c r="N439" s="4">
        <v>703.61659999999995</v>
      </c>
      <c r="O439" s="4">
        <v>0</v>
      </c>
      <c r="P439" s="4">
        <v>0</v>
      </c>
      <c r="Q439" s="4">
        <v>0</v>
      </c>
    </row>
    <row r="440" spans="1:17" x14ac:dyDescent="0.35">
      <c r="A440">
        <v>432</v>
      </c>
      <c r="B440" s="3">
        <v>43836</v>
      </c>
      <c r="C440" s="4">
        <v>1786.7406000000001</v>
      </c>
      <c r="D440" s="4">
        <v>691.76340000000005</v>
      </c>
      <c r="E440" s="4">
        <v>275.15530000000001</v>
      </c>
      <c r="F440" s="4">
        <v>643.73</v>
      </c>
      <c r="G440" s="4">
        <v>908.47249999999997</v>
      </c>
      <c r="H440" s="4">
        <v>0</v>
      </c>
      <c r="I440" s="4">
        <v>3461.6804999999999</v>
      </c>
      <c r="J440" s="4">
        <v>358.3793</v>
      </c>
      <c r="K440" s="4">
        <v>0</v>
      </c>
      <c r="L440" s="4">
        <v>1461.4473</v>
      </c>
      <c r="M440" s="4">
        <v>0</v>
      </c>
      <c r="N440" s="4">
        <v>764.82799999999997</v>
      </c>
      <c r="O440" s="4">
        <v>0</v>
      </c>
      <c r="P440" s="4">
        <v>0</v>
      </c>
      <c r="Q440" s="4">
        <v>0</v>
      </c>
    </row>
    <row r="441" spans="1:17" x14ac:dyDescent="0.35">
      <c r="A441">
        <v>433</v>
      </c>
      <c r="B441" s="3">
        <v>43837</v>
      </c>
      <c r="C441" s="4">
        <v>1666.519</v>
      </c>
      <c r="D441" s="4">
        <v>630.13890000000004</v>
      </c>
      <c r="E441" s="4">
        <v>250.64349999999999</v>
      </c>
      <c r="F441" s="4">
        <v>572.25660000000005</v>
      </c>
      <c r="G441" s="4">
        <v>851.59259999999995</v>
      </c>
      <c r="H441" s="4">
        <v>0</v>
      </c>
      <c r="I441" s="4">
        <v>4365.7326999999996</v>
      </c>
      <c r="J441" s="4">
        <v>468.84179999999998</v>
      </c>
      <c r="K441" s="4">
        <v>0</v>
      </c>
      <c r="L441" s="4">
        <v>1749.1578</v>
      </c>
      <c r="M441" s="4">
        <v>0</v>
      </c>
      <c r="N441" s="4">
        <v>928.92370000000005</v>
      </c>
      <c r="O441" s="4">
        <v>0</v>
      </c>
      <c r="P441" s="4">
        <v>0</v>
      </c>
      <c r="Q441" s="4">
        <v>0</v>
      </c>
    </row>
    <row r="442" spans="1:17" x14ac:dyDescent="0.35">
      <c r="A442">
        <v>434</v>
      </c>
      <c r="B442" s="3">
        <v>43838</v>
      </c>
      <c r="C442" s="4">
        <v>1824.6960999999999</v>
      </c>
      <c r="D442" s="4">
        <v>655.09349999999995</v>
      </c>
      <c r="E442" s="4">
        <v>260.59440000000001</v>
      </c>
      <c r="F442" s="4">
        <v>599.39290000000005</v>
      </c>
      <c r="G442" s="4">
        <v>898.08169999999996</v>
      </c>
      <c r="H442" s="4">
        <v>0</v>
      </c>
      <c r="I442" s="4">
        <v>4410.3415999999997</v>
      </c>
      <c r="J442" s="4">
        <v>411.19540000000001</v>
      </c>
      <c r="K442" s="4">
        <v>0</v>
      </c>
      <c r="L442" s="4">
        <v>1572.6514</v>
      </c>
      <c r="M442" s="4">
        <v>0</v>
      </c>
      <c r="N442" s="4">
        <v>803.88409999999999</v>
      </c>
      <c r="O442" s="4">
        <v>0</v>
      </c>
      <c r="P442" s="4">
        <v>0</v>
      </c>
      <c r="Q442" s="4">
        <v>0</v>
      </c>
    </row>
    <row r="443" spans="1:17" x14ac:dyDescent="0.35">
      <c r="A443">
        <v>435</v>
      </c>
      <c r="B443" s="3">
        <v>43839</v>
      </c>
      <c r="C443" s="4">
        <v>1778.1234999999999</v>
      </c>
      <c r="D443" s="4">
        <v>609.67420000000004</v>
      </c>
      <c r="E443" s="4">
        <v>242.57740000000001</v>
      </c>
      <c r="F443" s="4">
        <v>579.11779999999999</v>
      </c>
      <c r="G443" s="4">
        <v>856.88310000000001</v>
      </c>
      <c r="H443" s="4">
        <v>0</v>
      </c>
      <c r="I443" s="4">
        <v>4220.7277999999997</v>
      </c>
      <c r="J443" s="4">
        <v>467.5881</v>
      </c>
      <c r="K443" s="4">
        <v>0</v>
      </c>
      <c r="L443" s="4">
        <v>1511.9504999999999</v>
      </c>
      <c r="M443" s="4">
        <v>0</v>
      </c>
      <c r="N443" s="4">
        <v>852.22820000000002</v>
      </c>
      <c r="O443" s="4">
        <v>0</v>
      </c>
      <c r="P443" s="4">
        <v>0</v>
      </c>
      <c r="Q443" s="4">
        <v>0</v>
      </c>
    </row>
    <row r="444" spans="1:17" x14ac:dyDescent="0.35">
      <c r="A444">
        <v>436</v>
      </c>
      <c r="B444" s="3">
        <v>43840</v>
      </c>
      <c r="C444" s="4">
        <v>1757.6143999999999</v>
      </c>
      <c r="D444" s="4">
        <v>663.12279999999998</v>
      </c>
      <c r="E444" s="4">
        <v>257.68729999999999</v>
      </c>
      <c r="F444" s="4">
        <v>578.03959999999995</v>
      </c>
      <c r="G444" s="4">
        <v>890.14850000000001</v>
      </c>
      <c r="H444" s="4">
        <v>0</v>
      </c>
      <c r="I444" s="4">
        <v>3655.4398000000001</v>
      </c>
      <c r="J444" s="4">
        <v>561.03599999999994</v>
      </c>
      <c r="K444" s="4">
        <v>0</v>
      </c>
      <c r="L444" s="4">
        <v>1399.6043</v>
      </c>
      <c r="M444" s="4">
        <v>0</v>
      </c>
      <c r="N444" s="4">
        <v>767.3383</v>
      </c>
      <c r="O444" s="4">
        <v>0</v>
      </c>
      <c r="P444" s="4">
        <v>0</v>
      </c>
      <c r="Q444" s="4">
        <v>0</v>
      </c>
    </row>
    <row r="445" spans="1:17" x14ac:dyDescent="0.35">
      <c r="A445">
        <v>437</v>
      </c>
      <c r="B445" s="3">
        <v>43841</v>
      </c>
      <c r="C445" s="4">
        <v>1794.3290999999999</v>
      </c>
      <c r="D445" s="4">
        <v>638.90660000000003</v>
      </c>
      <c r="E445" s="4">
        <v>248.27690000000001</v>
      </c>
      <c r="F445" s="4">
        <v>567.03530000000001</v>
      </c>
      <c r="G445" s="4">
        <v>867.46510000000001</v>
      </c>
      <c r="H445" s="4">
        <v>0</v>
      </c>
      <c r="I445" s="4">
        <v>3875.9007999999999</v>
      </c>
      <c r="J445" s="4">
        <v>584.43870000000004</v>
      </c>
      <c r="K445" s="4">
        <v>0</v>
      </c>
      <c r="L445" s="4">
        <v>1621.662</v>
      </c>
      <c r="M445" s="4">
        <v>0</v>
      </c>
      <c r="N445" s="4">
        <v>864.24279999999999</v>
      </c>
      <c r="O445" s="4">
        <v>0</v>
      </c>
      <c r="P445" s="4">
        <v>89.657799999999995</v>
      </c>
      <c r="Q445" s="4">
        <v>0</v>
      </c>
    </row>
    <row r="446" spans="1:17" x14ac:dyDescent="0.35">
      <c r="A446">
        <v>438</v>
      </c>
      <c r="B446" s="3">
        <v>43842</v>
      </c>
      <c r="C446" s="4">
        <v>1657.0677000000001</v>
      </c>
      <c r="D446" s="4">
        <v>596.47040000000004</v>
      </c>
      <c r="E446" s="4">
        <v>231.78639999999999</v>
      </c>
      <c r="F446" s="4">
        <v>494.322</v>
      </c>
      <c r="G446" s="4">
        <v>803.45870000000002</v>
      </c>
      <c r="H446" s="4">
        <v>0</v>
      </c>
      <c r="I446" s="4">
        <v>3923.5567000000001</v>
      </c>
      <c r="J446" s="4">
        <v>726.30840000000001</v>
      </c>
      <c r="K446" s="4">
        <v>0</v>
      </c>
      <c r="L446" s="4">
        <v>1697.0728999999999</v>
      </c>
      <c r="M446" s="4">
        <v>0</v>
      </c>
      <c r="N446" s="4">
        <v>834.17780000000005</v>
      </c>
      <c r="O446" s="4">
        <v>0</v>
      </c>
      <c r="P446" s="4">
        <v>31.397400000000001</v>
      </c>
      <c r="Q446" s="4">
        <v>0</v>
      </c>
    </row>
    <row r="447" spans="1:17" x14ac:dyDescent="0.35">
      <c r="A447">
        <v>439</v>
      </c>
      <c r="B447" s="3">
        <v>43843</v>
      </c>
      <c r="C447" s="4">
        <v>1759.0504000000001</v>
      </c>
      <c r="D447" s="4">
        <v>650.78800000000001</v>
      </c>
      <c r="E447" s="4">
        <v>252.8939</v>
      </c>
      <c r="F447" s="4">
        <v>598.97059999999999</v>
      </c>
      <c r="G447" s="4">
        <v>878.50990000000002</v>
      </c>
      <c r="H447" s="4">
        <v>0</v>
      </c>
      <c r="I447" s="4">
        <v>3927.6549</v>
      </c>
      <c r="J447" s="4">
        <v>488.96910000000003</v>
      </c>
      <c r="K447" s="4">
        <v>0</v>
      </c>
      <c r="L447" s="4">
        <v>1637.6069</v>
      </c>
      <c r="M447" s="4">
        <v>0</v>
      </c>
      <c r="N447" s="4">
        <v>929.9366</v>
      </c>
      <c r="O447" s="4">
        <v>0</v>
      </c>
      <c r="P447" s="4">
        <v>36.004800000000003</v>
      </c>
      <c r="Q447" s="4">
        <v>0</v>
      </c>
    </row>
    <row r="448" spans="1:17" x14ac:dyDescent="0.35">
      <c r="A448">
        <v>440</v>
      </c>
      <c r="B448" s="3">
        <v>43844</v>
      </c>
      <c r="C448" s="4">
        <v>1782.4795999999999</v>
      </c>
      <c r="D448" s="4">
        <v>637.85599999999999</v>
      </c>
      <c r="E448" s="4">
        <v>247.86869999999999</v>
      </c>
      <c r="F448" s="4">
        <v>570.6377</v>
      </c>
      <c r="G448" s="4">
        <v>862.31870000000004</v>
      </c>
      <c r="H448" s="4">
        <v>0</v>
      </c>
      <c r="I448" s="4">
        <v>4123.7093999999997</v>
      </c>
      <c r="J448" s="4">
        <v>413.32279999999997</v>
      </c>
      <c r="K448" s="4">
        <v>0</v>
      </c>
      <c r="L448" s="4">
        <v>1646.1098</v>
      </c>
      <c r="M448" s="4">
        <v>0</v>
      </c>
      <c r="N448" s="4">
        <v>918.11739999999998</v>
      </c>
      <c r="O448" s="4">
        <v>0</v>
      </c>
      <c r="P448" s="4">
        <v>0</v>
      </c>
      <c r="Q448" s="4">
        <v>0</v>
      </c>
    </row>
    <row r="449" spans="1:17" x14ac:dyDescent="0.35">
      <c r="A449">
        <v>441</v>
      </c>
      <c r="B449" s="3">
        <v>43845</v>
      </c>
      <c r="C449" s="4">
        <v>1834.298</v>
      </c>
      <c r="D449" s="4">
        <v>666.4923</v>
      </c>
      <c r="E449" s="4">
        <v>258.99669999999998</v>
      </c>
      <c r="F449" s="4">
        <v>594.82399999999996</v>
      </c>
      <c r="G449" s="4">
        <v>919.57920000000001</v>
      </c>
      <c r="H449" s="4">
        <v>0</v>
      </c>
      <c r="I449" s="4">
        <v>3395.7851999999998</v>
      </c>
      <c r="J449" s="4">
        <v>401.09210000000002</v>
      </c>
      <c r="K449" s="4">
        <v>0</v>
      </c>
      <c r="L449" s="4">
        <v>1913.9711</v>
      </c>
      <c r="M449" s="4">
        <v>0</v>
      </c>
      <c r="N449" s="4">
        <v>1058.6142</v>
      </c>
      <c r="O449" s="4">
        <v>0</v>
      </c>
      <c r="P449" s="4">
        <v>44.866199999999999</v>
      </c>
      <c r="Q449" s="4">
        <v>23.904</v>
      </c>
    </row>
    <row r="450" spans="1:17" x14ac:dyDescent="0.35">
      <c r="A450">
        <v>442</v>
      </c>
      <c r="B450" s="3">
        <v>43846</v>
      </c>
      <c r="C450" s="4">
        <v>1459.0156999999999</v>
      </c>
      <c r="D450" s="4">
        <v>532.20360000000005</v>
      </c>
      <c r="E450" s="4">
        <v>206.94059999999999</v>
      </c>
      <c r="F450" s="4">
        <v>473.70920000000001</v>
      </c>
      <c r="G450" s="4">
        <v>678.13589999999999</v>
      </c>
      <c r="H450" s="4">
        <v>0</v>
      </c>
      <c r="I450" s="4">
        <v>4571.0733</v>
      </c>
      <c r="J450" s="4">
        <v>487.2878</v>
      </c>
      <c r="K450" s="4">
        <v>0</v>
      </c>
      <c r="L450" s="4">
        <v>1814.069</v>
      </c>
      <c r="M450" s="4">
        <v>0</v>
      </c>
      <c r="N450" s="4">
        <v>732.48119999999994</v>
      </c>
      <c r="O450" s="4">
        <v>0</v>
      </c>
      <c r="P450" s="4">
        <v>27.462199999999999</v>
      </c>
      <c r="Q450" s="4">
        <v>22.1694</v>
      </c>
    </row>
    <row r="451" spans="1:17" x14ac:dyDescent="0.35">
      <c r="A451">
        <v>443</v>
      </c>
      <c r="B451" s="3">
        <v>43847</v>
      </c>
      <c r="C451" s="4">
        <v>1753.7181</v>
      </c>
      <c r="D451" s="4">
        <v>640.01959999999997</v>
      </c>
      <c r="E451" s="4">
        <v>248.86330000000001</v>
      </c>
      <c r="F451" s="4">
        <v>575.00300000000004</v>
      </c>
      <c r="G451" s="4">
        <v>950.84</v>
      </c>
      <c r="H451" s="4">
        <v>0</v>
      </c>
      <c r="I451" s="4">
        <v>4307.8422</v>
      </c>
      <c r="J451" s="4">
        <v>446.65440000000001</v>
      </c>
      <c r="K451" s="4">
        <v>0</v>
      </c>
      <c r="L451" s="4">
        <v>1688.1362999999999</v>
      </c>
      <c r="M451" s="4">
        <v>0</v>
      </c>
      <c r="N451" s="4">
        <v>592.32600000000002</v>
      </c>
      <c r="O451" s="4">
        <v>0</v>
      </c>
      <c r="P451" s="4">
        <v>31.163799999999998</v>
      </c>
      <c r="Q451" s="4">
        <v>26.1797</v>
      </c>
    </row>
    <row r="452" spans="1:17" x14ac:dyDescent="0.35">
      <c r="A452">
        <v>444</v>
      </c>
      <c r="B452" s="3">
        <v>43848</v>
      </c>
      <c r="C452" s="4">
        <v>1738.1532999999999</v>
      </c>
      <c r="D452" s="4">
        <v>604.35839999999996</v>
      </c>
      <c r="E452" s="4">
        <v>252.8578</v>
      </c>
      <c r="F452" s="4">
        <v>626.84990000000005</v>
      </c>
      <c r="G452" s="4">
        <v>929.46950000000004</v>
      </c>
      <c r="H452" s="4">
        <v>0</v>
      </c>
      <c r="I452" s="4">
        <v>4149.3406999999997</v>
      </c>
      <c r="J452" s="4">
        <v>448.41829999999999</v>
      </c>
      <c r="K452" s="4">
        <v>0</v>
      </c>
      <c r="L452" s="4">
        <v>1733.4306999999999</v>
      </c>
      <c r="M452" s="4">
        <v>0</v>
      </c>
      <c r="N452" s="4">
        <v>643.17010000000005</v>
      </c>
      <c r="O452" s="4">
        <v>0</v>
      </c>
      <c r="P452" s="4">
        <v>23.426200000000001</v>
      </c>
      <c r="Q452" s="4">
        <v>25.109400000000001</v>
      </c>
    </row>
    <row r="453" spans="1:17" x14ac:dyDescent="0.35">
      <c r="A453">
        <v>445</v>
      </c>
      <c r="B453" s="3">
        <v>43849</v>
      </c>
      <c r="C453" s="4">
        <v>1156.1033</v>
      </c>
      <c r="D453" s="4">
        <v>444.95429999999999</v>
      </c>
      <c r="E453" s="4">
        <v>186.16470000000001</v>
      </c>
      <c r="F453" s="4">
        <v>428.4033</v>
      </c>
      <c r="G453" s="4">
        <v>638.96230000000003</v>
      </c>
      <c r="H453" s="4">
        <v>0</v>
      </c>
      <c r="I453" s="4">
        <v>4333.2642999999998</v>
      </c>
      <c r="J453" s="4">
        <v>453.25060000000002</v>
      </c>
      <c r="K453" s="4">
        <v>0</v>
      </c>
      <c r="L453" s="4">
        <v>1655.1822</v>
      </c>
      <c r="M453" s="4">
        <v>0</v>
      </c>
      <c r="N453" s="4">
        <v>800.48659999999995</v>
      </c>
      <c r="O453" s="4">
        <v>0</v>
      </c>
      <c r="P453" s="4">
        <v>32.1355</v>
      </c>
      <c r="Q453" s="4">
        <v>25.3293</v>
      </c>
    </row>
    <row r="454" spans="1:17" x14ac:dyDescent="0.35">
      <c r="A454">
        <v>446</v>
      </c>
      <c r="B454" s="3">
        <v>43850</v>
      </c>
      <c r="C454" s="4">
        <v>1830.1103000000001</v>
      </c>
      <c r="D454" s="4">
        <v>666.39229999999998</v>
      </c>
      <c r="E454" s="4">
        <v>278.81209999999999</v>
      </c>
      <c r="F454" s="4">
        <v>650.7509</v>
      </c>
      <c r="G454" s="4">
        <v>766.34169999999995</v>
      </c>
      <c r="H454" s="4">
        <v>0</v>
      </c>
      <c r="I454" s="4">
        <v>4603.1749</v>
      </c>
      <c r="J454" s="4">
        <v>429.70460000000003</v>
      </c>
      <c r="K454" s="4">
        <v>0</v>
      </c>
      <c r="L454" s="4">
        <v>1650.5500999999999</v>
      </c>
      <c r="M454" s="4">
        <v>0</v>
      </c>
      <c r="N454" s="4">
        <v>662.37120000000004</v>
      </c>
      <c r="O454" s="4">
        <v>0</v>
      </c>
      <c r="P454" s="4">
        <v>36.713200000000001</v>
      </c>
      <c r="Q454" s="4">
        <v>25.9329</v>
      </c>
    </row>
    <row r="455" spans="1:17" x14ac:dyDescent="0.35">
      <c r="A455">
        <v>447</v>
      </c>
      <c r="B455" s="3">
        <v>43851</v>
      </c>
      <c r="C455" s="4">
        <v>1985.2704000000001</v>
      </c>
      <c r="D455" s="4">
        <v>700.03070000000002</v>
      </c>
      <c r="E455" s="4">
        <v>292.88619999999997</v>
      </c>
      <c r="F455" s="4">
        <v>646.42880000000002</v>
      </c>
      <c r="G455" s="4">
        <v>500.78019999999998</v>
      </c>
      <c r="H455" s="4">
        <v>0</v>
      </c>
      <c r="I455" s="4">
        <v>4279.1026000000002</v>
      </c>
      <c r="J455" s="4">
        <v>396.48239999999998</v>
      </c>
      <c r="K455" s="4">
        <v>0</v>
      </c>
      <c r="L455" s="4">
        <v>1678.7119</v>
      </c>
      <c r="M455" s="4">
        <v>0</v>
      </c>
      <c r="N455" s="4">
        <v>592.33330000000001</v>
      </c>
      <c r="O455" s="4">
        <v>0</v>
      </c>
      <c r="P455" s="4">
        <v>38.327100000000002</v>
      </c>
      <c r="Q455" s="4">
        <v>24.996700000000001</v>
      </c>
    </row>
    <row r="456" spans="1:17" x14ac:dyDescent="0.35">
      <c r="A456">
        <v>448</v>
      </c>
      <c r="B456" s="3">
        <v>43852</v>
      </c>
      <c r="C456" s="4">
        <v>2063.5194000000001</v>
      </c>
      <c r="D456" s="4">
        <v>725.90189999999996</v>
      </c>
      <c r="E456" s="4">
        <v>303.71050000000002</v>
      </c>
      <c r="F456" s="4">
        <v>684.70249999999999</v>
      </c>
      <c r="G456" s="4">
        <v>406.10219999999998</v>
      </c>
      <c r="H456" s="4">
        <v>0</v>
      </c>
      <c r="I456" s="4">
        <v>4277.3168999999998</v>
      </c>
      <c r="J456" s="4">
        <v>303.05919999999998</v>
      </c>
      <c r="K456" s="4">
        <v>0</v>
      </c>
      <c r="L456" s="4">
        <v>1535.5763999999999</v>
      </c>
      <c r="M456" s="4">
        <v>0</v>
      </c>
      <c r="N456" s="4">
        <v>696.90390000000002</v>
      </c>
      <c r="O456" s="4">
        <v>0</v>
      </c>
      <c r="P456" s="4">
        <v>44.264899999999997</v>
      </c>
      <c r="Q456" s="4">
        <v>26.033999999999999</v>
      </c>
    </row>
    <row r="457" spans="1:17" x14ac:dyDescent="0.35">
      <c r="A457">
        <v>449</v>
      </c>
      <c r="B457" s="3">
        <v>43853</v>
      </c>
      <c r="C457" s="4">
        <v>2115.3054000000002</v>
      </c>
      <c r="D457" s="4">
        <v>719.59199999999998</v>
      </c>
      <c r="E457" s="4">
        <v>301.07049999999998</v>
      </c>
      <c r="F457" s="4">
        <v>719.04449999999997</v>
      </c>
      <c r="G457" s="4">
        <v>331.36700000000002</v>
      </c>
      <c r="H457" s="4">
        <v>0</v>
      </c>
      <c r="I457" s="4">
        <v>4389.1534000000001</v>
      </c>
      <c r="J457" s="4">
        <v>493.1807</v>
      </c>
      <c r="K457" s="4">
        <v>0</v>
      </c>
      <c r="L457" s="4">
        <v>1294.28</v>
      </c>
      <c r="M457" s="4">
        <v>0</v>
      </c>
      <c r="N457" s="4">
        <v>685.92010000000005</v>
      </c>
      <c r="O457" s="4">
        <v>0</v>
      </c>
      <c r="P457" s="4">
        <v>42.639899999999997</v>
      </c>
      <c r="Q457" s="4">
        <v>32.327599999999997</v>
      </c>
    </row>
    <row r="458" spans="1:17" x14ac:dyDescent="0.35">
      <c r="A458">
        <v>450</v>
      </c>
      <c r="B458" s="3">
        <v>43854</v>
      </c>
      <c r="C458" s="4">
        <v>2080.2827000000002</v>
      </c>
      <c r="D458" s="4">
        <v>705.76070000000004</v>
      </c>
      <c r="E458" s="4">
        <v>316.77679999999998</v>
      </c>
      <c r="F458" s="4">
        <v>711.09649999999999</v>
      </c>
      <c r="G458" s="4">
        <v>374.89949999999999</v>
      </c>
      <c r="H458" s="4">
        <v>0</v>
      </c>
      <c r="I458" s="4">
        <v>4510.8086999999996</v>
      </c>
      <c r="J458" s="4">
        <v>501.78190000000001</v>
      </c>
      <c r="K458" s="4">
        <v>0</v>
      </c>
      <c r="L458" s="4">
        <v>1371.4618</v>
      </c>
      <c r="M458" s="4">
        <v>0</v>
      </c>
      <c r="N458" s="4">
        <v>650.95600000000002</v>
      </c>
      <c r="O458" s="4">
        <v>0</v>
      </c>
      <c r="P458" s="4">
        <v>52.3249</v>
      </c>
      <c r="Q458" s="4">
        <v>31.295999999999999</v>
      </c>
    </row>
    <row r="459" spans="1:17" x14ac:dyDescent="0.35">
      <c r="A459">
        <v>451</v>
      </c>
      <c r="B459" s="3">
        <v>43855</v>
      </c>
      <c r="C459" s="4">
        <v>2004.1126999999999</v>
      </c>
      <c r="D459" s="4">
        <v>685.90949999999998</v>
      </c>
      <c r="E459" s="4">
        <v>307.86680000000001</v>
      </c>
      <c r="F459" s="4">
        <v>738.08609999999999</v>
      </c>
      <c r="G459" s="4">
        <v>523.32449999999994</v>
      </c>
      <c r="H459" s="4">
        <v>0</v>
      </c>
      <c r="I459" s="4">
        <v>4293.0892999999996</v>
      </c>
      <c r="J459" s="4">
        <v>402.9418</v>
      </c>
      <c r="K459" s="4">
        <v>0</v>
      </c>
      <c r="L459" s="4">
        <v>1455.63</v>
      </c>
      <c r="M459" s="4">
        <v>0</v>
      </c>
      <c r="N459" s="4">
        <v>609.63689999999997</v>
      </c>
      <c r="O459" s="4">
        <v>0</v>
      </c>
      <c r="P459" s="4">
        <v>64.135300000000001</v>
      </c>
      <c r="Q459" s="4">
        <v>39.6111</v>
      </c>
    </row>
    <row r="460" spans="1:17" x14ac:dyDescent="0.35">
      <c r="A460">
        <v>452</v>
      </c>
      <c r="B460" s="3">
        <v>43856</v>
      </c>
      <c r="C460" s="4">
        <v>1765.826</v>
      </c>
      <c r="D460" s="4">
        <v>600.46929999999998</v>
      </c>
      <c r="E460" s="4">
        <v>269.5172</v>
      </c>
      <c r="F460" s="4">
        <v>635.67489999999998</v>
      </c>
      <c r="G460" s="4">
        <v>923.95669999999996</v>
      </c>
      <c r="H460" s="4">
        <v>0</v>
      </c>
      <c r="I460" s="4">
        <v>3650.7822000000001</v>
      </c>
      <c r="J460" s="4">
        <v>544.05399999999997</v>
      </c>
      <c r="K460" s="4">
        <v>0</v>
      </c>
      <c r="L460" s="4">
        <v>1418.9389000000001</v>
      </c>
      <c r="M460" s="4">
        <v>0</v>
      </c>
      <c r="N460" s="4">
        <v>575.32820000000004</v>
      </c>
      <c r="O460" s="4">
        <v>0</v>
      </c>
      <c r="P460" s="4">
        <v>64.254999999999995</v>
      </c>
      <c r="Q460" s="4">
        <v>47.3003</v>
      </c>
    </row>
    <row r="461" spans="1:17" x14ac:dyDescent="0.35">
      <c r="A461">
        <v>453</v>
      </c>
      <c r="B461" s="3">
        <v>43857</v>
      </c>
      <c r="C461" s="4">
        <v>1837.6155000000001</v>
      </c>
      <c r="D461" s="4">
        <v>614.57479999999998</v>
      </c>
      <c r="E461" s="4">
        <v>275.8485</v>
      </c>
      <c r="F461" s="4">
        <v>627.69640000000004</v>
      </c>
      <c r="G461" s="4">
        <v>944.83600000000001</v>
      </c>
      <c r="H461" s="4">
        <v>0</v>
      </c>
      <c r="I461" s="4">
        <v>4022.0594999999998</v>
      </c>
      <c r="J461" s="4">
        <v>426.56180000000001</v>
      </c>
      <c r="K461" s="4">
        <v>0</v>
      </c>
      <c r="L461" s="4">
        <v>1481.5385000000001</v>
      </c>
      <c r="M461" s="4">
        <v>0</v>
      </c>
      <c r="N461" s="4">
        <v>656.8039</v>
      </c>
      <c r="O461" s="4">
        <v>0</v>
      </c>
      <c r="P461" s="4">
        <v>88.863799999999998</v>
      </c>
      <c r="Q461" s="4">
        <v>33.193300000000001</v>
      </c>
    </row>
    <row r="462" spans="1:17" x14ac:dyDescent="0.35">
      <c r="A462">
        <v>454</v>
      </c>
      <c r="B462" s="3">
        <v>43858</v>
      </c>
      <c r="C462" s="4">
        <v>1863.1476</v>
      </c>
      <c r="D462" s="4">
        <v>632.1875</v>
      </c>
      <c r="E462" s="4">
        <v>283.75380000000001</v>
      </c>
      <c r="F462" s="4">
        <v>637.72310000000004</v>
      </c>
      <c r="G462" s="4">
        <v>1038.0455999999999</v>
      </c>
      <c r="H462" s="4">
        <v>0</v>
      </c>
      <c r="I462" s="4">
        <v>4037.8301000000001</v>
      </c>
      <c r="J462" s="4">
        <v>487.0428</v>
      </c>
      <c r="K462" s="4">
        <v>0</v>
      </c>
      <c r="L462" s="4">
        <v>1340.5852</v>
      </c>
      <c r="M462" s="4">
        <v>0</v>
      </c>
      <c r="N462" s="4">
        <v>620.69799999999998</v>
      </c>
      <c r="O462" s="4">
        <v>0</v>
      </c>
      <c r="P462" s="4">
        <v>59.054000000000002</v>
      </c>
      <c r="Q462" s="4">
        <v>27.797899999999998</v>
      </c>
    </row>
    <row r="463" spans="1:17" x14ac:dyDescent="0.35">
      <c r="A463">
        <v>455</v>
      </c>
      <c r="B463" s="3">
        <v>43859</v>
      </c>
      <c r="C463" s="4">
        <v>1750.5667000000001</v>
      </c>
      <c r="D463" s="4">
        <v>595.71469999999999</v>
      </c>
      <c r="E463" s="4">
        <v>267.38319999999999</v>
      </c>
      <c r="F463" s="4">
        <v>600.60889999999995</v>
      </c>
      <c r="G463" s="4">
        <v>921.79060000000004</v>
      </c>
      <c r="H463" s="4">
        <v>0</v>
      </c>
      <c r="I463" s="4">
        <v>3734.7746000000002</v>
      </c>
      <c r="J463" s="4">
        <v>503.2158</v>
      </c>
      <c r="K463" s="4">
        <v>0</v>
      </c>
      <c r="L463" s="4">
        <v>1492.3665000000001</v>
      </c>
      <c r="M463" s="4">
        <v>0</v>
      </c>
      <c r="N463" s="4">
        <v>731.02560000000005</v>
      </c>
      <c r="O463" s="4">
        <v>0</v>
      </c>
      <c r="P463" s="4">
        <v>46.915500000000002</v>
      </c>
      <c r="Q463" s="4">
        <v>29.140499999999999</v>
      </c>
    </row>
    <row r="464" spans="1:17" x14ac:dyDescent="0.35">
      <c r="A464">
        <v>456</v>
      </c>
      <c r="B464" s="3">
        <v>43860</v>
      </c>
      <c r="C464" s="4">
        <v>1780.5298</v>
      </c>
      <c r="D464" s="4">
        <v>604.67489999999998</v>
      </c>
      <c r="E464" s="4">
        <v>262.89710000000002</v>
      </c>
      <c r="F464" s="4">
        <v>606.72310000000004</v>
      </c>
      <c r="G464" s="4">
        <v>948.02390000000003</v>
      </c>
      <c r="H464" s="4">
        <v>0</v>
      </c>
      <c r="I464" s="4">
        <v>4070.1210000000001</v>
      </c>
      <c r="J464" s="4">
        <v>373.75470000000001</v>
      </c>
      <c r="K464" s="4">
        <v>0</v>
      </c>
      <c r="L464" s="4">
        <v>1490.0778</v>
      </c>
      <c r="M464" s="4">
        <v>0</v>
      </c>
      <c r="N464" s="4">
        <v>810.61019999999996</v>
      </c>
      <c r="O464" s="4">
        <v>0</v>
      </c>
      <c r="P464" s="4">
        <v>40.714700000000001</v>
      </c>
      <c r="Q464" s="4">
        <v>39.3797</v>
      </c>
    </row>
    <row r="465" spans="1:17" x14ac:dyDescent="0.35">
      <c r="A465">
        <v>457</v>
      </c>
      <c r="B465" s="3">
        <v>43861</v>
      </c>
      <c r="C465" s="4">
        <v>1886.3036</v>
      </c>
      <c r="D465" s="4">
        <v>616.02350000000001</v>
      </c>
      <c r="E465" s="4">
        <v>299.66590000000002</v>
      </c>
      <c r="F465" s="4">
        <v>619.70719999999994</v>
      </c>
      <c r="G465" s="4">
        <v>1011.0007000000001</v>
      </c>
      <c r="H465" s="4">
        <v>0</v>
      </c>
      <c r="I465" s="4">
        <v>3883.9974000000002</v>
      </c>
      <c r="J465" s="4">
        <v>412.3451</v>
      </c>
      <c r="K465" s="4">
        <v>0</v>
      </c>
      <c r="L465" s="4">
        <v>1363.7190000000001</v>
      </c>
      <c r="M465" s="4">
        <v>0</v>
      </c>
      <c r="N465" s="4">
        <v>720.99120000000005</v>
      </c>
      <c r="O465" s="4">
        <v>0</v>
      </c>
      <c r="P465" s="4">
        <v>50.5291</v>
      </c>
      <c r="Q465" s="4">
        <v>25.779800000000002</v>
      </c>
    </row>
    <row r="466" spans="1:17" x14ac:dyDescent="0.35">
      <c r="A466">
        <v>458</v>
      </c>
      <c r="B466" s="3">
        <v>43862</v>
      </c>
      <c r="C466" s="4">
        <v>1786.6551999999999</v>
      </c>
      <c r="D466" s="4">
        <v>396.32510000000002</v>
      </c>
      <c r="E466" s="4">
        <v>534.55430000000001</v>
      </c>
      <c r="F466" s="4">
        <v>588.30229999999995</v>
      </c>
      <c r="G466" s="4">
        <v>942.59680000000003</v>
      </c>
      <c r="H466" s="4">
        <v>0</v>
      </c>
      <c r="I466" s="4">
        <v>3973.9391999999998</v>
      </c>
      <c r="J466" s="4">
        <v>255.6164</v>
      </c>
      <c r="K466" s="4">
        <v>0</v>
      </c>
      <c r="L466" s="4">
        <v>1475.5128</v>
      </c>
      <c r="M466" s="4">
        <v>0</v>
      </c>
      <c r="N466" s="4">
        <v>667.84040000000005</v>
      </c>
      <c r="O466" s="4">
        <v>0</v>
      </c>
      <c r="P466" s="4">
        <v>48.457500000000003</v>
      </c>
      <c r="Q466" s="4">
        <v>46.675600000000003</v>
      </c>
    </row>
    <row r="467" spans="1:17" x14ac:dyDescent="0.35">
      <c r="A467">
        <v>459</v>
      </c>
      <c r="B467" s="3">
        <v>43863</v>
      </c>
      <c r="C467" s="4">
        <v>1736.0209</v>
      </c>
      <c r="D467" s="4">
        <v>478.976</v>
      </c>
      <c r="E467" s="4">
        <v>636.95280000000002</v>
      </c>
      <c r="F467" s="4">
        <v>576.65620000000001</v>
      </c>
      <c r="G467" s="4">
        <v>970.80610000000001</v>
      </c>
      <c r="H467" s="4">
        <v>0</v>
      </c>
      <c r="I467" s="4">
        <v>3660.1774999999998</v>
      </c>
      <c r="J467" s="4">
        <v>412.15280000000001</v>
      </c>
      <c r="K467" s="4">
        <v>0</v>
      </c>
      <c r="L467" s="4">
        <v>1371.5029</v>
      </c>
      <c r="M467" s="4">
        <v>0</v>
      </c>
      <c r="N467" s="4">
        <v>710.79250000000002</v>
      </c>
      <c r="O467" s="4">
        <v>0</v>
      </c>
      <c r="P467" s="4">
        <v>38.110900000000001</v>
      </c>
      <c r="Q467" s="4">
        <v>22.071400000000001</v>
      </c>
    </row>
    <row r="468" spans="1:17" x14ac:dyDescent="0.35">
      <c r="A468">
        <v>460</v>
      </c>
      <c r="B468" s="3">
        <v>43864</v>
      </c>
      <c r="C468" s="4">
        <v>1537.4129</v>
      </c>
      <c r="D468" s="4">
        <v>508.54199999999997</v>
      </c>
      <c r="E468" s="4">
        <v>582.10360000000003</v>
      </c>
      <c r="F468" s="4">
        <v>524.3768</v>
      </c>
      <c r="G468" s="4">
        <v>927.41049999999996</v>
      </c>
      <c r="H468" s="4">
        <v>0</v>
      </c>
      <c r="I468" s="4">
        <v>3873.1921000000002</v>
      </c>
      <c r="J468" s="4">
        <v>464.29259999999999</v>
      </c>
      <c r="K468" s="4">
        <v>0</v>
      </c>
      <c r="L468" s="4">
        <v>1394.5092999999999</v>
      </c>
      <c r="M468" s="4">
        <v>0</v>
      </c>
      <c r="N468" s="4">
        <v>727.97540000000004</v>
      </c>
      <c r="O468" s="4">
        <v>0</v>
      </c>
      <c r="P468" s="4">
        <v>54.957500000000003</v>
      </c>
      <c r="Q468" s="4">
        <v>25.904</v>
      </c>
    </row>
    <row r="469" spans="1:17" x14ac:dyDescent="0.35">
      <c r="A469">
        <v>461</v>
      </c>
      <c r="B469" s="3">
        <v>43865</v>
      </c>
      <c r="C469" s="4">
        <v>1800.3696</v>
      </c>
      <c r="D469" s="4">
        <v>523.99959999999999</v>
      </c>
      <c r="E469" s="4">
        <v>579.3125</v>
      </c>
      <c r="F469" s="4">
        <v>501.00630000000001</v>
      </c>
      <c r="G469" s="4">
        <v>941.22149999999999</v>
      </c>
      <c r="H469" s="4">
        <v>0</v>
      </c>
      <c r="I469" s="4">
        <v>3955.627</v>
      </c>
      <c r="J469" s="4">
        <v>449.69040000000001</v>
      </c>
      <c r="K469" s="4">
        <v>0</v>
      </c>
      <c r="L469" s="4">
        <v>1505.3144</v>
      </c>
      <c r="M469" s="4">
        <v>0</v>
      </c>
      <c r="N469" s="4">
        <v>742.87339999999995</v>
      </c>
      <c r="O469" s="4">
        <v>0</v>
      </c>
      <c r="P469" s="4">
        <v>45.832500000000003</v>
      </c>
      <c r="Q469" s="4">
        <v>22.802499999999998</v>
      </c>
    </row>
    <row r="470" spans="1:17" x14ac:dyDescent="0.35">
      <c r="A470">
        <v>462</v>
      </c>
      <c r="B470" s="3">
        <v>43866</v>
      </c>
      <c r="C470" s="4">
        <v>1734.693</v>
      </c>
      <c r="D470" s="4">
        <v>502.04750000000001</v>
      </c>
      <c r="E470" s="4">
        <v>577.6662</v>
      </c>
      <c r="F470" s="4">
        <v>470.15870000000001</v>
      </c>
      <c r="G470" s="4">
        <v>909.18340000000001</v>
      </c>
      <c r="H470" s="4">
        <v>0</v>
      </c>
      <c r="I470" s="4">
        <v>3476.7316999999998</v>
      </c>
      <c r="J470" s="4">
        <v>410.34390000000002</v>
      </c>
      <c r="K470" s="4">
        <v>0</v>
      </c>
      <c r="L470" s="4">
        <v>1436.4748999999999</v>
      </c>
      <c r="M470" s="4">
        <v>0</v>
      </c>
      <c r="N470" s="4">
        <v>719.31349999999998</v>
      </c>
      <c r="O470" s="4">
        <v>0</v>
      </c>
      <c r="P470" s="4">
        <v>39.320300000000003</v>
      </c>
      <c r="Q470" s="4">
        <v>23.904599999999999</v>
      </c>
    </row>
    <row r="471" spans="1:17" x14ac:dyDescent="0.35">
      <c r="A471">
        <v>463</v>
      </c>
      <c r="B471" s="3">
        <v>43867</v>
      </c>
      <c r="C471" s="4">
        <v>1729.0386000000001</v>
      </c>
      <c r="D471" s="4">
        <v>499.58699999999999</v>
      </c>
      <c r="E471" s="4">
        <v>574.83479999999997</v>
      </c>
      <c r="F471" s="4">
        <v>456.05619999999999</v>
      </c>
      <c r="G471" s="4">
        <v>900.85810000000004</v>
      </c>
      <c r="H471" s="4">
        <v>0</v>
      </c>
      <c r="I471" s="4">
        <v>3681.3357000000001</v>
      </c>
      <c r="J471" s="4">
        <v>393.88249999999999</v>
      </c>
      <c r="K471" s="4">
        <v>0</v>
      </c>
      <c r="L471" s="4">
        <v>1357.8484000000001</v>
      </c>
      <c r="M471" s="4">
        <v>0</v>
      </c>
      <c r="N471" s="4">
        <v>827.70529999999997</v>
      </c>
      <c r="O471" s="4">
        <v>0</v>
      </c>
      <c r="P471" s="4">
        <v>29.597200000000001</v>
      </c>
      <c r="Q471" s="4">
        <v>15.033099999999999</v>
      </c>
    </row>
    <row r="472" spans="1:17" x14ac:dyDescent="0.35">
      <c r="A472">
        <v>464</v>
      </c>
      <c r="B472" s="3">
        <v>43868</v>
      </c>
      <c r="C472" s="4">
        <v>1819.5161000000001</v>
      </c>
      <c r="D472" s="4">
        <v>496.1866</v>
      </c>
      <c r="E472" s="4">
        <v>570.92229999999995</v>
      </c>
      <c r="F472" s="4">
        <v>463.87670000000003</v>
      </c>
      <c r="G472" s="4">
        <v>907.73</v>
      </c>
      <c r="H472" s="4">
        <v>0</v>
      </c>
      <c r="I472" s="4">
        <v>3607.9969000000001</v>
      </c>
      <c r="J472" s="4">
        <v>391.36529999999999</v>
      </c>
      <c r="K472" s="4">
        <v>0</v>
      </c>
      <c r="L472" s="4">
        <v>1244.5011999999999</v>
      </c>
      <c r="M472" s="4">
        <v>0</v>
      </c>
      <c r="N472" s="4">
        <v>839.42340000000002</v>
      </c>
      <c r="O472" s="4">
        <v>0</v>
      </c>
      <c r="P472" s="4">
        <v>37.398699999999998</v>
      </c>
      <c r="Q472" s="4">
        <v>21.626000000000001</v>
      </c>
    </row>
    <row r="473" spans="1:17" x14ac:dyDescent="0.35">
      <c r="A473">
        <v>465</v>
      </c>
      <c r="B473" s="3">
        <v>43869</v>
      </c>
      <c r="C473" s="4">
        <v>1785.9748999999999</v>
      </c>
      <c r="D473" s="4">
        <v>523.09659999999997</v>
      </c>
      <c r="E473" s="4">
        <v>601.88549999999998</v>
      </c>
      <c r="F473" s="4">
        <v>133.06649999999999</v>
      </c>
      <c r="G473" s="4">
        <v>917.98069999999996</v>
      </c>
      <c r="H473" s="4">
        <v>0</v>
      </c>
      <c r="I473" s="4">
        <v>3569.5104999999999</v>
      </c>
      <c r="J473" s="4">
        <v>441.13339999999999</v>
      </c>
      <c r="K473" s="4">
        <v>0</v>
      </c>
      <c r="L473" s="4">
        <v>1323.8734999999999</v>
      </c>
      <c r="M473" s="4">
        <v>0</v>
      </c>
      <c r="N473" s="4">
        <v>989.08109999999999</v>
      </c>
      <c r="O473" s="4">
        <v>0</v>
      </c>
      <c r="P473" s="4">
        <v>26.778500000000001</v>
      </c>
      <c r="Q473" s="4">
        <v>22.887799999999999</v>
      </c>
    </row>
    <row r="474" spans="1:17" x14ac:dyDescent="0.35">
      <c r="A474">
        <v>466</v>
      </c>
      <c r="B474" s="3">
        <v>43870</v>
      </c>
      <c r="C474" s="4">
        <v>1934.2765999999999</v>
      </c>
      <c r="D474" s="4">
        <v>556.50070000000005</v>
      </c>
      <c r="E474" s="4">
        <v>640.32090000000005</v>
      </c>
      <c r="F474" s="4">
        <v>0</v>
      </c>
      <c r="G474" s="4">
        <v>979.57479999999998</v>
      </c>
      <c r="H474" s="4">
        <v>0</v>
      </c>
      <c r="I474" s="4">
        <v>3712.5354000000002</v>
      </c>
      <c r="J474" s="4">
        <v>497.73340000000002</v>
      </c>
      <c r="K474" s="4">
        <v>0</v>
      </c>
      <c r="L474" s="4">
        <v>1416.9579000000001</v>
      </c>
      <c r="M474" s="4">
        <v>0</v>
      </c>
      <c r="N474" s="4">
        <v>1005.9471</v>
      </c>
      <c r="O474" s="4">
        <v>0</v>
      </c>
      <c r="P474" s="4">
        <v>52.052300000000002</v>
      </c>
      <c r="Q474" s="4">
        <v>29.681000000000001</v>
      </c>
    </row>
    <row r="475" spans="1:17" x14ac:dyDescent="0.35">
      <c r="A475">
        <v>467</v>
      </c>
      <c r="B475" s="3">
        <v>43871</v>
      </c>
      <c r="C475" s="4">
        <v>1842.6414</v>
      </c>
      <c r="D475" s="4">
        <v>524.19680000000005</v>
      </c>
      <c r="E475" s="4">
        <v>603.15139999999997</v>
      </c>
      <c r="F475" s="4">
        <v>0</v>
      </c>
      <c r="G475" s="4">
        <v>956.56859999999995</v>
      </c>
      <c r="H475" s="4">
        <v>0</v>
      </c>
      <c r="I475" s="4">
        <v>3785.7112999999999</v>
      </c>
      <c r="J475" s="4">
        <v>492.92610000000002</v>
      </c>
      <c r="K475" s="4">
        <v>0</v>
      </c>
      <c r="L475" s="4">
        <v>1474.7443000000001</v>
      </c>
      <c r="M475" s="4">
        <v>0</v>
      </c>
      <c r="N475" s="4">
        <v>1063.3523</v>
      </c>
      <c r="O475" s="4">
        <v>0</v>
      </c>
      <c r="P475" s="4">
        <v>20.076699999999999</v>
      </c>
      <c r="Q475" s="4">
        <v>22.8522</v>
      </c>
    </row>
    <row r="476" spans="1:17" x14ac:dyDescent="0.35">
      <c r="A476">
        <v>468</v>
      </c>
      <c r="B476" s="3">
        <v>43872</v>
      </c>
      <c r="C476" s="4">
        <v>1851.8896</v>
      </c>
      <c r="D476" s="4">
        <v>541.67939999999999</v>
      </c>
      <c r="E476" s="4">
        <v>623.26739999999995</v>
      </c>
      <c r="F476" s="4">
        <v>0</v>
      </c>
      <c r="G476" s="4">
        <v>942.81020000000001</v>
      </c>
      <c r="H476" s="4">
        <v>0</v>
      </c>
      <c r="I476" s="4">
        <v>3984.4178000000002</v>
      </c>
      <c r="J476" s="4">
        <v>538.6431</v>
      </c>
      <c r="K476" s="4">
        <v>0</v>
      </c>
      <c r="L476" s="4">
        <v>1466.7275</v>
      </c>
      <c r="M476" s="4">
        <v>0</v>
      </c>
      <c r="N476" s="4">
        <v>1033.8282999999999</v>
      </c>
      <c r="O476" s="4">
        <v>0</v>
      </c>
      <c r="P476" s="4">
        <v>8.6204999999999998</v>
      </c>
      <c r="Q476" s="4">
        <v>26.5047</v>
      </c>
    </row>
    <row r="477" spans="1:17" x14ac:dyDescent="0.35">
      <c r="A477">
        <v>469</v>
      </c>
      <c r="B477" s="3">
        <v>43873</v>
      </c>
      <c r="C477" s="4">
        <v>1907.1896999999999</v>
      </c>
      <c r="D477" s="4">
        <v>571.18579999999997</v>
      </c>
      <c r="E477" s="4">
        <v>645.09490000000005</v>
      </c>
      <c r="F477" s="4">
        <v>0</v>
      </c>
      <c r="G477" s="4">
        <v>1015.6186</v>
      </c>
      <c r="H477" s="4">
        <v>0</v>
      </c>
      <c r="I477" s="4">
        <v>3366.2750999999998</v>
      </c>
      <c r="J477" s="4">
        <v>504.9151</v>
      </c>
      <c r="K477" s="4">
        <v>0</v>
      </c>
      <c r="L477" s="4">
        <v>1666.0373999999999</v>
      </c>
      <c r="M477" s="4">
        <v>0</v>
      </c>
      <c r="N477" s="4">
        <v>1212.7725</v>
      </c>
      <c r="O477" s="4">
        <v>0</v>
      </c>
      <c r="P477" s="4">
        <v>12.780799999999999</v>
      </c>
      <c r="Q477" s="4">
        <v>24.461200000000002</v>
      </c>
    </row>
    <row r="478" spans="1:17" x14ac:dyDescent="0.35">
      <c r="A478">
        <v>470</v>
      </c>
      <c r="B478" s="3">
        <v>43874</v>
      </c>
      <c r="C478" s="4">
        <v>1911.0101999999999</v>
      </c>
      <c r="D478" s="4">
        <v>552.27179999999998</v>
      </c>
      <c r="E478" s="4">
        <v>623.73350000000005</v>
      </c>
      <c r="F478" s="4">
        <v>0</v>
      </c>
      <c r="G478" s="4">
        <v>1006.6983</v>
      </c>
      <c r="H478" s="4">
        <v>0</v>
      </c>
      <c r="I478" s="4">
        <v>3781.2633000000001</v>
      </c>
      <c r="J478" s="4">
        <v>551.31619999999998</v>
      </c>
      <c r="K478" s="4">
        <v>0</v>
      </c>
      <c r="L478" s="4">
        <v>1461.0091</v>
      </c>
      <c r="M478" s="4">
        <v>0</v>
      </c>
      <c r="N478" s="4">
        <v>1085.0383999999999</v>
      </c>
      <c r="O478" s="4">
        <v>0</v>
      </c>
      <c r="P478" s="4">
        <v>34.190600000000003</v>
      </c>
      <c r="Q478" s="4">
        <v>1.1173</v>
      </c>
    </row>
    <row r="479" spans="1:17" x14ac:dyDescent="0.35">
      <c r="A479">
        <v>471</v>
      </c>
      <c r="B479" s="3">
        <v>43875</v>
      </c>
      <c r="C479" s="4">
        <v>1720.7229</v>
      </c>
      <c r="D479" s="4">
        <v>515.58230000000003</v>
      </c>
      <c r="E479" s="4">
        <v>582.29639999999995</v>
      </c>
      <c r="F479" s="4">
        <v>37.320599999999999</v>
      </c>
      <c r="G479" s="4">
        <v>896.04219999999998</v>
      </c>
      <c r="H479" s="4">
        <v>0</v>
      </c>
      <c r="I479" s="4">
        <v>3956.3276000000001</v>
      </c>
      <c r="J479" s="4">
        <v>586.4357</v>
      </c>
      <c r="K479" s="4">
        <v>0</v>
      </c>
      <c r="L479" s="4">
        <v>1601.1758</v>
      </c>
      <c r="M479" s="4">
        <v>0</v>
      </c>
      <c r="N479" s="4">
        <v>729.46220000000005</v>
      </c>
      <c r="O479" s="4">
        <v>0</v>
      </c>
      <c r="P479" s="4">
        <v>41.732999999999997</v>
      </c>
      <c r="Q479" s="4">
        <v>1.3084</v>
      </c>
    </row>
    <row r="480" spans="1:17" x14ac:dyDescent="0.35">
      <c r="A480">
        <v>472</v>
      </c>
      <c r="B480" s="3">
        <v>43876</v>
      </c>
      <c r="C480" s="4">
        <v>2039.7076999999999</v>
      </c>
      <c r="D480" s="4">
        <v>593.44629999999995</v>
      </c>
      <c r="E480" s="4">
        <v>670.23559999999998</v>
      </c>
      <c r="F480" s="4">
        <v>0</v>
      </c>
      <c r="G480" s="4">
        <v>1058.2254</v>
      </c>
      <c r="H480" s="4">
        <v>0</v>
      </c>
      <c r="I480" s="4">
        <v>3948.4369999999999</v>
      </c>
      <c r="J480" s="4">
        <v>528.04070000000002</v>
      </c>
      <c r="K480" s="4">
        <v>0</v>
      </c>
      <c r="L480" s="4">
        <v>1578.2991</v>
      </c>
      <c r="M480" s="4">
        <v>0</v>
      </c>
      <c r="N480" s="4">
        <v>741.8904</v>
      </c>
      <c r="O480" s="4">
        <v>0</v>
      </c>
      <c r="P480" s="4">
        <v>6.5297000000000001</v>
      </c>
      <c r="Q480" s="4">
        <v>1.1472</v>
      </c>
    </row>
    <row r="481" spans="1:17" x14ac:dyDescent="0.35">
      <c r="A481">
        <v>473</v>
      </c>
      <c r="B481" s="3">
        <v>43877</v>
      </c>
      <c r="C481" s="4">
        <v>1909.7994000000001</v>
      </c>
      <c r="D481" s="4">
        <v>542.48620000000005</v>
      </c>
      <c r="E481" s="4">
        <v>612.68169999999998</v>
      </c>
      <c r="F481" s="4">
        <v>139.58879999999999</v>
      </c>
      <c r="G481" s="4">
        <v>951.0625</v>
      </c>
      <c r="H481" s="4">
        <v>0</v>
      </c>
      <c r="I481" s="4">
        <v>3845.2802000000001</v>
      </c>
      <c r="J481" s="4">
        <v>723.28240000000005</v>
      </c>
      <c r="K481" s="4">
        <v>0</v>
      </c>
      <c r="L481" s="4">
        <v>1628.4874</v>
      </c>
      <c r="M481" s="4">
        <v>0</v>
      </c>
      <c r="N481" s="4">
        <v>840.97609999999997</v>
      </c>
      <c r="O481" s="4">
        <v>0</v>
      </c>
      <c r="P481" s="4">
        <v>1.2705</v>
      </c>
      <c r="Q481" s="4">
        <v>0.92500000000000004</v>
      </c>
    </row>
    <row r="482" spans="1:17" x14ac:dyDescent="0.35">
      <c r="A482">
        <v>474</v>
      </c>
      <c r="B482" s="3">
        <v>43878</v>
      </c>
      <c r="C482" s="4">
        <v>1747.7647999999999</v>
      </c>
      <c r="D482" s="4">
        <v>499.55860000000001</v>
      </c>
      <c r="E482" s="4">
        <v>572.78729999999996</v>
      </c>
      <c r="F482" s="4">
        <v>499.6789</v>
      </c>
      <c r="G482" s="4">
        <v>912.42460000000005</v>
      </c>
      <c r="H482" s="4">
        <v>0</v>
      </c>
      <c r="I482" s="4">
        <v>3740.4086000000002</v>
      </c>
      <c r="J482" s="4">
        <v>677.40430000000003</v>
      </c>
      <c r="K482" s="4">
        <v>0</v>
      </c>
      <c r="L482" s="4">
        <v>1575.434</v>
      </c>
      <c r="M482" s="4">
        <v>0</v>
      </c>
      <c r="N482" s="4">
        <v>884.39179999999999</v>
      </c>
      <c r="O482" s="4">
        <v>0</v>
      </c>
      <c r="P482" s="4">
        <v>32.0212</v>
      </c>
      <c r="Q482" s="4">
        <v>1.2020999999999999</v>
      </c>
    </row>
    <row r="483" spans="1:17" x14ac:dyDescent="0.35">
      <c r="A483">
        <v>475</v>
      </c>
      <c r="B483" s="3">
        <v>43879</v>
      </c>
      <c r="C483" s="4">
        <v>1788.2380000000001</v>
      </c>
      <c r="D483" s="4">
        <v>509.37479999999999</v>
      </c>
      <c r="E483" s="4">
        <v>584.04229999999995</v>
      </c>
      <c r="F483" s="4">
        <v>507.77510000000001</v>
      </c>
      <c r="G483" s="4">
        <v>971.7799</v>
      </c>
      <c r="H483" s="4">
        <v>0</v>
      </c>
      <c r="I483" s="4">
        <v>4020.2759999999998</v>
      </c>
      <c r="J483" s="4">
        <v>719.63279999999997</v>
      </c>
      <c r="K483" s="4">
        <v>0</v>
      </c>
      <c r="L483" s="4">
        <v>1576.7343000000001</v>
      </c>
      <c r="M483" s="4">
        <v>0</v>
      </c>
      <c r="N483" s="4">
        <v>973.07489999999996</v>
      </c>
      <c r="O483" s="4">
        <v>0</v>
      </c>
      <c r="P483" s="4">
        <v>43.165199999999999</v>
      </c>
      <c r="Q483" s="4">
        <v>1.5412999999999999</v>
      </c>
    </row>
    <row r="484" spans="1:17" x14ac:dyDescent="0.35">
      <c r="A484">
        <v>476</v>
      </c>
      <c r="B484" s="3">
        <v>43880</v>
      </c>
      <c r="C484" s="4">
        <v>1865.3172999999999</v>
      </c>
      <c r="D484" s="4">
        <v>499.03969999999998</v>
      </c>
      <c r="E484" s="4">
        <v>615.51689999999996</v>
      </c>
      <c r="F484" s="4">
        <v>545.24159999999995</v>
      </c>
      <c r="G484" s="4">
        <v>956.96860000000004</v>
      </c>
      <c r="H484" s="4">
        <v>0</v>
      </c>
      <c r="I484" s="4">
        <v>3611.4621999999999</v>
      </c>
      <c r="J484" s="4">
        <v>641.54369999999994</v>
      </c>
      <c r="K484" s="4">
        <v>0</v>
      </c>
      <c r="L484" s="4">
        <v>1384.7754</v>
      </c>
      <c r="M484" s="4">
        <v>0</v>
      </c>
      <c r="N484" s="4">
        <v>862.17349999999999</v>
      </c>
      <c r="O484" s="4">
        <v>0</v>
      </c>
      <c r="P484" s="4">
        <v>18.415700000000001</v>
      </c>
      <c r="Q484" s="4">
        <v>1.1124000000000001</v>
      </c>
    </row>
    <row r="485" spans="1:17" x14ac:dyDescent="0.35">
      <c r="A485">
        <v>477</v>
      </c>
      <c r="B485" s="3">
        <v>43881</v>
      </c>
      <c r="C485" s="4">
        <v>1965.2225000000001</v>
      </c>
      <c r="D485" s="4">
        <v>497.3827</v>
      </c>
      <c r="E485" s="4">
        <v>573.78599999999994</v>
      </c>
      <c r="F485" s="4">
        <v>471.43709999999999</v>
      </c>
      <c r="G485" s="4">
        <v>941.09460000000001</v>
      </c>
      <c r="H485" s="4">
        <v>0</v>
      </c>
      <c r="I485" s="4">
        <v>3653.5862999999999</v>
      </c>
      <c r="J485" s="4">
        <v>748.69529999999997</v>
      </c>
      <c r="K485" s="4">
        <v>0</v>
      </c>
      <c r="L485" s="4">
        <v>1532.3168000000001</v>
      </c>
      <c r="M485" s="4">
        <v>0</v>
      </c>
      <c r="N485" s="4">
        <v>786.02350000000001</v>
      </c>
      <c r="O485" s="4">
        <v>0</v>
      </c>
      <c r="P485" s="4">
        <v>14.981</v>
      </c>
      <c r="Q485" s="4">
        <v>1.2022999999999999</v>
      </c>
    </row>
    <row r="486" spans="1:17" x14ac:dyDescent="0.35">
      <c r="A486">
        <v>478</v>
      </c>
      <c r="B486" s="3">
        <v>43882</v>
      </c>
      <c r="C486" s="4">
        <v>2060.4713999999999</v>
      </c>
      <c r="D486" s="4">
        <v>479.47840000000002</v>
      </c>
      <c r="E486" s="4">
        <v>572.81659999999999</v>
      </c>
      <c r="F486" s="4">
        <v>485</v>
      </c>
      <c r="G486" s="4">
        <v>952.18539999999996</v>
      </c>
      <c r="H486" s="4">
        <v>0</v>
      </c>
      <c r="I486" s="4">
        <v>3954.2374</v>
      </c>
      <c r="J486" s="4">
        <v>600.89710000000002</v>
      </c>
      <c r="K486" s="4">
        <v>0</v>
      </c>
      <c r="L486" s="4">
        <v>1494.7444</v>
      </c>
      <c r="M486" s="4">
        <v>0</v>
      </c>
      <c r="N486" s="4">
        <v>871.50059999999996</v>
      </c>
      <c r="O486" s="4">
        <v>0</v>
      </c>
      <c r="P486" s="4">
        <v>0.78600000000000003</v>
      </c>
      <c r="Q486" s="4">
        <v>1.0374000000000001</v>
      </c>
    </row>
    <row r="487" spans="1:17" x14ac:dyDescent="0.35">
      <c r="A487">
        <v>479</v>
      </c>
      <c r="B487" s="3">
        <v>43883</v>
      </c>
      <c r="C487" s="4">
        <v>2019.8933</v>
      </c>
      <c r="D487" s="4">
        <v>577.9905</v>
      </c>
      <c r="E487" s="4">
        <v>440.27260000000001</v>
      </c>
      <c r="F487" s="4">
        <v>526.43700000000001</v>
      </c>
      <c r="G487" s="4">
        <v>972.20579999999995</v>
      </c>
      <c r="H487" s="4">
        <v>0</v>
      </c>
      <c r="I487" s="4">
        <v>3675.8627000000001</v>
      </c>
      <c r="J487" s="4">
        <v>722.88329999999996</v>
      </c>
      <c r="K487" s="4">
        <v>0</v>
      </c>
      <c r="L487" s="4">
        <v>1443.0137999999999</v>
      </c>
      <c r="M487" s="4">
        <v>0</v>
      </c>
      <c r="N487" s="4">
        <v>897.78750000000002</v>
      </c>
      <c r="O487" s="4">
        <v>0</v>
      </c>
      <c r="P487" s="4">
        <v>0</v>
      </c>
      <c r="Q487" s="4">
        <v>0.93730000000000002</v>
      </c>
    </row>
    <row r="488" spans="1:17" x14ac:dyDescent="0.35">
      <c r="A488">
        <v>480</v>
      </c>
      <c r="B488" s="3">
        <v>43884</v>
      </c>
      <c r="C488" s="4">
        <v>2031.7865999999999</v>
      </c>
      <c r="D488" s="4">
        <v>530.1431</v>
      </c>
      <c r="E488" s="4">
        <v>408.16800000000001</v>
      </c>
      <c r="F488" s="4">
        <v>566.26400000000001</v>
      </c>
      <c r="G488" s="4">
        <v>979.63019999999995</v>
      </c>
      <c r="H488" s="4">
        <v>0</v>
      </c>
      <c r="I488" s="4">
        <v>3654.6334000000002</v>
      </c>
      <c r="J488" s="4">
        <v>466.55399999999997</v>
      </c>
      <c r="K488" s="4">
        <v>0</v>
      </c>
      <c r="L488" s="4">
        <v>1545.2971</v>
      </c>
      <c r="M488" s="4">
        <v>0</v>
      </c>
      <c r="N488" s="4">
        <v>847.29880000000003</v>
      </c>
      <c r="O488" s="4">
        <v>0</v>
      </c>
      <c r="P488" s="4">
        <v>15.064</v>
      </c>
      <c r="Q488" s="4">
        <v>1.2173</v>
      </c>
    </row>
    <row r="489" spans="1:17" x14ac:dyDescent="0.35">
      <c r="A489">
        <v>481</v>
      </c>
      <c r="B489" s="3">
        <v>43885</v>
      </c>
      <c r="C489" s="4">
        <v>2042.3848</v>
      </c>
      <c r="D489" s="4">
        <v>525.30840000000001</v>
      </c>
      <c r="E489" s="4">
        <v>388.05349999999999</v>
      </c>
      <c r="F489" s="4">
        <v>550.01649999999995</v>
      </c>
      <c r="G489" s="4">
        <v>970.70699999999999</v>
      </c>
      <c r="H489" s="4">
        <v>0</v>
      </c>
      <c r="I489" s="4">
        <v>3235.1957000000002</v>
      </c>
      <c r="J489" s="4">
        <v>425.5163</v>
      </c>
      <c r="K489" s="4">
        <v>0</v>
      </c>
      <c r="L489" s="4">
        <v>1805.558</v>
      </c>
      <c r="M489" s="4">
        <v>0</v>
      </c>
      <c r="N489" s="4">
        <v>996.06939999999997</v>
      </c>
      <c r="O489" s="4">
        <v>0</v>
      </c>
      <c r="P489" s="4">
        <v>59.911200000000001</v>
      </c>
      <c r="Q489" s="4">
        <v>1.4031</v>
      </c>
    </row>
    <row r="490" spans="1:17" x14ac:dyDescent="0.35">
      <c r="A490">
        <v>482</v>
      </c>
      <c r="B490" s="3">
        <v>43886</v>
      </c>
      <c r="C490" s="4">
        <v>2175.9632000000001</v>
      </c>
      <c r="D490" s="4">
        <v>532.22260000000006</v>
      </c>
      <c r="E490" s="4">
        <v>398.64060000000001</v>
      </c>
      <c r="F490" s="4">
        <v>547.81529999999998</v>
      </c>
      <c r="G490" s="4">
        <v>924.91340000000002</v>
      </c>
      <c r="H490" s="4">
        <v>0</v>
      </c>
      <c r="I490" s="4">
        <v>3585.8173000000002</v>
      </c>
      <c r="J490" s="4">
        <v>589.59810000000004</v>
      </c>
      <c r="K490" s="4">
        <v>0</v>
      </c>
      <c r="L490" s="4">
        <v>1402.1262999999999</v>
      </c>
      <c r="M490" s="4">
        <v>0</v>
      </c>
      <c r="N490" s="4">
        <v>991.33860000000004</v>
      </c>
      <c r="O490" s="4">
        <v>0</v>
      </c>
      <c r="P490" s="4">
        <v>25.7376</v>
      </c>
      <c r="Q490" s="4">
        <v>1.5232000000000001</v>
      </c>
    </row>
    <row r="491" spans="1:17" x14ac:dyDescent="0.35">
      <c r="A491">
        <v>483</v>
      </c>
      <c r="B491" s="3">
        <v>43887</v>
      </c>
      <c r="C491" s="4">
        <v>1933.2195999999999</v>
      </c>
      <c r="D491" s="4">
        <v>496.19110000000001</v>
      </c>
      <c r="E491" s="4">
        <v>569.39970000000005</v>
      </c>
      <c r="F491" s="4">
        <v>567.75850000000003</v>
      </c>
      <c r="G491" s="4">
        <v>952.52700000000004</v>
      </c>
      <c r="H491" s="4">
        <v>0</v>
      </c>
      <c r="I491" s="4">
        <v>3422.4830000000002</v>
      </c>
      <c r="J491" s="4">
        <v>611.44280000000003</v>
      </c>
      <c r="K491" s="4">
        <v>0</v>
      </c>
      <c r="L491" s="4">
        <v>1343.5766000000001</v>
      </c>
      <c r="M491" s="4">
        <v>0</v>
      </c>
      <c r="N491" s="4">
        <v>1078.8807999999999</v>
      </c>
      <c r="O491" s="4">
        <v>0</v>
      </c>
      <c r="P491" s="4">
        <v>28.234999999999999</v>
      </c>
      <c r="Q491" s="4">
        <v>0.98280000000000001</v>
      </c>
    </row>
    <row r="492" spans="1:17" x14ac:dyDescent="0.35">
      <c r="A492">
        <v>484</v>
      </c>
      <c r="B492" s="3">
        <v>43888</v>
      </c>
      <c r="C492" s="4">
        <v>2026.8411000000001</v>
      </c>
      <c r="D492" s="4">
        <v>460.899</v>
      </c>
      <c r="E492" s="4">
        <v>637.02549999999997</v>
      </c>
      <c r="F492" s="4">
        <v>564.36810000000003</v>
      </c>
      <c r="G492" s="4">
        <v>972.66129999999998</v>
      </c>
      <c r="H492" s="4">
        <v>0</v>
      </c>
      <c r="I492" s="4">
        <v>3558.9020999999998</v>
      </c>
      <c r="J492" s="4">
        <v>640.95140000000004</v>
      </c>
      <c r="K492" s="4">
        <v>0</v>
      </c>
      <c r="L492" s="4">
        <v>1237.011</v>
      </c>
      <c r="M492" s="4">
        <v>0</v>
      </c>
      <c r="N492" s="4">
        <v>895.73059999999998</v>
      </c>
      <c r="O492" s="4">
        <v>0</v>
      </c>
      <c r="P492" s="4">
        <v>24.497399999999999</v>
      </c>
      <c r="Q492" s="4">
        <v>1.6466000000000001</v>
      </c>
    </row>
    <row r="493" spans="1:17" x14ac:dyDescent="0.35">
      <c r="A493">
        <v>485</v>
      </c>
      <c r="B493" s="3">
        <v>43889</v>
      </c>
      <c r="C493" s="4">
        <v>2007.9348</v>
      </c>
      <c r="D493" s="4">
        <v>450.79899999999998</v>
      </c>
      <c r="E493" s="4">
        <v>554.20989999999995</v>
      </c>
      <c r="F493" s="4">
        <v>488.19189999999998</v>
      </c>
      <c r="G493" s="4">
        <v>843.39919999999995</v>
      </c>
      <c r="H493" s="4">
        <v>0</v>
      </c>
      <c r="I493" s="4">
        <v>3590.3555000000001</v>
      </c>
      <c r="J493" s="4">
        <v>708.53250000000003</v>
      </c>
      <c r="K493" s="4">
        <v>0</v>
      </c>
      <c r="L493" s="4">
        <v>1665.2840000000001</v>
      </c>
      <c r="M493" s="4">
        <v>0</v>
      </c>
      <c r="N493" s="4">
        <v>1048.8176000000001</v>
      </c>
      <c r="O493" s="4">
        <v>0</v>
      </c>
      <c r="P493" s="4">
        <v>50.528300000000002</v>
      </c>
      <c r="Q493" s="4">
        <v>1.1193</v>
      </c>
    </row>
    <row r="494" spans="1:17" x14ac:dyDescent="0.35">
      <c r="A494">
        <v>486</v>
      </c>
      <c r="B494" s="3">
        <v>43890</v>
      </c>
      <c r="C494" s="4">
        <v>2100.7946000000002</v>
      </c>
      <c r="D494" s="4">
        <v>434.38560000000001</v>
      </c>
      <c r="E494" s="4">
        <v>496.65539999999999</v>
      </c>
      <c r="F494" s="4">
        <v>466.47280000000001</v>
      </c>
      <c r="G494" s="4">
        <v>890.80060000000003</v>
      </c>
      <c r="H494" s="4">
        <v>0</v>
      </c>
      <c r="I494" s="4">
        <v>3817.8447000000001</v>
      </c>
      <c r="J494" s="4">
        <v>633.16269999999997</v>
      </c>
      <c r="K494" s="4">
        <v>0</v>
      </c>
      <c r="L494" s="4">
        <v>1639.3338000000001</v>
      </c>
      <c r="M494" s="4">
        <v>0</v>
      </c>
      <c r="N494" s="4">
        <v>930.21400000000006</v>
      </c>
      <c r="O494" s="4">
        <v>0</v>
      </c>
      <c r="P494" s="4">
        <v>28.069900000000001</v>
      </c>
      <c r="Q494" s="4">
        <v>1.3220000000000001</v>
      </c>
    </row>
    <row r="495" spans="1:17" x14ac:dyDescent="0.35">
      <c r="A495">
        <v>487</v>
      </c>
      <c r="B495" s="3">
        <v>43891</v>
      </c>
      <c r="C495" s="4">
        <v>2473.2143999999998</v>
      </c>
      <c r="D495" s="4">
        <v>233.99109999999999</v>
      </c>
      <c r="E495" s="4">
        <v>279.69479999999999</v>
      </c>
      <c r="F495" s="4">
        <v>604.61369999999999</v>
      </c>
      <c r="G495" s="4">
        <v>1059.5088000000001</v>
      </c>
      <c r="H495" s="4">
        <v>0</v>
      </c>
      <c r="I495" s="4">
        <v>3440.3422</v>
      </c>
      <c r="J495" s="4">
        <v>747.57640000000004</v>
      </c>
      <c r="K495" s="4">
        <v>0</v>
      </c>
      <c r="L495" s="4">
        <v>1503.7897</v>
      </c>
      <c r="M495" s="4">
        <v>0</v>
      </c>
      <c r="N495" s="4">
        <v>1120.1622</v>
      </c>
      <c r="O495" s="4">
        <v>0</v>
      </c>
      <c r="P495" s="4">
        <v>20.534199999999998</v>
      </c>
      <c r="Q495" s="4">
        <v>2.1453000000000002</v>
      </c>
    </row>
    <row r="496" spans="1:17" x14ac:dyDescent="0.35">
      <c r="A496">
        <v>488</v>
      </c>
      <c r="B496" s="3">
        <v>43892</v>
      </c>
      <c r="C496" s="4">
        <v>2056.6459</v>
      </c>
      <c r="D496" s="4">
        <v>444.5652</v>
      </c>
      <c r="E496" s="4">
        <v>540.49159999999995</v>
      </c>
      <c r="F496" s="4">
        <v>524.16859999999997</v>
      </c>
      <c r="G496" s="4">
        <v>898.72209999999995</v>
      </c>
      <c r="H496" s="4">
        <v>0</v>
      </c>
      <c r="I496" s="4">
        <v>3600.8121000000001</v>
      </c>
      <c r="J496" s="4">
        <v>598.49480000000005</v>
      </c>
      <c r="K496" s="4">
        <v>0</v>
      </c>
      <c r="L496" s="4">
        <v>1389.1556</v>
      </c>
      <c r="M496" s="4">
        <v>0</v>
      </c>
      <c r="N496" s="4">
        <v>989.33259999999996</v>
      </c>
      <c r="O496" s="4">
        <v>0</v>
      </c>
      <c r="P496" s="4">
        <v>40.8506</v>
      </c>
      <c r="Q496" s="4">
        <v>1.0091000000000001</v>
      </c>
    </row>
    <row r="497" spans="1:17" x14ac:dyDescent="0.35">
      <c r="A497">
        <v>489</v>
      </c>
      <c r="B497" s="3">
        <v>43893</v>
      </c>
      <c r="C497" s="4">
        <v>1937.549</v>
      </c>
      <c r="D497" s="4">
        <v>462.30829999999997</v>
      </c>
      <c r="E497" s="4">
        <v>535.64380000000006</v>
      </c>
      <c r="F497" s="4">
        <v>529.39790000000005</v>
      </c>
      <c r="G497" s="4">
        <v>861.84010000000001</v>
      </c>
      <c r="H497" s="4">
        <v>0</v>
      </c>
      <c r="I497" s="4">
        <v>3606.5462000000002</v>
      </c>
      <c r="J497" s="4">
        <v>587.03120000000001</v>
      </c>
      <c r="K497" s="4">
        <v>0</v>
      </c>
      <c r="L497" s="4">
        <v>1457.0210999999999</v>
      </c>
      <c r="M497" s="4">
        <v>0</v>
      </c>
      <c r="N497" s="4">
        <v>867.90419999999995</v>
      </c>
      <c r="O497" s="4">
        <v>0</v>
      </c>
      <c r="P497" s="4">
        <v>42.944200000000002</v>
      </c>
      <c r="Q497" s="4">
        <v>1.1674</v>
      </c>
    </row>
    <row r="498" spans="1:17" x14ac:dyDescent="0.35">
      <c r="A498">
        <v>490</v>
      </c>
      <c r="B498" s="3">
        <v>43894</v>
      </c>
      <c r="C498" s="4">
        <v>2055.4389000000001</v>
      </c>
      <c r="D498" s="4">
        <v>520.29219999999998</v>
      </c>
      <c r="E498" s="4">
        <v>602.82539999999995</v>
      </c>
      <c r="F498" s="4">
        <v>557.47199999999998</v>
      </c>
      <c r="G498" s="4">
        <v>928.1848</v>
      </c>
      <c r="H498" s="4">
        <v>0</v>
      </c>
      <c r="I498" s="4">
        <v>3546.4845</v>
      </c>
      <c r="J498" s="4">
        <v>594.4402</v>
      </c>
      <c r="K498" s="4">
        <v>0</v>
      </c>
      <c r="L498" s="4">
        <v>1437.8143</v>
      </c>
      <c r="M498" s="4">
        <v>0</v>
      </c>
      <c r="N498" s="4">
        <v>969.47180000000003</v>
      </c>
      <c r="O498" s="4">
        <v>0</v>
      </c>
      <c r="P498" s="4">
        <v>48.834600000000002</v>
      </c>
      <c r="Q498" s="4">
        <v>1.7673000000000001</v>
      </c>
    </row>
    <row r="499" spans="1:17" x14ac:dyDescent="0.35">
      <c r="A499">
        <v>491</v>
      </c>
      <c r="B499" s="3">
        <v>43895</v>
      </c>
      <c r="C499" s="4">
        <v>1978.2619999999999</v>
      </c>
      <c r="D499" s="4">
        <v>463.86989999999997</v>
      </c>
      <c r="E499" s="4">
        <v>704.01310000000001</v>
      </c>
      <c r="F499" s="4">
        <v>550.99590000000001</v>
      </c>
      <c r="G499" s="4">
        <v>916.90049999999997</v>
      </c>
      <c r="H499" s="4">
        <v>0</v>
      </c>
      <c r="I499" s="4">
        <v>3522.26</v>
      </c>
      <c r="J499" s="4">
        <v>672.98770000000002</v>
      </c>
      <c r="K499" s="4">
        <v>0</v>
      </c>
      <c r="L499" s="4">
        <v>1424.3158000000001</v>
      </c>
      <c r="M499" s="4">
        <v>0</v>
      </c>
      <c r="N499" s="4">
        <v>825.34540000000004</v>
      </c>
      <c r="O499" s="4">
        <v>0</v>
      </c>
      <c r="P499" s="4">
        <v>26.555900000000001</v>
      </c>
      <c r="Q499" s="4">
        <v>0.4456</v>
      </c>
    </row>
    <row r="500" spans="1:17" x14ac:dyDescent="0.35">
      <c r="A500">
        <v>492</v>
      </c>
      <c r="B500" s="3">
        <v>43896</v>
      </c>
      <c r="C500" s="4">
        <v>1993.2831000000001</v>
      </c>
      <c r="D500" s="4">
        <v>470.05020000000002</v>
      </c>
      <c r="E500" s="4">
        <v>713.39279999999997</v>
      </c>
      <c r="F500" s="4">
        <v>548.45820000000003</v>
      </c>
      <c r="G500" s="4">
        <v>933.1472</v>
      </c>
      <c r="H500" s="4">
        <v>0</v>
      </c>
      <c r="I500" s="4">
        <v>3747.3013000000001</v>
      </c>
      <c r="J500" s="4">
        <v>533.6694</v>
      </c>
      <c r="K500" s="4">
        <v>0</v>
      </c>
      <c r="L500" s="4">
        <v>1335.9635000000001</v>
      </c>
      <c r="M500" s="4">
        <v>0</v>
      </c>
      <c r="N500" s="4">
        <v>979.46420000000001</v>
      </c>
      <c r="O500" s="4">
        <v>0</v>
      </c>
      <c r="P500" s="4">
        <v>17.631699999999999</v>
      </c>
      <c r="Q500" s="4">
        <v>2.9577</v>
      </c>
    </row>
    <row r="501" spans="1:17" x14ac:dyDescent="0.35">
      <c r="A501">
        <v>493</v>
      </c>
      <c r="B501" s="3">
        <v>43897</v>
      </c>
      <c r="C501" s="4">
        <v>2170.8202999999999</v>
      </c>
      <c r="D501" s="4">
        <v>494.64490000000001</v>
      </c>
      <c r="E501" s="4">
        <v>750.7201</v>
      </c>
      <c r="F501" s="4">
        <v>575.2396</v>
      </c>
      <c r="G501" s="4">
        <v>957.68420000000003</v>
      </c>
      <c r="H501" s="4">
        <v>0</v>
      </c>
      <c r="I501" s="4">
        <v>2928.8904000000002</v>
      </c>
      <c r="J501" s="4">
        <v>476.57350000000002</v>
      </c>
      <c r="K501" s="4">
        <v>0</v>
      </c>
      <c r="L501" s="4">
        <v>1166.3125</v>
      </c>
      <c r="M501" s="4">
        <v>0</v>
      </c>
      <c r="N501" s="4">
        <v>860.99090000000001</v>
      </c>
      <c r="O501" s="4">
        <v>0</v>
      </c>
      <c r="P501" s="4">
        <v>21.492100000000001</v>
      </c>
      <c r="Q501" s="4">
        <v>53.573399999999999</v>
      </c>
    </row>
    <row r="502" spans="1:17" x14ac:dyDescent="0.35">
      <c r="A502">
        <v>494</v>
      </c>
      <c r="B502" s="3">
        <v>43898</v>
      </c>
      <c r="C502" s="4">
        <v>2174.2896999999998</v>
      </c>
      <c r="D502" s="4">
        <v>535.42690000000005</v>
      </c>
      <c r="E502" s="4">
        <v>728.05780000000004</v>
      </c>
      <c r="F502" s="4">
        <v>575.56460000000004</v>
      </c>
      <c r="G502" s="4">
        <v>973.78030000000001</v>
      </c>
      <c r="H502" s="4">
        <v>0</v>
      </c>
      <c r="I502" s="4">
        <v>3432.7851000000001</v>
      </c>
      <c r="J502" s="4">
        <v>610.10339999999997</v>
      </c>
      <c r="K502" s="4">
        <v>0</v>
      </c>
      <c r="L502" s="4">
        <v>1491.7736</v>
      </c>
      <c r="M502" s="4">
        <v>0</v>
      </c>
      <c r="N502" s="4">
        <v>731.21010000000001</v>
      </c>
      <c r="O502" s="4">
        <v>0</v>
      </c>
      <c r="P502" s="4">
        <v>35.519399999999997</v>
      </c>
      <c r="Q502" s="4">
        <v>18.691700000000001</v>
      </c>
    </row>
    <row r="503" spans="1:17" x14ac:dyDescent="0.35">
      <c r="A503">
        <v>495</v>
      </c>
      <c r="B503" s="3">
        <v>43899</v>
      </c>
      <c r="C503" s="4">
        <v>2108.6669000000002</v>
      </c>
      <c r="D503" s="4">
        <v>514.81690000000003</v>
      </c>
      <c r="E503" s="4">
        <v>752.57719999999995</v>
      </c>
      <c r="F503" s="4">
        <v>573.61450000000002</v>
      </c>
      <c r="G503" s="4">
        <v>977.83190000000002</v>
      </c>
      <c r="H503" s="4">
        <v>0</v>
      </c>
      <c r="I503" s="4">
        <v>3178.5551999999998</v>
      </c>
      <c r="J503" s="4">
        <v>605.49210000000005</v>
      </c>
      <c r="K503" s="4">
        <v>0</v>
      </c>
      <c r="L503" s="4">
        <v>1688.0589</v>
      </c>
      <c r="M503" s="4">
        <v>0</v>
      </c>
      <c r="N503" s="4">
        <v>829.92769999999996</v>
      </c>
      <c r="O503" s="4">
        <v>0</v>
      </c>
      <c r="P503" s="4">
        <v>22.744700000000002</v>
      </c>
      <c r="Q503" s="4">
        <v>13.4191</v>
      </c>
    </row>
    <row r="504" spans="1:17" x14ac:dyDescent="0.35">
      <c r="A504">
        <v>496</v>
      </c>
      <c r="B504" s="3">
        <v>43900</v>
      </c>
      <c r="C504" s="4">
        <v>2291.5765999999999</v>
      </c>
      <c r="D504" s="4">
        <v>501.22199999999998</v>
      </c>
      <c r="E504" s="4">
        <v>732.7038</v>
      </c>
      <c r="F504" s="4">
        <v>566.02940000000001</v>
      </c>
      <c r="G504" s="4">
        <v>961.62120000000004</v>
      </c>
      <c r="H504" s="4">
        <v>0</v>
      </c>
      <c r="I504" s="4">
        <v>3591.692</v>
      </c>
      <c r="J504" s="4">
        <v>539.52340000000004</v>
      </c>
      <c r="K504" s="4">
        <v>0</v>
      </c>
      <c r="L504" s="4">
        <v>1350.8920000000001</v>
      </c>
      <c r="M504" s="4">
        <v>0</v>
      </c>
      <c r="N504" s="4">
        <v>750.10569999999996</v>
      </c>
      <c r="O504" s="4">
        <v>0</v>
      </c>
      <c r="P504" s="4">
        <v>9.0809999999999995</v>
      </c>
      <c r="Q504" s="4">
        <v>42.566699999999997</v>
      </c>
    </row>
    <row r="505" spans="1:17" x14ac:dyDescent="0.35">
      <c r="A505">
        <v>497</v>
      </c>
      <c r="B505" s="3">
        <v>43901</v>
      </c>
      <c r="C505" s="4">
        <v>2287.8834000000002</v>
      </c>
      <c r="D505" s="4">
        <v>509.99290000000002</v>
      </c>
      <c r="E505" s="4">
        <v>745.52539999999999</v>
      </c>
      <c r="F505" s="4">
        <v>632.50639999999999</v>
      </c>
      <c r="G505" s="4">
        <v>1030.9926</v>
      </c>
      <c r="H505" s="4">
        <v>0</v>
      </c>
      <c r="I505" s="4">
        <v>3731.4821999999999</v>
      </c>
      <c r="J505" s="4">
        <v>617.29300000000001</v>
      </c>
      <c r="K505" s="4">
        <v>0</v>
      </c>
      <c r="L505" s="4">
        <v>1465.3967</v>
      </c>
      <c r="M505" s="4">
        <v>0</v>
      </c>
      <c r="N505" s="4">
        <v>806.11590000000001</v>
      </c>
      <c r="O505" s="4">
        <v>0</v>
      </c>
      <c r="P505" s="4">
        <v>11.364699999999999</v>
      </c>
      <c r="Q505" s="4">
        <v>14.3872</v>
      </c>
    </row>
    <row r="506" spans="1:17" x14ac:dyDescent="0.35">
      <c r="A506">
        <v>498</v>
      </c>
      <c r="B506" s="3">
        <v>43902</v>
      </c>
      <c r="C506" s="4">
        <v>2152.4989</v>
      </c>
      <c r="D506" s="4">
        <v>521.25540000000001</v>
      </c>
      <c r="E506" s="4">
        <v>761.98919999999998</v>
      </c>
      <c r="F506" s="4">
        <v>634.76199999999994</v>
      </c>
      <c r="G506" s="4">
        <v>978.32539999999995</v>
      </c>
      <c r="H506" s="4">
        <v>0</v>
      </c>
      <c r="I506" s="4">
        <v>3570.652</v>
      </c>
      <c r="J506" s="4">
        <v>617.9683</v>
      </c>
      <c r="K506" s="4">
        <v>0</v>
      </c>
      <c r="L506" s="4">
        <v>1579.357</v>
      </c>
      <c r="M506" s="4">
        <v>0</v>
      </c>
      <c r="N506" s="4">
        <v>921.39679999999998</v>
      </c>
      <c r="O506" s="4">
        <v>0</v>
      </c>
      <c r="P506" s="4">
        <v>47.581800000000001</v>
      </c>
      <c r="Q506" s="4">
        <v>17.734400000000001</v>
      </c>
    </row>
    <row r="507" spans="1:17" x14ac:dyDescent="0.35">
      <c r="A507">
        <v>499</v>
      </c>
      <c r="B507" s="3">
        <v>43903</v>
      </c>
      <c r="C507" s="4">
        <v>2111.6853000000001</v>
      </c>
      <c r="D507" s="4">
        <v>534.37829999999997</v>
      </c>
      <c r="E507" s="4">
        <v>781.17269999999996</v>
      </c>
      <c r="F507" s="4">
        <v>685.6934</v>
      </c>
      <c r="G507" s="4">
        <v>965.25360000000001</v>
      </c>
      <c r="H507" s="4">
        <v>0</v>
      </c>
      <c r="I507" s="4">
        <v>4005.7768000000001</v>
      </c>
      <c r="J507" s="4">
        <v>632.99839999999995</v>
      </c>
      <c r="K507" s="4">
        <v>0</v>
      </c>
      <c r="L507" s="4">
        <v>1166.6837</v>
      </c>
      <c r="M507" s="4">
        <v>0</v>
      </c>
      <c r="N507" s="4">
        <v>816.60440000000006</v>
      </c>
      <c r="O507" s="4">
        <v>0</v>
      </c>
      <c r="P507" s="4">
        <v>65.762900000000002</v>
      </c>
      <c r="Q507" s="4">
        <v>30.651599999999998</v>
      </c>
    </row>
    <row r="508" spans="1:17" x14ac:dyDescent="0.35">
      <c r="A508">
        <v>500</v>
      </c>
      <c r="B508" s="3">
        <v>43904</v>
      </c>
      <c r="C508" s="4">
        <v>2086.9533999999999</v>
      </c>
      <c r="D508" s="4">
        <v>462.87150000000003</v>
      </c>
      <c r="E508" s="4">
        <v>840.7278</v>
      </c>
      <c r="F508" s="4">
        <v>687.70860000000005</v>
      </c>
      <c r="G508" s="4">
        <v>984.50840000000005</v>
      </c>
      <c r="H508" s="4">
        <v>0</v>
      </c>
      <c r="I508" s="4">
        <v>3804.7255</v>
      </c>
      <c r="J508" s="4">
        <v>590.0222</v>
      </c>
      <c r="K508" s="4">
        <v>0</v>
      </c>
      <c r="L508" s="4">
        <v>1660.0527</v>
      </c>
      <c r="M508" s="4">
        <v>0</v>
      </c>
      <c r="N508" s="4">
        <v>828.14179999999999</v>
      </c>
      <c r="O508" s="4">
        <v>0</v>
      </c>
      <c r="P508" s="4">
        <v>35.7896</v>
      </c>
      <c r="Q508" s="4">
        <v>13.9717</v>
      </c>
    </row>
    <row r="509" spans="1:17" x14ac:dyDescent="0.35">
      <c r="A509">
        <v>501</v>
      </c>
      <c r="B509" s="3">
        <v>43905</v>
      </c>
      <c r="C509" s="4">
        <v>2371.9434000000001</v>
      </c>
      <c r="D509" s="4">
        <v>522.67430000000002</v>
      </c>
      <c r="E509" s="4">
        <v>949.34929999999997</v>
      </c>
      <c r="F509" s="4">
        <v>771.60940000000005</v>
      </c>
      <c r="G509" s="4">
        <v>427.48419999999999</v>
      </c>
      <c r="H509" s="4">
        <v>0</v>
      </c>
      <c r="I509" s="4">
        <v>3825.9279999999999</v>
      </c>
      <c r="J509" s="4">
        <v>569.95270000000005</v>
      </c>
      <c r="K509" s="4">
        <v>0</v>
      </c>
      <c r="L509" s="4">
        <v>1668.2324000000001</v>
      </c>
      <c r="M509" s="4">
        <v>0</v>
      </c>
      <c r="N509" s="4">
        <v>904.09140000000002</v>
      </c>
      <c r="O509" s="4">
        <v>0</v>
      </c>
      <c r="P509" s="4">
        <v>27.565899999999999</v>
      </c>
      <c r="Q509" s="4">
        <v>20.561499999999999</v>
      </c>
    </row>
    <row r="510" spans="1:17" x14ac:dyDescent="0.35">
      <c r="A510">
        <v>502</v>
      </c>
      <c r="B510" s="3">
        <v>43906</v>
      </c>
      <c r="C510" s="4">
        <v>2353.7437</v>
      </c>
      <c r="D510" s="4">
        <v>533.74630000000002</v>
      </c>
      <c r="E510" s="4">
        <v>960.7201</v>
      </c>
      <c r="F510" s="4">
        <v>805.78200000000004</v>
      </c>
      <c r="G510" s="4">
        <v>561.49789999999996</v>
      </c>
      <c r="H510" s="4">
        <v>0</v>
      </c>
      <c r="I510" s="4">
        <v>3843.9005000000002</v>
      </c>
      <c r="J510" s="4">
        <v>561.91610000000003</v>
      </c>
      <c r="K510" s="4">
        <v>0</v>
      </c>
      <c r="L510" s="4">
        <v>1753.0261</v>
      </c>
      <c r="M510" s="4">
        <v>0</v>
      </c>
      <c r="N510" s="4">
        <v>884.65869999999995</v>
      </c>
      <c r="O510" s="4">
        <v>0</v>
      </c>
      <c r="P510" s="4">
        <v>58.312199999999997</v>
      </c>
      <c r="Q510" s="4">
        <v>23.2986</v>
      </c>
    </row>
    <row r="511" spans="1:17" x14ac:dyDescent="0.35">
      <c r="A511">
        <v>503</v>
      </c>
      <c r="B511" s="3">
        <v>43907</v>
      </c>
      <c r="C511" s="4">
        <v>2569.8225000000002</v>
      </c>
      <c r="D511" s="4">
        <v>563.53530000000001</v>
      </c>
      <c r="E511" s="4">
        <v>953.30100000000004</v>
      </c>
      <c r="F511" s="4">
        <v>848.66189999999995</v>
      </c>
      <c r="G511" s="4">
        <v>327.72739999999999</v>
      </c>
      <c r="H511" s="4">
        <v>0</v>
      </c>
      <c r="I511" s="4">
        <v>4071.0571</v>
      </c>
      <c r="J511" s="4">
        <v>593.90189999999996</v>
      </c>
      <c r="K511" s="4">
        <v>0</v>
      </c>
      <c r="L511" s="4">
        <v>1715.248</v>
      </c>
      <c r="M511" s="4">
        <v>0</v>
      </c>
      <c r="N511" s="4">
        <v>818.13239999999996</v>
      </c>
      <c r="O511" s="4">
        <v>0</v>
      </c>
      <c r="P511" s="4">
        <v>40.689700000000002</v>
      </c>
      <c r="Q511" s="4">
        <v>31.1172</v>
      </c>
    </row>
    <row r="512" spans="1:17" x14ac:dyDescent="0.35">
      <c r="A512">
        <v>504</v>
      </c>
      <c r="B512" s="3">
        <v>43908</v>
      </c>
      <c r="C512" s="4">
        <v>2406.8451</v>
      </c>
      <c r="D512" s="4">
        <v>591.97190000000001</v>
      </c>
      <c r="E512" s="4">
        <v>920.03819999999996</v>
      </c>
      <c r="F512" s="4">
        <v>876.71550000000002</v>
      </c>
      <c r="G512" s="4">
        <v>267.14350000000002</v>
      </c>
      <c r="H512" s="4">
        <v>0</v>
      </c>
      <c r="I512" s="4">
        <v>3801.1657</v>
      </c>
      <c r="J512" s="4">
        <v>496.96100000000001</v>
      </c>
      <c r="K512" s="4">
        <v>0</v>
      </c>
      <c r="L512" s="4">
        <v>1632.944</v>
      </c>
      <c r="M512" s="4">
        <v>0</v>
      </c>
      <c r="N512" s="4">
        <v>870.61649999999997</v>
      </c>
      <c r="O512" s="4">
        <v>0</v>
      </c>
      <c r="P512" s="4">
        <v>27.739699999999999</v>
      </c>
      <c r="Q512" s="4">
        <v>78.124799999999993</v>
      </c>
    </row>
    <row r="513" spans="1:17" x14ac:dyDescent="0.35">
      <c r="A513">
        <v>505</v>
      </c>
      <c r="B513" s="3">
        <v>43909</v>
      </c>
      <c r="C513" s="4">
        <v>2626.4263000000001</v>
      </c>
      <c r="D513" s="4">
        <v>589.98080000000004</v>
      </c>
      <c r="E513" s="4">
        <v>916.94389999999999</v>
      </c>
      <c r="F513" s="4">
        <v>928.47090000000003</v>
      </c>
      <c r="G513" s="4">
        <v>36.273699999999998</v>
      </c>
      <c r="H513" s="4">
        <v>0</v>
      </c>
      <c r="I513" s="4">
        <v>4047.2011000000002</v>
      </c>
      <c r="J513" s="4">
        <v>560.1662</v>
      </c>
      <c r="K513" s="4">
        <v>0</v>
      </c>
      <c r="L513" s="4">
        <v>1507.4221</v>
      </c>
      <c r="M513" s="4">
        <v>0</v>
      </c>
      <c r="N513" s="4">
        <v>780.69970000000001</v>
      </c>
      <c r="O513" s="4">
        <v>0</v>
      </c>
      <c r="P513" s="4">
        <v>29.154900000000001</v>
      </c>
      <c r="Q513" s="4">
        <v>19.1678</v>
      </c>
    </row>
    <row r="514" spans="1:17" x14ac:dyDescent="0.35">
      <c r="A514">
        <v>506</v>
      </c>
      <c r="B514" s="3">
        <v>43910</v>
      </c>
      <c r="C514" s="4">
        <v>2287.6332000000002</v>
      </c>
      <c r="D514" s="4">
        <v>675.02170000000001</v>
      </c>
      <c r="E514" s="4">
        <v>875.2663</v>
      </c>
      <c r="F514" s="4">
        <v>903.52959999999996</v>
      </c>
      <c r="G514" s="4">
        <v>60.7136</v>
      </c>
      <c r="H514" s="4">
        <v>0</v>
      </c>
      <c r="I514" s="4">
        <v>3787.6950000000002</v>
      </c>
      <c r="J514" s="4">
        <v>585.7364</v>
      </c>
      <c r="K514" s="4">
        <v>0</v>
      </c>
      <c r="L514" s="4">
        <v>1608.8715</v>
      </c>
      <c r="M514" s="4">
        <v>0</v>
      </c>
      <c r="N514" s="4">
        <v>814.70540000000005</v>
      </c>
      <c r="O514" s="4">
        <v>0</v>
      </c>
      <c r="P514" s="4">
        <v>55.486800000000002</v>
      </c>
      <c r="Q514" s="4">
        <v>21.392900000000001</v>
      </c>
    </row>
    <row r="515" spans="1:17" x14ac:dyDescent="0.35">
      <c r="A515">
        <v>507</v>
      </c>
      <c r="B515" s="3">
        <v>43911</v>
      </c>
      <c r="C515" s="4">
        <v>2197.9272000000001</v>
      </c>
      <c r="D515" s="4">
        <v>674.2998</v>
      </c>
      <c r="E515" s="4">
        <v>874.33029999999997</v>
      </c>
      <c r="F515" s="4">
        <v>900.14200000000005</v>
      </c>
      <c r="G515" s="4">
        <v>150.21950000000001</v>
      </c>
      <c r="H515" s="4">
        <v>0</v>
      </c>
      <c r="I515" s="4">
        <v>3944.3465999999999</v>
      </c>
      <c r="J515" s="4">
        <v>605.76179999999999</v>
      </c>
      <c r="K515" s="4">
        <v>0</v>
      </c>
      <c r="L515" s="4">
        <v>1671.6647</v>
      </c>
      <c r="M515" s="4">
        <v>0</v>
      </c>
      <c r="N515" s="4">
        <v>757.00930000000005</v>
      </c>
      <c r="O515" s="4">
        <v>0</v>
      </c>
      <c r="P515" s="4">
        <v>32.231099999999998</v>
      </c>
      <c r="Q515" s="4">
        <v>11.8935</v>
      </c>
    </row>
    <row r="516" spans="1:17" x14ac:dyDescent="0.35">
      <c r="A516">
        <v>508</v>
      </c>
      <c r="B516" s="3">
        <v>43912</v>
      </c>
      <c r="C516" s="4">
        <v>2200.5308</v>
      </c>
      <c r="D516" s="4">
        <v>677.15200000000004</v>
      </c>
      <c r="E516" s="4">
        <v>878.02880000000005</v>
      </c>
      <c r="F516" s="4">
        <v>849.64509999999996</v>
      </c>
      <c r="G516" s="4">
        <v>269.42509999999999</v>
      </c>
      <c r="H516" s="4">
        <v>0</v>
      </c>
      <c r="I516" s="4">
        <v>3656.5468000000001</v>
      </c>
      <c r="J516" s="4">
        <v>578.47640000000001</v>
      </c>
      <c r="K516" s="4">
        <v>0</v>
      </c>
      <c r="L516" s="4">
        <v>1568.6203</v>
      </c>
      <c r="M516" s="4">
        <v>0</v>
      </c>
      <c r="N516" s="4">
        <v>740.75609999999995</v>
      </c>
      <c r="O516" s="4">
        <v>0</v>
      </c>
      <c r="P516" s="4">
        <v>39.9437</v>
      </c>
      <c r="Q516" s="4">
        <v>29.757999999999999</v>
      </c>
    </row>
    <row r="517" spans="1:17" x14ac:dyDescent="0.35">
      <c r="A517">
        <v>509</v>
      </c>
      <c r="B517" s="3">
        <v>43913</v>
      </c>
      <c r="C517" s="4">
        <v>2094.2244000000001</v>
      </c>
      <c r="D517" s="4">
        <v>672.86919999999998</v>
      </c>
      <c r="E517" s="4">
        <v>872.47540000000004</v>
      </c>
      <c r="F517" s="4">
        <v>828.65279999999996</v>
      </c>
      <c r="G517" s="4">
        <v>220.31180000000001</v>
      </c>
      <c r="H517" s="4">
        <v>0</v>
      </c>
      <c r="I517" s="4">
        <v>3923.7867000000001</v>
      </c>
      <c r="J517" s="4">
        <v>604.09760000000006</v>
      </c>
      <c r="K517" s="4">
        <v>0</v>
      </c>
      <c r="L517" s="4">
        <v>1626.4272000000001</v>
      </c>
      <c r="M517" s="4">
        <v>0</v>
      </c>
      <c r="N517" s="4">
        <v>835.78679999999997</v>
      </c>
      <c r="O517" s="4">
        <v>0</v>
      </c>
      <c r="P517" s="4">
        <v>47.076300000000003</v>
      </c>
      <c r="Q517" s="4">
        <v>26.7441</v>
      </c>
    </row>
    <row r="518" spans="1:17" x14ac:dyDescent="0.35">
      <c r="A518">
        <v>510</v>
      </c>
      <c r="B518" s="3">
        <v>43914</v>
      </c>
      <c r="C518" s="4">
        <v>2144.5344</v>
      </c>
      <c r="D518" s="4">
        <v>669.99929999999995</v>
      </c>
      <c r="E518" s="4">
        <v>831.2278</v>
      </c>
      <c r="F518" s="4">
        <v>781.74929999999995</v>
      </c>
      <c r="G518" s="4">
        <v>203.57339999999999</v>
      </c>
      <c r="H518" s="4">
        <v>0</v>
      </c>
      <c r="I518" s="4">
        <v>3859.1414</v>
      </c>
      <c r="J518" s="4">
        <v>595.5607</v>
      </c>
      <c r="K518" s="4">
        <v>0</v>
      </c>
      <c r="L518" s="4">
        <v>1591.8001999999999</v>
      </c>
      <c r="M518" s="4">
        <v>0</v>
      </c>
      <c r="N518" s="4">
        <v>774.13139999999999</v>
      </c>
      <c r="O518" s="4">
        <v>0</v>
      </c>
      <c r="P518" s="4">
        <v>59.385599999999997</v>
      </c>
      <c r="Q518" s="4">
        <v>25.645700000000001</v>
      </c>
    </row>
    <row r="519" spans="1:17" x14ac:dyDescent="0.35">
      <c r="A519">
        <v>511</v>
      </c>
      <c r="B519" s="3">
        <v>43915</v>
      </c>
      <c r="C519" s="4">
        <v>2025.2852</v>
      </c>
      <c r="D519" s="4">
        <v>665.69489999999996</v>
      </c>
      <c r="E519" s="4">
        <v>843.92830000000004</v>
      </c>
      <c r="F519" s="4">
        <v>890.44320000000005</v>
      </c>
      <c r="G519" s="4">
        <v>221.89580000000001</v>
      </c>
      <c r="H519" s="4">
        <v>0</v>
      </c>
      <c r="I519" s="4">
        <v>4142.9660999999996</v>
      </c>
      <c r="J519" s="4">
        <v>348.90230000000003</v>
      </c>
      <c r="K519" s="4">
        <v>0</v>
      </c>
      <c r="L519" s="4">
        <v>1710.4897000000001</v>
      </c>
      <c r="M519" s="4">
        <v>0</v>
      </c>
      <c r="N519" s="4">
        <v>862.40840000000003</v>
      </c>
      <c r="O519" s="4">
        <v>0</v>
      </c>
      <c r="P519" s="4">
        <v>28.989699999999999</v>
      </c>
      <c r="Q519" s="4">
        <v>47.5366</v>
      </c>
    </row>
    <row r="520" spans="1:17" x14ac:dyDescent="0.35">
      <c r="A520">
        <v>512</v>
      </c>
      <c r="B520" s="3">
        <v>43916</v>
      </c>
      <c r="C520" s="4">
        <v>1865.4507000000001</v>
      </c>
      <c r="D520" s="4">
        <v>663.59059999999999</v>
      </c>
      <c r="E520" s="4">
        <v>841.26080000000002</v>
      </c>
      <c r="F520" s="4">
        <v>878.22050000000002</v>
      </c>
      <c r="G520" s="4">
        <v>230.1694</v>
      </c>
      <c r="H520" s="4">
        <v>0</v>
      </c>
      <c r="I520" s="4">
        <v>4365.4436999999998</v>
      </c>
      <c r="J520" s="4">
        <v>0</v>
      </c>
      <c r="K520" s="4">
        <v>0</v>
      </c>
      <c r="L520" s="4">
        <v>1681.6505</v>
      </c>
      <c r="M520" s="4">
        <v>0</v>
      </c>
      <c r="N520" s="4">
        <v>855.08199999999999</v>
      </c>
      <c r="O520" s="4">
        <v>0</v>
      </c>
      <c r="P520" s="4">
        <v>90.360500000000002</v>
      </c>
      <c r="Q520" s="4">
        <v>21.879899999999999</v>
      </c>
    </row>
    <row r="521" spans="1:17" x14ac:dyDescent="0.35">
      <c r="A521">
        <v>513</v>
      </c>
      <c r="B521" s="3">
        <v>43917</v>
      </c>
      <c r="C521" s="4">
        <v>1916.9025999999999</v>
      </c>
      <c r="D521" s="4">
        <v>658.04650000000004</v>
      </c>
      <c r="E521" s="4">
        <v>884.02229999999997</v>
      </c>
      <c r="F521" s="4">
        <v>884.09199999999998</v>
      </c>
      <c r="G521" s="4">
        <v>225.5181</v>
      </c>
      <c r="H521" s="4">
        <v>0</v>
      </c>
      <c r="I521" s="4">
        <v>4463.9673000000003</v>
      </c>
      <c r="J521" s="4">
        <v>0</v>
      </c>
      <c r="K521" s="4">
        <v>0</v>
      </c>
      <c r="L521" s="4">
        <v>1475.7188000000001</v>
      </c>
      <c r="M521" s="4">
        <v>0</v>
      </c>
      <c r="N521" s="4">
        <v>1049.1311000000001</v>
      </c>
      <c r="O521" s="4">
        <v>0</v>
      </c>
      <c r="P521" s="4">
        <v>77.466700000000003</v>
      </c>
      <c r="Q521" s="4">
        <v>38.763500000000001</v>
      </c>
    </row>
    <row r="522" spans="1:17" x14ac:dyDescent="0.35">
      <c r="A522">
        <v>514</v>
      </c>
      <c r="B522" s="3">
        <v>43918</v>
      </c>
      <c r="C522" s="4">
        <v>1943.1627000000001</v>
      </c>
      <c r="D522" s="4">
        <v>612.42550000000006</v>
      </c>
      <c r="E522" s="4">
        <v>822.7346</v>
      </c>
      <c r="F522" s="4">
        <v>822.18679999999995</v>
      </c>
      <c r="G522" s="4">
        <v>206.8005</v>
      </c>
      <c r="H522" s="4">
        <v>0</v>
      </c>
      <c r="I522" s="4">
        <v>4220.6493</v>
      </c>
      <c r="J522" s="4">
        <v>0</v>
      </c>
      <c r="K522" s="4">
        <v>0</v>
      </c>
      <c r="L522" s="4">
        <v>1675.6744000000001</v>
      </c>
      <c r="M522" s="4">
        <v>0</v>
      </c>
      <c r="N522" s="4">
        <v>1033.8438000000001</v>
      </c>
      <c r="O522" s="4">
        <v>0</v>
      </c>
      <c r="P522" s="4">
        <v>50.834699999999998</v>
      </c>
      <c r="Q522" s="4">
        <v>32.583100000000002</v>
      </c>
    </row>
    <row r="523" spans="1:17" x14ac:dyDescent="0.35">
      <c r="A523">
        <v>515</v>
      </c>
      <c r="B523" s="3">
        <v>43919</v>
      </c>
      <c r="C523" s="4">
        <v>2045.2325000000001</v>
      </c>
      <c r="D523" s="4">
        <v>588.97540000000004</v>
      </c>
      <c r="E523" s="4">
        <v>791.2319</v>
      </c>
      <c r="F523" s="4">
        <v>757.94989999999996</v>
      </c>
      <c r="G523" s="4">
        <v>217.6541</v>
      </c>
      <c r="H523" s="4">
        <v>0</v>
      </c>
      <c r="I523" s="4">
        <v>4236.58</v>
      </c>
      <c r="J523" s="4">
        <v>0</v>
      </c>
      <c r="K523" s="4">
        <v>0</v>
      </c>
      <c r="L523" s="4">
        <v>1907.5216</v>
      </c>
      <c r="M523" s="4">
        <v>0</v>
      </c>
      <c r="N523" s="4">
        <v>843.08410000000003</v>
      </c>
      <c r="O523" s="4">
        <v>0</v>
      </c>
      <c r="P523" s="4">
        <v>83.519499999999994</v>
      </c>
      <c r="Q523" s="4">
        <v>24.872800000000002</v>
      </c>
    </row>
    <row r="524" spans="1:17" x14ac:dyDescent="0.35">
      <c r="A524">
        <v>516</v>
      </c>
      <c r="B524" s="3">
        <v>43920</v>
      </c>
      <c r="C524" s="4">
        <v>2086.6747</v>
      </c>
      <c r="D524" s="4">
        <v>601.03840000000002</v>
      </c>
      <c r="E524" s="4">
        <v>808.11760000000004</v>
      </c>
      <c r="F524" s="4">
        <v>796.25620000000004</v>
      </c>
      <c r="G524" s="4">
        <v>221.04339999999999</v>
      </c>
      <c r="H524" s="4">
        <v>0</v>
      </c>
      <c r="I524" s="4">
        <v>3698.9711000000002</v>
      </c>
      <c r="J524" s="4">
        <v>0</v>
      </c>
      <c r="K524" s="4">
        <v>0</v>
      </c>
      <c r="L524" s="4">
        <v>1648.5733</v>
      </c>
      <c r="M524" s="4">
        <v>0</v>
      </c>
      <c r="N524" s="4">
        <v>1085.0863999999999</v>
      </c>
      <c r="O524" s="4">
        <v>0</v>
      </c>
      <c r="P524" s="4">
        <v>61.208500000000001</v>
      </c>
      <c r="Q524" s="4">
        <v>14.413</v>
      </c>
    </row>
    <row r="525" spans="1:17" x14ac:dyDescent="0.35">
      <c r="A525">
        <v>517</v>
      </c>
      <c r="B525" s="3">
        <v>43921</v>
      </c>
      <c r="C525" s="4">
        <v>2257.1905000000002</v>
      </c>
      <c r="D525" s="4">
        <v>625.59879999999998</v>
      </c>
      <c r="E525" s="4">
        <v>791.80799999999999</v>
      </c>
      <c r="F525" s="4">
        <v>824.38329999999996</v>
      </c>
      <c r="G525" s="4">
        <v>245.84829999999999</v>
      </c>
      <c r="H525" s="4">
        <v>0</v>
      </c>
      <c r="I525" s="4">
        <v>4050.3191000000002</v>
      </c>
      <c r="J525" s="4">
        <v>0</v>
      </c>
      <c r="K525" s="4">
        <v>0</v>
      </c>
      <c r="L525" s="4">
        <v>1523.8124</v>
      </c>
      <c r="M525" s="4">
        <v>0</v>
      </c>
      <c r="N525" s="4">
        <v>878.37289999999996</v>
      </c>
      <c r="O525" s="4">
        <v>0</v>
      </c>
      <c r="P525" s="4">
        <v>82.687600000000003</v>
      </c>
      <c r="Q525" s="4">
        <v>25.693000000000001</v>
      </c>
    </row>
    <row r="526" spans="1:17" x14ac:dyDescent="0.35">
      <c r="A526">
        <v>518</v>
      </c>
      <c r="B526" s="3">
        <v>43922</v>
      </c>
      <c r="C526" s="4">
        <v>2143.8175999999999</v>
      </c>
      <c r="D526" s="4">
        <v>606.4588</v>
      </c>
      <c r="E526" s="4">
        <v>767.58299999999997</v>
      </c>
      <c r="F526" s="4">
        <v>770.45519999999999</v>
      </c>
      <c r="G526" s="4">
        <v>297.52260000000001</v>
      </c>
      <c r="H526" s="4">
        <v>0</v>
      </c>
      <c r="I526" s="4">
        <v>3600.25</v>
      </c>
      <c r="J526" s="4">
        <v>0</v>
      </c>
      <c r="K526" s="4">
        <v>0</v>
      </c>
      <c r="L526" s="4">
        <v>1639.5588</v>
      </c>
      <c r="M526" s="4">
        <v>0</v>
      </c>
      <c r="N526" s="4">
        <v>680.66859999999997</v>
      </c>
      <c r="O526" s="4">
        <v>0</v>
      </c>
      <c r="P526" s="4">
        <v>63.289000000000001</v>
      </c>
      <c r="Q526" s="4">
        <v>30.717600000000001</v>
      </c>
    </row>
    <row r="527" spans="1:17" x14ac:dyDescent="0.35">
      <c r="A527">
        <v>519</v>
      </c>
      <c r="B527" s="3">
        <v>43923</v>
      </c>
      <c r="C527" s="4">
        <v>2149.6190000000001</v>
      </c>
      <c r="D527" s="4">
        <v>611.03250000000003</v>
      </c>
      <c r="E527" s="4">
        <v>773.37159999999994</v>
      </c>
      <c r="F527" s="4">
        <v>759.1404</v>
      </c>
      <c r="G527" s="4">
        <v>306.97250000000003</v>
      </c>
      <c r="H527" s="4">
        <v>0</v>
      </c>
      <c r="I527" s="4">
        <v>3376.7136</v>
      </c>
      <c r="J527" s="4">
        <v>0</v>
      </c>
      <c r="K527" s="4">
        <v>0</v>
      </c>
      <c r="L527" s="4">
        <v>1800.3039000000001</v>
      </c>
      <c r="M527" s="4">
        <v>0</v>
      </c>
      <c r="N527" s="4">
        <v>816.52679999999998</v>
      </c>
      <c r="O527" s="4">
        <v>0</v>
      </c>
      <c r="P527" s="4">
        <v>90.323499999999996</v>
      </c>
      <c r="Q527" s="4">
        <v>39.298099999999998</v>
      </c>
    </row>
    <row r="528" spans="1:17" x14ac:dyDescent="0.35">
      <c r="A528">
        <v>520</v>
      </c>
      <c r="B528" s="3">
        <v>43924</v>
      </c>
      <c r="C528" s="4">
        <v>2147.7249000000002</v>
      </c>
      <c r="D528" s="4">
        <v>717.36800000000005</v>
      </c>
      <c r="E528" s="4">
        <v>698.43970000000002</v>
      </c>
      <c r="F528" s="4">
        <v>770.82870000000003</v>
      </c>
      <c r="G528" s="4">
        <v>317.75889999999998</v>
      </c>
      <c r="H528" s="4">
        <v>0</v>
      </c>
      <c r="I528" s="4">
        <v>3720.6912000000002</v>
      </c>
      <c r="J528" s="4">
        <v>0</v>
      </c>
      <c r="K528" s="4">
        <v>0</v>
      </c>
      <c r="L528" s="4">
        <v>1421.1451</v>
      </c>
      <c r="M528" s="4">
        <v>0</v>
      </c>
      <c r="N528" s="4">
        <v>496.90929999999997</v>
      </c>
      <c r="O528" s="4">
        <v>0</v>
      </c>
      <c r="P528" s="4">
        <v>64.407499999999999</v>
      </c>
      <c r="Q528" s="4">
        <v>39.591000000000001</v>
      </c>
    </row>
    <row r="529" spans="1:17" x14ac:dyDescent="0.35">
      <c r="A529">
        <v>521</v>
      </c>
      <c r="B529" s="3">
        <v>43925</v>
      </c>
      <c r="C529" s="4">
        <v>2253.1673999999998</v>
      </c>
      <c r="D529" s="4">
        <v>631.86360000000002</v>
      </c>
      <c r="E529" s="4">
        <v>725.23519999999996</v>
      </c>
      <c r="F529" s="4">
        <v>725.45799999999997</v>
      </c>
      <c r="G529" s="4">
        <v>298.78050000000002</v>
      </c>
      <c r="H529" s="4">
        <v>0</v>
      </c>
      <c r="I529" s="4">
        <v>3538.2276999999999</v>
      </c>
      <c r="J529" s="4">
        <v>0</v>
      </c>
      <c r="K529" s="4">
        <v>0</v>
      </c>
      <c r="L529" s="4">
        <v>1271.8385000000001</v>
      </c>
      <c r="M529" s="4">
        <v>0</v>
      </c>
      <c r="N529" s="4">
        <v>652.15890000000002</v>
      </c>
      <c r="O529" s="4">
        <v>0</v>
      </c>
      <c r="P529" s="4">
        <v>46.310099999999998</v>
      </c>
      <c r="Q529" s="4">
        <v>16.8125</v>
      </c>
    </row>
    <row r="530" spans="1:17" x14ac:dyDescent="0.35">
      <c r="A530">
        <v>522</v>
      </c>
      <c r="B530" s="3">
        <v>43926</v>
      </c>
      <c r="C530" s="4">
        <v>2195.9830000000002</v>
      </c>
      <c r="D530" s="4">
        <v>618.9633</v>
      </c>
      <c r="E530" s="4">
        <v>698.56870000000004</v>
      </c>
      <c r="F530" s="4">
        <v>713.75570000000005</v>
      </c>
      <c r="G530" s="4">
        <v>288.09350000000001</v>
      </c>
      <c r="H530" s="4">
        <v>0</v>
      </c>
      <c r="I530" s="4">
        <v>3747.9499000000001</v>
      </c>
      <c r="J530" s="4">
        <v>0</v>
      </c>
      <c r="K530" s="4">
        <v>0</v>
      </c>
      <c r="L530" s="4">
        <v>1422.8724999999999</v>
      </c>
      <c r="M530" s="4">
        <v>0</v>
      </c>
      <c r="N530" s="4">
        <v>635.45799999999997</v>
      </c>
      <c r="O530" s="4">
        <v>0</v>
      </c>
      <c r="P530" s="4">
        <v>50.651000000000003</v>
      </c>
      <c r="Q530" s="4">
        <v>30.730699999999999</v>
      </c>
    </row>
    <row r="531" spans="1:17" x14ac:dyDescent="0.35">
      <c r="A531">
        <v>523</v>
      </c>
      <c r="B531" s="3">
        <v>43927</v>
      </c>
      <c r="C531" s="4">
        <v>2284.0677000000001</v>
      </c>
      <c r="D531" s="4">
        <v>641.27620000000002</v>
      </c>
      <c r="E531" s="4">
        <v>723.75109999999995</v>
      </c>
      <c r="F531" s="4">
        <v>734.34860000000003</v>
      </c>
      <c r="G531" s="4">
        <v>276.04750000000001</v>
      </c>
      <c r="H531" s="4">
        <v>0</v>
      </c>
      <c r="I531" s="4">
        <v>3122.6822000000002</v>
      </c>
      <c r="J531" s="4">
        <v>514.75469999999996</v>
      </c>
      <c r="K531" s="4">
        <v>0</v>
      </c>
      <c r="L531" s="4">
        <v>1228.0112999999999</v>
      </c>
      <c r="M531" s="4">
        <v>0</v>
      </c>
      <c r="N531" s="4">
        <v>697.60969999999998</v>
      </c>
      <c r="O531" s="4">
        <v>0</v>
      </c>
      <c r="P531" s="4">
        <v>23.838799999999999</v>
      </c>
      <c r="Q531" s="4">
        <v>29.029199999999999</v>
      </c>
    </row>
    <row r="532" spans="1:17" x14ac:dyDescent="0.35">
      <c r="A532">
        <v>524</v>
      </c>
      <c r="B532" s="3">
        <v>43928</v>
      </c>
      <c r="C532" s="4">
        <v>2271.4065999999998</v>
      </c>
      <c r="D532" s="4">
        <v>680.87149999999997</v>
      </c>
      <c r="E532" s="4">
        <v>706.85760000000005</v>
      </c>
      <c r="F532" s="4">
        <v>773.43510000000003</v>
      </c>
      <c r="G532" s="4">
        <v>272.19299999999998</v>
      </c>
      <c r="H532" s="4">
        <v>0</v>
      </c>
      <c r="I532" s="4">
        <v>3241.0194000000001</v>
      </c>
      <c r="J532" s="4">
        <v>435.75689999999997</v>
      </c>
      <c r="K532" s="4">
        <v>0</v>
      </c>
      <c r="L532" s="4">
        <v>1346.1130000000001</v>
      </c>
      <c r="M532" s="4">
        <v>0</v>
      </c>
      <c r="N532" s="4">
        <v>667.31979999999999</v>
      </c>
      <c r="O532" s="4">
        <v>0</v>
      </c>
      <c r="P532" s="4">
        <v>315.94080000000002</v>
      </c>
      <c r="Q532" s="4">
        <v>26.4373</v>
      </c>
    </row>
    <row r="533" spans="1:17" x14ac:dyDescent="0.35">
      <c r="A533">
        <v>525</v>
      </c>
      <c r="B533" s="3">
        <v>43929</v>
      </c>
      <c r="C533" s="4">
        <v>2388.6752999999999</v>
      </c>
      <c r="D533" s="4">
        <v>660.0009</v>
      </c>
      <c r="E533" s="4">
        <v>685.19039999999995</v>
      </c>
      <c r="F533" s="4">
        <v>821.27449999999999</v>
      </c>
      <c r="G533" s="4">
        <v>269.4855</v>
      </c>
      <c r="H533" s="4">
        <v>0</v>
      </c>
      <c r="I533" s="4">
        <v>3276.1039999999998</v>
      </c>
      <c r="J533" s="4">
        <v>521.62649999999996</v>
      </c>
      <c r="K533" s="4">
        <v>0</v>
      </c>
      <c r="L533" s="4">
        <v>1286.6493</v>
      </c>
      <c r="M533" s="4">
        <v>0</v>
      </c>
      <c r="N533" s="4">
        <v>702.03369999999995</v>
      </c>
      <c r="O533" s="4">
        <v>0</v>
      </c>
      <c r="P533" s="4">
        <v>74.813100000000006</v>
      </c>
      <c r="Q533" s="4">
        <v>22.565000000000001</v>
      </c>
    </row>
    <row r="534" spans="1:17" x14ac:dyDescent="0.35">
      <c r="A534">
        <v>526</v>
      </c>
      <c r="B534" s="3">
        <v>43930</v>
      </c>
      <c r="C534" s="4">
        <v>2293.2912999999999</v>
      </c>
      <c r="D534" s="4">
        <v>679.10209999999995</v>
      </c>
      <c r="E534" s="4">
        <v>705.02070000000003</v>
      </c>
      <c r="F534" s="4">
        <v>799.99009999999998</v>
      </c>
      <c r="G534" s="4">
        <v>290.69150000000002</v>
      </c>
      <c r="H534" s="4">
        <v>0</v>
      </c>
      <c r="I534" s="4">
        <v>2949.7935000000002</v>
      </c>
      <c r="J534" s="4">
        <v>472.5301</v>
      </c>
      <c r="K534" s="4">
        <v>0</v>
      </c>
      <c r="L534" s="4">
        <v>1296.9193</v>
      </c>
      <c r="M534" s="4">
        <v>0</v>
      </c>
      <c r="N534" s="4">
        <v>717.47199999999998</v>
      </c>
      <c r="O534" s="4">
        <v>0</v>
      </c>
      <c r="P534" s="4">
        <v>50.136299999999999</v>
      </c>
      <c r="Q534" s="4">
        <v>35.268300000000004</v>
      </c>
    </row>
    <row r="535" spans="1:17" x14ac:dyDescent="0.35">
      <c r="A535">
        <v>527</v>
      </c>
      <c r="B535" s="3">
        <v>43931</v>
      </c>
      <c r="C535" s="4">
        <v>2233.4809</v>
      </c>
      <c r="D535" s="4">
        <v>681.1318</v>
      </c>
      <c r="E535" s="4">
        <v>665.21979999999996</v>
      </c>
      <c r="F535" s="4">
        <v>680.54229999999995</v>
      </c>
      <c r="G535" s="4">
        <v>302.26979999999998</v>
      </c>
      <c r="H535" s="4">
        <v>0</v>
      </c>
      <c r="I535" s="4">
        <v>3254.5531999999998</v>
      </c>
      <c r="J535" s="4">
        <v>540.54849999999999</v>
      </c>
      <c r="K535" s="4">
        <v>0</v>
      </c>
      <c r="L535" s="4">
        <v>1424.0177000000001</v>
      </c>
      <c r="M535" s="4">
        <v>0</v>
      </c>
      <c r="N535" s="4">
        <v>735.53589999999997</v>
      </c>
      <c r="O535" s="4">
        <v>0</v>
      </c>
      <c r="P535" s="4">
        <v>68.894499999999994</v>
      </c>
      <c r="Q535" s="4">
        <v>23.768599999999999</v>
      </c>
    </row>
    <row r="536" spans="1:17" x14ac:dyDescent="0.35">
      <c r="A536">
        <v>528</v>
      </c>
      <c r="B536" s="3">
        <v>43932</v>
      </c>
      <c r="C536" s="4">
        <v>2385.7691</v>
      </c>
      <c r="D536" s="4">
        <v>725.48260000000005</v>
      </c>
      <c r="E536" s="4">
        <v>708.53459999999995</v>
      </c>
      <c r="F536" s="4">
        <v>645.56650000000002</v>
      </c>
      <c r="G536" s="4">
        <v>303.65440000000001</v>
      </c>
      <c r="H536" s="4">
        <v>0</v>
      </c>
      <c r="I536" s="4">
        <v>3070.9513000000002</v>
      </c>
      <c r="J536" s="4">
        <v>532.7604</v>
      </c>
      <c r="K536" s="4">
        <v>0</v>
      </c>
      <c r="L536" s="4">
        <v>1300.3782000000001</v>
      </c>
      <c r="M536" s="4">
        <v>0</v>
      </c>
      <c r="N536" s="4">
        <v>724.09010000000001</v>
      </c>
      <c r="O536" s="4">
        <v>0</v>
      </c>
      <c r="P536" s="4">
        <v>61.681800000000003</v>
      </c>
      <c r="Q536" s="4">
        <v>14.4716</v>
      </c>
    </row>
    <row r="537" spans="1:17" x14ac:dyDescent="0.35">
      <c r="A537">
        <v>529</v>
      </c>
      <c r="B537" s="3">
        <v>43933</v>
      </c>
      <c r="C537" s="4">
        <v>2385.0790000000002</v>
      </c>
      <c r="D537" s="4">
        <v>740.33219999999994</v>
      </c>
      <c r="E537" s="4">
        <v>723.03719999999998</v>
      </c>
      <c r="F537" s="4">
        <v>676.899</v>
      </c>
      <c r="G537" s="4">
        <v>332.48770000000002</v>
      </c>
      <c r="H537" s="4">
        <v>0</v>
      </c>
      <c r="I537" s="4">
        <v>3191.3119999999999</v>
      </c>
      <c r="J537" s="4">
        <v>435.75450000000001</v>
      </c>
      <c r="K537" s="4">
        <v>0</v>
      </c>
      <c r="L537" s="4">
        <v>1302.3199</v>
      </c>
      <c r="M537" s="4">
        <v>0</v>
      </c>
      <c r="N537" s="4">
        <v>696.2</v>
      </c>
      <c r="O537" s="4">
        <v>0</v>
      </c>
      <c r="P537" s="4">
        <v>15.5321</v>
      </c>
      <c r="Q537" s="4">
        <v>27.248100000000001</v>
      </c>
    </row>
    <row r="538" spans="1:17" x14ac:dyDescent="0.35">
      <c r="A538">
        <v>530</v>
      </c>
      <c r="B538" s="3">
        <v>43934</v>
      </c>
      <c r="C538" s="4">
        <v>2066.5003999999999</v>
      </c>
      <c r="D538" s="4">
        <v>733.5009</v>
      </c>
      <c r="E538" s="4">
        <v>689.72460000000001</v>
      </c>
      <c r="F538" s="4">
        <v>678.72500000000002</v>
      </c>
      <c r="G538" s="4">
        <v>317.59769999999997</v>
      </c>
      <c r="H538" s="4">
        <v>0</v>
      </c>
      <c r="I538" s="4">
        <v>3052.9605000000001</v>
      </c>
      <c r="J538" s="4">
        <v>495.26670000000001</v>
      </c>
      <c r="K538" s="4">
        <v>0</v>
      </c>
      <c r="L538" s="4">
        <v>1306.607</v>
      </c>
      <c r="M538" s="4">
        <v>0</v>
      </c>
      <c r="N538" s="4">
        <v>637.61839999999995</v>
      </c>
      <c r="O538" s="4">
        <v>0</v>
      </c>
      <c r="P538" s="4">
        <v>0</v>
      </c>
      <c r="Q538" s="4">
        <v>24.117799999999999</v>
      </c>
    </row>
    <row r="539" spans="1:17" x14ac:dyDescent="0.35">
      <c r="A539">
        <v>531</v>
      </c>
      <c r="B539" s="3">
        <v>43935</v>
      </c>
      <c r="C539" s="4">
        <v>2357.2343000000001</v>
      </c>
      <c r="D539" s="4">
        <v>703.51070000000004</v>
      </c>
      <c r="E539" s="4">
        <v>670.62329999999997</v>
      </c>
      <c r="F539" s="4">
        <v>667.64670000000001</v>
      </c>
      <c r="G539" s="4">
        <v>328.01650000000001</v>
      </c>
      <c r="H539" s="4">
        <v>0</v>
      </c>
      <c r="I539" s="4">
        <v>3353.6345999999999</v>
      </c>
      <c r="J539" s="4">
        <v>500.04500000000002</v>
      </c>
      <c r="K539" s="4">
        <v>0</v>
      </c>
      <c r="L539" s="4">
        <v>1363.4632999999999</v>
      </c>
      <c r="M539" s="4">
        <v>0</v>
      </c>
      <c r="N539" s="4">
        <v>654.26930000000004</v>
      </c>
      <c r="O539" s="4">
        <v>0</v>
      </c>
      <c r="P539" s="4">
        <v>0</v>
      </c>
      <c r="Q539" s="4">
        <v>19.343499999999999</v>
      </c>
    </row>
    <row r="540" spans="1:17" x14ac:dyDescent="0.35">
      <c r="A540">
        <v>532</v>
      </c>
      <c r="B540" s="3">
        <v>43936</v>
      </c>
      <c r="C540" s="4">
        <v>2355.8478</v>
      </c>
      <c r="D540" s="4">
        <v>693.36869999999999</v>
      </c>
      <c r="E540" s="4">
        <v>660.9556</v>
      </c>
      <c r="F540" s="4">
        <v>687.29840000000002</v>
      </c>
      <c r="G540" s="4">
        <v>292.0324</v>
      </c>
      <c r="H540" s="4">
        <v>0</v>
      </c>
      <c r="I540" s="4">
        <v>3096.6693</v>
      </c>
      <c r="J540" s="4">
        <v>541.79930000000002</v>
      </c>
      <c r="K540" s="4">
        <v>0</v>
      </c>
      <c r="L540" s="4">
        <v>1078.6105</v>
      </c>
      <c r="M540" s="4">
        <v>0</v>
      </c>
      <c r="N540" s="4">
        <v>654.30280000000005</v>
      </c>
      <c r="O540" s="4">
        <v>0</v>
      </c>
      <c r="P540" s="4">
        <v>0</v>
      </c>
      <c r="Q540" s="4">
        <v>31.533300000000001</v>
      </c>
    </row>
    <row r="541" spans="1:17" x14ac:dyDescent="0.35">
      <c r="A541">
        <v>533</v>
      </c>
      <c r="B541" s="3">
        <v>43937</v>
      </c>
      <c r="C541" s="4">
        <v>2240.8989000000001</v>
      </c>
      <c r="D541" s="4">
        <v>665.29880000000003</v>
      </c>
      <c r="E541" s="4">
        <v>634.1979</v>
      </c>
      <c r="F541" s="4">
        <v>691.31690000000003</v>
      </c>
      <c r="G541" s="4">
        <v>312.02530000000002</v>
      </c>
      <c r="H541" s="4">
        <v>0</v>
      </c>
      <c r="I541" s="4">
        <v>3172.6061</v>
      </c>
      <c r="J541" s="4">
        <v>501.64370000000002</v>
      </c>
      <c r="K541" s="4">
        <v>0</v>
      </c>
      <c r="L541" s="4">
        <v>1253.3652</v>
      </c>
      <c r="M541" s="4">
        <v>0</v>
      </c>
      <c r="N541" s="4">
        <v>662.49829999999997</v>
      </c>
      <c r="O541" s="4">
        <v>0</v>
      </c>
      <c r="P541" s="4">
        <v>0</v>
      </c>
      <c r="Q541" s="4">
        <v>23.270299999999999</v>
      </c>
    </row>
    <row r="542" spans="1:17" x14ac:dyDescent="0.35">
      <c r="A542">
        <v>534</v>
      </c>
      <c r="B542" s="3">
        <v>43938</v>
      </c>
      <c r="C542" s="4">
        <v>2176.8224</v>
      </c>
      <c r="D542" s="4">
        <v>658.87279999999998</v>
      </c>
      <c r="E542" s="4">
        <v>642.21180000000004</v>
      </c>
      <c r="F542" s="4">
        <v>693.0915</v>
      </c>
      <c r="G542" s="4">
        <v>324.14420000000001</v>
      </c>
      <c r="H542" s="4">
        <v>0</v>
      </c>
      <c r="I542" s="4">
        <v>2404.8616999999999</v>
      </c>
      <c r="J542" s="4">
        <v>442.28960000000001</v>
      </c>
      <c r="K542" s="4">
        <v>0</v>
      </c>
      <c r="L542" s="4">
        <v>1233.4103</v>
      </c>
      <c r="M542" s="4">
        <v>0</v>
      </c>
      <c r="N542" s="4">
        <v>651.57640000000004</v>
      </c>
      <c r="O542" s="4">
        <v>0</v>
      </c>
      <c r="P542" s="4">
        <v>0</v>
      </c>
      <c r="Q542" s="4">
        <v>14.082599999999999</v>
      </c>
    </row>
    <row r="543" spans="1:17" x14ac:dyDescent="0.35">
      <c r="A543">
        <v>535</v>
      </c>
      <c r="B543" s="3">
        <v>43939</v>
      </c>
      <c r="C543" s="4">
        <v>2280.0448999999999</v>
      </c>
      <c r="D543" s="4">
        <v>632.73469999999998</v>
      </c>
      <c r="E543" s="4">
        <v>617.37339999999995</v>
      </c>
      <c r="F543" s="4">
        <v>673.84580000000005</v>
      </c>
      <c r="G543" s="4">
        <v>298.45060000000001</v>
      </c>
      <c r="H543" s="4">
        <v>0</v>
      </c>
      <c r="I543" s="4">
        <v>2830.6799000000001</v>
      </c>
      <c r="J543" s="4">
        <v>472.35050000000001</v>
      </c>
      <c r="K543" s="4">
        <v>0</v>
      </c>
      <c r="L543" s="4">
        <v>1209.8770999999999</v>
      </c>
      <c r="M543" s="4">
        <v>0</v>
      </c>
      <c r="N543" s="4">
        <v>548.39290000000005</v>
      </c>
      <c r="O543" s="4">
        <v>0</v>
      </c>
      <c r="P543" s="4">
        <v>0</v>
      </c>
      <c r="Q543" s="4">
        <v>10.989800000000001</v>
      </c>
    </row>
    <row r="544" spans="1:17" x14ac:dyDescent="0.35">
      <c r="A544">
        <v>536</v>
      </c>
      <c r="B544" s="3">
        <v>43940</v>
      </c>
      <c r="C544" s="4">
        <v>2172.8512999999998</v>
      </c>
      <c r="D544" s="4">
        <v>662.7029</v>
      </c>
      <c r="E544" s="4">
        <v>646.61400000000003</v>
      </c>
      <c r="F544" s="4">
        <v>705.47940000000006</v>
      </c>
      <c r="G544" s="4">
        <v>286.1825</v>
      </c>
      <c r="H544" s="4">
        <v>0</v>
      </c>
      <c r="I544" s="4">
        <v>3163.7629000000002</v>
      </c>
      <c r="J544" s="4">
        <v>493.32380000000001</v>
      </c>
      <c r="K544" s="4">
        <v>0</v>
      </c>
      <c r="L544" s="4">
        <v>1257.423</v>
      </c>
      <c r="M544" s="4">
        <v>0</v>
      </c>
      <c r="N544" s="4">
        <v>624.34720000000004</v>
      </c>
      <c r="O544" s="4">
        <v>0</v>
      </c>
      <c r="P544" s="4">
        <v>0</v>
      </c>
      <c r="Q544" s="4">
        <v>21.0122</v>
      </c>
    </row>
    <row r="545" spans="1:17" x14ac:dyDescent="0.35">
      <c r="A545">
        <v>537</v>
      </c>
      <c r="B545" s="3">
        <v>43941</v>
      </c>
      <c r="C545" s="4">
        <v>2120.5857000000001</v>
      </c>
      <c r="D545" s="4">
        <v>647.97149999999999</v>
      </c>
      <c r="E545" s="4">
        <v>751.88549999999998</v>
      </c>
      <c r="F545" s="4">
        <v>771.1875</v>
      </c>
      <c r="G545" s="4">
        <v>331.22789999999998</v>
      </c>
      <c r="H545" s="4">
        <v>0</v>
      </c>
      <c r="I545" s="4">
        <v>3225.3344000000002</v>
      </c>
      <c r="J545" s="4">
        <v>437.96969999999999</v>
      </c>
      <c r="K545" s="4">
        <v>0</v>
      </c>
      <c r="L545" s="4">
        <v>1244.3109999999999</v>
      </c>
      <c r="M545" s="4">
        <v>0</v>
      </c>
      <c r="N545" s="4">
        <v>729.60140000000001</v>
      </c>
      <c r="O545" s="4">
        <v>0</v>
      </c>
      <c r="P545" s="4">
        <v>0</v>
      </c>
      <c r="Q545" s="4">
        <v>17.6143</v>
      </c>
    </row>
    <row r="546" spans="1:17" x14ac:dyDescent="0.35">
      <c r="A546">
        <v>538</v>
      </c>
      <c r="B546" s="3">
        <v>43942</v>
      </c>
      <c r="C546" s="4">
        <v>1991.5469000000001</v>
      </c>
      <c r="D546" s="4">
        <v>659.83420000000001</v>
      </c>
      <c r="E546" s="4">
        <v>642.15279999999996</v>
      </c>
      <c r="F546" s="4">
        <v>676.15940000000001</v>
      </c>
      <c r="G546" s="4">
        <v>323.74279999999999</v>
      </c>
      <c r="H546" s="4">
        <v>0</v>
      </c>
      <c r="I546" s="4">
        <v>3171.5297</v>
      </c>
      <c r="J546" s="4">
        <v>598.96879999999999</v>
      </c>
      <c r="K546" s="4">
        <v>0</v>
      </c>
      <c r="L546" s="4">
        <v>1331.4734000000001</v>
      </c>
      <c r="M546" s="4">
        <v>0</v>
      </c>
      <c r="N546" s="4">
        <v>639.23879999999997</v>
      </c>
      <c r="O546" s="4">
        <v>0</v>
      </c>
      <c r="P546" s="4">
        <v>0</v>
      </c>
      <c r="Q546" s="4">
        <v>13.5999</v>
      </c>
    </row>
    <row r="547" spans="1:17" x14ac:dyDescent="0.35">
      <c r="A547">
        <v>539</v>
      </c>
      <c r="B547" s="3">
        <v>43943</v>
      </c>
      <c r="C547" s="4">
        <v>2044.5759</v>
      </c>
      <c r="D547" s="4">
        <v>643.96479999999997</v>
      </c>
      <c r="E547" s="4">
        <v>671.75609999999995</v>
      </c>
      <c r="F547" s="4">
        <v>682.33240000000001</v>
      </c>
      <c r="G547" s="4">
        <v>307.98090000000002</v>
      </c>
      <c r="H547" s="4">
        <v>0</v>
      </c>
      <c r="I547" s="4">
        <v>2961.7959999999998</v>
      </c>
      <c r="J547" s="4">
        <v>611.36580000000004</v>
      </c>
      <c r="K547" s="4">
        <v>0</v>
      </c>
      <c r="L547" s="4">
        <v>1394.7147</v>
      </c>
      <c r="M547" s="4">
        <v>0</v>
      </c>
      <c r="N547" s="4">
        <v>636.22630000000004</v>
      </c>
      <c r="O547" s="4">
        <v>0</v>
      </c>
      <c r="P547" s="4">
        <v>0</v>
      </c>
      <c r="Q547" s="4">
        <v>14.681699999999999</v>
      </c>
    </row>
    <row r="548" spans="1:17" x14ac:dyDescent="0.35">
      <c r="A548">
        <v>540</v>
      </c>
      <c r="B548" s="3">
        <v>43944</v>
      </c>
      <c r="C548" s="4">
        <v>1922.1525999999999</v>
      </c>
      <c r="D548" s="4">
        <v>579.92750000000001</v>
      </c>
      <c r="E548" s="4">
        <v>660.06830000000002</v>
      </c>
      <c r="F548" s="4">
        <v>656.75850000000003</v>
      </c>
      <c r="G548" s="4">
        <v>278.25229999999999</v>
      </c>
      <c r="H548" s="4">
        <v>0</v>
      </c>
      <c r="I548" s="4">
        <v>2822.9609</v>
      </c>
      <c r="J548" s="4">
        <v>530.24680000000001</v>
      </c>
      <c r="K548" s="4">
        <v>0</v>
      </c>
      <c r="L548" s="4">
        <v>1202.6845000000001</v>
      </c>
      <c r="M548" s="4">
        <v>0</v>
      </c>
      <c r="N548" s="4">
        <v>596.96050000000002</v>
      </c>
      <c r="O548" s="4">
        <v>0</v>
      </c>
      <c r="P548" s="4">
        <v>31.6021</v>
      </c>
      <c r="Q548" s="4">
        <v>17.4544</v>
      </c>
    </row>
    <row r="549" spans="1:17" x14ac:dyDescent="0.35">
      <c r="A549">
        <v>541</v>
      </c>
      <c r="B549" s="3">
        <v>43945</v>
      </c>
      <c r="C549" s="4">
        <v>2102.924</v>
      </c>
      <c r="D549" s="4">
        <v>609.76859999999999</v>
      </c>
      <c r="E549" s="4">
        <v>699.98609999999996</v>
      </c>
      <c r="F549" s="4">
        <v>703.41079999999999</v>
      </c>
      <c r="G549" s="4">
        <v>287.88569999999999</v>
      </c>
      <c r="H549" s="4">
        <v>0</v>
      </c>
      <c r="I549" s="4">
        <v>3289.6347999999998</v>
      </c>
      <c r="J549" s="4">
        <v>393.36360000000002</v>
      </c>
      <c r="K549" s="4">
        <v>0</v>
      </c>
      <c r="L549" s="4">
        <v>1513.0591999999999</v>
      </c>
      <c r="M549" s="4">
        <v>0</v>
      </c>
      <c r="N549" s="4">
        <v>774.89080000000001</v>
      </c>
      <c r="O549" s="4">
        <v>0</v>
      </c>
      <c r="P549" s="4">
        <v>38.9499</v>
      </c>
      <c r="Q549" s="4">
        <v>25.761399999999998</v>
      </c>
    </row>
    <row r="550" spans="1:17" x14ac:dyDescent="0.35">
      <c r="A550">
        <v>542</v>
      </c>
      <c r="B550" s="3">
        <v>43946</v>
      </c>
      <c r="C550" s="4">
        <v>2008.8617999999999</v>
      </c>
      <c r="D550" s="4">
        <v>655.30740000000003</v>
      </c>
      <c r="E550" s="4">
        <v>686.82899999999995</v>
      </c>
      <c r="F550" s="4">
        <v>702.05740000000003</v>
      </c>
      <c r="G550" s="4">
        <v>302.01659999999998</v>
      </c>
      <c r="H550" s="4">
        <v>0</v>
      </c>
      <c r="I550" s="4">
        <v>3064.6932000000002</v>
      </c>
      <c r="J550" s="4">
        <v>395.7165</v>
      </c>
      <c r="K550" s="4">
        <v>0</v>
      </c>
      <c r="L550" s="4">
        <v>1442.7550000000001</v>
      </c>
      <c r="M550" s="4">
        <v>0</v>
      </c>
      <c r="N550" s="4">
        <v>718.31709999999998</v>
      </c>
      <c r="O550" s="4">
        <v>0</v>
      </c>
      <c r="P550" s="4">
        <v>51.3277</v>
      </c>
      <c r="Q550" s="4">
        <v>54.730800000000002</v>
      </c>
    </row>
    <row r="551" spans="1:17" x14ac:dyDescent="0.35">
      <c r="A551">
        <v>543</v>
      </c>
      <c r="B551" s="3">
        <v>43947</v>
      </c>
      <c r="C551" s="4">
        <v>2075.2846</v>
      </c>
      <c r="D551" s="4">
        <v>648.1223</v>
      </c>
      <c r="E551" s="4">
        <v>679.29809999999998</v>
      </c>
      <c r="F551" s="4">
        <v>699.88670000000002</v>
      </c>
      <c r="G551" s="4">
        <v>302.12509999999997</v>
      </c>
      <c r="H551" s="4">
        <v>0</v>
      </c>
      <c r="I551" s="4">
        <v>3109.6752999999999</v>
      </c>
      <c r="J551" s="4">
        <v>450.31290000000001</v>
      </c>
      <c r="K551" s="4">
        <v>0</v>
      </c>
      <c r="L551" s="4">
        <v>1457.6359</v>
      </c>
      <c r="M551" s="4">
        <v>0</v>
      </c>
      <c r="N551" s="4">
        <v>754.35339999999997</v>
      </c>
      <c r="O551" s="4">
        <v>0</v>
      </c>
      <c r="P551" s="4">
        <v>63.576099999999997</v>
      </c>
      <c r="Q551" s="4">
        <v>55.105400000000003</v>
      </c>
    </row>
    <row r="552" spans="1:17" x14ac:dyDescent="0.35">
      <c r="A552">
        <v>544</v>
      </c>
      <c r="B552" s="3">
        <v>43948</v>
      </c>
      <c r="C552" s="4">
        <v>2053.3897000000002</v>
      </c>
      <c r="D552" s="4">
        <v>572.10199999999998</v>
      </c>
      <c r="E552" s="4">
        <v>742.54520000000002</v>
      </c>
      <c r="F552" s="4">
        <v>682.89570000000003</v>
      </c>
      <c r="G552" s="4">
        <v>287.47890000000001</v>
      </c>
      <c r="H552" s="4">
        <v>0</v>
      </c>
      <c r="I552" s="4">
        <v>3197.9245999999998</v>
      </c>
      <c r="J552" s="4">
        <v>220.66810000000001</v>
      </c>
      <c r="K552" s="4">
        <v>0</v>
      </c>
      <c r="L552" s="4">
        <v>1362.1303</v>
      </c>
      <c r="M552" s="4">
        <v>0</v>
      </c>
      <c r="N552" s="4">
        <v>828.12819999999999</v>
      </c>
      <c r="O552" s="4">
        <v>0</v>
      </c>
      <c r="P552" s="4">
        <v>71.7196</v>
      </c>
      <c r="Q552" s="4">
        <v>28.556899999999999</v>
      </c>
    </row>
    <row r="553" spans="1:17" x14ac:dyDescent="0.35">
      <c r="A553">
        <v>545</v>
      </c>
      <c r="B553" s="3">
        <v>43949</v>
      </c>
      <c r="C553" s="4">
        <v>2091.4405999999999</v>
      </c>
      <c r="D553" s="4">
        <v>620.13969999999995</v>
      </c>
      <c r="E553" s="4">
        <v>714.86419999999998</v>
      </c>
      <c r="F553" s="4">
        <v>723.45860000000005</v>
      </c>
      <c r="G553" s="4">
        <v>309.84750000000003</v>
      </c>
      <c r="H553" s="4">
        <v>0</v>
      </c>
      <c r="I553" s="4">
        <v>2302.4872</v>
      </c>
      <c r="J553" s="4">
        <v>575.07659999999998</v>
      </c>
      <c r="K553" s="4">
        <v>0</v>
      </c>
      <c r="L553" s="4">
        <v>1452.2452000000001</v>
      </c>
      <c r="M553" s="4">
        <v>0</v>
      </c>
      <c r="N553" s="4">
        <v>923.66049999999996</v>
      </c>
      <c r="O553" s="4">
        <v>0</v>
      </c>
      <c r="P553" s="4">
        <v>34.46</v>
      </c>
      <c r="Q553" s="4">
        <v>37.639200000000002</v>
      </c>
    </row>
    <row r="554" spans="1:17" x14ac:dyDescent="0.35">
      <c r="A554">
        <v>546</v>
      </c>
      <c r="B554" s="3">
        <v>43950</v>
      </c>
      <c r="C554" s="4">
        <v>2047.2375</v>
      </c>
      <c r="D554" s="4">
        <v>535.86829999999998</v>
      </c>
      <c r="E554" s="4">
        <v>760.4085</v>
      </c>
      <c r="F554" s="4">
        <v>711.52719999999999</v>
      </c>
      <c r="G554" s="4">
        <v>288.3766</v>
      </c>
      <c r="H554" s="4">
        <v>0</v>
      </c>
      <c r="I554" s="4">
        <v>2344.9124000000002</v>
      </c>
      <c r="J554" s="4">
        <v>552.98630000000003</v>
      </c>
      <c r="K554" s="4">
        <v>0</v>
      </c>
      <c r="L554" s="4">
        <v>1233.0953999999999</v>
      </c>
      <c r="M554" s="4">
        <v>0</v>
      </c>
      <c r="N554" s="4">
        <v>825.6558</v>
      </c>
      <c r="O554" s="4">
        <v>0</v>
      </c>
      <c r="P554" s="4">
        <v>34.354399999999998</v>
      </c>
      <c r="Q554" s="4">
        <v>42.655299999999997</v>
      </c>
    </row>
    <row r="555" spans="1:17" x14ac:dyDescent="0.35">
      <c r="A555">
        <v>547</v>
      </c>
      <c r="B555" s="3">
        <v>43951</v>
      </c>
      <c r="C555" s="4">
        <v>2243.46</v>
      </c>
      <c r="D555" s="4">
        <v>592.53229999999996</v>
      </c>
      <c r="E555" s="4">
        <v>846.48630000000003</v>
      </c>
      <c r="F555" s="4">
        <v>774.0729</v>
      </c>
      <c r="G555" s="4">
        <v>324.65140000000002</v>
      </c>
      <c r="H555" s="4">
        <v>0</v>
      </c>
      <c r="I555" s="4">
        <v>2822.8753000000002</v>
      </c>
      <c r="J555" s="4">
        <v>690.77430000000004</v>
      </c>
      <c r="K555" s="4">
        <v>0</v>
      </c>
      <c r="L555" s="4">
        <v>1503.963</v>
      </c>
      <c r="M555" s="4">
        <v>0</v>
      </c>
      <c r="N555" s="4">
        <v>925.89980000000003</v>
      </c>
      <c r="O555" s="4">
        <v>0</v>
      </c>
      <c r="P555" s="4">
        <v>147.7903</v>
      </c>
      <c r="Q555" s="4">
        <v>38.074399999999997</v>
      </c>
    </row>
    <row r="556" spans="1:17" x14ac:dyDescent="0.35">
      <c r="A556">
        <v>548</v>
      </c>
      <c r="B556" s="3">
        <v>43952</v>
      </c>
      <c r="C556" s="4">
        <v>1598.7243000000001</v>
      </c>
      <c r="D556" s="4">
        <v>421.97829999999999</v>
      </c>
      <c r="E556" s="4">
        <v>601.77009999999996</v>
      </c>
      <c r="F556" s="4">
        <v>555.50160000000005</v>
      </c>
      <c r="G556" s="4">
        <v>229.46639999999999</v>
      </c>
      <c r="H556" s="4">
        <v>0</v>
      </c>
      <c r="I556" s="4">
        <v>2821.2712000000001</v>
      </c>
      <c r="J556" s="4">
        <v>487.34050000000002</v>
      </c>
      <c r="K556" s="4">
        <v>0</v>
      </c>
      <c r="L556" s="4">
        <v>1288.6351999999999</v>
      </c>
      <c r="M556" s="4">
        <v>0</v>
      </c>
      <c r="N556" s="4">
        <v>757.41890000000001</v>
      </c>
      <c r="O556" s="4">
        <v>0</v>
      </c>
      <c r="P556" s="4">
        <v>12.856</v>
      </c>
      <c r="Q556" s="4">
        <v>62.9206</v>
      </c>
    </row>
    <row r="557" spans="1:17" x14ac:dyDescent="0.35">
      <c r="A557">
        <v>549</v>
      </c>
      <c r="B557" s="3">
        <v>43953</v>
      </c>
      <c r="C557" s="4">
        <v>2010.4884</v>
      </c>
      <c r="D557" s="4">
        <v>581.93859999999995</v>
      </c>
      <c r="E557" s="4">
        <v>716.17920000000004</v>
      </c>
      <c r="F557" s="4">
        <v>689.96320000000003</v>
      </c>
      <c r="G557" s="4">
        <v>287.4819</v>
      </c>
      <c r="H557" s="4">
        <v>0</v>
      </c>
      <c r="I557" s="4">
        <v>2500.4837000000002</v>
      </c>
      <c r="J557" s="4">
        <v>564.31920000000002</v>
      </c>
      <c r="K557" s="4">
        <v>0</v>
      </c>
      <c r="L557" s="4">
        <v>1117.4046000000001</v>
      </c>
      <c r="M557" s="4">
        <v>0</v>
      </c>
      <c r="N557" s="4">
        <v>796.07590000000005</v>
      </c>
      <c r="O557" s="4">
        <v>0</v>
      </c>
      <c r="P557" s="4">
        <v>0</v>
      </c>
      <c r="Q557" s="4">
        <v>37.121600000000001</v>
      </c>
    </row>
    <row r="558" spans="1:17" x14ac:dyDescent="0.35">
      <c r="A558">
        <v>550</v>
      </c>
      <c r="B558" s="3">
        <v>43954</v>
      </c>
      <c r="C558" s="4">
        <v>2037.8015</v>
      </c>
      <c r="D558" s="4">
        <v>584.23140000000001</v>
      </c>
      <c r="E558" s="4">
        <v>725.37400000000002</v>
      </c>
      <c r="F558" s="4">
        <v>684.1943</v>
      </c>
      <c r="G558" s="4">
        <v>298.28019999999998</v>
      </c>
      <c r="H558" s="4">
        <v>0</v>
      </c>
      <c r="I558" s="4">
        <v>2433.4067</v>
      </c>
      <c r="J558" s="4">
        <v>560.20950000000005</v>
      </c>
      <c r="K558" s="4">
        <v>0</v>
      </c>
      <c r="L558" s="4">
        <v>1283.5990999999999</v>
      </c>
      <c r="M558" s="4">
        <v>0</v>
      </c>
      <c r="N558" s="4">
        <v>733.05070000000001</v>
      </c>
      <c r="O558" s="4">
        <v>0</v>
      </c>
      <c r="P558" s="4">
        <v>0</v>
      </c>
      <c r="Q558" s="4">
        <v>23.2407</v>
      </c>
    </row>
    <row r="559" spans="1:17" x14ac:dyDescent="0.35">
      <c r="A559">
        <v>551</v>
      </c>
      <c r="B559" s="3">
        <v>43955</v>
      </c>
      <c r="C559" s="4">
        <v>2029.2447</v>
      </c>
      <c r="D559" s="4">
        <v>576.71979999999996</v>
      </c>
      <c r="E559" s="4">
        <v>716.04750000000001</v>
      </c>
      <c r="F559" s="4">
        <v>686.33810000000005</v>
      </c>
      <c r="G559" s="4">
        <v>290.96940000000001</v>
      </c>
      <c r="H559" s="4">
        <v>0</v>
      </c>
      <c r="I559" s="4">
        <v>2452.8926999999999</v>
      </c>
      <c r="J559" s="4">
        <v>539.20600000000002</v>
      </c>
      <c r="K559" s="4">
        <v>0</v>
      </c>
      <c r="L559" s="4">
        <v>1376.4967999999999</v>
      </c>
      <c r="M559" s="4">
        <v>0</v>
      </c>
      <c r="N559" s="4">
        <v>633.34990000000005</v>
      </c>
      <c r="O559" s="4">
        <v>0</v>
      </c>
      <c r="P559" s="4">
        <v>0</v>
      </c>
      <c r="Q559" s="4">
        <v>13.455299999999999</v>
      </c>
    </row>
    <row r="560" spans="1:17" x14ac:dyDescent="0.35">
      <c r="A560">
        <v>552</v>
      </c>
      <c r="B560" s="3">
        <v>43956</v>
      </c>
      <c r="C560" s="4">
        <v>2023.8089</v>
      </c>
      <c r="D560" s="4">
        <v>591.94799999999998</v>
      </c>
      <c r="E560" s="4">
        <v>731.77930000000003</v>
      </c>
      <c r="F560" s="4">
        <v>699.6277</v>
      </c>
      <c r="G560" s="4">
        <v>295.34309999999999</v>
      </c>
      <c r="H560" s="4">
        <v>0</v>
      </c>
      <c r="I560" s="4">
        <v>2502.4236999999998</v>
      </c>
      <c r="J560" s="4">
        <v>493.67290000000003</v>
      </c>
      <c r="K560" s="4">
        <v>0</v>
      </c>
      <c r="L560" s="4">
        <v>1482.2621999999999</v>
      </c>
      <c r="M560" s="4">
        <v>0</v>
      </c>
      <c r="N560" s="4">
        <v>627.98059999999998</v>
      </c>
      <c r="O560" s="4">
        <v>0</v>
      </c>
      <c r="P560" s="4">
        <v>0</v>
      </c>
      <c r="Q560" s="4">
        <v>17.697299999999998</v>
      </c>
    </row>
    <row r="561" spans="1:17" x14ac:dyDescent="0.35">
      <c r="A561">
        <v>553</v>
      </c>
      <c r="B561" s="3">
        <v>43957</v>
      </c>
      <c r="C561" s="4">
        <v>1891.0621000000001</v>
      </c>
      <c r="D561" s="4">
        <v>573.69460000000004</v>
      </c>
      <c r="E561" s="4">
        <v>709.21400000000006</v>
      </c>
      <c r="F561" s="4">
        <v>663.57960000000003</v>
      </c>
      <c r="G561" s="4">
        <v>284.96980000000002</v>
      </c>
      <c r="H561" s="4">
        <v>0</v>
      </c>
      <c r="I561" s="4">
        <v>2374.5650000000001</v>
      </c>
      <c r="J561" s="4">
        <v>503.90710000000001</v>
      </c>
      <c r="K561" s="4">
        <v>0</v>
      </c>
      <c r="L561" s="4">
        <v>1289.9441999999999</v>
      </c>
      <c r="M561" s="4">
        <v>0</v>
      </c>
      <c r="N561" s="4">
        <v>834.51390000000004</v>
      </c>
      <c r="O561" s="4">
        <v>0</v>
      </c>
      <c r="P561" s="4">
        <v>0</v>
      </c>
      <c r="Q561" s="4">
        <v>30.576499999999999</v>
      </c>
    </row>
    <row r="562" spans="1:17" x14ac:dyDescent="0.35">
      <c r="A562">
        <v>554</v>
      </c>
      <c r="B562" s="3">
        <v>43958</v>
      </c>
      <c r="C562" s="4">
        <v>2022.4652000000001</v>
      </c>
      <c r="D562" s="4">
        <v>577.65689999999995</v>
      </c>
      <c r="E562" s="4">
        <v>714.11220000000003</v>
      </c>
      <c r="F562" s="4">
        <v>694.3297</v>
      </c>
      <c r="G562" s="4">
        <v>291.36180000000002</v>
      </c>
      <c r="H562" s="4">
        <v>0</v>
      </c>
      <c r="I562" s="4">
        <v>2297.9431</v>
      </c>
      <c r="J562" s="4">
        <v>469.41120000000001</v>
      </c>
      <c r="K562" s="4">
        <v>0</v>
      </c>
      <c r="L562" s="4">
        <v>1409.3653999999999</v>
      </c>
      <c r="M562" s="4">
        <v>0</v>
      </c>
      <c r="N562" s="4">
        <v>843.59159999999997</v>
      </c>
      <c r="O562" s="4">
        <v>0</v>
      </c>
      <c r="P562" s="4">
        <v>0</v>
      </c>
      <c r="Q562" s="4">
        <v>31.304500000000001</v>
      </c>
    </row>
    <row r="563" spans="1:17" x14ac:dyDescent="0.35">
      <c r="A563">
        <v>555</v>
      </c>
      <c r="B563" s="3">
        <v>43959</v>
      </c>
      <c r="C563" s="4">
        <v>1967.63</v>
      </c>
      <c r="D563" s="4">
        <v>572.39430000000004</v>
      </c>
      <c r="E563" s="4">
        <v>681.55970000000002</v>
      </c>
      <c r="F563" s="4">
        <v>655.31790000000001</v>
      </c>
      <c r="G563" s="4">
        <v>281.54320000000001</v>
      </c>
      <c r="H563" s="4">
        <v>0</v>
      </c>
      <c r="I563" s="4">
        <v>2598.0576000000001</v>
      </c>
      <c r="J563" s="4">
        <v>488.81689999999998</v>
      </c>
      <c r="K563" s="4">
        <v>0</v>
      </c>
      <c r="L563" s="4">
        <v>1257.2433000000001</v>
      </c>
      <c r="M563" s="4">
        <v>0</v>
      </c>
      <c r="N563" s="4">
        <v>764.25459999999998</v>
      </c>
      <c r="O563" s="4">
        <v>0</v>
      </c>
      <c r="P563" s="4">
        <v>0</v>
      </c>
      <c r="Q563" s="4">
        <v>51.879399999999997</v>
      </c>
    </row>
    <row r="564" spans="1:17" x14ac:dyDescent="0.35">
      <c r="A564">
        <v>556</v>
      </c>
      <c r="B564" s="3">
        <v>43960</v>
      </c>
      <c r="C564" s="4">
        <v>1974.3932</v>
      </c>
      <c r="D564" s="4">
        <v>565.75639999999999</v>
      </c>
      <c r="E564" s="4">
        <v>664.01110000000006</v>
      </c>
      <c r="F564" s="4">
        <v>637.82650000000001</v>
      </c>
      <c r="G564" s="4">
        <v>264.17239999999998</v>
      </c>
      <c r="H564" s="4">
        <v>0</v>
      </c>
      <c r="I564" s="4">
        <v>2918.3279000000002</v>
      </c>
      <c r="J564" s="4">
        <v>493.50779999999997</v>
      </c>
      <c r="K564" s="4">
        <v>0</v>
      </c>
      <c r="L564" s="4">
        <v>1305.8909000000001</v>
      </c>
      <c r="M564" s="4">
        <v>0</v>
      </c>
      <c r="N564" s="4">
        <v>756.49480000000005</v>
      </c>
      <c r="O564" s="4">
        <v>0</v>
      </c>
      <c r="P564" s="4">
        <v>0</v>
      </c>
      <c r="Q564" s="4">
        <v>66.259600000000006</v>
      </c>
    </row>
    <row r="565" spans="1:17" x14ac:dyDescent="0.35">
      <c r="A565">
        <v>557</v>
      </c>
      <c r="B565" s="3">
        <v>43961</v>
      </c>
      <c r="C565" s="4">
        <v>2031.6773000000001</v>
      </c>
      <c r="D565" s="4">
        <v>582.89300000000003</v>
      </c>
      <c r="E565" s="4">
        <v>684.12369999999999</v>
      </c>
      <c r="F565" s="4">
        <v>683.71910000000003</v>
      </c>
      <c r="G565" s="4">
        <v>204.5128</v>
      </c>
      <c r="H565" s="4">
        <v>0</v>
      </c>
      <c r="I565" s="4">
        <v>2974.6687000000002</v>
      </c>
      <c r="J565" s="4">
        <v>528.84619999999995</v>
      </c>
      <c r="K565" s="4">
        <v>0</v>
      </c>
      <c r="L565" s="4">
        <v>1257.9226000000001</v>
      </c>
      <c r="M565" s="4">
        <v>0</v>
      </c>
      <c r="N565" s="4">
        <v>732.96619999999996</v>
      </c>
      <c r="O565" s="4">
        <v>0</v>
      </c>
      <c r="P565" s="4">
        <v>0</v>
      </c>
      <c r="Q565" s="4">
        <v>52.751100000000001</v>
      </c>
    </row>
    <row r="566" spans="1:17" x14ac:dyDescent="0.35">
      <c r="A566">
        <v>558</v>
      </c>
      <c r="B566" s="3">
        <v>43962</v>
      </c>
      <c r="C566" s="4">
        <v>2094.5241000000001</v>
      </c>
      <c r="D566" s="4">
        <v>578.93910000000005</v>
      </c>
      <c r="E566" s="4">
        <v>679.48320000000001</v>
      </c>
      <c r="F566" s="4">
        <v>704.09640000000002</v>
      </c>
      <c r="G566" s="4">
        <v>103.32259999999999</v>
      </c>
      <c r="H566" s="4">
        <v>0</v>
      </c>
      <c r="I566" s="4">
        <v>2984.9816999999998</v>
      </c>
      <c r="J566" s="4">
        <v>460.25060000000002</v>
      </c>
      <c r="K566" s="4">
        <v>0</v>
      </c>
      <c r="L566" s="4">
        <v>1301.5350000000001</v>
      </c>
      <c r="M566" s="4">
        <v>0</v>
      </c>
      <c r="N566" s="4">
        <v>675.58839999999998</v>
      </c>
      <c r="O566" s="4">
        <v>0</v>
      </c>
      <c r="P566" s="4">
        <v>0</v>
      </c>
      <c r="Q566" s="4">
        <v>67.728700000000003</v>
      </c>
    </row>
    <row r="567" spans="1:17" x14ac:dyDescent="0.35">
      <c r="A567">
        <v>559</v>
      </c>
      <c r="B567" s="3">
        <v>43963</v>
      </c>
      <c r="C567" s="4">
        <v>2166.3836000000001</v>
      </c>
      <c r="D567" s="4">
        <v>584.01949999999999</v>
      </c>
      <c r="E567" s="4">
        <v>685.44590000000005</v>
      </c>
      <c r="F567" s="4">
        <v>690.06079999999997</v>
      </c>
      <c r="G567" s="4">
        <v>90.984099999999998</v>
      </c>
      <c r="H567" s="4">
        <v>0</v>
      </c>
      <c r="I567" s="4">
        <v>3168.8647999999998</v>
      </c>
      <c r="J567" s="4">
        <v>0</v>
      </c>
      <c r="K567" s="4">
        <v>0</v>
      </c>
      <c r="L567" s="4">
        <v>1256.886</v>
      </c>
      <c r="M567" s="4">
        <v>0</v>
      </c>
      <c r="N567" s="4">
        <v>738.59879999999998</v>
      </c>
      <c r="O567" s="4">
        <v>0</v>
      </c>
      <c r="P567" s="4">
        <v>0</v>
      </c>
      <c r="Q567" s="4">
        <v>54.8444</v>
      </c>
    </row>
    <row r="568" spans="1:17" x14ac:dyDescent="0.35">
      <c r="A568">
        <v>560</v>
      </c>
      <c r="B568" s="3">
        <v>43964</v>
      </c>
      <c r="C568" s="4">
        <v>2113.0088999999998</v>
      </c>
      <c r="D568" s="4">
        <v>576.66790000000003</v>
      </c>
      <c r="E568" s="4">
        <v>676.81759999999997</v>
      </c>
      <c r="F568" s="4">
        <v>693.08759999999995</v>
      </c>
      <c r="G568" s="4">
        <v>91.048900000000003</v>
      </c>
      <c r="H568" s="4">
        <v>0</v>
      </c>
      <c r="I568" s="4">
        <v>2654.1185999999998</v>
      </c>
      <c r="J568" s="4">
        <v>324.67439999999999</v>
      </c>
      <c r="K568" s="4">
        <v>0</v>
      </c>
      <c r="L568" s="4">
        <v>1251.7375999999999</v>
      </c>
      <c r="M568" s="4">
        <v>0</v>
      </c>
      <c r="N568" s="4">
        <v>818.20550000000003</v>
      </c>
      <c r="O568" s="4">
        <v>0</v>
      </c>
      <c r="P568" s="4">
        <v>0</v>
      </c>
      <c r="Q568" s="4">
        <v>44.0426</v>
      </c>
    </row>
    <row r="569" spans="1:17" x14ac:dyDescent="0.35">
      <c r="A569">
        <v>561</v>
      </c>
      <c r="B569" s="3">
        <v>43965</v>
      </c>
      <c r="C569" s="4">
        <v>2142.5812999999998</v>
      </c>
      <c r="D569" s="4">
        <v>664.12959999999998</v>
      </c>
      <c r="E569" s="4">
        <v>667.12059999999997</v>
      </c>
      <c r="F569" s="4">
        <v>735.93179999999995</v>
      </c>
      <c r="G569" s="4">
        <v>124.7848</v>
      </c>
      <c r="H569" s="4">
        <v>0</v>
      </c>
      <c r="I569" s="4">
        <v>2584.5934999999999</v>
      </c>
      <c r="J569" s="4">
        <v>464.87950000000001</v>
      </c>
      <c r="K569" s="4">
        <v>0</v>
      </c>
      <c r="L569" s="4">
        <v>1192.9351999999999</v>
      </c>
      <c r="M569" s="4">
        <v>0</v>
      </c>
      <c r="N569" s="4">
        <v>772.10220000000004</v>
      </c>
      <c r="O569" s="4">
        <v>0</v>
      </c>
      <c r="P569" s="4">
        <v>0</v>
      </c>
      <c r="Q569" s="4">
        <v>42.145600000000002</v>
      </c>
    </row>
    <row r="570" spans="1:17" x14ac:dyDescent="0.35">
      <c r="A570">
        <v>562</v>
      </c>
      <c r="B570" s="3">
        <v>43966</v>
      </c>
      <c r="C570" s="4">
        <v>2201.3663999999999</v>
      </c>
      <c r="D570" s="4">
        <v>657.69799999999998</v>
      </c>
      <c r="E570" s="4">
        <v>600.08540000000005</v>
      </c>
      <c r="F570" s="4">
        <v>688.48820000000001</v>
      </c>
      <c r="G570" s="4">
        <v>118.2925</v>
      </c>
      <c r="H570" s="4">
        <v>0</v>
      </c>
      <c r="I570" s="4">
        <v>2853.6192000000001</v>
      </c>
      <c r="J570" s="4">
        <v>485.51589999999999</v>
      </c>
      <c r="K570" s="4">
        <v>0</v>
      </c>
      <c r="L570" s="4">
        <v>1053.367</v>
      </c>
      <c r="M570" s="4">
        <v>0</v>
      </c>
      <c r="N570" s="4">
        <v>824.33939999999996</v>
      </c>
      <c r="O570" s="4">
        <v>0</v>
      </c>
      <c r="P570" s="4">
        <v>0</v>
      </c>
      <c r="Q570" s="4">
        <v>38.471400000000003</v>
      </c>
    </row>
    <row r="571" spans="1:17" x14ac:dyDescent="0.35">
      <c r="A571">
        <v>563</v>
      </c>
      <c r="B571" s="3">
        <v>43967</v>
      </c>
      <c r="C571" s="4">
        <v>2127.9656</v>
      </c>
      <c r="D571" s="4">
        <v>660.77149999999995</v>
      </c>
      <c r="E571" s="4">
        <v>602.88959999999997</v>
      </c>
      <c r="F571" s="4">
        <v>676.88630000000001</v>
      </c>
      <c r="G571" s="4">
        <v>143.3828</v>
      </c>
      <c r="H571" s="4">
        <v>0</v>
      </c>
      <c r="I571" s="4">
        <v>2983.277</v>
      </c>
      <c r="J571" s="4">
        <v>499.30259999999998</v>
      </c>
      <c r="K571" s="4">
        <v>0</v>
      </c>
      <c r="L571" s="4">
        <v>1138.2550000000001</v>
      </c>
      <c r="M571" s="4">
        <v>0</v>
      </c>
      <c r="N571" s="4">
        <v>717.11429999999996</v>
      </c>
      <c r="O571" s="4">
        <v>0</v>
      </c>
      <c r="P571" s="4">
        <v>0</v>
      </c>
      <c r="Q571" s="4">
        <v>43.7806</v>
      </c>
    </row>
    <row r="572" spans="1:17" x14ac:dyDescent="0.35">
      <c r="A572">
        <v>564</v>
      </c>
      <c r="B572" s="3">
        <v>43968</v>
      </c>
      <c r="C572" s="4">
        <v>2105.6648</v>
      </c>
      <c r="D572" s="4">
        <v>632.57740000000001</v>
      </c>
      <c r="E572" s="4">
        <v>577.16520000000003</v>
      </c>
      <c r="F572" s="4">
        <v>641.76930000000004</v>
      </c>
      <c r="G572" s="4">
        <v>113.9541</v>
      </c>
      <c r="H572" s="4">
        <v>0</v>
      </c>
      <c r="I572" s="4">
        <v>2990.3951999999999</v>
      </c>
      <c r="J572" s="4">
        <v>512.96159999999998</v>
      </c>
      <c r="K572" s="4">
        <v>0</v>
      </c>
      <c r="L572" s="4">
        <v>1182.2603999999999</v>
      </c>
      <c r="M572" s="4">
        <v>0</v>
      </c>
      <c r="N572" s="4">
        <v>593.74350000000004</v>
      </c>
      <c r="O572" s="4">
        <v>0</v>
      </c>
      <c r="P572" s="4">
        <v>0</v>
      </c>
      <c r="Q572" s="4">
        <v>31.502500000000001</v>
      </c>
    </row>
    <row r="573" spans="1:17" x14ac:dyDescent="0.35">
      <c r="A573">
        <v>565</v>
      </c>
      <c r="B573" s="3">
        <v>43969</v>
      </c>
      <c r="C573" s="4">
        <v>2099.7476999999999</v>
      </c>
      <c r="D573" s="4">
        <v>629.33510000000001</v>
      </c>
      <c r="E573" s="4">
        <v>574.20699999999999</v>
      </c>
      <c r="F573" s="4">
        <v>675.04520000000002</v>
      </c>
      <c r="G573" s="4">
        <v>114.0795</v>
      </c>
      <c r="H573" s="4">
        <v>0</v>
      </c>
      <c r="I573" s="4">
        <v>2911.663</v>
      </c>
      <c r="J573" s="4">
        <v>481.82799999999997</v>
      </c>
      <c r="K573" s="4">
        <v>0</v>
      </c>
      <c r="L573" s="4">
        <v>1160.886</v>
      </c>
      <c r="M573" s="4">
        <v>0</v>
      </c>
      <c r="N573" s="4">
        <v>635.15269999999998</v>
      </c>
      <c r="O573" s="4">
        <v>0</v>
      </c>
      <c r="P573" s="4">
        <v>0</v>
      </c>
      <c r="Q573" s="4">
        <v>14.2613</v>
      </c>
    </row>
    <row r="574" spans="1:17" x14ac:dyDescent="0.35">
      <c r="A574">
        <v>566</v>
      </c>
      <c r="B574" s="3">
        <v>43970</v>
      </c>
      <c r="C574" s="4">
        <v>2102.8389000000002</v>
      </c>
      <c r="D574" s="4">
        <v>615.46810000000005</v>
      </c>
      <c r="E574" s="4">
        <v>622.24659999999994</v>
      </c>
      <c r="F574" s="4">
        <v>656.91800000000001</v>
      </c>
      <c r="G574" s="4">
        <v>130.89490000000001</v>
      </c>
      <c r="H574" s="4">
        <v>0</v>
      </c>
      <c r="I574" s="4">
        <v>2820.6405</v>
      </c>
      <c r="J574" s="4">
        <v>551.35889999999995</v>
      </c>
      <c r="K574" s="4">
        <v>0</v>
      </c>
      <c r="L574" s="4">
        <v>1172.5068000000001</v>
      </c>
      <c r="M574" s="4">
        <v>0</v>
      </c>
      <c r="N574" s="4">
        <v>612.49839999999995</v>
      </c>
      <c r="O574" s="4">
        <v>0</v>
      </c>
      <c r="P574" s="4">
        <v>0</v>
      </c>
      <c r="Q574" s="4">
        <v>21.028600000000001</v>
      </c>
    </row>
    <row r="575" spans="1:17" x14ac:dyDescent="0.35">
      <c r="A575">
        <v>567</v>
      </c>
      <c r="B575" s="3">
        <v>43971</v>
      </c>
      <c r="C575" s="4">
        <v>2058.5963000000002</v>
      </c>
      <c r="D575" s="4">
        <v>611.46159999999998</v>
      </c>
      <c r="E575" s="4">
        <v>611.6748</v>
      </c>
      <c r="F575" s="4">
        <v>655.35599999999999</v>
      </c>
      <c r="G575" s="4">
        <v>117.2059</v>
      </c>
      <c r="H575" s="4">
        <v>0</v>
      </c>
      <c r="I575" s="4">
        <v>2755.4472999999998</v>
      </c>
      <c r="J575" s="4">
        <v>565.01390000000004</v>
      </c>
      <c r="K575" s="4">
        <v>0</v>
      </c>
      <c r="L575" s="4">
        <v>1159.5725</v>
      </c>
      <c r="M575" s="4">
        <v>0</v>
      </c>
      <c r="N575" s="4">
        <v>718.90729999999996</v>
      </c>
      <c r="O575" s="4">
        <v>0</v>
      </c>
      <c r="P575" s="4">
        <v>0</v>
      </c>
      <c r="Q575" s="4">
        <v>15.295999999999999</v>
      </c>
    </row>
    <row r="576" spans="1:17" x14ac:dyDescent="0.35">
      <c r="A576">
        <v>568</v>
      </c>
      <c r="B576" s="3">
        <v>43972</v>
      </c>
      <c r="C576" s="4">
        <v>2010.4072000000001</v>
      </c>
      <c r="D576" s="4">
        <v>598.35590000000002</v>
      </c>
      <c r="E576" s="4">
        <v>598.56439999999998</v>
      </c>
      <c r="F576" s="4">
        <v>661.78039999999999</v>
      </c>
      <c r="G576" s="4">
        <v>107.5658</v>
      </c>
      <c r="H576" s="4">
        <v>0</v>
      </c>
      <c r="I576" s="4">
        <v>2855.2384999999999</v>
      </c>
      <c r="J576" s="4">
        <v>493.0265</v>
      </c>
      <c r="K576" s="4">
        <v>0</v>
      </c>
      <c r="L576" s="4">
        <v>1147.9865</v>
      </c>
      <c r="M576" s="4">
        <v>0</v>
      </c>
      <c r="N576" s="4">
        <v>584.52239999999995</v>
      </c>
      <c r="O576" s="4">
        <v>0</v>
      </c>
      <c r="P576" s="4">
        <v>0</v>
      </c>
      <c r="Q576" s="4">
        <v>42.938699999999997</v>
      </c>
    </row>
    <row r="577" spans="1:17" x14ac:dyDescent="0.35">
      <c r="A577">
        <v>569</v>
      </c>
      <c r="B577" s="3">
        <v>43973</v>
      </c>
      <c r="C577" s="4">
        <v>1992.2228</v>
      </c>
      <c r="D577" s="4">
        <v>587.93420000000003</v>
      </c>
      <c r="E577" s="4">
        <v>588.13900000000001</v>
      </c>
      <c r="F577" s="4">
        <v>625.00210000000004</v>
      </c>
      <c r="G577" s="4">
        <v>128.49109999999999</v>
      </c>
      <c r="H577" s="4">
        <v>0</v>
      </c>
      <c r="I577" s="4">
        <v>2768.8193000000001</v>
      </c>
      <c r="J577" s="4">
        <v>543.95619999999997</v>
      </c>
      <c r="K577" s="4">
        <v>0</v>
      </c>
      <c r="L577" s="4">
        <v>1068.018</v>
      </c>
      <c r="M577" s="4">
        <v>0</v>
      </c>
      <c r="N577" s="4">
        <v>600.13149999999996</v>
      </c>
      <c r="O577" s="4">
        <v>0</v>
      </c>
      <c r="P577" s="4">
        <v>0</v>
      </c>
      <c r="Q577" s="4">
        <v>34.162700000000001</v>
      </c>
    </row>
    <row r="578" spans="1:17" x14ac:dyDescent="0.35">
      <c r="A578">
        <v>570</v>
      </c>
      <c r="B578" s="3">
        <v>43974</v>
      </c>
      <c r="C578" s="4">
        <v>2000.4852000000001</v>
      </c>
      <c r="D578" s="4">
        <v>597.79449999999997</v>
      </c>
      <c r="E578" s="4">
        <v>598.00289999999995</v>
      </c>
      <c r="F578" s="4">
        <v>657.77139999999997</v>
      </c>
      <c r="G578" s="4">
        <v>138.16499999999999</v>
      </c>
      <c r="H578" s="4">
        <v>0</v>
      </c>
      <c r="I578" s="4">
        <v>2636.8800999999999</v>
      </c>
      <c r="J578" s="4">
        <v>503.27809999999999</v>
      </c>
      <c r="K578" s="4">
        <v>2.7303000000000002</v>
      </c>
      <c r="L578" s="4">
        <v>1065.4648999999999</v>
      </c>
      <c r="M578" s="4">
        <v>0</v>
      </c>
      <c r="N578" s="4">
        <v>521.99099999999999</v>
      </c>
      <c r="O578" s="4">
        <v>0</v>
      </c>
      <c r="P578" s="4">
        <v>0</v>
      </c>
      <c r="Q578" s="4">
        <v>13.162800000000001</v>
      </c>
    </row>
    <row r="579" spans="1:17" x14ac:dyDescent="0.35">
      <c r="A579">
        <v>571</v>
      </c>
      <c r="B579" s="3">
        <v>43975</v>
      </c>
      <c r="C579" s="4">
        <v>2078.5942</v>
      </c>
      <c r="D579" s="4">
        <v>599.85559999999998</v>
      </c>
      <c r="E579" s="4">
        <v>600.06449999999995</v>
      </c>
      <c r="F579" s="4">
        <v>648.82079999999996</v>
      </c>
      <c r="G579" s="4">
        <v>139.3031</v>
      </c>
      <c r="H579" s="4">
        <v>0</v>
      </c>
      <c r="I579" s="4">
        <v>2807.3715999999999</v>
      </c>
      <c r="J579" s="4">
        <v>520.36149999999998</v>
      </c>
      <c r="K579" s="4">
        <v>4.7544000000000004</v>
      </c>
      <c r="L579" s="4">
        <v>1027.4709</v>
      </c>
      <c r="M579" s="4">
        <v>0</v>
      </c>
      <c r="N579" s="4">
        <v>547.61599999999999</v>
      </c>
      <c r="O579" s="4">
        <v>0</v>
      </c>
      <c r="P579" s="4">
        <v>0</v>
      </c>
      <c r="Q579" s="4">
        <v>17.0123</v>
      </c>
    </row>
    <row r="580" spans="1:17" x14ac:dyDescent="0.35">
      <c r="A580">
        <v>572</v>
      </c>
      <c r="B580" s="3">
        <v>43976</v>
      </c>
      <c r="C580" s="4">
        <v>1682.1939</v>
      </c>
      <c r="D580" s="4">
        <v>560.27739999999994</v>
      </c>
      <c r="E580" s="4">
        <v>560.47270000000003</v>
      </c>
      <c r="F580" s="4">
        <v>613.1431</v>
      </c>
      <c r="G580" s="4">
        <v>137.2225</v>
      </c>
      <c r="H580" s="4">
        <v>0</v>
      </c>
      <c r="I580" s="4">
        <v>2731.6188000000002</v>
      </c>
      <c r="J580" s="4">
        <v>544.40570000000002</v>
      </c>
      <c r="K580" s="4">
        <v>4.9741</v>
      </c>
      <c r="L580" s="4">
        <v>1157.5306</v>
      </c>
      <c r="M580" s="4">
        <v>0</v>
      </c>
      <c r="N580" s="4">
        <v>621.26530000000002</v>
      </c>
      <c r="O580" s="4">
        <v>0</v>
      </c>
      <c r="P580" s="4">
        <v>0</v>
      </c>
      <c r="Q580" s="4">
        <v>9.6090999999999998</v>
      </c>
    </row>
    <row r="581" spans="1:17" x14ac:dyDescent="0.35">
      <c r="A581">
        <v>573</v>
      </c>
      <c r="B581" s="3">
        <v>43977</v>
      </c>
      <c r="C581" s="4">
        <v>1402.6270999999999</v>
      </c>
      <c r="D581" s="4">
        <v>463.33229999999998</v>
      </c>
      <c r="E581" s="4">
        <v>631.97339999999997</v>
      </c>
      <c r="F581" s="4">
        <v>591.66570000000002</v>
      </c>
      <c r="G581" s="4">
        <v>134.85329999999999</v>
      </c>
      <c r="H581" s="4">
        <v>0</v>
      </c>
      <c r="I581" s="4">
        <v>2784.0778</v>
      </c>
      <c r="J581" s="4">
        <v>529.99720000000002</v>
      </c>
      <c r="K581" s="4">
        <v>4.8425000000000002</v>
      </c>
      <c r="L581" s="4">
        <v>1069.2511</v>
      </c>
      <c r="M581" s="4">
        <v>0</v>
      </c>
      <c r="N581" s="4">
        <v>614.10509999999999</v>
      </c>
      <c r="O581" s="4">
        <v>0</v>
      </c>
      <c r="P581" s="4">
        <v>0</v>
      </c>
      <c r="Q581" s="4">
        <v>12.821099999999999</v>
      </c>
    </row>
    <row r="582" spans="1:17" x14ac:dyDescent="0.35">
      <c r="A582">
        <v>574</v>
      </c>
      <c r="B582" s="3">
        <v>43978</v>
      </c>
      <c r="C582" s="4">
        <v>1530.3153</v>
      </c>
      <c r="D582" s="4">
        <v>501.3768</v>
      </c>
      <c r="E582" s="4">
        <v>733.22929999999997</v>
      </c>
      <c r="F582" s="4">
        <v>670.69600000000003</v>
      </c>
      <c r="G582" s="4">
        <v>117.4256</v>
      </c>
      <c r="H582" s="4">
        <v>0</v>
      </c>
      <c r="I582" s="4">
        <v>2808.8283999999999</v>
      </c>
      <c r="J582" s="4">
        <v>557.72320000000002</v>
      </c>
      <c r="K582" s="4">
        <v>2.9725999999999999</v>
      </c>
      <c r="L582" s="4">
        <v>1039.7114999999999</v>
      </c>
      <c r="M582" s="4">
        <v>0</v>
      </c>
      <c r="N582" s="4">
        <v>592.66589999999997</v>
      </c>
      <c r="O582" s="4">
        <v>0</v>
      </c>
      <c r="P582" s="4">
        <v>0</v>
      </c>
      <c r="Q582" s="4">
        <v>15.076000000000001</v>
      </c>
    </row>
    <row r="583" spans="1:17" x14ac:dyDescent="0.35">
      <c r="A583">
        <v>575</v>
      </c>
      <c r="B583" s="3">
        <v>43979</v>
      </c>
      <c r="C583" s="4">
        <v>1502.3620000000001</v>
      </c>
      <c r="D583" s="4">
        <v>464.55180000000001</v>
      </c>
      <c r="E583" s="4">
        <v>679.37519999999995</v>
      </c>
      <c r="F583" s="4">
        <v>639.25729999999999</v>
      </c>
      <c r="G583" s="4">
        <v>120.35850000000001</v>
      </c>
      <c r="H583" s="4">
        <v>0</v>
      </c>
      <c r="I583" s="4">
        <v>2764.2004999999999</v>
      </c>
      <c r="J583" s="4">
        <v>599.09709999999995</v>
      </c>
      <c r="K583" s="4">
        <v>1.9387000000000001</v>
      </c>
      <c r="L583" s="4">
        <v>1207.8353999999999</v>
      </c>
      <c r="M583" s="4">
        <v>0</v>
      </c>
      <c r="N583" s="4">
        <v>608.52080000000001</v>
      </c>
      <c r="O583" s="4">
        <v>0</v>
      </c>
      <c r="P583" s="4">
        <v>0</v>
      </c>
      <c r="Q583" s="4">
        <v>19.6755</v>
      </c>
    </row>
    <row r="584" spans="1:17" x14ac:dyDescent="0.35">
      <c r="A584">
        <v>576</v>
      </c>
      <c r="B584" s="3">
        <v>43980</v>
      </c>
      <c r="C584" s="4">
        <v>1552.7834</v>
      </c>
      <c r="D584" s="4">
        <v>479.73630000000003</v>
      </c>
      <c r="E584" s="4">
        <v>701.58159999999998</v>
      </c>
      <c r="F584" s="4">
        <v>642.30700000000002</v>
      </c>
      <c r="G584" s="4">
        <v>137.46180000000001</v>
      </c>
      <c r="H584" s="4">
        <v>0</v>
      </c>
      <c r="I584" s="4">
        <v>2819.9328</v>
      </c>
      <c r="J584" s="4">
        <v>641.61419999999998</v>
      </c>
      <c r="K584" s="4">
        <v>5.8623000000000003</v>
      </c>
      <c r="L584" s="4">
        <v>1122.2895000000001</v>
      </c>
      <c r="M584" s="4">
        <v>0</v>
      </c>
      <c r="N584" s="4">
        <v>560.93520000000001</v>
      </c>
      <c r="O584" s="4">
        <v>0</v>
      </c>
      <c r="P584" s="4">
        <v>0</v>
      </c>
      <c r="Q584" s="4">
        <v>14.4321</v>
      </c>
    </row>
    <row r="585" spans="1:17" x14ac:dyDescent="0.35">
      <c r="A585">
        <v>577</v>
      </c>
      <c r="B585" s="3">
        <v>43981</v>
      </c>
      <c r="C585" s="4">
        <v>2162.0383999999999</v>
      </c>
      <c r="D585" s="4">
        <v>516.02380000000005</v>
      </c>
      <c r="E585" s="4">
        <v>754.64949999999999</v>
      </c>
      <c r="F585" s="4">
        <v>679.1164</v>
      </c>
      <c r="G585" s="4">
        <v>137.0812</v>
      </c>
      <c r="H585" s="4">
        <v>0</v>
      </c>
      <c r="I585" s="4">
        <v>2466.1381000000001</v>
      </c>
      <c r="J585" s="4">
        <v>555.32219999999995</v>
      </c>
      <c r="K585" s="4">
        <v>5.0739000000000001</v>
      </c>
      <c r="L585" s="4">
        <v>1044.278</v>
      </c>
      <c r="M585" s="4">
        <v>0</v>
      </c>
      <c r="N585" s="4">
        <v>518.11590000000001</v>
      </c>
      <c r="O585" s="4">
        <v>0</v>
      </c>
      <c r="P585" s="4">
        <v>0</v>
      </c>
      <c r="Q585" s="4">
        <v>14.248699999999999</v>
      </c>
    </row>
    <row r="586" spans="1:17" x14ac:dyDescent="0.35">
      <c r="A586">
        <v>578</v>
      </c>
      <c r="B586" s="3">
        <v>43982</v>
      </c>
      <c r="C586" s="4">
        <v>1849.1273000000001</v>
      </c>
      <c r="D586" s="4">
        <v>492.15890000000002</v>
      </c>
      <c r="E586" s="4">
        <v>741.37090000000001</v>
      </c>
      <c r="F586" s="4">
        <v>664.46609999999998</v>
      </c>
      <c r="G586" s="4">
        <v>58.5625</v>
      </c>
      <c r="H586" s="4">
        <v>0</v>
      </c>
      <c r="I586" s="4">
        <v>2667.8000999999999</v>
      </c>
      <c r="J586" s="4">
        <v>675.91039999999998</v>
      </c>
      <c r="K586" s="4">
        <v>6.1757</v>
      </c>
      <c r="L586" s="4">
        <v>1071.5102999999999</v>
      </c>
      <c r="M586" s="4">
        <v>0</v>
      </c>
      <c r="N586" s="4">
        <v>582.58540000000005</v>
      </c>
      <c r="O586" s="4">
        <v>0</v>
      </c>
      <c r="P586" s="4">
        <v>0</v>
      </c>
      <c r="Q586" s="4">
        <v>16.0944</v>
      </c>
    </row>
    <row r="587" spans="1:17" x14ac:dyDescent="0.35">
      <c r="A587">
        <v>579</v>
      </c>
      <c r="B587" s="3">
        <v>43983</v>
      </c>
      <c r="C587" s="4">
        <v>2186.4340000000002</v>
      </c>
      <c r="D587" s="4">
        <v>535.58320000000003</v>
      </c>
      <c r="E587" s="4">
        <v>790.19150000000002</v>
      </c>
      <c r="F587" s="4">
        <v>733.21079999999995</v>
      </c>
      <c r="G587" s="4">
        <v>66.426400000000001</v>
      </c>
      <c r="H587" s="4">
        <v>0</v>
      </c>
      <c r="I587" s="4">
        <v>2729.9564999999998</v>
      </c>
      <c r="J587" s="4">
        <v>674.69140000000004</v>
      </c>
      <c r="K587" s="4">
        <v>6.1645000000000003</v>
      </c>
      <c r="L587" s="4">
        <v>1194.8085000000001</v>
      </c>
      <c r="M587" s="4">
        <v>0</v>
      </c>
      <c r="N587" s="4">
        <v>629.58299999999997</v>
      </c>
      <c r="O587" s="4">
        <v>0</v>
      </c>
      <c r="P587" s="4">
        <v>0</v>
      </c>
      <c r="Q587" s="4">
        <v>20.477</v>
      </c>
    </row>
    <row r="588" spans="1:17" x14ac:dyDescent="0.35">
      <c r="A588">
        <v>580</v>
      </c>
      <c r="B588" s="3">
        <v>43984</v>
      </c>
      <c r="C588" s="4">
        <v>2184.3582999999999</v>
      </c>
      <c r="D588" s="4">
        <v>527.47469999999998</v>
      </c>
      <c r="E588" s="4">
        <v>778.22820000000002</v>
      </c>
      <c r="F588" s="4">
        <v>707.36580000000004</v>
      </c>
      <c r="G588" s="4">
        <v>55.761499999999998</v>
      </c>
      <c r="H588" s="4">
        <v>0</v>
      </c>
      <c r="I588" s="4">
        <v>2699.6588999999999</v>
      </c>
      <c r="J588" s="4">
        <v>649.22529999999995</v>
      </c>
      <c r="K588" s="4">
        <v>5.9318999999999997</v>
      </c>
      <c r="L588" s="4">
        <v>1189.0238999999999</v>
      </c>
      <c r="M588" s="4">
        <v>0</v>
      </c>
      <c r="N588" s="4">
        <v>655.87390000000005</v>
      </c>
      <c r="O588" s="4">
        <v>0</v>
      </c>
      <c r="P588" s="4">
        <v>3.1596000000000002</v>
      </c>
      <c r="Q588" s="4">
        <v>16.560199999999998</v>
      </c>
    </row>
    <row r="589" spans="1:17" x14ac:dyDescent="0.35">
      <c r="A589">
        <v>581</v>
      </c>
      <c r="B589" s="3">
        <v>43985</v>
      </c>
      <c r="C589" s="4">
        <v>2142.6057000000001</v>
      </c>
      <c r="D589" s="4">
        <v>439.8381</v>
      </c>
      <c r="E589" s="4">
        <v>858.89739999999995</v>
      </c>
      <c r="F589" s="4">
        <v>740.34849999999994</v>
      </c>
      <c r="G589" s="4">
        <v>46.685400000000001</v>
      </c>
      <c r="H589" s="4">
        <v>0</v>
      </c>
      <c r="I589" s="4">
        <v>2573.0911000000001</v>
      </c>
      <c r="J589" s="4">
        <v>658.90039999999999</v>
      </c>
      <c r="K589" s="4">
        <v>6.0202999999999998</v>
      </c>
      <c r="L589" s="4">
        <v>1216.1099999999999</v>
      </c>
      <c r="M589" s="4">
        <v>0</v>
      </c>
      <c r="N589" s="4">
        <v>685.38969999999995</v>
      </c>
      <c r="O589" s="4">
        <v>0</v>
      </c>
      <c r="P589" s="4">
        <v>6.4776999999999996</v>
      </c>
      <c r="Q589" s="4">
        <v>19.071899999999999</v>
      </c>
    </row>
    <row r="590" spans="1:17" x14ac:dyDescent="0.35">
      <c r="A590">
        <v>582</v>
      </c>
      <c r="B590" s="3">
        <v>43986</v>
      </c>
      <c r="C590" s="4">
        <v>2119.9697000000001</v>
      </c>
      <c r="D590" s="4">
        <v>376.02440000000001</v>
      </c>
      <c r="E590" s="4">
        <v>876.00440000000003</v>
      </c>
      <c r="F590" s="4">
        <v>756.72289999999998</v>
      </c>
      <c r="G590" s="4">
        <v>50.221499999999999</v>
      </c>
      <c r="H590" s="4">
        <v>0</v>
      </c>
      <c r="I590" s="4">
        <v>2617.4216000000001</v>
      </c>
      <c r="J590" s="4">
        <v>695.89549999999997</v>
      </c>
      <c r="K590" s="4">
        <v>6.3582999999999998</v>
      </c>
      <c r="L590" s="4">
        <v>1161.9614999999999</v>
      </c>
      <c r="M590" s="4">
        <v>0</v>
      </c>
      <c r="N590" s="4">
        <v>641.53620000000001</v>
      </c>
      <c r="O590" s="4">
        <v>0</v>
      </c>
      <c r="P590" s="4">
        <v>40.725999999999999</v>
      </c>
      <c r="Q590" s="4">
        <v>17.622199999999999</v>
      </c>
    </row>
    <row r="591" spans="1:17" x14ac:dyDescent="0.35">
      <c r="A591">
        <v>583</v>
      </c>
      <c r="B591" s="3">
        <v>43987</v>
      </c>
      <c r="C591" s="4">
        <v>2054.0970000000002</v>
      </c>
      <c r="D591" s="4">
        <v>411.73270000000002</v>
      </c>
      <c r="E591" s="4">
        <v>804.01459999999997</v>
      </c>
      <c r="F591" s="4">
        <v>716.90689999999995</v>
      </c>
      <c r="G591" s="4">
        <v>127.99930000000001</v>
      </c>
      <c r="H591" s="4">
        <v>0</v>
      </c>
      <c r="I591" s="4">
        <v>2791.7566000000002</v>
      </c>
      <c r="J591" s="4">
        <v>590.57079999999996</v>
      </c>
      <c r="K591" s="4">
        <v>5.3959000000000001</v>
      </c>
      <c r="L591" s="4">
        <v>1118.7295999999999</v>
      </c>
      <c r="M591" s="4">
        <v>0</v>
      </c>
      <c r="N591" s="4">
        <v>674.4864</v>
      </c>
      <c r="O591" s="4">
        <v>0</v>
      </c>
      <c r="P591" s="4">
        <v>40.655099999999997</v>
      </c>
      <c r="Q591" s="4">
        <v>24.34</v>
      </c>
    </row>
    <row r="592" spans="1:17" x14ac:dyDescent="0.35">
      <c r="A592">
        <v>584</v>
      </c>
      <c r="B592" s="3">
        <v>43988</v>
      </c>
      <c r="C592" s="4">
        <v>1127.1872000000001</v>
      </c>
      <c r="D592" s="4">
        <v>421.84120000000001</v>
      </c>
      <c r="E592" s="4">
        <v>622.37810000000002</v>
      </c>
      <c r="F592" s="4">
        <v>594.07410000000004</v>
      </c>
      <c r="G592" s="4">
        <v>135.60050000000001</v>
      </c>
      <c r="H592" s="4">
        <v>0</v>
      </c>
      <c r="I592" s="4">
        <v>2899.0423999999998</v>
      </c>
      <c r="J592" s="4">
        <v>519.78489999999999</v>
      </c>
      <c r="K592" s="4">
        <v>4.7492000000000001</v>
      </c>
      <c r="L592" s="4">
        <v>1113.6234999999999</v>
      </c>
      <c r="M592" s="4">
        <v>0</v>
      </c>
      <c r="N592" s="4">
        <v>636.31489999999997</v>
      </c>
      <c r="O592" s="4">
        <v>0</v>
      </c>
      <c r="P592" s="4">
        <v>15.5158</v>
      </c>
      <c r="Q592" s="4">
        <v>40.3459</v>
      </c>
    </row>
    <row r="593" spans="1:17" x14ac:dyDescent="0.35">
      <c r="A593">
        <v>585</v>
      </c>
      <c r="B593" s="3">
        <v>43989</v>
      </c>
      <c r="C593" s="4">
        <v>1443.4377999999999</v>
      </c>
      <c r="D593" s="4">
        <v>408.3793</v>
      </c>
      <c r="E593" s="4">
        <v>602.51679999999999</v>
      </c>
      <c r="F593" s="4">
        <v>590.1662</v>
      </c>
      <c r="G593" s="4">
        <v>132.5401</v>
      </c>
      <c r="H593" s="4">
        <v>0</v>
      </c>
      <c r="I593" s="4">
        <v>2801.3975</v>
      </c>
      <c r="J593" s="4">
        <v>679.09519999999998</v>
      </c>
      <c r="K593" s="4">
        <v>6.2047999999999996</v>
      </c>
      <c r="L593" s="4">
        <v>1151.9384</v>
      </c>
      <c r="M593" s="4">
        <v>0</v>
      </c>
      <c r="N593" s="4">
        <v>662.35140000000001</v>
      </c>
      <c r="O593" s="4">
        <v>0</v>
      </c>
      <c r="P593" s="4">
        <v>0</v>
      </c>
      <c r="Q593" s="4">
        <v>19.183299999999999</v>
      </c>
    </row>
    <row r="594" spans="1:17" x14ac:dyDescent="0.35">
      <c r="A594">
        <v>586</v>
      </c>
      <c r="B594" s="3">
        <v>43990</v>
      </c>
      <c r="C594" s="4">
        <v>1731.8217999999999</v>
      </c>
      <c r="D594" s="4">
        <v>191.15430000000001</v>
      </c>
      <c r="E594" s="4">
        <v>365.05990000000003</v>
      </c>
      <c r="F594" s="4">
        <v>585.82650000000001</v>
      </c>
      <c r="G594" s="4">
        <v>123.4115</v>
      </c>
      <c r="H594" s="4">
        <v>0</v>
      </c>
      <c r="I594" s="4">
        <v>2573.5326</v>
      </c>
      <c r="J594" s="4">
        <v>629.5335</v>
      </c>
      <c r="K594" s="4">
        <v>0</v>
      </c>
      <c r="L594" s="4">
        <v>1181.6231</v>
      </c>
      <c r="M594" s="4">
        <v>0</v>
      </c>
      <c r="N594" s="4">
        <v>688.04269999999997</v>
      </c>
      <c r="O594" s="4">
        <v>0</v>
      </c>
      <c r="P594" s="4">
        <v>13.639900000000001</v>
      </c>
      <c r="Q594" s="4">
        <v>15.6648</v>
      </c>
    </row>
    <row r="595" spans="1:17" x14ac:dyDescent="0.35">
      <c r="A595">
        <v>587</v>
      </c>
      <c r="B595" s="3">
        <v>43991</v>
      </c>
      <c r="C595" s="4">
        <v>2035.5732</v>
      </c>
      <c r="D595" s="4">
        <v>482.6499</v>
      </c>
      <c r="E595" s="4">
        <v>712.09439999999995</v>
      </c>
      <c r="F595" s="4">
        <v>666.13909999999998</v>
      </c>
      <c r="G595" s="4">
        <v>142.5727</v>
      </c>
      <c r="H595" s="4">
        <v>0</v>
      </c>
      <c r="I595" s="4">
        <v>2568.4252999999999</v>
      </c>
      <c r="J595" s="4">
        <v>697.99480000000005</v>
      </c>
      <c r="K595" s="4">
        <v>0</v>
      </c>
      <c r="L595" s="4">
        <v>1060.0572999999999</v>
      </c>
      <c r="M595" s="4">
        <v>0</v>
      </c>
      <c r="N595" s="4">
        <v>648.38250000000005</v>
      </c>
      <c r="O595" s="4">
        <v>0</v>
      </c>
      <c r="P595" s="4">
        <v>0</v>
      </c>
      <c r="Q595" s="4">
        <v>27.393799999999999</v>
      </c>
    </row>
    <row r="596" spans="1:17" x14ac:dyDescent="0.35">
      <c r="A596">
        <v>588</v>
      </c>
      <c r="B596" s="3">
        <v>43992</v>
      </c>
      <c r="C596" s="4">
        <v>2136.0412000000001</v>
      </c>
      <c r="D596" s="4">
        <v>422.87580000000003</v>
      </c>
      <c r="E596" s="4">
        <v>738.13869999999997</v>
      </c>
      <c r="F596" s="4">
        <v>666.07410000000004</v>
      </c>
      <c r="G596" s="4">
        <v>141.74639999999999</v>
      </c>
      <c r="H596" s="4">
        <v>0</v>
      </c>
      <c r="I596" s="4">
        <v>2618.8245000000002</v>
      </c>
      <c r="J596" s="4">
        <v>707.88499999999999</v>
      </c>
      <c r="K596" s="4">
        <v>0</v>
      </c>
      <c r="L596" s="4">
        <v>1241.6139000000001</v>
      </c>
      <c r="M596" s="4">
        <v>0</v>
      </c>
      <c r="N596" s="4">
        <v>687.40940000000001</v>
      </c>
      <c r="O596" s="4">
        <v>0</v>
      </c>
      <c r="P596" s="4">
        <v>0</v>
      </c>
      <c r="Q596" s="4">
        <v>34.477600000000002</v>
      </c>
    </row>
    <row r="597" spans="1:17" x14ac:dyDescent="0.35">
      <c r="A597">
        <v>589</v>
      </c>
      <c r="B597" s="3">
        <v>43993</v>
      </c>
      <c r="C597" s="4">
        <v>2051.7575999999999</v>
      </c>
      <c r="D597" s="4">
        <v>390.5385</v>
      </c>
      <c r="E597" s="4">
        <v>740.10940000000005</v>
      </c>
      <c r="F597" s="4">
        <v>683.85730000000001</v>
      </c>
      <c r="G597" s="4">
        <v>140.6088</v>
      </c>
      <c r="H597" s="4">
        <v>0</v>
      </c>
      <c r="I597" s="4">
        <v>2714.7278000000001</v>
      </c>
      <c r="J597" s="4">
        <v>673.14070000000004</v>
      </c>
      <c r="K597" s="4">
        <v>0</v>
      </c>
      <c r="L597" s="4">
        <v>1155.1631</v>
      </c>
      <c r="M597" s="4">
        <v>0</v>
      </c>
      <c r="N597" s="4">
        <v>694.0607</v>
      </c>
      <c r="O597" s="4">
        <v>0</v>
      </c>
      <c r="P597" s="4">
        <v>0</v>
      </c>
      <c r="Q597" s="4">
        <v>16.880600000000001</v>
      </c>
    </row>
    <row r="598" spans="1:17" x14ac:dyDescent="0.35">
      <c r="A598">
        <v>590</v>
      </c>
      <c r="B598" s="3">
        <v>43994</v>
      </c>
      <c r="C598" s="4">
        <v>2059.424</v>
      </c>
      <c r="D598" s="4">
        <v>465.19779999999997</v>
      </c>
      <c r="E598" s="4">
        <v>661.55740000000003</v>
      </c>
      <c r="F598" s="4">
        <v>669.13699999999994</v>
      </c>
      <c r="G598" s="4">
        <v>141.13579999999999</v>
      </c>
      <c r="H598" s="4">
        <v>0</v>
      </c>
      <c r="I598" s="4">
        <v>2851.3921</v>
      </c>
      <c r="J598" s="4">
        <v>514.54740000000004</v>
      </c>
      <c r="K598" s="4">
        <v>0</v>
      </c>
      <c r="L598" s="4">
        <v>1177.0541000000001</v>
      </c>
      <c r="M598" s="4">
        <v>0</v>
      </c>
      <c r="N598" s="4">
        <v>654.84569999999997</v>
      </c>
      <c r="O598" s="4">
        <v>0</v>
      </c>
      <c r="P598" s="4">
        <v>0</v>
      </c>
      <c r="Q598" s="4">
        <v>38.017899999999997</v>
      </c>
    </row>
    <row r="599" spans="1:17" x14ac:dyDescent="0.35">
      <c r="A599">
        <v>591</v>
      </c>
      <c r="B599" s="3">
        <v>43995</v>
      </c>
      <c r="C599" s="4">
        <v>1967.0927999999999</v>
      </c>
      <c r="D599" s="4">
        <v>453.6311</v>
      </c>
      <c r="E599" s="4">
        <v>645.10829999999999</v>
      </c>
      <c r="F599" s="4">
        <v>655.45540000000005</v>
      </c>
      <c r="G599" s="4">
        <v>138.8272</v>
      </c>
      <c r="H599" s="4">
        <v>0</v>
      </c>
      <c r="I599" s="4">
        <v>2714.27</v>
      </c>
      <c r="J599" s="4">
        <v>675.89080000000001</v>
      </c>
      <c r="K599" s="4">
        <v>0</v>
      </c>
      <c r="L599" s="4">
        <v>1147.9907000000001</v>
      </c>
      <c r="M599" s="4">
        <v>0</v>
      </c>
      <c r="N599" s="4">
        <v>734.65530000000001</v>
      </c>
      <c r="O599" s="4">
        <v>0</v>
      </c>
      <c r="P599" s="4">
        <v>0</v>
      </c>
      <c r="Q599" s="4">
        <v>17.4025</v>
      </c>
    </row>
    <row r="600" spans="1:17" x14ac:dyDescent="0.35">
      <c r="A600">
        <v>592</v>
      </c>
      <c r="B600" s="3">
        <v>43996</v>
      </c>
      <c r="C600" s="4">
        <v>1994.3712</v>
      </c>
      <c r="D600" s="4">
        <v>454.98770000000002</v>
      </c>
      <c r="E600" s="4">
        <v>647.03779999999995</v>
      </c>
      <c r="F600" s="4">
        <v>662.87490000000003</v>
      </c>
      <c r="G600" s="4">
        <v>137.77170000000001</v>
      </c>
      <c r="H600" s="4">
        <v>0</v>
      </c>
      <c r="I600" s="4">
        <v>2511.5385000000001</v>
      </c>
      <c r="J600" s="4">
        <v>694.36059999999998</v>
      </c>
      <c r="K600" s="4">
        <v>0</v>
      </c>
      <c r="L600" s="4">
        <v>1200.5912000000001</v>
      </c>
      <c r="M600" s="4">
        <v>0</v>
      </c>
      <c r="N600" s="4">
        <v>790.38350000000003</v>
      </c>
      <c r="O600" s="4">
        <v>0</v>
      </c>
      <c r="P600" s="4">
        <v>3.9176000000000002</v>
      </c>
      <c r="Q600" s="4">
        <v>16.944500000000001</v>
      </c>
    </row>
    <row r="601" spans="1:17" x14ac:dyDescent="0.35">
      <c r="A601">
        <v>593</v>
      </c>
      <c r="B601" s="3">
        <v>43997</v>
      </c>
      <c r="C601" s="4">
        <v>1967.4322</v>
      </c>
      <c r="D601" s="4">
        <v>435.59780000000001</v>
      </c>
      <c r="E601" s="4">
        <v>619.46339999999998</v>
      </c>
      <c r="F601" s="4">
        <v>631.59649999999999</v>
      </c>
      <c r="G601" s="4">
        <v>63.386099999999999</v>
      </c>
      <c r="H601" s="4">
        <v>0</v>
      </c>
      <c r="I601" s="4">
        <v>2555.8728000000001</v>
      </c>
      <c r="J601" s="4">
        <v>680.18190000000004</v>
      </c>
      <c r="K601" s="4">
        <v>0</v>
      </c>
      <c r="L601" s="4">
        <v>1215.2427</v>
      </c>
      <c r="M601" s="4">
        <v>0</v>
      </c>
      <c r="N601" s="4">
        <v>765.62810000000002</v>
      </c>
      <c r="O601" s="4">
        <v>0</v>
      </c>
      <c r="P601" s="4">
        <v>3.6345000000000001</v>
      </c>
      <c r="Q601" s="4">
        <v>15.297800000000001</v>
      </c>
    </row>
    <row r="602" spans="1:17" x14ac:dyDescent="0.35">
      <c r="A602">
        <v>594</v>
      </c>
      <c r="B602" s="3">
        <v>43998</v>
      </c>
      <c r="C602" s="4">
        <v>2020.1506999999999</v>
      </c>
      <c r="D602" s="4">
        <v>457.04520000000002</v>
      </c>
      <c r="E602" s="4">
        <v>702.00699999999995</v>
      </c>
      <c r="F602" s="4">
        <v>698.81100000000004</v>
      </c>
      <c r="G602" s="4">
        <v>0</v>
      </c>
      <c r="H602" s="4">
        <v>0</v>
      </c>
      <c r="I602" s="4">
        <v>2604.8874999999998</v>
      </c>
      <c r="J602" s="4">
        <v>653.71569999999997</v>
      </c>
      <c r="K602" s="4">
        <v>0</v>
      </c>
      <c r="L602" s="4">
        <v>1178.1057000000001</v>
      </c>
      <c r="M602" s="4">
        <v>0</v>
      </c>
      <c r="N602" s="4">
        <v>752.4126</v>
      </c>
      <c r="O602" s="4">
        <v>0</v>
      </c>
      <c r="P602" s="4">
        <v>43.307600000000001</v>
      </c>
      <c r="Q602" s="4">
        <v>21.540099999999999</v>
      </c>
    </row>
    <row r="603" spans="1:17" x14ac:dyDescent="0.35">
      <c r="A603">
        <v>595</v>
      </c>
      <c r="B603" s="3">
        <v>43999</v>
      </c>
      <c r="C603" s="4">
        <v>1935.2397000000001</v>
      </c>
      <c r="D603" s="4">
        <v>442.09289999999999</v>
      </c>
      <c r="E603" s="4">
        <v>679.04079999999999</v>
      </c>
      <c r="F603" s="4">
        <v>679.9144</v>
      </c>
      <c r="G603" s="4">
        <v>0</v>
      </c>
      <c r="H603" s="4">
        <v>0</v>
      </c>
      <c r="I603" s="4">
        <v>2608.9281000000001</v>
      </c>
      <c r="J603" s="4">
        <v>626.99180000000001</v>
      </c>
      <c r="K603" s="4">
        <v>0</v>
      </c>
      <c r="L603" s="4">
        <v>1199.0109</v>
      </c>
      <c r="M603" s="4">
        <v>0</v>
      </c>
      <c r="N603" s="4">
        <v>757.12810000000002</v>
      </c>
      <c r="O603" s="4">
        <v>0</v>
      </c>
      <c r="P603" s="4">
        <v>6.1471999999999998</v>
      </c>
      <c r="Q603" s="4">
        <v>19.535299999999999</v>
      </c>
    </row>
    <row r="604" spans="1:17" x14ac:dyDescent="0.35">
      <c r="A604">
        <v>596</v>
      </c>
      <c r="B604" s="3">
        <v>44000</v>
      </c>
      <c r="C604" s="4">
        <v>2036.8432</v>
      </c>
      <c r="D604" s="4">
        <v>494.1232</v>
      </c>
      <c r="E604" s="4">
        <v>745.87549999999999</v>
      </c>
      <c r="F604" s="4">
        <v>752.50210000000004</v>
      </c>
      <c r="G604" s="4">
        <v>0</v>
      </c>
      <c r="H604" s="4">
        <v>0</v>
      </c>
      <c r="I604" s="4">
        <v>2646.4258</v>
      </c>
      <c r="J604" s="4">
        <v>585.48990000000003</v>
      </c>
      <c r="K604" s="4">
        <v>0</v>
      </c>
      <c r="L604" s="4">
        <v>1212.9654</v>
      </c>
      <c r="M604" s="4">
        <v>0</v>
      </c>
      <c r="N604" s="4">
        <v>708.24360000000001</v>
      </c>
      <c r="O604" s="4">
        <v>0</v>
      </c>
      <c r="P604" s="4">
        <v>52.5593</v>
      </c>
      <c r="Q604" s="4">
        <v>28.125800000000002</v>
      </c>
    </row>
    <row r="605" spans="1:17" x14ac:dyDescent="0.35">
      <c r="A605">
        <v>597</v>
      </c>
      <c r="B605" s="3">
        <v>44001</v>
      </c>
      <c r="C605" s="4">
        <v>2027.5159000000001</v>
      </c>
      <c r="D605" s="4">
        <v>474.36970000000002</v>
      </c>
      <c r="E605" s="4">
        <v>631.94299999999998</v>
      </c>
      <c r="F605" s="4">
        <v>660.93510000000003</v>
      </c>
      <c r="G605" s="4">
        <v>0</v>
      </c>
      <c r="H605" s="4">
        <v>0</v>
      </c>
      <c r="I605" s="4">
        <v>2779.6671000000001</v>
      </c>
      <c r="J605" s="4">
        <v>488.95819999999998</v>
      </c>
      <c r="K605" s="4">
        <v>0</v>
      </c>
      <c r="L605" s="4">
        <v>1185.9394</v>
      </c>
      <c r="M605" s="4">
        <v>0</v>
      </c>
      <c r="N605" s="4">
        <v>702.16729999999995</v>
      </c>
      <c r="O605" s="4">
        <v>0</v>
      </c>
      <c r="P605" s="4">
        <v>22.3066</v>
      </c>
      <c r="Q605" s="4">
        <v>35.547699999999999</v>
      </c>
    </row>
    <row r="606" spans="1:17" x14ac:dyDescent="0.35">
      <c r="A606">
        <v>598</v>
      </c>
      <c r="B606" s="3">
        <v>44002</v>
      </c>
      <c r="C606" s="4">
        <v>2138.0616</v>
      </c>
      <c r="D606" s="4">
        <v>512.41780000000006</v>
      </c>
      <c r="E606" s="4">
        <v>690.91800000000001</v>
      </c>
      <c r="F606" s="4">
        <v>714.13980000000004</v>
      </c>
      <c r="G606" s="4">
        <v>0</v>
      </c>
      <c r="H606" s="4">
        <v>0</v>
      </c>
      <c r="I606" s="4">
        <v>2467.2876000000001</v>
      </c>
      <c r="J606" s="4">
        <v>652.21479999999997</v>
      </c>
      <c r="K606" s="4">
        <v>0</v>
      </c>
      <c r="L606" s="4">
        <v>1158.4036000000001</v>
      </c>
      <c r="M606" s="4">
        <v>0</v>
      </c>
      <c r="N606" s="4">
        <v>770.97230000000002</v>
      </c>
      <c r="O606" s="4">
        <v>0</v>
      </c>
      <c r="P606" s="4">
        <v>19.7301</v>
      </c>
      <c r="Q606" s="4">
        <v>37.341299999999997</v>
      </c>
    </row>
    <row r="607" spans="1:17" x14ac:dyDescent="0.35">
      <c r="A607">
        <v>599</v>
      </c>
      <c r="B607" s="3">
        <v>44003</v>
      </c>
      <c r="C607" s="4">
        <v>2121.9584</v>
      </c>
      <c r="D607" s="4">
        <v>510.26850000000002</v>
      </c>
      <c r="E607" s="4">
        <v>688.01990000000001</v>
      </c>
      <c r="F607" s="4">
        <v>672.03110000000004</v>
      </c>
      <c r="G607" s="4">
        <v>0</v>
      </c>
      <c r="H607" s="4">
        <v>0</v>
      </c>
      <c r="I607" s="4">
        <v>2436.7419</v>
      </c>
      <c r="J607" s="4">
        <v>625.4932</v>
      </c>
      <c r="K607" s="4">
        <v>0</v>
      </c>
      <c r="L607" s="4">
        <v>1135.5199</v>
      </c>
      <c r="M607" s="4">
        <v>0</v>
      </c>
      <c r="N607" s="4">
        <v>782.69910000000004</v>
      </c>
      <c r="O607" s="4">
        <v>0</v>
      </c>
      <c r="P607" s="4">
        <v>0</v>
      </c>
      <c r="Q607" s="4">
        <v>34.962899999999998</v>
      </c>
    </row>
    <row r="608" spans="1:17" x14ac:dyDescent="0.35">
      <c r="A608">
        <v>600</v>
      </c>
      <c r="B608" s="3">
        <v>44004</v>
      </c>
      <c r="C608" s="4">
        <v>2162.6705000000002</v>
      </c>
      <c r="D608" s="4">
        <v>495.93529999999998</v>
      </c>
      <c r="E608" s="4">
        <v>725.41499999999996</v>
      </c>
      <c r="F608" s="4">
        <v>639.58180000000004</v>
      </c>
      <c r="G608" s="4">
        <v>0</v>
      </c>
      <c r="H608" s="4">
        <v>0</v>
      </c>
      <c r="I608" s="4">
        <v>2414.4378999999999</v>
      </c>
      <c r="J608" s="4">
        <v>577.15219999999999</v>
      </c>
      <c r="K608" s="4">
        <v>0</v>
      </c>
      <c r="L608" s="4">
        <v>1145.1528000000001</v>
      </c>
      <c r="M608" s="4">
        <v>0</v>
      </c>
      <c r="N608" s="4">
        <v>748.87210000000005</v>
      </c>
      <c r="O608" s="4">
        <v>0</v>
      </c>
      <c r="P608" s="4">
        <v>0</v>
      </c>
      <c r="Q608" s="4">
        <v>39.3005</v>
      </c>
    </row>
    <row r="609" spans="1:17" x14ac:dyDescent="0.35">
      <c r="A609">
        <v>601</v>
      </c>
      <c r="B609" s="3">
        <v>44005</v>
      </c>
      <c r="C609" s="4">
        <v>2112.1024000000002</v>
      </c>
      <c r="D609" s="4">
        <v>516.96979999999996</v>
      </c>
      <c r="E609" s="4">
        <v>753.2414</v>
      </c>
      <c r="F609" s="4">
        <v>663.07730000000004</v>
      </c>
      <c r="G609" s="4">
        <v>0</v>
      </c>
      <c r="H609" s="4">
        <v>0</v>
      </c>
      <c r="I609" s="4">
        <v>2504.5722999999998</v>
      </c>
      <c r="J609" s="4">
        <v>568.69970000000001</v>
      </c>
      <c r="K609" s="4">
        <v>0</v>
      </c>
      <c r="L609" s="4">
        <v>1150.1785</v>
      </c>
      <c r="M609" s="4">
        <v>0</v>
      </c>
      <c r="N609" s="4">
        <v>801.41359999999997</v>
      </c>
      <c r="O609" s="4">
        <v>0</v>
      </c>
      <c r="P609" s="4">
        <v>0</v>
      </c>
      <c r="Q609" s="4">
        <v>26.7639</v>
      </c>
    </row>
    <row r="610" spans="1:17" x14ac:dyDescent="0.35">
      <c r="A610">
        <v>602</v>
      </c>
      <c r="B610" s="3">
        <v>44006</v>
      </c>
      <c r="C610" s="4">
        <v>2077.6855</v>
      </c>
      <c r="D610" s="4">
        <v>516.79200000000003</v>
      </c>
      <c r="E610" s="4">
        <v>752.98220000000003</v>
      </c>
      <c r="F610" s="4">
        <v>613.21690000000001</v>
      </c>
      <c r="G610" s="4">
        <v>0</v>
      </c>
      <c r="H610" s="4">
        <v>0</v>
      </c>
      <c r="I610" s="4">
        <v>2902.5504000000001</v>
      </c>
      <c r="J610" s="4">
        <v>422.4948</v>
      </c>
      <c r="K610" s="4">
        <v>0</v>
      </c>
      <c r="L610" s="4">
        <v>1096.4232</v>
      </c>
      <c r="M610" s="4">
        <v>0</v>
      </c>
      <c r="N610" s="4">
        <v>751.28629999999998</v>
      </c>
      <c r="O610" s="4">
        <v>0</v>
      </c>
      <c r="P610" s="4">
        <v>0</v>
      </c>
      <c r="Q610" s="4">
        <v>59.941099999999999</v>
      </c>
    </row>
    <row r="611" spans="1:17" x14ac:dyDescent="0.35">
      <c r="A611">
        <v>603</v>
      </c>
      <c r="B611" s="3">
        <v>44007</v>
      </c>
      <c r="C611" s="4">
        <v>2037.4896000000001</v>
      </c>
      <c r="D611" s="4">
        <v>501.2851</v>
      </c>
      <c r="E611" s="4">
        <v>730.38829999999996</v>
      </c>
      <c r="F611" s="4">
        <v>660.43330000000003</v>
      </c>
      <c r="G611" s="4">
        <v>0</v>
      </c>
      <c r="H611" s="4">
        <v>0</v>
      </c>
      <c r="I611" s="4">
        <v>2747.6988999999999</v>
      </c>
      <c r="J611" s="4">
        <v>489.56369999999998</v>
      </c>
      <c r="K611" s="4">
        <v>0</v>
      </c>
      <c r="L611" s="4">
        <v>1043.5209</v>
      </c>
      <c r="M611" s="4">
        <v>0</v>
      </c>
      <c r="N611" s="4">
        <v>811.13779999999997</v>
      </c>
      <c r="O611" s="4">
        <v>0</v>
      </c>
      <c r="P611" s="4">
        <v>0</v>
      </c>
      <c r="Q611" s="4">
        <v>50.238700000000001</v>
      </c>
    </row>
    <row r="612" spans="1:17" x14ac:dyDescent="0.35">
      <c r="A612">
        <v>604</v>
      </c>
      <c r="B612" s="3">
        <v>44008</v>
      </c>
      <c r="C612" s="4">
        <v>2080.7372</v>
      </c>
      <c r="D612" s="4">
        <v>522.57060000000001</v>
      </c>
      <c r="E612" s="4">
        <v>761.40179999999998</v>
      </c>
      <c r="F612" s="4">
        <v>660.99559999999997</v>
      </c>
      <c r="G612" s="4">
        <v>0</v>
      </c>
      <c r="H612" s="4">
        <v>0</v>
      </c>
      <c r="I612" s="4">
        <v>1344.4119000000001</v>
      </c>
      <c r="J612" s="4">
        <v>172.25540000000001</v>
      </c>
      <c r="K612" s="4">
        <v>0</v>
      </c>
      <c r="L612" s="4">
        <v>1205.9858999999999</v>
      </c>
      <c r="M612" s="4">
        <v>0</v>
      </c>
      <c r="N612" s="4">
        <v>787.53139999999996</v>
      </c>
      <c r="O612" s="4">
        <v>0</v>
      </c>
      <c r="P612" s="4">
        <v>0</v>
      </c>
      <c r="Q612" s="4">
        <v>36.579700000000003</v>
      </c>
    </row>
    <row r="613" spans="1:17" x14ac:dyDescent="0.35">
      <c r="A613">
        <v>605</v>
      </c>
      <c r="B613" s="3">
        <v>44009</v>
      </c>
      <c r="C613" s="4">
        <v>2119.5830000000001</v>
      </c>
      <c r="D613" s="4">
        <v>508.5575</v>
      </c>
      <c r="E613" s="4">
        <v>740.98429999999996</v>
      </c>
      <c r="F613" s="4">
        <v>633.50120000000004</v>
      </c>
      <c r="G613" s="4">
        <v>0</v>
      </c>
      <c r="H613" s="4">
        <v>0</v>
      </c>
      <c r="I613" s="4">
        <v>2106.5886</v>
      </c>
      <c r="J613" s="4">
        <v>207.67420000000001</v>
      </c>
      <c r="K613" s="4">
        <v>0</v>
      </c>
      <c r="L613" s="4">
        <v>1179.6329000000001</v>
      </c>
      <c r="M613" s="4">
        <v>0</v>
      </c>
      <c r="N613" s="4">
        <v>712.94579999999996</v>
      </c>
      <c r="O613" s="4">
        <v>0</v>
      </c>
      <c r="P613" s="4">
        <v>0</v>
      </c>
      <c r="Q613" s="4">
        <v>6.8220999999999998</v>
      </c>
    </row>
    <row r="614" spans="1:17" x14ac:dyDescent="0.35">
      <c r="A614">
        <v>606</v>
      </c>
      <c r="B614" s="3">
        <v>44010</v>
      </c>
      <c r="C614" s="4">
        <v>2118.3906000000002</v>
      </c>
      <c r="D614" s="4">
        <v>513.07939999999996</v>
      </c>
      <c r="E614" s="4">
        <v>720.94749999999999</v>
      </c>
      <c r="F614" s="4">
        <v>659.56489999999997</v>
      </c>
      <c r="G614" s="4">
        <v>0</v>
      </c>
      <c r="H614" s="4">
        <v>0</v>
      </c>
      <c r="I614" s="4">
        <v>2377.6215999999999</v>
      </c>
      <c r="J614" s="4">
        <v>462.67419999999998</v>
      </c>
      <c r="K614" s="4">
        <v>0</v>
      </c>
      <c r="L614" s="4">
        <v>1324.0827999999999</v>
      </c>
      <c r="M614" s="4">
        <v>0</v>
      </c>
      <c r="N614" s="4">
        <v>696.33259999999996</v>
      </c>
      <c r="O614" s="4">
        <v>0</v>
      </c>
      <c r="P614" s="4">
        <v>0</v>
      </c>
      <c r="Q614" s="4">
        <v>22.807200000000002</v>
      </c>
    </row>
    <row r="615" spans="1:17" x14ac:dyDescent="0.35">
      <c r="A615">
        <v>607</v>
      </c>
      <c r="B615" s="3">
        <v>44011</v>
      </c>
      <c r="C615" s="4">
        <v>2224.3384999999998</v>
      </c>
      <c r="D615" s="4">
        <v>448.79919999999998</v>
      </c>
      <c r="E615" s="4">
        <v>814.69410000000005</v>
      </c>
      <c r="F615" s="4">
        <v>646.43899999999996</v>
      </c>
      <c r="G615" s="4">
        <v>0</v>
      </c>
      <c r="H615" s="4">
        <v>0</v>
      </c>
      <c r="I615" s="4">
        <v>2651.0713999999998</v>
      </c>
      <c r="J615" s="4">
        <v>540.90359999999998</v>
      </c>
      <c r="K615" s="4">
        <v>0</v>
      </c>
      <c r="L615" s="4">
        <v>1259.9356</v>
      </c>
      <c r="M615" s="4">
        <v>0</v>
      </c>
      <c r="N615" s="4">
        <v>685.04930000000002</v>
      </c>
      <c r="O615" s="4">
        <v>0</v>
      </c>
      <c r="P615" s="4">
        <v>0</v>
      </c>
      <c r="Q615" s="4">
        <v>18.7667</v>
      </c>
    </row>
    <row r="616" spans="1:17" x14ac:dyDescent="0.35">
      <c r="A616">
        <v>608</v>
      </c>
      <c r="B616" s="3">
        <v>44012</v>
      </c>
      <c r="C616" s="4">
        <v>2176.0372000000002</v>
      </c>
      <c r="D616" s="4">
        <v>469.44200000000001</v>
      </c>
      <c r="E616" s="4">
        <v>828.66120000000001</v>
      </c>
      <c r="F616" s="4">
        <v>693.60910000000001</v>
      </c>
      <c r="G616" s="4">
        <v>0</v>
      </c>
      <c r="H616" s="4">
        <v>0</v>
      </c>
      <c r="I616" s="4">
        <v>2534.9295999999999</v>
      </c>
      <c r="J616" s="4">
        <v>548.57360000000006</v>
      </c>
      <c r="K616" s="4">
        <v>0</v>
      </c>
      <c r="L616" s="4">
        <v>1168.6020000000001</v>
      </c>
      <c r="M616" s="4">
        <v>0</v>
      </c>
      <c r="N616" s="4">
        <v>688.23569999999995</v>
      </c>
      <c r="O616" s="4">
        <v>0</v>
      </c>
      <c r="P616" s="4">
        <v>0</v>
      </c>
      <c r="Q616" s="4">
        <v>11.612399999999999</v>
      </c>
    </row>
    <row r="617" spans="1:17" x14ac:dyDescent="0.35">
      <c r="A617">
        <v>609</v>
      </c>
      <c r="B617" s="3">
        <v>44013</v>
      </c>
      <c r="C617" s="4">
        <v>1994.9173000000001</v>
      </c>
      <c r="D617" s="4">
        <v>484.78949999999998</v>
      </c>
      <c r="E617" s="4">
        <v>855.75279999999998</v>
      </c>
      <c r="F617" s="4">
        <v>702.24360000000001</v>
      </c>
      <c r="G617" s="4">
        <v>0</v>
      </c>
      <c r="H617" s="4">
        <v>0</v>
      </c>
      <c r="I617" s="4">
        <v>2335.4803000000002</v>
      </c>
      <c r="J617" s="4">
        <v>621.61950000000002</v>
      </c>
      <c r="K617" s="4">
        <v>0</v>
      </c>
      <c r="L617" s="4">
        <v>1237.4704999999999</v>
      </c>
      <c r="M617" s="4">
        <v>0</v>
      </c>
      <c r="N617" s="4">
        <v>705.41390000000001</v>
      </c>
      <c r="O617" s="4">
        <v>0</v>
      </c>
      <c r="P617" s="4">
        <v>0</v>
      </c>
      <c r="Q617" s="4">
        <v>11.515599999999999</v>
      </c>
    </row>
    <row r="618" spans="1:17" x14ac:dyDescent="0.35">
      <c r="A618">
        <v>610</v>
      </c>
      <c r="B618" s="3">
        <v>44014</v>
      </c>
      <c r="C618" s="4">
        <v>2170.2491</v>
      </c>
      <c r="D618" s="4">
        <v>410.3854</v>
      </c>
      <c r="E618" s="4">
        <v>724.41420000000005</v>
      </c>
      <c r="F618" s="4">
        <v>612.70780000000002</v>
      </c>
      <c r="G618" s="4">
        <v>0</v>
      </c>
      <c r="H618" s="4">
        <v>0</v>
      </c>
      <c r="I618" s="4">
        <v>2403.0201999999999</v>
      </c>
      <c r="J618" s="4">
        <v>620.08399999999995</v>
      </c>
      <c r="K618" s="4">
        <v>0</v>
      </c>
      <c r="L618" s="4">
        <v>1197.8544999999999</v>
      </c>
      <c r="M618" s="4">
        <v>0</v>
      </c>
      <c r="N618" s="4">
        <v>727.37300000000005</v>
      </c>
      <c r="O618" s="4">
        <v>0</v>
      </c>
      <c r="P618" s="4">
        <v>0</v>
      </c>
      <c r="Q618" s="4">
        <v>17.973199999999999</v>
      </c>
    </row>
    <row r="619" spans="1:17" x14ac:dyDescent="0.35">
      <c r="A619">
        <v>611</v>
      </c>
      <c r="B619" s="3">
        <v>44015</v>
      </c>
      <c r="C619" s="4">
        <v>2247.3690999999999</v>
      </c>
      <c r="D619" s="4">
        <v>440.89920000000001</v>
      </c>
      <c r="E619" s="4">
        <v>791.06529999999998</v>
      </c>
      <c r="F619" s="4">
        <v>673.38980000000004</v>
      </c>
      <c r="G619" s="4">
        <v>0</v>
      </c>
      <c r="H619" s="4">
        <v>0</v>
      </c>
      <c r="I619" s="4">
        <v>2505.7096999999999</v>
      </c>
      <c r="J619" s="4">
        <v>631.69770000000005</v>
      </c>
      <c r="K619" s="4">
        <v>0</v>
      </c>
      <c r="L619" s="4">
        <v>1121.2920999999999</v>
      </c>
      <c r="M619" s="4">
        <v>0</v>
      </c>
      <c r="N619" s="4">
        <v>654.48969999999997</v>
      </c>
      <c r="O619" s="4">
        <v>0</v>
      </c>
      <c r="P619" s="4">
        <v>0</v>
      </c>
      <c r="Q619" s="4">
        <v>16.866900000000001</v>
      </c>
    </row>
    <row r="620" spans="1:17" x14ac:dyDescent="0.35">
      <c r="A620">
        <v>612</v>
      </c>
      <c r="B620" s="3">
        <v>44016</v>
      </c>
      <c r="C620" s="4">
        <v>2103.7039</v>
      </c>
      <c r="D620" s="4">
        <v>442.42750000000001</v>
      </c>
      <c r="E620" s="4">
        <v>793.80759999999998</v>
      </c>
      <c r="F620" s="4">
        <v>653.83969999999999</v>
      </c>
      <c r="G620" s="4">
        <v>0</v>
      </c>
      <c r="H620" s="4">
        <v>0</v>
      </c>
      <c r="I620" s="4">
        <v>2708.0023999999999</v>
      </c>
      <c r="J620" s="4">
        <v>531.36800000000005</v>
      </c>
      <c r="K620" s="4">
        <v>0</v>
      </c>
      <c r="L620" s="4">
        <v>1114.5599</v>
      </c>
      <c r="M620" s="4">
        <v>0</v>
      </c>
      <c r="N620" s="4">
        <v>575.52819999999997</v>
      </c>
      <c r="O620" s="4">
        <v>0</v>
      </c>
      <c r="P620" s="4">
        <v>0</v>
      </c>
      <c r="Q620" s="4">
        <v>18.713999999999999</v>
      </c>
    </row>
    <row r="621" spans="1:17" x14ac:dyDescent="0.35">
      <c r="A621">
        <v>613</v>
      </c>
      <c r="B621" s="3">
        <v>44017</v>
      </c>
      <c r="C621" s="4">
        <v>2118.7773000000002</v>
      </c>
      <c r="D621" s="4">
        <v>446.01659999999998</v>
      </c>
      <c r="E621" s="4">
        <v>800.24680000000001</v>
      </c>
      <c r="F621" s="4">
        <v>657.17700000000002</v>
      </c>
      <c r="G621" s="4">
        <v>0</v>
      </c>
      <c r="H621" s="4">
        <v>0</v>
      </c>
      <c r="I621" s="4">
        <v>2678.7570000000001</v>
      </c>
      <c r="J621" s="4">
        <v>545.87559999999996</v>
      </c>
      <c r="K621" s="4">
        <v>0</v>
      </c>
      <c r="L621" s="4">
        <v>1060.0444</v>
      </c>
      <c r="M621" s="4">
        <v>0</v>
      </c>
      <c r="N621" s="4">
        <v>610.14509999999996</v>
      </c>
      <c r="O621" s="4">
        <v>0</v>
      </c>
      <c r="P621" s="4">
        <v>0</v>
      </c>
      <c r="Q621" s="4">
        <v>17.09</v>
      </c>
    </row>
    <row r="622" spans="1:17" x14ac:dyDescent="0.35">
      <c r="A622">
        <v>614</v>
      </c>
      <c r="B622" s="3">
        <v>44018</v>
      </c>
      <c r="C622" s="4">
        <v>2185.2826</v>
      </c>
      <c r="D622" s="4">
        <v>445.56209999999999</v>
      </c>
      <c r="E622" s="4">
        <v>799.43129999999996</v>
      </c>
      <c r="F622" s="4">
        <v>683.24040000000002</v>
      </c>
      <c r="G622" s="4">
        <v>0</v>
      </c>
      <c r="H622" s="4">
        <v>0</v>
      </c>
      <c r="I622" s="4">
        <v>2660.2736</v>
      </c>
      <c r="J622" s="4">
        <v>608.40949999999998</v>
      </c>
      <c r="K622" s="4">
        <v>0</v>
      </c>
      <c r="L622" s="4">
        <v>1117.1169</v>
      </c>
      <c r="M622" s="4">
        <v>0</v>
      </c>
      <c r="N622" s="4">
        <v>605.34990000000005</v>
      </c>
      <c r="O622" s="4">
        <v>0</v>
      </c>
      <c r="P622" s="4">
        <v>0</v>
      </c>
      <c r="Q622" s="4">
        <v>11.405200000000001</v>
      </c>
    </row>
    <row r="623" spans="1:17" x14ac:dyDescent="0.35">
      <c r="A623">
        <v>615</v>
      </c>
      <c r="B623" s="3">
        <v>44019</v>
      </c>
      <c r="C623" s="4">
        <v>2097.7710000000002</v>
      </c>
      <c r="D623" s="4">
        <v>495.8931</v>
      </c>
      <c r="E623" s="4">
        <v>730.94590000000005</v>
      </c>
      <c r="F623" s="4">
        <v>652.79470000000003</v>
      </c>
      <c r="G623" s="4">
        <v>0</v>
      </c>
      <c r="H623" s="4">
        <v>0</v>
      </c>
      <c r="I623" s="4">
        <v>2671.5697</v>
      </c>
      <c r="J623" s="4">
        <v>606.95339999999999</v>
      </c>
      <c r="K623" s="4">
        <v>0</v>
      </c>
      <c r="L623" s="4">
        <v>1133.8240000000001</v>
      </c>
      <c r="M623" s="4">
        <v>0</v>
      </c>
      <c r="N623" s="4">
        <v>597.1857</v>
      </c>
      <c r="O623" s="4">
        <v>0</v>
      </c>
      <c r="P623" s="4">
        <v>0</v>
      </c>
      <c r="Q623" s="4">
        <v>11.1473</v>
      </c>
    </row>
    <row r="624" spans="1:17" x14ac:dyDescent="0.35">
      <c r="A624">
        <v>616</v>
      </c>
      <c r="B624" s="3">
        <v>44020</v>
      </c>
      <c r="C624" s="4">
        <v>2235.7851000000001</v>
      </c>
      <c r="D624" s="4">
        <v>511.26029999999997</v>
      </c>
      <c r="E624" s="4">
        <v>737.89710000000002</v>
      </c>
      <c r="F624" s="4">
        <v>671.09289999999999</v>
      </c>
      <c r="G624" s="4">
        <v>0</v>
      </c>
      <c r="H624" s="4">
        <v>0</v>
      </c>
      <c r="I624" s="4">
        <v>2687.5639000000001</v>
      </c>
      <c r="J624" s="4">
        <v>557.17660000000001</v>
      </c>
      <c r="K624" s="4">
        <v>0</v>
      </c>
      <c r="L624" s="4">
        <v>1066.4301</v>
      </c>
      <c r="M624" s="4">
        <v>0</v>
      </c>
      <c r="N624" s="4">
        <v>550.64170000000001</v>
      </c>
      <c r="O624" s="4">
        <v>0</v>
      </c>
      <c r="P624" s="4">
        <v>0</v>
      </c>
      <c r="Q624" s="4">
        <v>13.8673</v>
      </c>
    </row>
    <row r="625" spans="1:17" x14ac:dyDescent="0.35">
      <c r="A625">
        <v>617</v>
      </c>
      <c r="B625" s="3">
        <v>44021</v>
      </c>
      <c r="C625" s="4">
        <v>2244.4762999999998</v>
      </c>
      <c r="D625" s="4">
        <v>495.30290000000002</v>
      </c>
      <c r="E625" s="4">
        <v>755.97429999999997</v>
      </c>
      <c r="F625" s="4">
        <v>682.6463</v>
      </c>
      <c r="G625" s="4">
        <v>0</v>
      </c>
      <c r="H625" s="4">
        <v>0</v>
      </c>
      <c r="I625" s="4">
        <v>1862.1848</v>
      </c>
      <c r="J625" s="4">
        <v>1714.691</v>
      </c>
      <c r="K625" s="4">
        <v>0</v>
      </c>
      <c r="L625" s="4">
        <v>940.72500000000002</v>
      </c>
      <c r="M625" s="4">
        <v>0</v>
      </c>
      <c r="N625" s="4">
        <v>523.68740000000003</v>
      </c>
      <c r="O625" s="4">
        <v>0</v>
      </c>
      <c r="P625" s="4">
        <v>0</v>
      </c>
      <c r="Q625" s="4">
        <v>15.647</v>
      </c>
    </row>
    <row r="626" spans="1:17" x14ac:dyDescent="0.35">
      <c r="A626">
        <v>618</v>
      </c>
      <c r="B626" s="3">
        <v>44022</v>
      </c>
      <c r="C626" s="4">
        <v>2139.8905</v>
      </c>
      <c r="D626" s="4">
        <v>481.38139999999999</v>
      </c>
      <c r="E626" s="4">
        <v>673.49929999999995</v>
      </c>
      <c r="F626" s="4">
        <v>679.95830000000001</v>
      </c>
      <c r="G626" s="4">
        <v>0</v>
      </c>
      <c r="H626" s="4">
        <v>0</v>
      </c>
      <c r="I626" s="4">
        <v>2098.8112999999998</v>
      </c>
      <c r="J626" s="4">
        <v>1974.1869999999999</v>
      </c>
      <c r="K626" s="4">
        <v>0</v>
      </c>
      <c r="L626" s="4">
        <v>910.78959999999995</v>
      </c>
      <c r="M626" s="4">
        <v>0</v>
      </c>
      <c r="N626" s="4">
        <v>504.76839999999999</v>
      </c>
      <c r="O626" s="4">
        <v>0</v>
      </c>
      <c r="P626" s="4">
        <v>0</v>
      </c>
      <c r="Q626" s="4">
        <v>16.856300000000001</v>
      </c>
    </row>
    <row r="627" spans="1:17" x14ac:dyDescent="0.35">
      <c r="A627">
        <v>619</v>
      </c>
      <c r="B627" s="3">
        <v>44023</v>
      </c>
      <c r="C627" s="4">
        <v>2029.7252000000001</v>
      </c>
      <c r="D627" s="4">
        <v>484.60480000000001</v>
      </c>
      <c r="E627" s="4">
        <v>739.64610000000005</v>
      </c>
      <c r="F627" s="4">
        <v>653.90229999999997</v>
      </c>
      <c r="G627" s="4">
        <v>0</v>
      </c>
      <c r="H627" s="4">
        <v>0</v>
      </c>
      <c r="I627" s="4">
        <v>2121.1446999999998</v>
      </c>
      <c r="J627" s="4">
        <v>2061.3420999999998</v>
      </c>
      <c r="K627" s="4">
        <v>0</v>
      </c>
      <c r="L627" s="4">
        <v>965.69809999999995</v>
      </c>
      <c r="M627" s="4">
        <v>0</v>
      </c>
      <c r="N627" s="4">
        <v>538.62890000000004</v>
      </c>
      <c r="O627" s="4">
        <v>0</v>
      </c>
      <c r="P627" s="4">
        <v>0</v>
      </c>
      <c r="Q627" s="4">
        <v>16.519300000000001</v>
      </c>
    </row>
    <row r="628" spans="1:17" x14ac:dyDescent="0.35">
      <c r="A628">
        <v>620</v>
      </c>
      <c r="B628" s="3">
        <v>44024</v>
      </c>
      <c r="C628" s="4">
        <v>2121.1448999999998</v>
      </c>
      <c r="D628" s="4">
        <v>464.93299999999999</v>
      </c>
      <c r="E628" s="4">
        <v>700.31769999999995</v>
      </c>
      <c r="F628" s="4">
        <v>678.63829999999996</v>
      </c>
      <c r="G628" s="4">
        <v>0</v>
      </c>
      <c r="H628" s="4">
        <v>0</v>
      </c>
      <c r="I628" s="4">
        <v>3166.4919</v>
      </c>
      <c r="J628" s="4">
        <v>1199.498</v>
      </c>
      <c r="K628" s="4">
        <v>0</v>
      </c>
      <c r="L628" s="4">
        <v>908.10979999999995</v>
      </c>
      <c r="M628" s="4">
        <v>0</v>
      </c>
      <c r="N628" s="4">
        <v>483.99979999999999</v>
      </c>
      <c r="O628" s="4">
        <v>0</v>
      </c>
      <c r="P628" s="4">
        <v>0</v>
      </c>
      <c r="Q628" s="4">
        <v>17.654399999999999</v>
      </c>
    </row>
    <row r="629" spans="1:17" x14ac:dyDescent="0.35">
      <c r="A629">
        <v>621</v>
      </c>
      <c r="B629" s="3">
        <v>44025</v>
      </c>
      <c r="C629" s="4">
        <v>2139.0169999999998</v>
      </c>
      <c r="D629" s="4">
        <v>469.76949999999999</v>
      </c>
      <c r="E629" s="4">
        <v>707.6028</v>
      </c>
      <c r="F629" s="4">
        <v>677.74509999999998</v>
      </c>
      <c r="G629" s="4">
        <v>0</v>
      </c>
      <c r="H629" s="4">
        <v>0</v>
      </c>
      <c r="I629" s="4">
        <v>3207.4690000000001</v>
      </c>
      <c r="J629" s="4">
        <v>956.06200000000001</v>
      </c>
      <c r="K629" s="4">
        <v>0</v>
      </c>
      <c r="L629" s="4">
        <v>820.18140000000005</v>
      </c>
      <c r="M629" s="4">
        <v>0</v>
      </c>
      <c r="N629" s="4">
        <v>483.84269999999998</v>
      </c>
      <c r="O629" s="4">
        <v>0</v>
      </c>
      <c r="P629" s="4">
        <v>0</v>
      </c>
      <c r="Q629" s="4">
        <v>18.517499999999998</v>
      </c>
    </row>
    <row r="630" spans="1:17" x14ac:dyDescent="0.35">
      <c r="A630">
        <v>622</v>
      </c>
      <c r="B630" s="3">
        <v>44026</v>
      </c>
      <c r="C630" s="4">
        <v>2114.2676000000001</v>
      </c>
      <c r="D630" s="4">
        <v>488.05369999999999</v>
      </c>
      <c r="E630" s="4">
        <v>735.14350000000002</v>
      </c>
      <c r="F630" s="4">
        <v>700.78859999999997</v>
      </c>
      <c r="G630" s="4">
        <v>0</v>
      </c>
      <c r="H630" s="4">
        <v>0</v>
      </c>
      <c r="I630" s="4">
        <v>3050.0288</v>
      </c>
      <c r="J630" s="4">
        <v>980.36260000000004</v>
      </c>
      <c r="K630" s="4">
        <v>0</v>
      </c>
      <c r="L630" s="4">
        <v>862.91899999999998</v>
      </c>
      <c r="M630" s="4">
        <v>0</v>
      </c>
      <c r="N630" s="4">
        <v>502.93290000000002</v>
      </c>
      <c r="O630" s="4">
        <v>0</v>
      </c>
      <c r="P630" s="4">
        <v>0</v>
      </c>
      <c r="Q630" s="4">
        <v>17.423200000000001</v>
      </c>
    </row>
    <row r="631" spans="1:17" x14ac:dyDescent="0.35">
      <c r="A631">
        <v>623</v>
      </c>
      <c r="B631" s="3">
        <v>44027</v>
      </c>
      <c r="C631" s="4">
        <v>2077.4632000000001</v>
      </c>
      <c r="D631" s="4">
        <v>446.51760000000002</v>
      </c>
      <c r="E631" s="4">
        <v>672.57910000000004</v>
      </c>
      <c r="F631" s="4">
        <v>645.97289999999998</v>
      </c>
      <c r="G631" s="4">
        <v>0</v>
      </c>
      <c r="H631" s="4">
        <v>0</v>
      </c>
      <c r="I631" s="4">
        <v>2672.0617000000002</v>
      </c>
      <c r="J631" s="4">
        <v>1561.2954999999999</v>
      </c>
      <c r="K631" s="4">
        <v>0</v>
      </c>
      <c r="L631" s="4">
        <v>959.50580000000002</v>
      </c>
      <c r="M631" s="4">
        <v>0</v>
      </c>
      <c r="N631" s="4">
        <v>523.87</v>
      </c>
      <c r="O631" s="4">
        <v>0</v>
      </c>
      <c r="P631" s="4">
        <v>0</v>
      </c>
      <c r="Q631" s="4">
        <v>8.9833999999999996</v>
      </c>
    </row>
    <row r="632" spans="1:17" x14ac:dyDescent="0.35">
      <c r="A632">
        <v>624</v>
      </c>
      <c r="B632" s="3">
        <v>44028</v>
      </c>
      <c r="C632" s="4">
        <v>2151.3968</v>
      </c>
      <c r="D632" s="4">
        <v>492.72669999999999</v>
      </c>
      <c r="E632" s="4">
        <v>742.1825</v>
      </c>
      <c r="F632" s="4">
        <v>671.95519999999999</v>
      </c>
      <c r="G632" s="4">
        <v>0</v>
      </c>
      <c r="H632" s="4">
        <v>0</v>
      </c>
      <c r="I632" s="4">
        <v>2554.9000999999998</v>
      </c>
      <c r="J632" s="4">
        <v>1768.77</v>
      </c>
      <c r="K632" s="4">
        <v>0</v>
      </c>
      <c r="L632" s="4">
        <v>1007.4444</v>
      </c>
      <c r="M632" s="4">
        <v>0</v>
      </c>
      <c r="N632" s="4">
        <v>545.09400000000005</v>
      </c>
      <c r="O632" s="4">
        <v>0</v>
      </c>
      <c r="P632" s="4">
        <v>0</v>
      </c>
      <c r="Q632" s="4">
        <v>8.0640000000000001</v>
      </c>
    </row>
    <row r="633" spans="1:17" x14ac:dyDescent="0.35">
      <c r="A633">
        <v>625</v>
      </c>
      <c r="B633" s="3">
        <v>44029</v>
      </c>
      <c r="C633" s="4">
        <v>1995.8347000000001</v>
      </c>
      <c r="D633" s="4">
        <v>522.43079999999998</v>
      </c>
      <c r="E633" s="4">
        <v>761.97410000000002</v>
      </c>
      <c r="F633" s="4">
        <v>644.3741</v>
      </c>
      <c r="G633" s="4">
        <v>0</v>
      </c>
      <c r="H633" s="4">
        <v>0</v>
      </c>
      <c r="I633" s="4">
        <v>2374.9403000000002</v>
      </c>
      <c r="J633" s="4">
        <v>1663.9221</v>
      </c>
      <c r="K633" s="4">
        <v>0</v>
      </c>
      <c r="L633" s="4">
        <v>880.43470000000002</v>
      </c>
      <c r="M633" s="4">
        <v>0</v>
      </c>
      <c r="N633" s="4">
        <v>450.05329999999998</v>
      </c>
      <c r="O633" s="4">
        <v>0</v>
      </c>
      <c r="P633" s="4">
        <v>0</v>
      </c>
      <c r="Q633" s="4">
        <v>15.9733</v>
      </c>
    </row>
    <row r="634" spans="1:17" x14ac:dyDescent="0.35">
      <c r="A634">
        <v>626</v>
      </c>
      <c r="B634" s="3">
        <v>44030</v>
      </c>
      <c r="C634" s="4">
        <v>2087.1356000000001</v>
      </c>
      <c r="D634" s="4">
        <v>515.79390000000001</v>
      </c>
      <c r="E634" s="4">
        <v>705.09720000000004</v>
      </c>
      <c r="F634" s="4">
        <v>678.79480000000001</v>
      </c>
      <c r="G634" s="4">
        <v>0</v>
      </c>
      <c r="H634" s="4">
        <v>0</v>
      </c>
      <c r="I634" s="4">
        <v>2614.1635999999999</v>
      </c>
      <c r="J634" s="4">
        <v>1733.5114000000001</v>
      </c>
      <c r="K634" s="4">
        <v>0</v>
      </c>
      <c r="L634" s="4">
        <v>858.11940000000004</v>
      </c>
      <c r="M634" s="4">
        <v>0</v>
      </c>
      <c r="N634" s="4">
        <v>525.38710000000003</v>
      </c>
      <c r="O634" s="4">
        <v>0</v>
      </c>
      <c r="P634" s="4">
        <v>0</v>
      </c>
      <c r="Q634" s="4">
        <v>34.921300000000002</v>
      </c>
    </row>
    <row r="635" spans="1:17" x14ac:dyDescent="0.35">
      <c r="A635">
        <v>627</v>
      </c>
      <c r="B635" s="3">
        <v>44031</v>
      </c>
      <c r="C635" s="4">
        <v>1912.6439</v>
      </c>
      <c r="D635" s="4">
        <v>490.36660000000001</v>
      </c>
      <c r="E635" s="4">
        <v>670.33759999999995</v>
      </c>
      <c r="F635" s="4">
        <v>683.6807</v>
      </c>
      <c r="G635" s="4">
        <v>0</v>
      </c>
      <c r="H635" s="4">
        <v>0</v>
      </c>
      <c r="I635" s="4">
        <v>3509.0722999999998</v>
      </c>
      <c r="J635" s="4">
        <v>1132.1313</v>
      </c>
      <c r="K635" s="4">
        <v>0</v>
      </c>
      <c r="L635" s="4">
        <v>886.33259999999996</v>
      </c>
      <c r="M635" s="4">
        <v>0</v>
      </c>
      <c r="N635" s="4">
        <v>471.62110000000001</v>
      </c>
      <c r="O635" s="4">
        <v>0</v>
      </c>
      <c r="P635" s="4">
        <v>0</v>
      </c>
      <c r="Q635" s="4">
        <v>20.888999999999999</v>
      </c>
    </row>
    <row r="636" spans="1:17" x14ac:dyDescent="0.35">
      <c r="A636">
        <v>628</v>
      </c>
      <c r="B636" s="3">
        <v>44032</v>
      </c>
      <c r="C636" s="4">
        <v>1945.8025</v>
      </c>
      <c r="D636" s="4">
        <v>495.53730000000002</v>
      </c>
      <c r="E636" s="4">
        <v>677.40599999999995</v>
      </c>
      <c r="F636" s="4">
        <v>691.50670000000002</v>
      </c>
      <c r="G636" s="4">
        <v>0</v>
      </c>
      <c r="H636" s="4">
        <v>0</v>
      </c>
      <c r="I636" s="4">
        <v>3729.4214999999999</v>
      </c>
      <c r="J636" s="4">
        <v>938.3338</v>
      </c>
      <c r="K636" s="4">
        <v>0</v>
      </c>
      <c r="L636" s="4">
        <v>958.8519</v>
      </c>
      <c r="M636" s="4">
        <v>0</v>
      </c>
      <c r="N636" s="4">
        <v>535.09479999999996</v>
      </c>
      <c r="O636" s="4">
        <v>0</v>
      </c>
      <c r="P636" s="4">
        <v>0</v>
      </c>
      <c r="Q636" s="4">
        <v>39.579000000000001</v>
      </c>
    </row>
    <row r="637" spans="1:17" x14ac:dyDescent="0.35">
      <c r="A637">
        <v>629</v>
      </c>
      <c r="B637" s="3">
        <v>44033</v>
      </c>
      <c r="C637" s="4">
        <v>1816.3522</v>
      </c>
      <c r="D637" s="4">
        <v>466.47460000000001</v>
      </c>
      <c r="E637" s="4">
        <v>637.67690000000005</v>
      </c>
      <c r="F637" s="4">
        <v>658.28920000000005</v>
      </c>
      <c r="G637" s="4">
        <v>0</v>
      </c>
      <c r="H637" s="4">
        <v>0</v>
      </c>
      <c r="I637" s="4">
        <v>3336.627</v>
      </c>
      <c r="J637" s="4">
        <v>1001.4468000000001</v>
      </c>
      <c r="K637" s="4">
        <v>0</v>
      </c>
      <c r="L637" s="4">
        <v>790.43190000000004</v>
      </c>
      <c r="M637" s="4">
        <v>0</v>
      </c>
      <c r="N637" s="4">
        <v>523.19550000000004</v>
      </c>
      <c r="O637" s="4">
        <v>0</v>
      </c>
      <c r="P637" s="4">
        <v>0</v>
      </c>
      <c r="Q637" s="4">
        <v>23.7393</v>
      </c>
    </row>
    <row r="638" spans="1:17" x14ac:dyDescent="0.35">
      <c r="A638">
        <v>630</v>
      </c>
      <c r="B638" s="3">
        <v>44034</v>
      </c>
      <c r="C638" s="4">
        <v>1788.2420999999999</v>
      </c>
      <c r="D638" s="4">
        <v>460.79739999999998</v>
      </c>
      <c r="E638" s="4">
        <v>629.91589999999997</v>
      </c>
      <c r="F638" s="4">
        <v>663.35339999999997</v>
      </c>
      <c r="G638" s="4">
        <v>0</v>
      </c>
      <c r="H638" s="4">
        <v>0</v>
      </c>
      <c r="I638" s="4">
        <v>3144.0562</v>
      </c>
      <c r="J638" s="4">
        <v>1064.3004000000001</v>
      </c>
      <c r="K638" s="4">
        <v>0</v>
      </c>
      <c r="L638" s="4">
        <v>815.54079999999999</v>
      </c>
      <c r="M638" s="4">
        <v>0</v>
      </c>
      <c r="N638" s="4">
        <v>425.5772</v>
      </c>
      <c r="O638" s="4">
        <v>0</v>
      </c>
      <c r="P638" s="4">
        <v>0</v>
      </c>
      <c r="Q638" s="4">
        <v>26.511500000000002</v>
      </c>
    </row>
    <row r="639" spans="1:17" x14ac:dyDescent="0.35">
      <c r="A639">
        <v>631</v>
      </c>
      <c r="B639" s="3">
        <v>44035</v>
      </c>
      <c r="C639" s="4">
        <v>1937.1806999999999</v>
      </c>
      <c r="D639" s="4">
        <v>482.1902</v>
      </c>
      <c r="E639" s="4">
        <v>659.16060000000004</v>
      </c>
      <c r="F639" s="4">
        <v>697.24839999999995</v>
      </c>
      <c r="G639" s="4">
        <v>0</v>
      </c>
      <c r="H639" s="4">
        <v>0</v>
      </c>
      <c r="I639" s="4">
        <v>3207.6842999999999</v>
      </c>
      <c r="J639" s="4">
        <v>1006.7033</v>
      </c>
      <c r="K639" s="4">
        <v>0</v>
      </c>
      <c r="L639" s="4">
        <v>804.51710000000003</v>
      </c>
      <c r="M639" s="4">
        <v>0</v>
      </c>
      <c r="N639" s="4">
        <v>505.18329999999997</v>
      </c>
      <c r="O639" s="4">
        <v>0</v>
      </c>
      <c r="P639" s="4">
        <v>0</v>
      </c>
      <c r="Q639" s="4">
        <v>24.4269</v>
      </c>
    </row>
    <row r="640" spans="1:17" x14ac:dyDescent="0.35">
      <c r="A640">
        <v>632</v>
      </c>
      <c r="B640" s="3">
        <v>44036</v>
      </c>
      <c r="C640" s="4">
        <v>1862.114</v>
      </c>
      <c r="D640" s="4">
        <v>483.17649999999998</v>
      </c>
      <c r="E640" s="4">
        <v>660.50869999999998</v>
      </c>
      <c r="F640" s="4">
        <v>672.45060000000001</v>
      </c>
      <c r="G640" s="4">
        <v>0</v>
      </c>
      <c r="H640" s="4">
        <v>0</v>
      </c>
      <c r="I640" s="4">
        <v>3296.6251999999999</v>
      </c>
      <c r="J640" s="4">
        <v>928.90419999999995</v>
      </c>
      <c r="K640" s="4">
        <v>0</v>
      </c>
      <c r="L640" s="4">
        <v>821.78970000000004</v>
      </c>
      <c r="M640" s="4">
        <v>0</v>
      </c>
      <c r="N640" s="4">
        <v>435.83969999999999</v>
      </c>
      <c r="O640" s="4">
        <v>0</v>
      </c>
      <c r="P640" s="4">
        <v>0</v>
      </c>
      <c r="Q640" s="4">
        <v>27.206099999999999</v>
      </c>
    </row>
    <row r="641" spans="1:17" x14ac:dyDescent="0.35">
      <c r="A641">
        <v>633</v>
      </c>
      <c r="B641" s="3">
        <v>44037</v>
      </c>
      <c r="C641" s="4">
        <v>1887.1147000000001</v>
      </c>
      <c r="D641" s="4">
        <v>499.38049999999998</v>
      </c>
      <c r="E641" s="4">
        <v>682.65980000000002</v>
      </c>
      <c r="F641" s="4">
        <v>716.88189999999997</v>
      </c>
      <c r="G641" s="4">
        <v>0</v>
      </c>
      <c r="H641" s="4">
        <v>0</v>
      </c>
      <c r="I641" s="4">
        <v>3233.6754999999998</v>
      </c>
      <c r="J641" s="4">
        <v>858.90340000000003</v>
      </c>
      <c r="K641" s="4">
        <v>0</v>
      </c>
      <c r="L641" s="4">
        <v>783.51660000000004</v>
      </c>
      <c r="M641" s="4">
        <v>0</v>
      </c>
      <c r="N641" s="4">
        <v>488.03730000000002</v>
      </c>
      <c r="O641" s="4">
        <v>0</v>
      </c>
      <c r="P641" s="4">
        <v>35.905299999999997</v>
      </c>
      <c r="Q641" s="4">
        <v>36.400799999999997</v>
      </c>
    </row>
    <row r="642" spans="1:17" x14ac:dyDescent="0.35">
      <c r="A642">
        <v>634</v>
      </c>
      <c r="B642" s="3">
        <v>44038</v>
      </c>
      <c r="C642" s="4">
        <v>1887.5704000000001</v>
      </c>
      <c r="D642" s="4">
        <v>566.11120000000005</v>
      </c>
      <c r="E642" s="4">
        <v>573.81669999999997</v>
      </c>
      <c r="F642" s="4">
        <v>599.57249999999999</v>
      </c>
      <c r="G642" s="4">
        <v>0</v>
      </c>
      <c r="H642" s="4">
        <v>0</v>
      </c>
      <c r="I642" s="4">
        <v>3091.8638999999998</v>
      </c>
      <c r="J642" s="4">
        <v>898.86120000000005</v>
      </c>
      <c r="K642" s="4">
        <v>0</v>
      </c>
      <c r="L642" s="4">
        <v>847.80899999999997</v>
      </c>
      <c r="M642" s="4">
        <v>0</v>
      </c>
      <c r="N642" s="4">
        <v>446.25639999999999</v>
      </c>
      <c r="O642" s="4">
        <v>0</v>
      </c>
      <c r="P642" s="4">
        <v>0.1391</v>
      </c>
      <c r="Q642" s="4">
        <v>25.913499999999999</v>
      </c>
    </row>
    <row r="643" spans="1:17" x14ac:dyDescent="0.35">
      <c r="A643">
        <v>635</v>
      </c>
      <c r="B643" s="3">
        <v>44039</v>
      </c>
      <c r="C643" s="4">
        <v>1893.0333000000001</v>
      </c>
      <c r="D643" s="4">
        <v>535.16899999999998</v>
      </c>
      <c r="E643" s="4">
        <v>564.67639999999994</v>
      </c>
      <c r="F643" s="4">
        <v>462.71499999999997</v>
      </c>
      <c r="G643" s="4">
        <v>0</v>
      </c>
      <c r="H643" s="4">
        <v>0</v>
      </c>
      <c r="I643" s="4">
        <v>2897.8715999999999</v>
      </c>
      <c r="J643" s="4">
        <v>968.23950000000002</v>
      </c>
      <c r="K643" s="4">
        <v>0</v>
      </c>
      <c r="L643" s="4">
        <v>1028.0814</v>
      </c>
      <c r="M643" s="4">
        <v>0</v>
      </c>
      <c r="N643" s="4">
        <v>595.43420000000003</v>
      </c>
      <c r="O643" s="4">
        <v>0</v>
      </c>
      <c r="P643" s="4">
        <v>0</v>
      </c>
      <c r="Q643" s="4">
        <v>24.560700000000001</v>
      </c>
    </row>
    <row r="644" spans="1:17" x14ac:dyDescent="0.35">
      <c r="A644">
        <v>636</v>
      </c>
      <c r="B644" s="3">
        <v>44040</v>
      </c>
      <c r="C644" s="4">
        <v>1933.8614</v>
      </c>
      <c r="D644" s="4">
        <v>666.69179999999994</v>
      </c>
      <c r="E644" s="4">
        <v>549.35649999999998</v>
      </c>
      <c r="F644" s="4">
        <v>587.27710000000002</v>
      </c>
      <c r="G644" s="4">
        <v>0</v>
      </c>
      <c r="H644" s="4">
        <v>0</v>
      </c>
      <c r="I644" s="4">
        <v>3251.9726999999998</v>
      </c>
      <c r="J644" s="4">
        <v>821.87570000000005</v>
      </c>
      <c r="K644" s="4">
        <v>0</v>
      </c>
      <c r="L644" s="4">
        <v>806.1232</v>
      </c>
      <c r="M644" s="4">
        <v>0</v>
      </c>
      <c r="N644" s="4">
        <v>505.01190000000003</v>
      </c>
      <c r="O644" s="4">
        <v>0</v>
      </c>
      <c r="P644" s="4">
        <v>0</v>
      </c>
      <c r="Q644" s="4">
        <v>28.606999999999999</v>
      </c>
    </row>
    <row r="645" spans="1:17" x14ac:dyDescent="0.35">
      <c r="A645">
        <v>637</v>
      </c>
      <c r="B645" s="3">
        <v>44041</v>
      </c>
      <c r="C645" s="4">
        <v>1963.519</v>
      </c>
      <c r="D645" s="4">
        <v>650.0992</v>
      </c>
      <c r="E645" s="4">
        <v>563.60879999999997</v>
      </c>
      <c r="F645" s="4">
        <v>621.79359999999997</v>
      </c>
      <c r="G645" s="4">
        <v>0</v>
      </c>
      <c r="H645" s="4">
        <v>0</v>
      </c>
      <c r="I645" s="4">
        <v>3232.9508999999998</v>
      </c>
      <c r="J645" s="4">
        <v>866.65239999999994</v>
      </c>
      <c r="K645" s="4">
        <v>0</v>
      </c>
      <c r="L645" s="4">
        <v>859.75300000000004</v>
      </c>
      <c r="M645" s="4">
        <v>0</v>
      </c>
      <c r="N645" s="4">
        <v>515.14559999999994</v>
      </c>
      <c r="O645" s="4">
        <v>0</v>
      </c>
      <c r="P645" s="4">
        <v>0</v>
      </c>
      <c r="Q645" s="4">
        <v>28.279499999999999</v>
      </c>
    </row>
    <row r="646" spans="1:17" x14ac:dyDescent="0.35">
      <c r="A646">
        <v>638</v>
      </c>
      <c r="B646" s="3">
        <v>44042</v>
      </c>
      <c r="C646" s="4">
        <v>1848.7695000000001</v>
      </c>
      <c r="D646" s="4">
        <v>616.44259999999997</v>
      </c>
      <c r="E646" s="4">
        <v>555.48170000000005</v>
      </c>
      <c r="F646" s="4">
        <v>652.54700000000003</v>
      </c>
      <c r="G646" s="4">
        <v>0</v>
      </c>
      <c r="H646" s="4">
        <v>0</v>
      </c>
      <c r="I646" s="4">
        <v>3004.29</v>
      </c>
      <c r="J646" s="4">
        <v>954.36109999999996</v>
      </c>
      <c r="K646" s="4">
        <v>0</v>
      </c>
      <c r="L646" s="4">
        <v>880.76130000000001</v>
      </c>
      <c r="M646" s="4">
        <v>0</v>
      </c>
      <c r="N646" s="4">
        <v>558.89959999999996</v>
      </c>
      <c r="O646" s="4">
        <v>0</v>
      </c>
      <c r="P646" s="4">
        <v>0.2122</v>
      </c>
      <c r="Q646" s="4">
        <v>31.4665</v>
      </c>
    </row>
    <row r="647" spans="1:17" x14ac:dyDescent="0.35">
      <c r="A647">
        <v>639</v>
      </c>
      <c r="B647" s="3">
        <v>44043</v>
      </c>
      <c r="C647" s="4">
        <v>1745.4355</v>
      </c>
      <c r="D647" s="4">
        <v>590.77940000000001</v>
      </c>
      <c r="E647" s="4">
        <v>543.69719999999995</v>
      </c>
      <c r="F647" s="4">
        <v>616.70069999999998</v>
      </c>
      <c r="G647" s="4">
        <v>0</v>
      </c>
      <c r="H647" s="4">
        <v>0</v>
      </c>
      <c r="I647" s="4">
        <v>2971.6777000000002</v>
      </c>
      <c r="J647" s="4">
        <v>988.36490000000003</v>
      </c>
      <c r="K647" s="4">
        <v>0</v>
      </c>
      <c r="L647" s="4">
        <v>899.95529999999997</v>
      </c>
      <c r="M647" s="4">
        <v>0</v>
      </c>
      <c r="N647" s="4">
        <v>627.82330000000002</v>
      </c>
      <c r="O647" s="4">
        <v>0</v>
      </c>
      <c r="P647" s="4">
        <v>2.7256</v>
      </c>
      <c r="Q647" s="4">
        <v>30.550699999999999</v>
      </c>
    </row>
    <row r="648" spans="1:17" x14ac:dyDescent="0.35">
      <c r="A648">
        <v>640</v>
      </c>
      <c r="B648" s="3">
        <v>44044</v>
      </c>
      <c r="C648" s="4">
        <v>1827.7707</v>
      </c>
      <c r="D648" s="4">
        <v>578.78520000000003</v>
      </c>
      <c r="E648" s="4">
        <v>564.26739999999995</v>
      </c>
      <c r="F648" s="4">
        <v>636.29570000000001</v>
      </c>
      <c r="G648" s="4">
        <v>0</v>
      </c>
      <c r="H648" s="4">
        <v>0</v>
      </c>
      <c r="I648" s="4">
        <v>3507.8679999999999</v>
      </c>
      <c r="J648" s="4">
        <v>467.71449999999999</v>
      </c>
      <c r="K648" s="4">
        <v>0</v>
      </c>
      <c r="L648" s="4">
        <v>843.48249999999996</v>
      </c>
      <c r="M648" s="4">
        <v>0</v>
      </c>
      <c r="N648" s="4">
        <v>571.96690000000001</v>
      </c>
      <c r="O648" s="4">
        <v>0</v>
      </c>
      <c r="P648" s="4">
        <v>0</v>
      </c>
      <c r="Q648" s="4">
        <v>39.261200000000002</v>
      </c>
    </row>
    <row r="649" spans="1:17" x14ac:dyDescent="0.35">
      <c r="A649">
        <v>641</v>
      </c>
      <c r="B649" s="3">
        <v>44045</v>
      </c>
      <c r="C649" s="4">
        <v>1854.2443000000001</v>
      </c>
      <c r="D649" s="4">
        <v>556.32680000000005</v>
      </c>
      <c r="E649" s="4">
        <v>582.99609999999996</v>
      </c>
      <c r="F649" s="4">
        <v>620.23</v>
      </c>
      <c r="G649" s="4">
        <v>0</v>
      </c>
      <c r="H649" s="4">
        <v>0</v>
      </c>
      <c r="I649" s="4">
        <v>3580.7231000000002</v>
      </c>
      <c r="J649" s="4">
        <v>498.56900000000002</v>
      </c>
      <c r="K649" s="4">
        <v>0</v>
      </c>
      <c r="L649" s="4">
        <v>796.99009999999998</v>
      </c>
      <c r="M649" s="4">
        <v>0</v>
      </c>
      <c r="N649" s="4">
        <v>494.7645</v>
      </c>
      <c r="O649" s="4">
        <v>0</v>
      </c>
      <c r="P649" s="4">
        <v>0</v>
      </c>
      <c r="Q649" s="4">
        <v>22.919899999999998</v>
      </c>
    </row>
    <row r="650" spans="1:17" x14ac:dyDescent="0.35">
      <c r="A650">
        <v>642</v>
      </c>
      <c r="B650" s="3">
        <v>44046</v>
      </c>
      <c r="C650" s="4">
        <v>2000.5716</v>
      </c>
      <c r="D650" s="4">
        <v>672.50109999999995</v>
      </c>
      <c r="E650" s="4">
        <v>581.39930000000004</v>
      </c>
      <c r="F650" s="4">
        <v>668.76329999999996</v>
      </c>
      <c r="G650" s="4">
        <v>0</v>
      </c>
      <c r="H650" s="4">
        <v>0</v>
      </c>
      <c r="I650" s="4">
        <v>3340.1567</v>
      </c>
      <c r="J650" s="4">
        <v>486.6087</v>
      </c>
      <c r="K650" s="4">
        <v>0</v>
      </c>
      <c r="L650" s="4">
        <v>994.53110000000004</v>
      </c>
      <c r="M650" s="4">
        <v>0</v>
      </c>
      <c r="N650" s="4">
        <v>560.06790000000001</v>
      </c>
      <c r="O650" s="4">
        <v>0</v>
      </c>
      <c r="P650" s="4">
        <v>0</v>
      </c>
      <c r="Q650" s="4">
        <v>30.764800000000001</v>
      </c>
    </row>
    <row r="651" spans="1:17" x14ac:dyDescent="0.35">
      <c r="A651">
        <v>643</v>
      </c>
      <c r="B651" s="3">
        <v>44047</v>
      </c>
      <c r="C651" s="4">
        <v>1977.5516</v>
      </c>
      <c r="D651" s="4">
        <v>650.35590000000002</v>
      </c>
      <c r="E651" s="4">
        <v>581.39229999999998</v>
      </c>
      <c r="F651" s="4">
        <v>661.18529999999998</v>
      </c>
      <c r="G651" s="4">
        <v>0</v>
      </c>
      <c r="H651" s="4">
        <v>0</v>
      </c>
      <c r="I651" s="4">
        <v>3568.7885000000001</v>
      </c>
      <c r="J651" s="4">
        <v>420.30200000000002</v>
      </c>
      <c r="K651" s="4">
        <v>0</v>
      </c>
      <c r="L651" s="4">
        <v>855.07180000000005</v>
      </c>
      <c r="M651" s="4">
        <v>0</v>
      </c>
      <c r="N651" s="4">
        <v>582.34829999999999</v>
      </c>
      <c r="O651" s="4">
        <v>0</v>
      </c>
      <c r="P651" s="4">
        <v>25.682400000000001</v>
      </c>
      <c r="Q651" s="4">
        <v>32.584200000000003</v>
      </c>
    </row>
    <row r="652" spans="1:17" x14ac:dyDescent="0.35">
      <c r="A652">
        <v>644</v>
      </c>
      <c r="B652" s="3">
        <v>44048</v>
      </c>
      <c r="C652" s="4">
        <v>1905.5454999999999</v>
      </c>
      <c r="D652" s="4">
        <v>648.00019999999995</v>
      </c>
      <c r="E652" s="4">
        <v>590.8546</v>
      </c>
      <c r="F652" s="4">
        <v>690.25980000000004</v>
      </c>
      <c r="G652" s="4">
        <v>0</v>
      </c>
      <c r="H652" s="4">
        <v>0</v>
      </c>
      <c r="I652" s="4">
        <v>3476.5990999999999</v>
      </c>
      <c r="J652" s="4">
        <v>431.68720000000002</v>
      </c>
      <c r="K652" s="4">
        <v>0</v>
      </c>
      <c r="L652" s="4">
        <v>946.01139999999998</v>
      </c>
      <c r="M652" s="4">
        <v>0</v>
      </c>
      <c r="N652" s="4">
        <v>601.01649999999995</v>
      </c>
      <c r="O652" s="4">
        <v>0</v>
      </c>
      <c r="P652" s="4">
        <v>2.4895</v>
      </c>
      <c r="Q652" s="4">
        <v>36.174500000000002</v>
      </c>
    </row>
    <row r="653" spans="1:17" x14ac:dyDescent="0.35">
      <c r="A653">
        <v>645</v>
      </c>
      <c r="B653" s="3">
        <v>44049</v>
      </c>
      <c r="C653" s="4">
        <v>1882.5155999999999</v>
      </c>
      <c r="D653" s="4">
        <v>580.04169999999999</v>
      </c>
      <c r="E653" s="4">
        <v>650.55349999999999</v>
      </c>
      <c r="F653" s="4">
        <v>694.00750000000005</v>
      </c>
      <c r="G653" s="4">
        <v>0</v>
      </c>
      <c r="H653" s="4">
        <v>0</v>
      </c>
      <c r="I653" s="4">
        <v>3489.3874999999998</v>
      </c>
      <c r="J653" s="4">
        <v>292.99200000000002</v>
      </c>
      <c r="K653" s="4">
        <v>0</v>
      </c>
      <c r="L653" s="4">
        <v>986.06859999999995</v>
      </c>
      <c r="M653" s="4">
        <v>0</v>
      </c>
      <c r="N653" s="4">
        <v>565.80709999999999</v>
      </c>
      <c r="O653" s="4">
        <v>0</v>
      </c>
      <c r="P653" s="4">
        <v>1.4400999999999999</v>
      </c>
      <c r="Q653" s="4">
        <v>21.949200000000001</v>
      </c>
    </row>
    <row r="654" spans="1:17" x14ac:dyDescent="0.35">
      <c r="A654">
        <v>646</v>
      </c>
      <c r="B654" s="3">
        <v>44050</v>
      </c>
      <c r="C654" s="4">
        <v>1898.0559000000001</v>
      </c>
      <c r="D654" s="4">
        <v>554.79960000000005</v>
      </c>
      <c r="E654" s="4">
        <v>625.32420000000002</v>
      </c>
      <c r="F654" s="4">
        <v>674.25199999999995</v>
      </c>
      <c r="G654" s="4">
        <v>0</v>
      </c>
      <c r="H654" s="4">
        <v>0</v>
      </c>
      <c r="I654" s="4">
        <v>3455.1028000000001</v>
      </c>
      <c r="J654" s="4">
        <v>278.96800000000002</v>
      </c>
      <c r="K654" s="4">
        <v>0</v>
      </c>
      <c r="L654" s="4">
        <v>954.76509999999996</v>
      </c>
      <c r="M654" s="4">
        <v>0</v>
      </c>
      <c r="N654" s="4">
        <v>586.14850000000001</v>
      </c>
      <c r="O654" s="4">
        <v>0</v>
      </c>
      <c r="P654" s="4">
        <v>4.0449000000000002</v>
      </c>
      <c r="Q654" s="4">
        <v>20.642299999999999</v>
      </c>
    </row>
    <row r="655" spans="1:17" x14ac:dyDescent="0.35">
      <c r="A655">
        <v>647</v>
      </c>
      <c r="B655" s="3">
        <v>44051</v>
      </c>
      <c r="C655" s="4">
        <v>1998.9917</v>
      </c>
      <c r="D655" s="4">
        <v>581.05449999999996</v>
      </c>
      <c r="E655" s="4">
        <v>652.88049999999998</v>
      </c>
      <c r="F655" s="4">
        <v>702.67169999999999</v>
      </c>
      <c r="G655" s="4">
        <v>0</v>
      </c>
      <c r="H655" s="4">
        <v>0</v>
      </c>
      <c r="I655" s="4">
        <v>3814.5158000000001</v>
      </c>
      <c r="J655" s="4">
        <v>364.87139999999999</v>
      </c>
      <c r="K655" s="4">
        <v>0</v>
      </c>
      <c r="L655" s="4">
        <v>890.39030000000002</v>
      </c>
      <c r="M655" s="4">
        <v>0</v>
      </c>
      <c r="N655" s="4">
        <v>523.82330000000002</v>
      </c>
      <c r="O655" s="4">
        <v>0</v>
      </c>
      <c r="P655" s="4">
        <v>0</v>
      </c>
      <c r="Q655" s="4">
        <v>30.357199999999999</v>
      </c>
    </row>
    <row r="656" spans="1:17" x14ac:dyDescent="0.35">
      <c r="A656">
        <v>648</v>
      </c>
      <c r="B656" s="3">
        <v>44052</v>
      </c>
      <c r="C656" s="4">
        <v>1959.8535999999999</v>
      </c>
      <c r="D656" s="4">
        <v>621.08879999999999</v>
      </c>
      <c r="E656" s="4">
        <v>700.73090000000002</v>
      </c>
      <c r="F656" s="4">
        <v>718.40350000000001</v>
      </c>
      <c r="G656" s="4">
        <v>0</v>
      </c>
      <c r="H656" s="4">
        <v>0</v>
      </c>
      <c r="I656" s="4">
        <v>3710.3941</v>
      </c>
      <c r="J656" s="4">
        <v>348.26060000000001</v>
      </c>
      <c r="K656" s="4">
        <v>0</v>
      </c>
      <c r="L656" s="4">
        <v>878.13419999999996</v>
      </c>
      <c r="M656" s="4">
        <v>0</v>
      </c>
      <c r="N656" s="4">
        <v>443.76519999999999</v>
      </c>
      <c r="O656" s="4">
        <v>0</v>
      </c>
      <c r="P656" s="4">
        <v>3.7854000000000001</v>
      </c>
      <c r="Q656" s="4">
        <v>21.919699999999999</v>
      </c>
    </row>
    <row r="657" spans="1:17" x14ac:dyDescent="0.35">
      <c r="A657">
        <v>649</v>
      </c>
      <c r="B657" s="3">
        <v>44053</v>
      </c>
      <c r="C657" s="4">
        <v>1822.7183</v>
      </c>
      <c r="D657" s="4">
        <v>591.16669999999999</v>
      </c>
      <c r="E657" s="4">
        <v>666.97190000000001</v>
      </c>
      <c r="F657" s="4">
        <v>696.02940000000001</v>
      </c>
      <c r="G657" s="4">
        <v>0</v>
      </c>
      <c r="H657" s="4">
        <v>0</v>
      </c>
      <c r="I657" s="4">
        <v>3656.0497</v>
      </c>
      <c r="J657" s="4">
        <v>273.0446</v>
      </c>
      <c r="K657" s="4">
        <v>0</v>
      </c>
      <c r="L657" s="4">
        <v>862.69719999999995</v>
      </c>
      <c r="M657" s="4">
        <v>0</v>
      </c>
      <c r="N657" s="4">
        <v>503.71940000000001</v>
      </c>
      <c r="O657" s="4">
        <v>0</v>
      </c>
      <c r="P657" s="4">
        <v>2.1288999999999998</v>
      </c>
      <c r="Q657" s="4">
        <v>17.908999999999999</v>
      </c>
    </row>
    <row r="658" spans="1:17" x14ac:dyDescent="0.35">
      <c r="A658">
        <v>650</v>
      </c>
      <c r="B658" s="3">
        <v>44054</v>
      </c>
      <c r="C658" s="4">
        <v>1812.8581999999999</v>
      </c>
      <c r="D658" s="4">
        <v>570.86839999999995</v>
      </c>
      <c r="E658" s="4">
        <v>643.37249999999995</v>
      </c>
      <c r="F658" s="4">
        <v>696.61779999999999</v>
      </c>
      <c r="G658" s="4">
        <v>0</v>
      </c>
      <c r="H658" s="4">
        <v>0</v>
      </c>
      <c r="I658" s="4">
        <v>3427.0875000000001</v>
      </c>
      <c r="J658" s="4">
        <v>772.42259999999999</v>
      </c>
      <c r="K658" s="4">
        <v>0</v>
      </c>
      <c r="L658" s="4">
        <v>785.77369999999996</v>
      </c>
      <c r="M658" s="4">
        <v>0</v>
      </c>
      <c r="N658" s="4">
        <v>404.02879999999999</v>
      </c>
      <c r="O658" s="4">
        <v>0</v>
      </c>
      <c r="P658" s="4">
        <v>0</v>
      </c>
      <c r="Q658" s="4">
        <v>16.9404</v>
      </c>
    </row>
    <row r="659" spans="1:17" x14ac:dyDescent="0.35">
      <c r="A659">
        <v>651</v>
      </c>
      <c r="B659" s="3">
        <v>44055</v>
      </c>
      <c r="C659" s="4">
        <v>1702.5386000000001</v>
      </c>
      <c r="D659" s="4">
        <v>545.35590000000002</v>
      </c>
      <c r="E659" s="4">
        <v>614.62</v>
      </c>
      <c r="F659" s="4">
        <v>660.32899999999995</v>
      </c>
      <c r="G659" s="4">
        <v>0</v>
      </c>
      <c r="H659" s="4">
        <v>0</v>
      </c>
      <c r="I659" s="4">
        <v>3781.8135000000002</v>
      </c>
      <c r="J659" s="4">
        <v>501.96660000000003</v>
      </c>
      <c r="K659" s="4">
        <v>0</v>
      </c>
      <c r="L659" s="4">
        <v>820.2337</v>
      </c>
      <c r="M659" s="4">
        <v>0</v>
      </c>
      <c r="N659" s="4">
        <v>505.26490000000001</v>
      </c>
      <c r="O659" s="4">
        <v>0</v>
      </c>
      <c r="P659" s="4">
        <v>0.87219999999999998</v>
      </c>
      <c r="Q659" s="4">
        <v>13.7576</v>
      </c>
    </row>
    <row r="660" spans="1:17" x14ac:dyDescent="0.35">
      <c r="A660">
        <v>652</v>
      </c>
      <c r="B660" s="3">
        <v>44056</v>
      </c>
      <c r="C660" s="4">
        <v>1832.3006</v>
      </c>
      <c r="D660" s="4">
        <v>591.28229999999996</v>
      </c>
      <c r="E660" s="4">
        <v>666.37890000000004</v>
      </c>
      <c r="F660" s="4">
        <v>712.96209999999996</v>
      </c>
      <c r="G660" s="4">
        <v>0</v>
      </c>
      <c r="H660" s="4">
        <v>0</v>
      </c>
      <c r="I660" s="4">
        <v>3293.7503000000002</v>
      </c>
      <c r="J660" s="4">
        <v>705.85310000000004</v>
      </c>
      <c r="K660" s="4">
        <v>0</v>
      </c>
      <c r="L660" s="4">
        <v>775.44259999999997</v>
      </c>
      <c r="M660" s="4">
        <v>0</v>
      </c>
      <c r="N660" s="4">
        <v>413.4008</v>
      </c>
      <c r="O660" s="4">
        <v>0</v>
      </c>
      <c r="P660" s="4">
        <v>1.4382999999999999</v>
      </c>
      <c r="Q660" s="4">
        <v>16.7745</v>
      </c>
    </row>
    <row r="661" spans="1:17" x14ac:dyDescent="0.35">
      <c r="A661">
        <v>653</v>
      </c>
      <c r="B661" s="3">
        <v>44057</v>
      </c>
      <c r="C661" s="4">
        <v>1793.2059999999999</v>
      </c>
      <c r="D661" s="4">
        <v>531.34450000000004</v>
      </c>
      <c r="E661" s="4">
        <v>598.82870000000003</v>
      </c>
      <c r="F661" s="4">
        <v>628.7482</v>
      </c>
      <c r="G661" s="4">
        <v>0</v>
      </c>
      <c r="H661" s="4">
        <v>0</v>
      </c>
      <c r="I661" s="4">
        <v>3316.8703999999998</v>
      </c>
      <c r="J661" s="4">
        <v>607.56460000000004</v>
      </c>
      <c r="K661" s="4">
        <v>0</v>
      </c>
      <c r="L661" s="4">
        <v>824.12980000000005</v>
      </c>
      <c r="M661" s="4">
        <v>0</v>
      </c>
      <c r="N661" s="4">
        <v>447.0147</v>
      </c>
      <c r="O661" s="4">
        <v>0</v>
      </c>
      <c r="P661" s="4">
        <v>0</v>
      </c>
      <c r="Q661" s="4">
        <v>29.244199999999999</v>
      </c>
    </row>
    <row r="662" spans="1:17" x14ac:dyDescent="0.35">
      <c r="A662">
        <v>654</v>
      </c>
      <c r="B662" s="3">
        <v>44058</v>
      </c>
      <c r="C662" s="4">
        <v>1603.6853000000001</v>
      </c>
      <c r="D662" s="4">
        <v>484.61160000000001</v>
      </c>
      <c r="E662" s="4">
        <v>546.16060000000004</v>
      </c>
      <c r="F662" s="4">
        <v>578.3922</v>
      </c>
      <c r="G662" s="4">
        <v>0</v>
      </c>
      <c r="H662" s="4">
        <v>0</v>
      </c>
      <c r="I662" s="4">
        <v>3315.0081</v>
      </c>
      <c r="J662" s="4">
        <v>575.07920000000001</v>
      </c>
      <c r="K662" s="4">
        <v>0</v>
      </c>
      <c r="L662" s="4">
        <v>727.59690000000001</v>
      </c>
      <c r="M662" s="4">
        <v>0</v>
      </c>
      <c r="N662" s="4">
        <v>349.45659999999998</v>
      </c>
      <c r="O662" s="4">
        <v>0</v>
      </c>
      <c r="P662" s="4">
        <v>12.357100000000001</v>
      </c>
      <c r="Q662" s="4">
        <v>28.655200000000001</v>
      </c>
    </row>
    <row r="663" spans="1:17" x14ac:dyDescent="0.35">
      <c r="A663">
        <v>655</v>
      </c>
      <c r="B663" s="3">
        <v>44059</v>
      </c>
      <c r="C663" s="4">
        <v>1147.1732999999999</v>
      </c>
      <c r="D663" s="4">
        <v>431.99470000000002</v>
      </c>
      <c r="E663" s="4">
        <v>486.86079999999998</v>
      </c>
      <c r="F663" s="4">
        <v>493.86250000000001</v>
      </c>
      <c r="G663" s="4">
        <v>0</v>
      </c>
      <c r="H663" s="4">
        <v>0</v>
      </c>
      <c r="I663" s="4">
        <v>3215.3220000000001</v>
      </c>
      <c r="J663" s="4">
        <v>671.94299999999998</v>
      </c>
      <c r="K663" s="4">
        <v>0</v>
      </c>
      <c r="L663" s="4">
        <v>791.90930000000003</v>
      </c>
      <c r="M663" s="4">
        <v>0</v>
      </c>
      <c r="N663" s="4">
        <v>312.46379999999999</v>
      </c>
      <c r="O663" s="4">
        <v>0</v>
      </c>
      <c r="P663" s="4">
        <v>2.7284000000000002</v>
      </c>
      <c r="Q663" s="4">
        <v>17.3782</v>
      </c>
    </row>
    <row r="664" spans="1:17" x14ac:dyDescent="0.35">
      <c r="A664">
        <v>656</v>
      </c>
      <c r="B664" s="3">
        <v>44060</v>
      </c>
      <c r="C664" s="4">
        <v>857.58230000000003</v>
      </c>
      <c r="D664" s="4">
        <v>449.00889999999998</v>
      </c>
      <c r="E664" s="4">
        <v>506.03609999999998</v>
      </c>
      <c r="F664" s="4">
        <v>512.98720000000003</v>
      </c>
      <c r="G664" s="4">
        <v>0</v>
      </c>
      <c r="H664" s="4">
        <v>0</v>
      </c>
      <c r="I664" s="4">
        <v>3370.3472999999999</v>
      </c>
      <c r="J664" s="4">
        <v>638.55420000000004</v>
      </c>
      <c r="K664" s="4">
        <v>0</v>
      </c>
      <c r="L664" s="4">
        <v>711.07389999999998</v>
      </c>
      <c r="M664" s="4">
        <v>0</v>
      </c>
      <c r="N664" s="4">
        <v>371.02289999999999</v>
      </c>
      <c r="O664" s="4">
        <v>0</v>
      </c>
      <c r="P664" s="4">
        <v>0</v>
      </c>
      <c r="Q664" s="4">
        <v>11.5098</v>
      </c>
    </row>
    <row r="665" spans="1:17" x14ac:dyDescent="0.35">
      <c r="A665">
        <v>657</v>
      </c>
      <c r="B665" s="3">
        <v>44061</v>
      </c>
      <c r="C665" s="4">
        <v>954.26750000000004</v>
      </c>
      <c r="D665" s="4">
        <v>421.7303</v>
      </c>
      <c r="E665" s="4">
        <v>475.2928</v>
      </c>
      <c r="F665" s="4">
        <v>468.28960000000001</v>
      </c>
      <c r="G665" s="4">
        <v>0</v>
      </c>
      <c r="H665" s="4">
        <v>0</v>
      </c>
      <c r="I665" s="4">
        <v>3324.029</v>
      </c>
      <c r="J665" s="4">
        <v>762.93920000000003</v>
      </c>
      <c r="K665" s="4">
        <v>0</v>
      </c>
      <c r="L665" s="4">
        <v>702.67200000000003</v>
      </c>
      <c r="M665" s="4">
        <v>0</v>
      </c>
      <c r="N665" s="4">
        <v>352.29520000000002</v>
      </c>
      <c r="O665" s="4">
        <v>0</v>
      </c>
      <c r="P665" s="4">
        <v>0</v>
      </c>
      <c r="Q665" s="4">
        <v>13.816800000000001</v>
      </c>
    </row>
    <row r="666" spans="1:17" x14ac:dyDescent="0.35">
      <c r="A666">
        <v>658</v>
      </c>
      <c r="B666" s="3">
        <v>44062</v>
      </c>
      <c r="C666" s="4">
        <v>1369.3462999999999</v>
      </c>
      <c r="D666" s="4">
        <v>437.18040000000002</v>
      </c>
      <c r="E666" s="4">
        <v>563.64859999999999</v>
      </c>
      <c r="F666" s="4">
        <v>526.14530000000002</v>
      </c>
      <c r="G666" s="4">
        <v>0</v>
      </c>
      <c r="H666" s="4">
        <v>0</v>
      </c>
      <c r="I666" s="4">
        <v>3210.4155999999998</v>
      </c>
      <c r="J666" s="4">
        <v>587.68100000000004</v>
      </c>
      <c r="K666" s="4">
        <v>0</v>
      </c>
      <c r="L666" s="4">
        <v>799.58280000000002</v>
      </c>
      <c r="M666" s="4">
        <v>0</v>
      </c>
      <c r="N666" s="4">
        <v>388.18200000000002</v>
      </c>
      <c r="O666" s="4">
        <v>0</v>
      </c>
      <c r="P666" s="4">
        <v>0</v>
      </c>
      <c r="Q666" s="4">
        <v>15.9998</v>
      </c>
    </row>
    <row r="667" spans="1:17" x14ac:dyDescent="0.35">
      <c r="A667">
        <v>659</v>
      </c>
      <c r="B667" s="3">
        <v>44063</v>
      </c>
      <c r="C667" s="4">
        <v>1400.7445</v>
      </c>
      <c r="D667" s="4">
        <v>478.2706</v>
      </c>
      <c r="E667" s="4">
        <v>624.80399999999997</v>
      </c>
      <c r="F667" s="4">
        <v>585.88149999999996</v>
      </c>
      <c r="G667" s="4">
        <v>0</v>
      </c>
      <c r="H667" s="4">
        <v>0</v>
      </c>
      <c r="I667" s="4">
        <v>3319.5030000000002</v>
      </c>
      <c r="J667" s="4">
        <v>536.46199999999999</v>
      </c>
      <c r="K667" s="4">
        <v>0</v>
      </c>
      <c r="L667" s="4">
        <v>773.43820000000005</v>
      </c>
      <c r="M667" s="4">
        <v>0</v>
      </c>
      <c r="N667" s="4">
        <v>365.83539999999999</v>
      </c>
      <c r="O667" s="4">
        <v>0</v>
      </c>
      <c r="P667" s="4">
        <v>0</v>
      </c>
      <c r="Q667" s="4">
        <v>16.485199999999999</v>
      </c>
    </row>
    <row r="668" spans="1:17" x14ac:dyDescent="0.35">
      <c r="A668">
        <v>660</v>
      </c>
      <c r="B668" s="3">
        <v>44064</v>
      </c>
      <c r="C668" s="4">
        <v>1390.4366</v>
      </c>
      <c r="D668" s="4">
        <v>445.92680000000001</v>
      </c>
      <c r="E668" s="4">
        <v>620.50319999999999</v>
      </c>
      <c r="F668" s="4">
        <v>552.55370000000005</v>
      </c>
      <c r="G668" s="4">
        <v>0</v>
      </c>
      <c r="H668" s="4">
        <v>0</v>
      </c>
      <c r="I668" s="4">
        <v>3443.4558000000002</v>
      </c>
      <c r="J668" s="4">
        <v>556.89769999999999</v>
      </c>
      <c r="K668" s="4">
        <v>0</v>
      </c>
      <c r="L668" s="4">
        <v>785.16790000000003</v>
      </c>
      <c r="M668" s="4">
        <v>0</v>
      </c>
      <c r="N668" s="4">
        <v>349.10550000000001</v>
      </c>
      <c r="O668" s="4">
        <v>0</v>
      </c>
      <c r="P668" s="4">
        <v>0</v>
      </c>
      <c r="Q668" s="4">
        <v>16.876999999999999</v>
      </c>
    </row>
    <row r="669" spans="1:17" x14ac:dyDescent="0.35">
      <c r="A669">
        <v>661</v>
      </c>
      <c r="B669" s="3">
        <v>44065</v>
      </c>
      <c r="C669" s="4">
        <v>1453.6494</v>
      </c>
      <c r="D669" s="4">
        <v>464.89350000000002</v>
      </c>
      <c r="E669" s="4">
        <v>623.89549999999997</v>
      </c>
      <c r="F669" s="4">
        <v>581.95780000000002</v>
      </c>
      <c r="G669" s="4">
        <v>0</v>
      </c>
      <c r="H669" s="4">
        <v>0</v>
      </c>
      <c r="I669" s="4">
        <v>3434.4502000000002</v>
      </c>
      <c r="J669" s="4">
        <v>585.35900000000004</v>
      </c>
      <c r="K669" s="4">
        <v>0</v>
      </c>
      <c r="L669" s="4">
        <v>723.75599999999997</v>
      </c>
      <c r="M669" s="4">
        <v>0</v>
      </c>
      <c r="N669" s="4">
        <v>379.67950000000002</v>
      </c>
      <c r="O669" s="4">
        <v>0</v>
      </c>
      <c r="P669" s="4">
        <v>0</v>
      </c>
      <c r="Q669" s="4">
        <v>11.3986</v>
      </c>
    </row>
    <row r="670" spans="1:17" x14ac:dyDescent="0.35">
      <c r="A670">
        <v>662</v>
      </c>
      <c r="B670" s="3">
        <v>44066</v>
      </c>
      <c r="C670" s="4">
        <v>1480.0462</v>
      </c>
      <c r="D670" s="4">
        <v>467.11439999999999</v>
      </c>
      <c r="E670" s="4">
        <v>626.87580000000003</v>
      </c>
      <c r="F670" s="4">
        <v>555.72500000000002</v>
      </c>
      <c r="G670" s="4">
        <v>0</v>
      </c>
      <c r="H670" s="4">
        <v>0</v>
      </c>
      <c r="I670" s="4">
        <v>3327.3939999999998</v>
      </c>
      <c r="J670" s="4">
        <v>542.0163</v>
      </c>
      <c r="K670" s="4">
        <v>0</v>
      </c>
      <c r="L670" s="4">
        <v>757.34820000000002</v>
      </c>
      <c r="M670" s="4">
        <v>0</v>
      </c>
      <c r="N670" s="4">
        <v>366.39789999999999</v>
      </c>
      <c r="O670" s="4">
        <v>0</v>
      </c>
      <c r="P670" s="4">
        <v>0</v>
      </c>
      <c r="Q670" s="4">
        <v>14.482799999999999</v>
      </c>
    </row>
    <row r="671" spans="1:17" x14ac:dyDescent="0.35">
      <c r="A671">
        <v>663</v>
      </c>
      <c r="B671" s="3">
        <v>44067</v>
      </c>
      <c r="C671" s="4">
        <v>1522.6494</v>
      </c>
      <c r="D671" s="4">
        <v>510.6241</v>
      </c>
      <c r="E671" s="4">
        <v>685.26679999999999</v>
      </c>
      <c r="F671" s="4">
        <v>732.03309999999999</v>
      </c>
      <c r="G671" s="4">
        <v>0</v>
      </c>
      <c r="H671" s="4">
        <v>0</v>
      </c>
      <c r="I671" s="4">
        <v>2966.6161000000002</v>
      </c>
      <c r="J671" s="4">
        <v>468.30470000000003</v>
      </c>
      <c r="K671" s="4">
        <v>0</v>
      </c>
      <c r="L671" s="4">
        <v>700.97519999999997</v>
      </c>
      <c r="M671" s="4">
        <v>0</v>
      </c>
      <c r="N671" s="4">
        <v>363.76859999999999</v>
      </c>
      <c r="O671" s="4">
        <v>0</v>
      </c>
      <c r="P671" s="4">
        <v>0</v>
      </c>
      <c r="Q671" s="4">
        <v>18.101700000000001</v>
      </c>
    </row>
    <row r="672" spans="1:17" x14ac:dyDescent="0.35">
      <c r="A672">
        <v>664</v>
      </c>
      <c r="B672" s="3">
        <v>44068</v>
      </c>
      <c r="C672" s="4">
        <v>1348.3072</v>
      </c>
      <c r="D672" s="4">
        <v>478.89409999999998</v>
      </c>
      <c r="E672" s="4">
        <v>642.68439999999998</v>
      </c>
      <c r="F672" s="4">
        <v>674.69849999999997</v>
      </c>
      <c r="G672" s="4">
        <v>0</v>
      </c>
      <c r="H672" s="4">
        <v>0</v>
      </c>
      <c r="I672" s="4">
        <v>2857.8986</v>
      </c>
      <c r="J672" s="4">
        <v>444.6207</v>
      </c>
      <c r="K672" s="4">
        <v>0</v>
      </c>
      <c r="L672" s="4">
        <v>664.82069999999999</v>
      </c>
      <c r="M672" s="4">
        <v>0</v>
      </c>
      <c r="N672" s="4">
        <v>329.5992</v>
      </c>
      <c r="O672" s="4">
        <v>0</v>
      </c>
      <c r="P672" s="4">
        <v>0</v>
      </c>
      <c r="Q672" s="4">
        <v>21.241800000000001</v>
      </c>
    </row>
    <row r="673" spans="1:17" x14ac:dyDescent="0.35">
      <c r="A673">
        <v>665</v>
      </c>
      <c r="B673" s="3">
        <v>44069</v>
      </c>
      <c r="C673" s="4">
        <v>1553.1968999999999</v>
      </c>
      <c r="D673" s="4">
        <v>497.18770000000001</v>
      </c>
      <c r="E673" s="4">
        <v>667.23479999999995</v>
      </c>
      <c r="F673" s="4">
        <v>598.90719999999999</v>
      </c>
      <c r="G673" s="4">
        <v>0</v>
      </c>
      <c r="H673" s="4">
        <v>0</v>
      </c>
      <c r="I673" s="4">
        <v>3073.9929000000002</v>
      </c>
      <c r="J673" s="4">
        <v>488.44290000000001</v>
      </c>
      <c r="K673" s="4">
        <v>0</v>
      </c>
      <c r="L673" s="4">
        <v>779.83500000000004</v>
      </c>
      <c r="M673" s="4">
        <v>0</v>
      </c>
      <c r="N673" s="4">
        <v>369.7176</v>
      </c>
      <c r="O673" s="4">
        <v>0</v>
      </c>
      <c r="P673" s="4">
        <v>0</v>
      </c>
      <c r="Q673" s="4">
        <v>23.494199999999999</v>
      </c>
    </row>
    <row r="674" spans="1:17" x14ac:dyDescent="0.35">
      <c r="A674">
        <v>666</v>
      </c>
      <c r="B674" s="3">
        <v>44070</v>
      </c>
      <c r="C674" s="4">
        <v>1513.6052</v>
      </c>
      <c r="D674" s="4">
        <v>492.66910000000001</v>
      </c>
      <c r="E674" s="4">
        <v>661.17070000000001</v>
      </c>
      <c r="F674" s="4">
        <v>582.15210000000002</v>
      </c>
      <c r="G674" s="4">
        <v>0</v>
      </c>
      <c r="H674" s="4">
        <v>0</v>
      </c>
      <c r="I674" s="4">
        <v>3147.951</v>
      </c>
      <c r="J674" s="4">
        <v>574.26499999999999</v>
      </c>
      <c r="K674" s="4">
        <v>0</v>
      </c>
      <c r="L674" s="4">
        <v>739.07989999999995</v>
      </c>
      <c r="M674" s="4">
        <v>0</v>
      </c>
      <c r="N674" s="4">
        <v>348.54539999999997</v>
      </c>
      <c r="O674" s="4">
        <v>0</v>
      </c>
      <c r="P674" s="4">
        <v>0</v>
      </c>
      <c r="Q674" s="4">
        <v>19.0624</v>
      </c>
    </row>
    <row r="675" spans="1:17" x14ac:dyDescent="0.35">
      <c r="A675">
        <v>667</v>
      </c>
      <c r="B675" s="3">
        <v>44071</v>
      </c>
      <c r="C675" s="4">
        <v>1590.2336</v>
      </c>
      <c r="D675" s="4">
        <v>488.45260000000002</v>
      </c>
      <c r="E675" s="4">
        <v>655.51210000000003</v>
      </c>
      <c r="F675" s="4">
        <v>558.82370000000003</v>
      </c>
      <c r="G675" s="4">
        <v>0</v>
      </c>
      <c r="H675" s="4">
        <v>0</v>
      </c>
      <c r="I675" s="4">
        <v>3261.5819999999999</v>
      </c>
      <c r="J675" s="4">
        <v>571.88900000000001</v>
      </c>
      <c r="K675" s="4">
        <v>0</v>
      </c>
      <c r="L675" s="4">
        <v>801.70669999999996</v>
      </c>
      <c r="M675" s="4">
        <v>0</v>
      </c>
      <c r="N675" s="4">
        <v>350.33120000000002</v>
      </c>
      <c r="O675" s="4">
        <v>0</v>
      </c>
      <c r="P675" s="4">
        <v>0</v>
      </c>
      <c r="Q675" s="4">
        <v>19.828099999999999</v>
      </c>
    </row>
    <row r="676" spans="1:17" x14ac:dyDescent="0.35">
      <c r="A676">
        <v>668</v>
      </c>
      <c r="B676" s="3">
        <v>44072</v>
      </c>
      <c r="C676" s="4">
        <v>2124.1255000000001</v>
      </c>
      <c r="D676" s="4">
        <v>200.55279999999999</v>
      </c>
      <c r="E676" s="4">
        <v>258.67869999999999</v>
      </c>
      <c r="F676" s="4">
        <v>746.56050000000005</v>
      </c>
      <c r="G676" s="4">
        <v>0</v>
      </c>
      <c r="H676" s="4">
        <v>0</v>
      </c>
      <c r="I676" s="4">
        <v>3328.2642000000001</v>
      </c>
      <c r="J676" s="4">
        <v>535.2559</v>
      </c>
      <c r="K676" s="4">
        <v>0</v>
      </c>
      <c r="L676" s="4">
        <v>838.99429999999995</v>
      </c>
      <c r="M676" s="4">
        <v>0</v>
      </c>
      <c r="N676" s="4">
        <v>401.57</v>
      </c>
      <c r="O676" s="4">
        <v>0</v>
      </c>
      <c r="P676" s="4">
        <v>0</v>
      </c>
      <c r="Q676" s="4">
        <v>24.066099999999999</v>
      </c>
    </row>
    <row r="677" spans="1:17" x14ac:dyDescent="0.35">
      <c r="A677">
        <v>669</v>
      </c>
      <c r="B677" s="3">
        <v>44073</v>
      </c>
      <c r="C677" s="4">
        <v>1590.2904000000001</v>
      </c>
      <c r="D677" s="4">
        <v>432.77629999999999</v>
      </c>
      <c r="E677" s="4">
        <v>580.79330000000004</v>
      </c>
      <c r="F677" s="4">
        <v>549.12609999999995</v>
      </c>
      <c r="G677" s="4">
        <v>0</v>
      </c>
      <c r="H677" s="4">
        <v>0</v>
      </c>
      <c r="I677" s="4">
        <v>3290.4339</v>
      </c>
      <c r="J677" s="4">
        <v>569.63739999999996</v>
      </c>
      <c r="K677" s="4">
        <v>0</v>
      </c>
      <c r="L677" s="4">
        <v>881.16189999999995</v>
      </c>
      <c r="M677" s="4">
        <v>0</v>
      </c>
      <c r="N677" s="4">
        <v>448.71269999999998</v>
      </c>
      <c r="O677" s="4">
        <v>0</v>
      </c>
      <c r="P677" s="4">
        <v>0</v>
      </c>
      <c r="Q677" s="4">
        <v>17.0916</v>
      </c>
    </row>
    <row r="678" spans="1:17" x14ac:dyDescent="0.35">
      <c r="A678">
        <v>670</v>
      </c>
      <c r="B678" s="3">
        <v>44074</v>
      </c>
      <c r="C678" s="4">
        <v>1605.7608</v>
      </c>
      <c r="D678" s="4">
        <v>501.99450000000002</v>
      </c>
      <c r="E678" s="4">
        <v>673.6857</v>
      </c>
      <c r="F678" s="4">
        <v>553.40340000000003</v>
      </c>
      <c r="G678" s="4">
        <v>0</v>
      </c>
      <c r="H678" s="4">
        <v>0</v>
      </c>
      <c r="I678" s="4">
        <v>3439.0102000000002</v>
      </c>
      <c r="J678" s="4">
        <v>567.52409999999998</v>
      </c>
      <c r="K678" s="4">
        <v>0</v>
      </c>
      <c r="L678" s="4">
        <v>901.01959999999997</v>
      </c>
      <c r="M678" s="4">
        <v>0</v>
      </c>
      <c r="N678" s="4">
        <v>499.98259999999999</v>
      </c>
      <c r="O678" s="4">
        <v>0</v>
      </c>
      <c r="P678" s="4">
        <v>0</v>
      </c>
      <c r="Q678" s="4">
        <v>23.8782</v>
      </c>
    </row>
    <row r="679" spans="1:17" x14ac:dyDescent="0.35">
      <c r="A679">
        <v>671</v>
      </c>
      <c r="B679" s="3">
        <v>44075</v>
      </c>
      <c r="C679" s="4">
        <v>1944.9870000000001</v>
      </c>
      <c r="D679" s="4">
        <v>513.03520000000003</v>
      </c>
      <c r="E679" s="4">
        <v>689.20889999999997</v>
      </c>
      <c r="F679" s="4">
        <v>679.94550000000004</v>
      </c>
      <c r="G679" s="4">
        <v>0</v>
      </c>
      <c r="H679" s="4">
        <v>0</v>
      </c>
      <c r="I679" s="4">
        <v>3273.5817000000002</v>
      </c>
      <c r="J679" s="4">
        <v>666.18669999999997</v>
      </c>
      <c r="K679" s="4">
        <v>0</v>
      </c>
      <c r="L679" s="4">
        <v>748.52350000000001</v>
      </c>
      <c r="M679" s="4">
        <v>0</v>
      </c>
      <c r="N679" s="4">
        <v>609.58820000000003</v>
      </c>
      <c r="O679" s="4">
        <v>0</v>
      </c>
      <c r="P679" s="4">
        <v>0</v>
      </c>
      <c r="Q679" s="4">
        <v>30.668099999999999</v>
      </c>
    </row>
    <row r="680" spans="1:17" x14ac:dyDescent="0.35">
      <c r="A680">
        <v>672</v>
      </c>
      <c r="B680" s="3">
        <v>44076</v>
      </c>
      <c r="C680" s="4">
        <v>1708.6785</v>
      </c>
      <c r="D680" s="4">
        <v>536.72699999999998</v>
      </c>
      <c r="E680" s="4">
        <v>703.01020000000005</v>
      </c>
      <c r="F680" s="4">
        <v>527.22019999999998</v>
      </c>
      <c r="G680" s="4">
        <v>0</v>
      </c>
      <c r="H680" s="4">
        <v>0</v>
      </c>
      <c r="I680" s="4">
        <v>3467.1223</v>
      </c>
      <c r="J680" s="4">
        <v>546.91780000000006</v>
      </c>
      <c r="K680" s="4">
        <v>0</v>
      </c>
      <c r="L680" s="4">
        <v>829.57410000000004</v>
      </c>
      <c r="M680" s="4">
        <v>0</v>
      </c>
      <c r="N680" s="4">
        <v>569.77570000000003</v>
      </c>
      <c r="O680" s="4">
        <v>0</v>
      </c>
      <c r="P680" s="4">
        <v>0</v>
      </c>
      <c r="Q680" s="4">
        <v>15.2622</v>
      </c>
    </row>
    <row r="681" spans="1:17" x14ac:dyDescent="0.35">
      <c r="A681">
        <v>673</v>
      </c>
      <c r="B681" s="3">
        <v>44077</v>
      </c>
      <c r="C681" s="4">
        <v>1945.2229</v>
      </c>
      <c r="D681" s="4">
        <v>494.24340000000001</v>
      </c>
      <c r="E681" s="4">
        <v>790.90970000000004</v>
      </c>
      <c r="F681" s="4">
        <v>593.11620000000005</v>
      </c>
      <c r="G681" s="4">
        <v>0</v>
      </c>
      <c r="H681" s="4">
        <v>0</v>
      </c>
      <c r="I681" s="4">
        <v>3533.8287999999998</v>
      </c>
      <c r="J681" s="4">
        <v>583.57230000000004</v>
      </c>
      <c r="K681" s="4">
        <v>0</v>
      </c>
      <c r="L681" s="4">
        <v>811.49180000000001</v>
      </c>
      <c r="M681" s="4">
        <v>0</v>
      </c>
      <c r="N681" s="4">
        <v>570.06169999999997</v>
      </c>
      <c r="O681" s="4">
        <v>0</v>
      </c>
      <c r="P681" s="4">
        <v>0</v>
      </c>
      <c r="Q681" s="4">
        <v>30.290299999999998</v>
      </c>
    </row>
    <row r="682" spans="1:17" x14ac:dyDescent="0.35">
      <c r="A682">
        <v>674</v>
      </c>
      <c r="B682" s="3">
        <v>44078</v>
      </c>
      <c r="C682" s="4">
        <v>2119.1379000000002</v>
      </c>
      <c r="D682" s="4">
        <v>513.28809999999999</v>
      </c>
      <c r="E682" s="4">
        <v>821.38620000000003</v>
      </c>
      <c r="F682" s="4">
        <v>601.30809999999997</v>
      </c>
      <c r="G682" s="4">
        <v>0</v>
      </c>
      <c r="H682" s="4">
        <v>0</v>
      </c>
      <c r="I682" s="4">
        <v>3202.8436000000002</v>
      </c>
      <c r="J682" s="4">
        <v>578.06179999999995</v>
      </c>
      <c r="K682" s="4">
        <v>0</v>
      </c>
      <c r="L682" s="4">
        <v>845.23800000000006</v>
      </c>
      <c r="M682" s="4">
        <v>0</v>
      </c>
      <c r="N682" s="4">
        <v>545.67639999999994</v>
      </c>
      <c r="O682" s="4">
        <v>0</v>
      </c>
      <c r="P682" s="4">
        <v>0</v>
      </c>
      <c r="Q682" s="4">
        <v>17.076599999999999</v>
      </c>
    </row>
    <row r="683" spans="1:17" x14ac:dyDescent="0.35">
      <c r="A683">
        <v>675</v>
      </c>
      <c r="B683" s="3">
        <v>44079</v>
      </c>
      <c r="C683" s="4">
        <v>2013.1351999999999</v>
      </c>
      <c r="D683" s="4">
        <v>538.75260000000003</v>
      </c>
      <c r="E683" s="4">
        <v>832.91049999999996</v>
      </c>
      <c r="F683" s="4">
        <v>639.87059999999997</v>
      </c>
      <c r="G683" s="4">
        <v>0</v>
      </c>
      <c r="H683" s="4">
        <v>0</v>
      </c>
      <c r="I683" s="4">
        <v>3583.8134</v>
      </c>
      <c r="J683" s="4">
        <v>646.04650000000004</v>
      </c>
      <c r="K683" s="4">
        <v>0</v>
      </c>
      <c r="L683" s="4">
        <v>845.72320000000002</v>
      </c>
      <c r="M683" s="4">
        <v>0</v>
      </c>
      <c r="N683" s="4">
        <v>593.06060000000002</v>
      </c>
      <c r="O683" s="4">
        <v>0</v>
      </c>
      <c r="P683" s="4">
        <v>6.7572999999999999</v>
      </c>
      <c r="Q683" s="4">
        <v>18.413399999999999</v>
      </c>
    </row>
    <row r="684" spans="1:17" x14ac:dyDescent="0.35">
      <c r="A684">
        <v>676</v>
      </c>
      <c r="B684" s="3">
        <v>44080</v>
      </c>
      <c r="C684" s="4">
        <v>1966.5542</v>
      </c>
      <c r="D684" s="4">
        <v>516.53359999999998</v>
      </c>
      <c r="E684" s="4">
        <v>806.27179999999998</v>
      </c>
      <c r="F684" s="4">
        <v>638.46789999999999</v>
      </c>
      <c r="G684" s="4">
        <v>12.802199999999999</v>
      </c>
      <c r="H684" s="4">
        <v>0</v>
      </c>
      <c r="I684" s="4">
        <v>3475.8678</v>
      </c>
      <c r="J684" s="4">
        <v>650.7174</v>
      </c>
      <c r="K684" s="4">
        <v>0</v>
      </c>
      <c r="L684" s="4">
        <v>832.15589999999997</v>
      </c>
      <c r="M684" s="4">
        <v>0</v>
      </c>
      <c r="N684" s="4">
        <v>528.70579999999995</v>
      </c>
      <c r="O684" s="4">
        <v>0</v>
      </c>
      <c r="P684" s="4">
        <v>0</v>
      </c>
      <c r="Q684" s="4">
        <v>22.4437</v>
      </c>
    </row>
    <row r="685" spans="1:17" x14ac:dyDescent="0.35">
      <c r="A685">
        <v>677</v>
      </c>
      <c r="B685" s="3">
        <v>44081</v>
      </c>
      <c r="C685" s="4">
        <v>1911.9954</v>
      </c>
      <c r="D685" s="4">
        <v>528.34</v>
      </c>
      <c r="E685" s="4">
        <v>824.70100000000002</v>
      </c>
      <c r="F685" s="4">
        <v>692.55619999999999</v>
      </c>
      <c r="G685" s="4">
        <v>17.4375</v>
      </c>
      <c r="H685" s="4">
        <v>0</v>
      </c>
      <c r="I685" s="4">
        <v>3664.7899000000002</v>
      </c>
      <c r="J685" s="4">
        <v>646.04449999999997</v>
      </c>
      <c r="K685" s="4">
        <v>0</v>
      </c>
      <c r="L685" s="4">
        <v>864.21590000000003</v>
      </c>
      <c r="M685" s="4">
        <v>0</v>
      </c>
      <c r="N685" s="4">
        <v>507.64699999999999</v>
      </c>
      <c r="O685" s="4">
        <v>0</v>
      </c>
      <c r="P685" s="4">
        <v>0</v>
      </c>
      <c r="Q685" s="4">
        <v>22.926500000000001</v>
      </c>
    </row>
    <row r="686" spans="1:17" x14ac:dyDescent="0.35">
      <c r="A686">
        <v>678</v>
      </c>
      <c r="B686" s="3">
        <v>44082</v>
      </c>
      <c r="C686" s="4">
        <v>1920.2081000000001</v>
      </c>
      <c r="D686" s="4">
        <v>533.99800000000005</v>
      </c>
      <c r="E686" s="4">
        <v>833.53250000000003</v>
      </c>
      <c r="F686" s="4">
        <v>713.11789999999996</v>
      </c>
      <c r="G686" s="4">
        <v>19.241800000000001</v>
      </c>
      <c r="H686" s="4">
        <v>0</v>
      </c>
      <c r="I686" s="4">
        <v>3768.0466999999999</v>
      </c>
      <c r="J686" s="4">
        <v>684.67600000000004</v>
      </c>
      <c r="K686" s="4">
        <v>0</v>
      </c>
      <c r="L686" s="4">
        <v>887.33130000000006</v>
      </c>
      <c r="M686" s="4">
        <v>0</v>
      </c>
      <c r="N686" s="4">
        <v>645.80790000000002</v>
      </c>
      <c r="O686" s="4">
        <v>0</v>
      </c>
      <c r="P686" s="4">
        <v>0</v>
      </c>
      <c r="Q686" s="4">
        <v>23.161799999999999</v>
      </c>
    </row>
    <row r="687" spans="1:17" x14ac:dyDescent="0.35">
      <c r="A687">
        <v>679</v>
      </c>
      <c r="B687" s="3">
        <v>44083</v>
      </c>
      <c r="C687" s="4">
        <v>1959.1095</v>
      </c>
      <c r="D687" s="4">
        <v>536.81470000000002</v>
      </c>
      <c r="E687" s="4">
        <v>837.92909999999995</v>
      </c>
      <c r="F687" s="4">
        <v>676.10699999999997</v>
      </c>
      <c r="G687" s="4">
        <v>20.503699999999998</v>
      </c>
      <c r="H687" s="4">
        <v>0</v>
      </c>
      <c r="I687" s="4">
        <v>3578.0664999999999</v>
      </c>
      <c r="J687" s="4">
        <v>520.28989999999999</v>
      </c>
      <c r="K687" s="4">
        <v>0</v>
      </c>
      <c r="L687" s="4">
        <v>910.36599999999999</v>
      </c>
      <c r="M687" s="4">
        <v>0</v>
      </c>
      <c r="N687" s="4">
        <v>683.49689999999998</v>
      </c>
      <c r="O687" s="4">
        <v>0</v>
      </c>
      <c r="P687" s="4">
        <v>0</v>
      </c>
      <c r="Q687" s="4">
        <v>28.3019</v>
      </c>
    </row>
    <row r="688" spans="1:17" x14ac:dyDescent="0.35">
      <c r="A688">
        <v>680</v>
      </c>
      <c r="B688" s="3">
        <v>44084</v>
      </c>
      <c r="C688" s="4">
        <v>1968.7858000000001</v>
      </c>
      <c r="D688" s="4">
        <v>558.73720000000003</v>
      </c>
      <c r="E688" s="4">
        <v>872.14850000000001</v>
      </c>
      <c r="F688" s="4">
        <v>640.50469999999996</v>
      </c>
      <c r="G688" s="4">
        <v>45.326700000000002</v>
      </c>
      <c r="H688" s="4">
        <v>0</v>
      </c>
      <c r="I688" s="4">
        <v>3403.9706999999999</v>
      </c>
      <c r="J688" s="4">
        <v>526.06849999999997</v>
      </c>
      <c r="K688" s="4">
        <v>0</v>
      </c>
      <c r="L688" s="4">
        <v>862.24149999999997</v>
      </c>
      <c r="M688" s="4">
        <v>0</v>
      </c>
      <c r="N688" s="4">
        <v>616.36350000000004</v>
      </c>
      <c r="O688" s="4">
        <v>0</v>
      </c>
      <c r="P688" s="4">
        <v>0</v>
      </c>
      <c r="Q688" s="4">
        <v>22.937200000000001</v>
      </c>
    </row>
    <row r="689" spans="1:17" x14ac:dyDescent="0.35">
      <c r="A689">
        <v>681</v>
      </c>
      <c r="B689" s="3">
        <v>44085</v>
      </c>
      <c r="C689" s="4">
        <v>1726.4836</v>
      </c>
      <c r="D689" s="4">
        <v>506.9522</v>
      </c>
      <c r="E689" s="4">
        <v>791.31610000000001</v>
      </c>
      <c r="F689" s="4">
        <v>19.866299999999999</v>
      </c>
      <c r="G689" s="4">
        <v>22.277699999999999</v>
      </c>
      <c r="H689" s="4">
        <v>0</v>
      </c>
      <c r="I689" s="4">
        <v>3237.0830999999998</v>
      </c>
      <c r="J689" s="4">
        <v>509.666</v>
      </c>
      <c r="K689" s="4">
        <v>0</v>
      </c>
      <c r="L689" s="4">
        <v>857.80520000000001</v>
      </c>
      <c r="M689" s="4">
        <v>0</v>
      </c>
      <c r="N689" s="4">
        <v>612.77210000000002</v>
      </c>
      <c r="O689" s="4">
        <v>0</v>
      </c>
      <c r="P689" s="4">
        <v>0</v>
      </c>
      <c r="Q689" s="4">
        <v>16.0397</v>
      </c>
    </row>
    <row r="690" spans="1:17" x14ac:dyDescent="0.35">
      <c r="A690">
        <v>682</v>
      </c>
      <c r="B690" s="3">
        <v>44086</v>
      </c>
      <c r="C690" s="4">
        <v>1761.2787000000001</v>
      </c>
      <c r="D690" s="4">
        <v>475.70049999999998</v>
      </c>
      <c r="E690" s="4">
        <v>742.53409999999997</v>
      </c>
      <c r="F690" s="4">
        <v>25.5486</v>
      </c>
      <c r="G690" s="4">
        <v>21.184699999999999</v>
      </c>
      <c r="H690" s="4">
        <v>0</v>
      </c>
      <c r="I690" s="4">
        <v>3137.9524000000001</v>
      </c>
      <c r="J690" s="4">
        <v>492.51080000000002</v>
      </c>
      <c r="K690" s="4">
        <v>0</v>
      </c>
      <c r="L690" s="4">
        <v>816.60709999999995</v>
      </c>
      <c r="M690" s="4">
        <v>0</v>
      </c>
      <c r="N690" s="4">
        <v>574.71190000000001</v>
      </c>
      <c r="O690" s="4">
        <v>0</v>
      </c>
      <c r="P690" s="4">
        <v>0</v>
      </c>
      <c r="Q690" s="4">
        <v>30.849499999999999</v>
      </c>
    </row>
    <row r="691" spans="1:17" x14ac:dyDescent="0.35">
      <c r="A691">
        <v>683</v>
      </c>
      <c r="B691" s="3">
        <v>44087</v>
      </c>
      <c r="C691" s="4">
        <v>2022.4737</v>
      </c>
      <c r="D691" s="4">
        <v>536.2183</v>
      </c>
      <c r="E691" s="4">
        <v>836.99800000000005</v>
      </c>
      <c r="F691" s="4">
        <v>672.34829999999999</v>
      </c>
      <c r="G691" s="4">
        <v>14.4122</v>
      </c>
      <c r="H691" s="4">
        <v>0</v>
      </c>
      <c r="I691" s="4">
        <v>3024.9304999999999</v>
      </c>
      <c r="J691" s="4">
        <v>672.48820000000001</v>
      </c>
      <c r="K691" s="4">
        <v>0</v>
      </c>
      <c r="L691" s="4">
        <v>798.84900000000005</v>
      </c>
      <c r="M691" s="4">
        <v>0</v>
      </c>
      <c r="N691" s="4">
        <v>568.63829999999996</v>
      </c>
      <c r="O691" s="4">
        <v>0</v>
      </c>
      <c r="P691" s="4">
        <v>0</v>
      </c>
      <c r="Q691" s="4">
        <v>23.820799999999998</v>
      </c>
    </row>
    <row r="692" spans="1:17" x14ac:dyDescent="0.35">
      <c r="A692">
        <v>684</v>
      </c>
      <c r="B692" s="3">
        <v>44088</v>
      </c>
      <c r="C692" s="4">
        <v>1961.171</v>
      </c>
      <c r="D692" s="4">
        <v>646.19470000000001</v>
      </c>
      <c r="E692" s="4">
        <v>756.15459999999996</v>
      </c>
      <c r="F692" s="4">
        <v>691.45740000000001</v>
      </c>
      <c r="G692" s="4">
        <v>10.963900000000001</v>
      </c>
      <c r="H692" s="4">
        <v>0</v>
      </c>
      <c r="I692" s="4">
        <v>3047.1352999999999</v>
      </c>
      <c r="J692" s="4">
        <v>706.79589999999996</v>
      </c>
      <c r="K692" s="4">
        <v>0</v>
      </c>
      <c r="L692" s="4">
        <v>810.10720000000003</v>
      </c>
      <c r="M692" s="4">
        <v>0</v>
      </c>
      <c r="N692" s="4">
        <v>541.91520000000003</v>
      </c>
      <c r="O692" s="4">
        <v>0</v>
      </c>
      <c r="P692" s="4">
        <v>0</v>
      </c>
      <c r="Q692" s="4">
        <v>18.861499999999999</v>
      </c>
    </row>
    <row r="693" spans="1:17" x14ac:dyDescent="0.35">
      <c r="A693">
        <v>685</v>
      </c>
      <c r="B693" s="3">
        <v>44089</v>
      </c>
      <c r="C693" s="4">
        <v>2129.9598000000001</v>
      </c>
      <c r="D693" s="4">
        <v>681.52880000000005</v>
      </c>
      <c r="E693" s="4">
        <v>797.50120000000004</v>
      </c>
      <c r="F693" s="4">
        <v>773.89949999999999</v>
      </c>
      <c r="G693" s="4">
        <v>7.5934999999999997</v>
      </c>
      <c r="H693" s="4">
        <v>0</v>
      </c>
      <c r="I693" s="4">
        <v>3243.1992</v>
      </c>
      <c r="J693" s="4">
        <v>690.78139999999996</v>
      </c>
      <c r="K693" s="4">
        <v>0</v>
      </c>
      <c r="L693" s="4">
        <v>798.31880000000001</v>
      </c>
      <c r="M693" s="4">
        <v>0</v>
      </c>
      <c r="N693" s="4">
        <v>513.99369999999999</v>
      </c>
      <c r="O693" s="4">
        <v>0</v>
      </c>
      <c r="P693" s="4">
        <v>0</v>
      </c>
      <c r="Q693" s="4">
        <v>15.749700000000001</v>
      </c>
    </row>
    <row r="694" spans="1:17" x14ac:dyDescent="0.35">
      <c r="A694">
        <v>686</v>
      </c>
      <c r="B694" s="3">
        <v>44090</v>
      </c>
      <c r="C694" s="4">
        <v>2149.6188000000002</v>
      </c>
      <c r="D694" s="4">
        <v>749.24810000000002</v>
      </c>
      <c r="E694" s="4">
        <v>748.36059999999998</v>
      </c>
      <c r="F694" s="4">
        <v>814.11810000000003</v>
      </c>
      <c r="G694" s="4">
        <v>18.505199999999999</v>
      </c>
      <c r="H694" s="4">
        <v>0</v>
      </c>
      <c r="I694" s="4">
        <v>3127.6383999999998</v>
      </c>
      <c r="J694" s="4">
        <v>670.1413</v>
      </c>
      <c r="K694" s="4">
        <v>0</v>
      </c>
      <c r="L694" s="4">
        <v>800.65260000000001</v>
      </c>
      <c r="M694" s="4">
        <v>0</v>
      </c>
      <c r="N694" s="4">
        <v>499.38659999999999</v>
      </c>
      <c r="O694" s="4">
        <v>0</v>
      </c>
      <c r="P694" s="4">
        <v>0</v>
      </c>
      <c r="Q694" s="4">
        <v>21.5486</v>
      </c>
    </row>
    <row r="695" spans="1:17" x14ac:dyDescent="0.35">
      <c r="A695">
        <v>687</v>
      </c>
      <c r="B695" s="3">
        <v>44091</v>
      </c>
      <c r="C695" s="4">
        <v>2017.1382000000001</v>
      </c>
      <c r="D695" s="4">
        <v>709.24040000000002</v>
      </c>
      <c r="E695" s="4">
        <v>708.4</v>
      </c>
      <c r="F695" s="4">
        <v>773.34280000000001</v>
      </c>
      <c r="G695" s="4">
        <v>16.377400000000002</v>
      </c>
      <c r="H695" s="4">
        <v>0</v>
      </c>
      <c r="I695" s="4">
        <v>3233.2514000000001</v>
      </c>
      <c r="J695" s="4">
        <v>580.60040000000004</v>
      </c>
      <c r="K695" s="4">
        <v>0</v>
      </c>
      <c r="L695" s="4">
        <v>800.67259999999999</v>
      </c>
      <c r="M695" s="4">
        <v>0</v>
      </c>
      <c r="N695" s="4">
        <v>508.5813</v>
      </c>
      <c r="O695" s="4">
        <v>0</v>
      </c>
      <c r="P695" s="4">
        <v>0</v>
      </c>
      <c r="Q695" s="4">
        <v>15.210100000000001</v>
      </c>
    </row>
    <row r="696" spans="1:17" x14ac:dyDescent="0.35">
      <c r="A696">
        <v>688</v>
      </c>
      <c r="B696" s="3">
        <v>44092</v>
      </c>
      <c r="C696" s="4">
        <v>2026.1442</v>
      </c>
      <c r="D696" s="4">
        <v>713.11599999999999</v>
      </c>
      <c r="E696" s="4">
        <v>712.27120000000002</v>
      </c>
      <c r="F696" s="4">
        <v>783.96799999999996</v>
      </c>
      <c r="G696" s="4">
        <v>17.4755</v>
      </c>
      <c r="H696" s="4">
        <v>0</v>
      </c>
      <c r="I696" s="4">
        <v>3102.6327999999999</v>
      </c>
      <c r="J696" s="4">
        <v>566.89639999999997</v>
      </c>
      <c r="K696" s="4">
        <v>0</v>
      </c>
      <c r="L696" s="4">
        <v>854.82569999999998</v>
      </c>
      <c r="M696" s="4">
        <v>0</v>
      </c>
      <c r="N696" s="4">
        <v>501.23399999999998</v>
      </c>
      <c r="O696" s="4">
        <v>0</v>
      </c>
      <c r="P696" s="4">
        <v>0</v>
      </c>
      <c r="Q696" s="4">
        <v>16.6418</v>
      </c>
    </row>
    <row r="697" spans="1:17" x14ac:dyDescent="0.35">
      <c r="A697">
        <v>689</v>
      </c>
      <c r="B697" s="3">
        <v>44093</v>
      </c>
      <c r="C697" s="4">
        <v>1971.0191</v>
      </c>
      <c r="D697" s="4">
        <v>681.44889999999998</v>
      </c>
      <c r="E697" s="4">
        <v>680.64160000000004</v>
      </c>
      <c r="F697" s="4">
        <v>767.89909999999998</v>
      </c>
      <c r="G697" s="4">
        <v>16.894500000000001</v>
      </c>
      <c r="H697" s="4">
        <v>0</v>
      </c>
      <c r="I697" s="4">
        <v>3099.2337000000002</v>
      </c>
      <c r="J697" s="4">
        <v>572.91020000000003</v>
      </c>
      <c r="K697" s="4">
        <v>0</v>
      </c>
      <c r="L697" s="4">
        <v>845.5702</v>
      </c>
      <c r="M697" s="4">
        <v>0</v>
      </c>
      <c r="N697" s="4">
        <v>485.37849999999997</v>
      </c>
      <c r="O697" s="4">
        <v>0</v>
      </c>
      <c r="P697" s="4">
        <v>0</v>
      </c>
      <c r="Q697" s="4">
        <v>16.977599999999999</v>
      </c>
    </row>
    <row r="698" spans="1:17" x14ac:dyDescent="0.35">
      <c r="A698">
        <v>690</v>
      </c>
      <c r="B698" s="3">
        <v>44094</v>
      </c>
      <c r="C698" s="4">
        <v>2007.1410000000001</v>
      </c>
      <c r="D698" s="4">
        <v>752.29679999999996</v>
      </c>
      <c r="E698" s="4">
        <v>653.84310000000005</v>
      </c>
      <c r="F698" s="4">
        <v>804.68119999999999</v>
      </c>
      <c r="G698" s="4">
        <v>19.781400000000001</v>
      </c>
      <c r="H698" s="4">
        <v>0</v>
      </c>
      <c r="I698" s="4">
        <v>3231.2737000000002</v>
      </c>
      <c r="J698" s="4">
        <v>610.02970000000005</v>
      </c>
      <c r="K698" s="4">
        <v>0</v>
      </c>
      <c r="L698" s="4">
        <v>816.30769999999995</v>
      </c>
      <c r="M698" s="4">
        <v>0</v>
      </c>
      <c r="N698" s="4">
        <v>461.81380000000001</v>
      </c>
      <c r="O698" s="4">
        <v>0</v>
      </c>
      <c r="P698" s="4">
        <v>0</v>
      </c>
      <c r="Q698" s="4">
        <v>9.7714999999999996</v>
      </c>
    </row>
    <row r="699" spans="1:17" x14ac:dyDescent="0.35">
      <c r="A699">
        <v>691</v>
      </c>
      <c r="B699" s="3">
        <v>44095</v>
      </c>
      <c r="C699" s="4">
        <v>2082.7015999999999</v>
      </c>
      <c r="D699" s="4">
        <v>696.66210000000001</v>
      </c>
      <c r="E699" s="4">
        <v>529.04139999999995</v>
      </c>
      <c r="F699" s="4">
        <v>788.97299999999996</v>
      </c>
      <c r="G699" s="4">
        <v>16.98</v>
      </c>
      <c r="H699" s="4">
        <v>0</v>
      </c>
      <c r="I699" s="4">
        <v>3050.1891000000001</v>
      </c>
      <c r="J699" s="4">
        <v>577.08600000000001</v>
      </c>
      <c r="K699" s="4">
        <v>0</v>
      </c>
      <c r="L699" s="4">
        <v>800.49680000000001</v>
      </c>
      <c r="M699" s="4">
        <v>0</v>
      </c>
      <c r="N699" s="4">
        <v>457.36540000000002</v>
      </c>
      <c r="O699" s="4">
        <v>0</v>
      </c>
      <c r="P699" s="4">
        <v>0</v>
      </c>
      <c r="Q699" s="4">
        <v>8.4456000000000007</v>
      </c>
    </row>
    <row r="700" spans="1:17" x14ac:dyDescent="0.35">
      <c r="A700">
        <v>692</v>
      </c>
      <c r="B700" s="3">
        <v>44096</v>
      </c>
      <c r="C700" s="4">
        <v>2148.2399999999998</v>
      </c>
      <c r="D700" s="4">
        <v>632.50890000000004</v>
      </c>
      <c r="E700" s="4">
        <v>518.18269999999995</v>
      </c>
      <c r="F700" s="4">
        <v>800.92309999999998</v>
      </c>
      <c r="G700" s="4">
        <v>13.6356</v>
      </c>
      <c r="H700" s="4">
        <v>0</v>
      </c>
      <c r="I700" s="4">
        <v>3109.0356000000002</v>
      </c>
      <c r="J700" s="4">
        <v>584.32619999999997</v>
      </c>
      <c r="K700" s="4">
        <v>0</v>
      </c>
      <c r="L700" s="4">
        <v>814.96</v>
      </c>
      <c r="M700" s="4">
        <v>0</v>
      </c>
      <c r="N700" s="4">
        <v>503.61680000000001</v>
      </c>
      <c r="O700" s="4">
        <v>0</v>
      </c>
      <c r="P700" s="4">
        <v>0</v>
      </c>
      <c r="Q700" s="4">
        <v>8.5137</v>
      </c>
    </row>
    <row r="701" spans="1:17" x14ac:dyDescent="0.35">
      <c r="A701">
        <v>693</v>
      </c>
      <c r="B701" s="3">
        <v>44097</v>
      </c>
      <c r="C701" s="4">
        <v>1944.9068</v>
      </c>
      <c r="D701" s="4">
        <v>606.029</v>
      </c>
      <c r="E701" s="4">
        <v>720.33069999999998</v>
      </c>
      <c r="F701" s="4">
        <v>763.39580000000001</v>
      </c>
      <c r="G701" s="4">
        <v>12.791700000000001</v>
      </c>
      <c r="H701" s="4">
        <v>0</v>
      </c>
      <c r="I701" s="4">
        <v>3129.3523</v>
      </c>
      <c r="J701" s="4">
        <v>582.67700000000002</v>
      </c>
      <c r="K701" s="4">
        <v>0</v>
      </c>
      <c r="L701" s="4">
        <v>829.89300000000003</v>
      </c>
      <c r="M701" s="4">
        <v>0</v>
      </c>
      <c r="N701" s="4">
        <v>487.53059999999999</v>
      </c>
      <c r="O701" s="4">
        <v>0</v>
      </c>
      <c r="P701" s="4">
        <v>0</v>
      </c>
      <c r="Q701" s="4">
        <v>9.1651000000000007</v>
      </c>
    </row>
    <row r="702" spans="1:17" x14ac:dyDescent="0.35">
      <c r="A702">
        <v>694</v>
      </c>
      <c r="B702" s="3">
        <v>44098</v>
      </c>
      <c r="C702" s="4">
        <v>1976.0626999999999</v>
      </c>
      <c r="D702" s="4">
        <v>698.58190000000002</v>
      </c>
      <c r="E702" s="4">
        <v>601.94960000000003</v>
      </c>
      <c r="F702" s="4">
        <v>806.6739</v>
      </c>
      <c r="G702" s="4">
        <v>11.0924</v>
      </c>
      <c r="H702" s="4">
        <v>0</v>
      </c>
      <c r="I702" s="4">
        <v>3017.7719000000002</v>
      </c>
      <c r="J702" s="4">
        <v>588.33579999999995</v>
      </c>
      <c r="K702" s="4">
        <v>0</v>
      </c>
      <c r="L702" s="4">
        <v>779.56640000000004</v>
      </c>
      <c r="M702" s="4">
        <v>0</v>
      </c>
      <c r="N702" s="4">
        <v>444.69959999999998</v>
      </c>
      <c r="O702" s="4">
        <v>0</v>
      </c>
      <c r="P702" s="4">
        <v>0</v>
      </c>
      <c r="Q702" s="4">
        <v>8.8366000000000007</v>
      </c>
    </row>
    <row r="703" spans="1:17" x14ac:dyDescent="0.35">
      <c r="A703">
        <v>695</v>
      </c>
      <c r="B703" s="3">
        <v>44099</v>
      </c>
      <c r="C703" s="4">
        <v>2130.7039</v>
      </c>
      <c r="D703" s="4">
        <v>762.81780000000003</v>
      </c>
      <c r="E703" s="4">
        <v>510.77120000000002</v>
      </c>
      <c r="F703" s="4">
        <v>827.14750000000004</v>
      </c>
      <c r="G703" s="4">
        <v>11.101900000000001</v>
      </c>
      <c r="H703" s="4">
        <v>0</v>
      </c>
      <c r="I703" s="4">
        <v>2987.9657999999999</v>
      </c>
      <c r="J703" s="4">
        <v>571.53769999999997</v>
      </c>
      <c r="K703" s="4">
        <v>0</v>
      </c>
      <c r="L703" s="4">
        <v>842.30970000000002</v>
      </c>
      <c r="M703" s="4">
        <v>0</v>
      </c>
      <c r="N703" s="4">
        <v>501.28590000000003</v>
      </c>
      <c r="O703" s="4">
        <v>0</v>
      </c>
      <c r="P703" s="4">
        <v>0</v>
      </c>
      <c r="Q703" s="4">
        <v>8.6080000000000005</v>
      </c>
    </row>
    <row r="704" spans="1:17" x14ac:dyDescent="0.35">
      <c r="A704">
        <v>696</v>
      </c>
      <c r="B704" s="3">
        <v>44100</v>
      </c>
      <c r="C704" s="4">
        <v>2097.7806999999998</v>
      </c>
      <c r="D704" s="4">
        <v>727.428</v>
      </c>
      <c r="E704" s="4">
        <v>461.89170000000001</v>
      </c>
      <c r="F704" s="4">
        <v>806.29409999999996</v>
      </c>
      <c r="G704" s="4">
        <v>12.8368</v>
      </c>
      <c r="H704" s="4">
        <v>0</v>
      </c>
      <c r="I704" s="4">
        <v>2745.7745</v>
      </c>
      <c r="J704" s="4">
        <v>439.7303</v>
      </c>
      <c r="K704" s="4">
        <v>0</v>
      </c>
      <c r="L704" s="4">
        <v>795.48789999999997</v>
      </c>
      <c r="M704" s="4">
        <v>0</v>
      </c>
      <c r="N704" s="4">
        <v>523.00829999999996</v>
      </c>
      <c r="O704" s="4">
        <v>0</v>
      </c>
      <c r="P704" s="4">
        <v>0</v>
      </c>
      <c r="Q704" s="4">
        <v>8.9738000000000007</v>
      </c>
    </row>
    <row r="705" spans="1:17" x14ac:dyDescent="0.35">
      <c r="A705">
        <v>697</v>
      </c>
      <c r="B705" s="3">
        <v>44101</v>
      </c>
      <c r="C705" s="4">
        <v>2097.8593999999998</v>
      </c>
      <c r="D705" s="4">
        <v>560.45129999999995</v>
      </c>
      <c r="E705" s="4">
        <v>678.54570000000001</v>
      </c>
      <c r="F705" s="4">
        <v>784.07590000000005</v>
      </c>
      <c r="G705" s="4">
        <v>11.420500000000001</v>
      </c>
      <c r="H705" s="4">
        <v>0</v>
      </c>
      <c r="I705" s="4">
        <v>2782.9101999999998</v>
      </c>
      <c r="J705" s="4">
        <v>536.83950000000004</v>
      </c>
      <c r="K705" s="4">
        <v>0</v>
      </c>
      <c r="L705" s="4">
        <v>780.38049999999998</v>
      </c>
      <c r="M705" s="4">
        <v>0</v>
      </c>
      <c r="N705" s="4">
        <v>494.58280000000002</v>
      </c>
      <c r="O705" s="4">
        <v>0</v>
      </c>
      <c r="P705" s="4">
        <v>0</v>
      </c>
      <c r="Q705" s="4">
        <v>8.8848000000000003</v>
      </c>
    </row>
    <row r="706" spans="1:17" x14ac:dyDescent="0.35">
      <c r="A706">
        <v>698</v>
      </c>
      <c r="B706" s="3">
        <v>44102</v>
      </c>
      <c r="C706" s="4">
        <v>1941.808</v>
      </c>
      <c r="D706" s="4">
        <v>576.47460000000001</v>
      </c>
      <c r="E706" s="4">
        <v>697.94550000000004</v>
      </c>
      <c r="F706" s="4">
        <v>771.39210000000003</v>
      </c>
      <c r="G706" s="4">
        <v>16.0685</v>
      </c>
      <c r="H706" s="4">
        <v>0</v>
      </c>
      <c r="I706" s="4">
        <v>2728.0466000000001</v>
      </c>
      <c r="J706" s="4">
        <v>505.89929999999998</v>
      </c>
      <c r="K706" s="4">
        <v>0</v>
      </c>
      <c r="L706" s="4">
        <v>737.52020000000005</v>
      </c>
      <c r="M706" s="4">
        <v>0</v>
      </c>
      <c r="N706" s="4">
        <v>443.93979999999999</v>
      </c>
      <c r="O706" s="4">
        <v>0</v>
      </c>
      <c r="P706" s="4">
        <v>0</v>
      </c>
      <c r="Q706" s="4">
        <v>8.2722999999999995</v>
      </c>
    </row>
    <row r="707" spans="1:17" x14ac:dyDescent="0.35">
      <c r="A707">
        <v>699</v>
      </c>
      <c r="B707" s="3">
        <v>44103</v>
      </c>
      <c r="C707" s="4">
        <v>1993.3525</v>
      </c>
      <c r="D707" s="4">
        <v>571.97239999999999</v>
      </c>
      <c r="E707" s="4">
        <v>692.49440000000004</v>
      </c>
      <c r="F707" s="4">
        <v>752.35329999999999</v>
      </c>
      <c r="G707" s="4">
        <v>17.222100000000001</v>
      </c>
      <c r="H707" s="4">
        <v>0</v>
      </c>
      <c r="I707" s="4">
        <v>2791.1826000000001</v>
      </c>
      <c r="J707" s="4">
        <v>462.78039999999999</v>
      </c>
      <c r="K707" s="4">
        <v>0</v>
      </c>
      <c r="L707" s="4">
        <v>758.0951</v>
      </c>
      <c r="M707" s="4">
        <v>0</v>
      </c>
      <c r="N707" s="4">
        <v>491.5881</v>
      </c>
      <c r="O707" s="4">
        <v>0</v>
      </c>
      <c r="P707" s="4">
        <v>4.5696000000000003</v>
      </c>
      <c r="Q707" s="4">
        <v>18.244700000000002</v>
      </c>
    </row>
    <row r="708" spans="1:17" x14ac:dyDescent="0.35">
      <c r="A708">
        <v>700</v>
      </c>
      <c r="B708" s="3">
        <v>44104</v>
      </c>
      <c r="C708" s="4">
        <v>1993.7657999999999</v>
      </c>
      <c r="D708" s="4">
        <v>549.0077</v>
      </c>
      <c r="E708" s="4">
        <v>664.69079999999997</v>
      </c>
      <c r="F708" s="4">
        <v>714.15520000000004</v>
      </c>
      <c r="G708" s="4">
        <v>17.827300000000001</v>
      </c>
      <c r="H708" s="4">
        <v>0</v>
      </c>
      <c r="I708" s="4">
        <v>2918.9513000000002</v>
      </c>
      <c r="J708" s="4">
        <v>500.5684</v>
      </c>
      <c r="K708" s="4">
        <v>0</v>
      </c>
      <c r="L708" s="4">
        <v>726.1182</v>
      </c>
      <c r="M708" s="4">
        <v>0</v>
      </c>
      <c r="N708" s="4">
        <v>454.94880000000001</v>
      </c>
      <c r="O708" s="4">
        <v>0</v>
      </c>
      <c r="P708" s="4">
        <v>0</v>
      </c>
      <c r="Q708" s="4">
        <v>18.148199999999999</v>
      </c>
    </row>
    <row r="709" spans="1:17" x14ac:dyDescent="0.35">
      <c r="A709">
        <v>701</v>
      </c>
      <c r="B709" s="3">
        <v>44105</v>
      </c>
      <c r="C709" s="4">
        <v>2072.4697000000001</v>
      </c>
      <c r="D709" s="4">
        <v>568.08789999999999</v>
      </c>
      <c r="E709" s="4">
        <v>687.79139999999995</v>
      </c>
      <c r="F709" s="4">
        <v>645.74789999999996</v>
      </c>
      <c r="G709" s="4">
        <v>13.614599999999999</v>
      </c>
      <c r="H709" s="4">
        <v>0</v>
      </c>
      <c r="I709" s="4">
        <v>2932.5654</v>
      </c>
      <c r="J709" s="4">
        <v>434.79379999999998</v>
      </c>
      <c r="K709" s="4">
        <v>0</v>
      </c>
      <c r="L709" s="4">
        <v>664.00030000000004</v>
      </c>
      <c r="M709" s="4">
        <v>0</v>
      </c>
      <c r="N709" s="4">
        <v>380.2482</v>
      </c>
      <c r="O709" s="4">
        <v>0</v>
      </c>
      <c r="P709" s="4">
        <v>0</v>
      </c>
      <c r="Q709" s="4">
        <v>14.1204</v>
      </c>
    </row>
    <row r="710" spans="1:17" x14ac:dyDescent="0.35">
      <c r="A710">
        <v>702</v>
      </c>
      <c r="B710" s="3">
        <v>44106</v>
      </c>
      <c r="C710" s="4">
        <v>2056.1241</v>
      </c>
      <c r="D710" s="4">
        <v>557.55859999999996</v>
      </c>
      <c r="E710" s="4">
        <v>675.04340000000002</v>
      </c>
      <c r="F710" s="4">
        <v>720.28049999999996</v>
      </c>
      <c r="G710" s="4">
        <v>12.0565</v>
      </c>
      <c r="H710" s="4">
        <v>0</v>
      </c>
      <c r="I710" s="4">
        <v>2862.6127000000001</v>
      </c>
      <c r="J710" s="4">
        <v>422.6096</v>
      </c>
      <c r="K710" s="4">
        <v>0</v>
      </c>
      <c r="L710" s="4">
        <v>740.22299999999996</v>
      </c>
      <c r="M710" s="4">
        <v>0</v>
      </c>
      <c r="N710" s="4">
        <v>475.86259999999999</v>
      </c>
      <c r="O710" s="4">
        <v>0</v>
      </c>
      <c r="P710" s="4">
        <v>0</v>
      </c>
      <c r="Q710" s="4">
        <v>15.390599999999999</v>
      </c>
    </row>
    <row r="711" spans="1:17" x14ac:dyDescent="0.35">
      <c r="A711">
        <v>703</v>
      </c>
      <c r="B711" s="3">
        <v>44107</v>
      </c>
      <c r="C711" s="4">
        <v>2052.9666000000002</v>
      </c>
      <c r="D711" s="4">
        <v>570.79409999999996</v>
      </c>
      <c r="E711" s="4">
        <v>691.06799999999998</v>
      </c>
      <c r="F711" s="4">
        <v>738.024</v>
      </c>
      <c r="G711" s="4">
        <v>15.410500000000001</v>
      </c>
      <c r="H711" s="4">
        <v>0</v>
      </c>
      <c r="I711" s="4">
        <v>2841.6444000000001</v>
      </c>
      <c r="J711" s="4">
        <v>514.73379999999997</v>
      </c>
      <c r="K711" s="4">
        <v>0</v>
      </c>
      <c r="L711" s="4">
        <v>732.27210000000002</v>
      </c>
      <c r="M711" s="4">
        <v>0</v>
      </c>
      <c r="N711" s="4">
        <v>430.41019999999997</v>
      </c>
      <c r="O711" s="4">
        <v>0</v>
      </c>
      <c r="P711" s="4">
        <v>0</v>
      </c>
      <c r="Q711" s="4">
        <v>15.8019</v>
      </c>
    </row>
    <row r="712" spans="1:17" x14ac:dyDescent="0.35">
      <c r="A712">
        <v>704</v>
      </c>
      <c r="B712" s="3">
        <v>44108</v>
      </c>
      <c r="C712" s="4">
        <v>2005.2056</v>
      </c>
      <c r="D712" s="4">
        <v>551.68430000000001</v>
      </c>
      <c r="E712" s="4">
        <v>694.72209999999995</v>
      </c>
      <c r="F712" s="4">
        <v>737.46939999999995</v>
      </c>
      <c r="G712" s="4">
        <v>14.3222</v>
      </c>
      <c r="H712" s="4">
        <v>0</v>
      </c>
      <c r="I712" s="4">
        <v>2907.1093000000001</v>
      </c>
      <c r="J712" s="4">
        <v>521.13170000000002</v>
      </c>
      <c r="K712" s="4">
        <v>0</v>
      </c>
      <c r="L712" s="4">
        <v>733.71280000000002</v>
      </c>
      <c r="M712" s="4">
        <v>0</v>
      </c>
      <c r="N712" s="4">
        <v>424.61130000000003</v>
      </c>
      <c r="O712" s="4">
        <v>0</v>
      </c>
      <c r="P712" s="4">
        <v>0</v>
      </c>
      <c r="Q712" s="4">
        <v>20.8095</v>
      </c>
    </row>
    <row r="713" spans="1:17" x14ac:dyDescent="0.35">
      <c r="A713">
        <v>705</v>
      </c>
      <c r="B713" s="3">
        <v>44109</v>
      </c>
      <c r="C713" s="4">
        <v>2015.9885999999999</v>
      </c>
      <c r="D713" s="4">
        <v>540.34680000000003</v>
      </c>
      <c r="E713" s="4">
        <v>680.44529999999997</v>
      </c>
      <c r="F713" s="4">
        <v>750.77070000000003</v>
      </c>
      <c r="G713" s="4">
        <v>14.7075</v>
      </c>
      <c r="H713" s="4">
        <v>0</v>
      </c>
      <c r="I713" s="4">
        <v>2997.7431999999999</v>
      </c>
      <c r="J713" s="4">
        <v>505.7312</v>
      </c>
      <c r="K713" s="4">
        <v>0</v>
      </c>
      <c r="L713" s="4">
        <v>798.52</v>
      </c>
      <c r="M713" s="4">
        <v>0</v>
      </c>
      <c r="N713" s="4">
        <v>396.79750000000001</v>
      </c>
      <c r="O713" s="4">
        <v>0</v>
      </c>
      <c r="P713" s="4">
        <v>0</v>
      </c>
      <c r="Q713" s="4">
        <v>17.443200000000001</v>
      </c>
    </row>
    <row r="714" spans="1:17" x14ac:dyDescent="0.35">
      <c r="A714">
        <v>706</v>
      </c>
      <c r="B714" s="3">
        <v>44110</v>
      </c>
      <c r="C714" s="4">
        <v>2050.3912</v>
      </c>
      <c r="D714" s="4">
        <v>541.10519999999997</v>
      </c>
      <c r="E714" s="4">
        <v>681.40030000000002</v>
      </c>
      <c r="F714" s="4">
        <v>782.88779999999997</v>
      </c>
      <c r="G714" s="4">
        <v>18.186599999999999</v>
      </c>
      <c r="H714" s="4">
        <v>0</v>
      </c>
      <c r="I714" s="4">
        <v>2848.1151</v>
      </c>
      <c r="J714" s="4">
        <v>467.78539999999998</v>
      </c>
      <c r="K714" s="4">
        <v>0</v>
      </c>
      <c r="L714" s="4">
        <v>755.30240000000003</v>
      </c>
      <c r="M714" s="4">
        <v>0</v>
      </c>
      <c r="N714" s="4">
        <v>450.3313</v>
      </c>
      <c r="O714" s="4">
        <v>0</v>
      </c>
      <c r="P714" s="4">
        <v>0</v>
      </c>
      <c r="Q714" s="4">
        <v>13.3331</v>
      </c>
    </row>
    <row r="715" spans="1:17" x14ac:dyDescent="0.35">
      <c r="A715">
        <v>707</v>
      </c>
      <c r="B715" s="3">
        <v>44111</v>
      </c>
      <c r="C715" s="4">
        <v>2029.6821</v>
      </c>
      <c r="D715" s="4">
        <v>519.22950000000003</v>
      </c>
      <c r="E715" s="4">
        <v>653.85260000000005</v>
      </c>
      <c r="F715" s="4">
        <v>763.53099999999995</v>
      </c>
      <c r="G715" s="4">
        <v>13.4697</v>
      </c>
      <c r="H715" s="4">
        <v>0</v>
      </c>
      <c r="I715" s="4">
        <v>2797.7062999999998</v>
      </c>
      <c r="J715" s="4">
        <v>411.49430000000001</v>
      </c>
      <c r="K715" s="4">
        <v>0</v>
      </c>
      <c r="L715" s="4">
        <v>818.11670000000004</v>
      </c>
      <c r="M715" s="4">
        <v>0</v>
      </c>
      <c r="N715" s="4">
        <v>526.94330000000002</v>
      </c>
      <c r="O715" s="4">
        <v>0</v>
      </c>
      <c r="P715" s="4">
        <v>0</v>
      </c>
      <c r="Q715" s="4">
        <v>34.971600000000002</v>
      </c>
    </row>
    <row r="716" spans="1:17" x14ac:dyDescent="0.35">
      <c r="A716">
        <v>708</v>
      </c>
      <c r="B716" s="3">
        <v>44112</v>
      </c>
      <c r="C716" s="4">
        <v>2049.0295999999998</v>
      </c>
      <c r="D716" s="4">
        <v>560.97630000000004</v>
      </c>
      <c r="E716" s="4">
        <v>706.42349999999999</v>
      </c>
      <c r="F716" s="4">
        <v>799.80470000000003</v>
      </c>
      <c r="G716" s="4">
        <v>13.074999999999999</v>
      </c>
      <c r="H716" s="4">
        <v>0</v>
      </c>
      <c r="I716" s="4">
        <v>2886.9697999999999</v>
      </c>
      <c r="J716" s="4">
        <v>452.7303</v>
      </c>
      <c r="K716" s="4">
        <v>0</v>
      </c>
      <c r="L716" s="4">
        <v>726.99159999999995</v>
      </c>
      <c r="M716" s="4">
        <v>0</v>
      </c>
      <c r="N716" s="4">
        <v>426.9778</v>
      </c>
      <c r="O716" s="4">
        <v>0</v>
      </c>
      <c r="P716" s="4">
        <v>0</v>
      </c>
      <c r="Q716" s="4">
        <v>23.020900000000001</v>
      </c>
    </row>
    <row r="717" spans="1:17" x14ac:dyDescent="0.35">
      <c r="A717">
        <v>709</v>
      </c>
      <c r="B717" s="3">
        <v>44113</v>
      </c>
      <c r="C717" s="4">
        <v>1944.4432999999999</v>
      </c>
      <c r="D717" s="4">
        <v>547.26070000000004</v>
      </c>
      <c r="E717" s="4">
        <v>684.79629999999997</v>
      </c>
      <c r="F717" s="4">
        <v>766.88080000000002</v>
      </c>
      <c r="G717" s="4">
        <v>14.509399999999999</v>
      </c>
      <c r="H717" s="4">
        <v>0</v>
      </c>
      <c r="I717" s="4">
        <v>2892.0333999999998</v>
      </c>
      <c r="J717" s="4">
        <v>446.9033</v>
      </c>
      <c r="K717" s="4">
        <v>0</v>
      </c>
      <c r="L717" s="4">
        <v>785.89779999999996</v>
      </c>
      <c r="M717" s="4">
        <v>0</v>
      </c>
      <c r="N717" s="4">
        <v>534.05759999999998</v>
      </c>
      <c r="O717" s="4">
        <v>0</v>
      </c>
      <c r="P717" s="4">
        <v>0</v>
      </c>
      <c r="Q717" s="4">
        <v>21.0501</v>
      </c>
    </row>
    <row r="718" spans="1:17" x14ac:dyDescent="0.35">
      <c r="A718">
        <v>710</v>
      </c>
      <c r="B718" s="3">
        <v>44114</v>
      </c>
      <c r="C718" s="4">
        <v>2038.1962000000001</v>
      </c>
      <c r="D718" s="4">
        <v>582.745</v>
      </c>
      <c r="E718" s="4">
        <v>703.98710000000005</v>
      </c>
      <c r="F718" s="4">
        <v>803.99450000000002</v>
      </c>
      <c r="G718" s="4">
        <v>11.2156</v>
      </c>
      <c r="H718" s="4">
        <v>0</v>
      </c>
      <c r="I718" s="4">
        <v>3061.1480999999999</v>
      </c>
      <c r="J718" s="4">
        <v>470.77289999999999</v>
      </c>
      <c r="K718" s="4">
        <v>0</v>
      </c>
      <c r="L718" s="4">
        <v>644.87620000000004</v>
      </c>
      <c r="M718" s="4">
        <v>0</v>
      </c>
      <c r="N718" s="4">
        <v>375.22120000000001</v>
      </c>
      <c r="O718" s="4">
        <v>0</v>
      </c>
      <c r="P718" s="4">
        <v>0</v>
      </c>
      <c r="Q718" s="4">
        <v>18.918500000000002</v>
      </c>
    </row>
    <row r="719" spans="1:17" x14ac:dyDescent="0.35">
      <c r="A719">
        <v>711</v>
      </c>
      <c r="B719" s="3">
        <v>44115</v>
      </c>
      <c r="C719" s="4">
        <v>1956.7804000000001</v>
      </c>
      <c r="D719" s="4">
        <v>581.47410000000002</v>
      </c>
      <c r="E719" s="4">
        <v>720.32449999999994</v>
      </c>
      <c r="F719" s="4">
        <v>796.35950000000003</v>
      </c>
      <c r="G719" s="4">
        <v>12.690899999999999</v>
      </c>
      <c r="H719" s="4">
        <v>0</v>
      </c>
      <c r="I719" s="4">
        <v>2771.0821999999998</v>
      </c>
      <c r="J719" s="4">
        <v>428.78620000000001</v>
      </c>
      <c r="K719" s="4">
        <v>0</v>
      </c>
      <c r="L719" s="4">
        <v>704.4837</v>
      </c>
      <c r="M719" s="4">
        <v>0</v>
      </c>
      <c r="N719" s="4">
        <v>425.2724</v>
      </c>
      <c r="O719" s="4">
        <v>0</v>
      </c>
      <c r="P719" s="4">
        <v>0</v>
      </c>
      <c r="Q719" s="4">
        <v>19.225899999999999</v>
      </c>
    </row>
    <row r="720" spans="1:17" x14ac:dyDescent="0.35">
      <c r="A720">
        <v>712</v>
      </c>
      <c r="B720" s="3">
        <v>44116</v>
      </c>
      <c r="C720" s="4">
        <v>1572.5179000000001</v>
      </c>
      <c r="D720" s="4">
        <v>474.81790000000001</v>
      </c>
      <c r="E720" s="4">
        <v>587.46479999999997</v>
      </c>
      <c r="F720" s="4">
        <v>382.1533</v>
      </c>
      <c r="G720" s="4">
        <v>13.2384</v>
      </c>
      <c r="H720" s="4">
        <v>0</v>
      </c>
      <c r="I720" s="4">
        <v>3128.6884</v>
      </c>
      <c r="J720" s="4">
        <v>509.77390000000003</v>
      </c>
      <c r="K720" s="4">
        <v>0</v>
      </c>
      <c r="L720" s="4">
        <v>855.86739999999998</v>
      </c>
      <c r="M720" s="4">
        <v>0</v>
      </c>
      <c r="N720" s="4">
        <v>521.84370000000001</v>
      </c>
      <c r="O720" s="4">
        <v>0</v>
      </c>
      <c r="P720" s="4">
        <v>0</v>
      </c>
      <c r="Q720" s="4">
        <v>21.171199999999999</v>
      </c>
    </row>
    <row r="721" spans="1:17" x14ac:dyDescent="0.35">
      <c r="A721">
        <v>713</v>
      </c>
      <c r="B721" s="3">
        <v>44117</v>
      </c>
      <c r="C721" s="4">
        <v>1839.2311</v>
      </c>
      <c r="D721" s="4">
        <v>539.18409999999994</v>
      </c>
      <c r="E721" s="4">
        <v>660.82479999999998</v>
      </c>
      <c r="F721" s="4">
        <v>115.8579</v>
      </c>
      <c r="G721" s="4">
        <v>9.2760999999999996</v>
      </c>
      <c r="H721" s="4">
        <v>0</v>
      </c>
      <c r="I721" s="4">
        <v>2844.1556</v>
      </c>
      <c r="J721" s="4">
        <v>481.90350000000001</v>
      </c>
      <c r="K721" s="4">
        <v>0</v>
      </c>
      <c r="L721" s="4">
        <v>682.68520000000001</v>
      </c>
      <c r="M721" s="4">
        <v>0</v>
      </c>
      <c r="N721" s="4">
        <v>489.73180000000002</v>
      </c>
      <c r="O721" s="4">
        <v>0</v>
      </c>
      <c r="P721" s="4">
        <v>0</v>
      </c>
      <c r="Q721" s="4">
        <v>13.368399999999999</v>
      </c>
    </row>
    <row r="722" spans="1:17" x14ac:dyDescent="0.35">
      <c r="A722">
        <v>714</v>
      </c>
      <c r="B722" s="3">
        <v>44118</v>
      </c>
      <c r="C722" s="4">
        <v>1769.4857999999999</v>
      </c>
      <c r="D722" s="4">
        <v>554.26679999999999</v>
      </c>
      <c r="E722" s="4">
        <v>673.14350000000002</v>
      </c>
      <c r="F722" s="4">
        <v>138.75640000000001</v>
      </c>
      <c r="G722" s="4">
        <v>8.2420000000000009</v>
      </c>
      <c r="H722" s="4">
        <v>0</v>
      </c>
      <c r="I722" s="4">
        <v>2970.4551999999999</v>
      </c>
      <c r="J722" s="4">
        <v>475.94819999999999</v>
      </c>
      <c r="K722" s="4">
        <v>0</v>
      </c>
      <c r="L722" s="4">
        <v>655.38930000000005</v>
      </c>
      <c r="M722" s="4">
        <v>0</v>
      </c>
      <c r="N722" s="4">
        <v>421.90089999999998</v>
      </c>
      <c r="O722" s="4">
        <v>0</v>
      </c>
      <c r="P722" s="4">
        <v>0</v>
      </c>
      <c r="Q722" s="4">
        <v>6.2619999999999996</v>
      </c>
    </row>
    <row r="723" spans="1:17" x14ac:dyDescent="0.35">
      <c r="A723">
        <v>715</v>
      </c>
      <c r="B723" s="3">
        <v>44119</v>
      </c>
      <c r="C723" s="4">
        <v>1745.3626999999999</v>
      </c>
      <c r="D723" s="4">
        <v>545.34079999999994</v>
      </c>
      <c r="E723" s="4">
        <v>661.08669999999995</v>
      </c>
      <c r="F723" s="4">
        <v>151.89789999999999</v>
      </c>
      <c r="G723" s="4">
        <v>7.6517999999999997</v>
      </c>
      <c r="H723" s="4">
        <v>0</v>
      </c>
      <c r="I723" s="4">
        <v>3094.6377000000002</v>
      </c>
      <c r="J723" s="4">
        <v>448.58769999999998</v>
      </c>
      <c r="K723" s="4">
        <v>0</v>
      </c>
      <c r="L723" s="4">
        <v>666.61900000000003</v>
      </c>
      <c r="M723" s="4">
        <v>0</v>
      </c>
      <c r="N723" s="4">
        <v>427.52809999999999</v>
      </c>
      <c r="O723" s="4">
        <v>0</v>
      </c>
      <c r="P723" s="4">
        <v>0</v>
      </c>
      <c r="Q723" s="4">
        <v>19.453399999999998</v>
      </c>
    </row>
    <row r="724" spans="1:17" x14ac:dyDescent="0.35">
      <c r="A724">
        <v>716</v>
      </c>
      <c r="B724" s="3">
        <v>44120</v>
      </c>
      <c r="C724" s="4">
        <v>1819.9834000000001</v>
      </c>
      <c r="D724" s="4">
        <v>553.3768</v>
      </c>
      <c r="E724" s="4">
        <v>672.68150000000003</v>
      </c>
      <c r="F724" s="4">
        <v>141.5675</v>
      </c>
      <c r="G724" s="4">
        <v>6.6078000000000001</v>
      </c>
      <c r="H724" s="4">
        <v>0</v>
      </c>
      <c r="I724" s="4">
        <v>2995.6722</v>
      </c>
      <c r="J724" s="4">
        <v>450.75139999999999</v>
      </c>
      <c r="K724" s="4">
        <v>0</v>
      </c>
      <c r="L724" s="4">
        <v>689.798</v>
      </c>
      <c r="M724" s="4">
        <v>0</v>
      </c>
      <c r="N724" s="4">
        <v>475.1968</v>
      </c>
      <c r="O724" s="4">
        <v>0</v>
      </c>
      <c r="P724" s="4">
        <v>0</v>
      </c>
      <c r="Q724" s="4">
        <v>10.1441</v>
      </c>
    </row>
    <row r="725" spans="1:17" x14ac:dyDescent="0.35">
      <c r="A725">
        <v>717</v>
      </c>
      <c r="B725" s="3">
        <v>44121</v>
      </c>
      <c r="C725" s="4">
        <v>1791.4068</v>
      </c>
      <c r="D725" s="4">
        <v>563.34259999999995</v>
      </c>
      <c r="E725" s="4">
        <v>684.79600000000005</v>
      </c>
      <c r="F725" s="4">
        <v>162.0506</v>
      </c>
      <c r="G725" s="4">
        <v>7.2107000000000001</v>
      </c>
      <c r="H725" s="4">
        <v>0</v>
      </c>
      <c r="I725" s="4">
        <v>2957.5454</v>
      </c>
      <c r="J725" s="4">
        <v>470.45819999999998</v>
      </c>
      <c r="K725" s="4">
        <v>0</v>
      </c>
      <c r="L725" s="4">
        <v>654.30319999999995</v>
      </c>
      <c r="M725" s="4">
        <v>0</v>
      </c>
      <c r="N725" s="4">
        <v>463.00799999999998</v>
      </c>
      <c r="O725" s="4">
        <v>0</v>
      </c>
      <c r="P725" s="4">
        <v>0</v>
      </c>
      <c r="Q725" s="4">
        <v>6.7950999999999997</v>
      </c>
    </row>
    <row r="726" spans="1:17" x14ac:dyDescent="0.35">
      <c r="A726">
        <v>718</v>
      </c>
      <c r="B726" s="3">
        <v>44122</v>
      </c>
      <c r="C726" s="4">
        <v>1800.9709</v>
      </c>
      <c r="D726" s="4">
        <v>551.05529999999999</v>
      </c>
      <c r="E726" s="4">
        <v>669.85950000000003</v>
      </c>
      <c r="F726" s="4">
        <v>330.73919999999998</v>
      </c>
      <c r="G726" s="4">
        <v>7.2549999999999999</v>
      </c>
      <c r="H726" s="4">
        <v>0</v>
      </c>
      <c r="I726" s="4">
        <v>2711.5794000000001</v>
      </c>
      <c r="J726" s="4">
        <v>512.47220000000004</v>
      </c>
      <c r="K726" s="4">
        <v>0</v>
      </c>
      <c r="L726" s="4">
        <v>623.0874</v>
      </c>
      <c r="M726" s="4">
        <v>0</v>
      </c>
      <c r="N726" s="4">
        <v>488.23570000000001</v>
      </c>
      <c r="O726" s="4">
        <v>0</v>
      </c>
      <c r="P726" s="4">
        <v>0</v>
      </c>
      <c r="Q726" s="4">
        <v>9.1806000000000001</v>
      </c>
    </row>
    <row r="727" spans="1:17" x14ac:dyDescent="0.35">
      <c r="A727">
        <v>719</v>
      </c>
      <c r="B727" s="3">
        <v>44123</v>
      </c>
      <c r="C727" s="4">
        <v>2163.7267999999999</v>
      </c>
      <c r="D727" s="4">
        <v>641.3623</v>
      </c>
      <c r="E727" s="4">
        <v>779.63610000000006</v>
      </c>
      <c r="F727" s="4">
        <v>710.80280000000005</v>
      </c>
      <c r="G727" s="4">
        <v>8.0528999999999993</v>
      </c>
      <c r="H727" s="4">
        <v>0</v>
      </c>
      <c r="I727" s="4">
        <v>2905.8746000000001</v>
      </c>
      <c r="J727" s="4">
        <v>444.81709999999998</v>
      </c>
      <c r="K727" s="4">
        <v>0</v>
      </c>
      <c r="L727" s="4">
        <v>675.86310000000003</v>
      </c>
      <c r="M727" s="4">
        <v>0</v>
      </c>
      <c r="N727" s="4">
        <v>472.9298</v>
      </c>
      <c r="O727" s="4">
        <v>0</v>
      </c>
      <c r="P727" s="4">
        <v>0</v>
      </c>
      <c r="Q727" s="4">
        <v>17.395399999999999</v>
      </c>
    </row>
    <row r="728" spans="1:17" x14ac:dyDescent="0.35">
      <c r="A728">
        <v>720</v>
      </c>
      <c r="B728" s="3">
        <v>44124</v>
      </c>
      <c r="C728" s="4">
        <v>2053.3427000000001</v>
      </c>
      <c r="D728" s="4">
        <v>627.70939999999996</v>
      </c>
      <c r="E728" s="4">
        <v>763.03980000000001</v>
      </c>
      <c r="F728" s="4">
        <v>692.49689999999998</v>
      </c>
      <c r="G728" s="4">
        <v>7.8963999999999999</v>
      </c>
      <c r="H728" s="4">
        <v>0</v>
      </c>
      <c r="I728" s="4">
        <v>2780.8676</v>
      </c>
      <c r="J728" s="4">
        <v>569.09960000000001</v>
      </c>
      <c r="K728" s="4">
        <v>0</v>
      </c>
      <c r="L728" s="4">
        <v>696.13139999999999</v>
      </c>
      <c r="M728" s="4">
        <v>0</v>
      </c>
      <c r="N728" s="4">
        <v>493.59629999999999</v>
      </c>
      <c r="O728" s="4">
        <v>0</v>
      </c>
      <c r="P728" s="4">
        <v>0</v>
      </c>
      <c r="Q728" s="4">
        <v>13.088699999999999</v>
      </c>
    </row>
    <row r="729" spans="1:17" x14ac:dyDescent="0.35">
      <c r="A729">
        <v>721</v>
      </c>
      <c r="B729" s="3">
        <v>44125</v>
      </c>
      <c r="C729" s="4">
        <v>2004.5371</v>
      </c>
      <c r="D729" s="4">
        <v>636.7962</v>
      </c>
      <c r="E729" s="4">
        <v>774.08550000000002</v>
      </c>
      <c r="F729" s="4">
        <v>691.43759999999997</v>
      </c>
      <c r="G729" s="4">
        <v>13.5509</v>
      </c>
      <c r="H729" s="4">
        <v>0</v>
      </c>
      <c r="I729" s="4">
        <v>2782.2044000000001</v>
      </c>
      <c r="J729" s="4">
        <v>604.0797</v>
      </c>
      <c r="K729" s="4">
        <v>0</v>
      </c>
      <c r="L729" s="4">
        <v>773.18709999999999</v>
      </c>
      <c r="M729" s="4">
        <v>0</v>
      </c>
      <c r="N729" s="4">
        <v>474.09160000000003</v>
      </c>
      <c r="O729" s="4">
        <v>0</v>
      </c>
      <c r="P729" s="4">
        <v>0</v>
      </c>
      <c r="Q729" s="4">
        <v>9.5471000000000004</v>
      </c>
    </row>
    <row r="730" spans="1:17" x14ac:dyDescent="0.35">
      <c r="A730">
        <v>722</v>
      </c>
      <c r="B730" s="3">
        <v>44126</v>
      </c>
      <c r="C730" s="4">
        <v>2102.4670000000001</v>
      </c>
      <c r="D730" s="4">
        <v>655.96690000000001</v>
      </c>
      <c r="E730" s="4">
        <v>797.38930000000005</v>
      </c>
      <c r="F730" s="4">
        <v>737.20079999999996</v>
      </c>
      <c r="G730" s="4">
        <v>23.5806</v>
      </c>
      <c r="H730" s="4">
        <v>0</v>
      </c>
      <c r="I730" s="4">
        <v>2913.0093999999999</v>
      </c>
      <c r="J730" s="4">
        <v>581.38139999999999</v>
      </c>
      <c r="K730" s="4">
        <v>0</v>
      </c>
      <c r="L730" s="4">
        <v>730.24519999999995</v>
      </c>
      <c r="M730" s="4">
        <v>0</v>
      </c>
      <c r="N730" s="4">
        <v>507.87060000000002</v>
      </c>
      <c r="O730" s="4">
        <v>0</v>
      </c>
      <c r="P730" s="4">
        <v>3.1515</v>
      </c>
      <c r="Q730" s="4">
        <v>23.188300000000002</v>
      </c>
    </row>
    <row r="731" spans="1:17" x14ac:dyDescent="0.35">
      <c r="A731">
        <v>723</v>
      </c>
      <c r="B731" s="3">
        <v>44127</v>
      </c>
      <c r="C731" s="4">
        <v>2133.2464</v>
      </c>
      <c r="D731" s="4">
        <v>630.29</v>
      </c>
      <c r="E731" s="4">
        <v>766.17660000000001</v>
      </c>
      <c r="F731" s="4">
        <v>704.20429999999999</v>
      </c>
      <c r="G731" s="4">
        <v>40.344499999999996</v>
      </c>
      <c r="H731" s="4">
        <v>0</v>
      </c>
      <c r="I731" s="4">
        <v>2925.6772999999998</v>
      </c>
      <c r="J731" s="4">
        <v>527.82000000000005</v>
      </c>
      <c r="K731" s="4">
        <v>0</v>
      </c>
      <c r="L731" s="4">
        <v>668.60519999999997</v>
      </c>
      <c r="M731" s="4">
        <v>0</v>
      </c>
      <c r="N731" s="4">
        <v>480.76690000000002</v>
      </c>
      <c r="O731" s="4">
        <v>0</v>
      </c>
      <c r="P731" s="4">
        <v>0</v>
      </c>
      <c r="Q731" s="4">
        <v>22.148800000000001</v>
      </c>
    </row>
    <row r="732" spans="1:17" x14ac:dyDescent="0.35">
      <c r="A732">
        <v>724</v>
      </c>
      <c r="B732" s="3">
        <v>44128</v>
      </c>
      <c r="C732" s="4">
        <v>2052.0210999999999</v>
      </c>
      <c r="D732" s="4">
        <v>646.31759999999997</v>
      </c>
      <c r="E732" s="4">
        <v>785.65980000000002</v>
      </c>
      <c r="F732" s="4">
        <v>733.75980000000004</v>
      </c>
      <c r="G732" s="4">
        <v>53.054900000000004</v>
      </c>
      <c r="H732" s="4">
        <v>0</v>
      </c>
      <c r="I732" s="4">
        <v>2951.6032</v>
      </c>
      <c r="J732" s="4">
        <v>516.75570000000005</v>
      </c>
      <c r="K732" s="4">
        <v>0</v>
      </c>
      <c r="L732" s="4">
        <v>654.55970000000002</v>
      </c>
      <c r="M732" s="4">
        <v>0</v>
      </c>
      <c r="N732" s="4">
        <v>449.0224</v>
      </c>
      <c r="O732" s="4">
        <v>0</v>
      </c>
      <c r="P732" s="4">
        <v>0</v>
      </c>
      <c r="Q732" s="4">
        <v>16.803100000000001</v>
      </c>
    </row>
    <row r="733" spans="1:17" x14ac:dyDescent="0.35">
      <c r="A733">
        <v>725</v>
      </c>
      <c r="B733" s="3">
        <v>44129</v>
      </c>
      <c r="C733" s="4">
        <v>2032.5473</v>
      </c>
      <c r="D733" s="4">
        <v>630.3537</v>
      </c>
      <c r="E733" s="4">
        <v>770.98749999999995</v>
      </c>
      <c r="F733" s="4">
        <v>736.52589999999998</v>
      </c>
      <c r="G733" s="4">
        <v>88.472099999999998</v>
      </c>
      <c r="H733" s="4">
        <v>0</v>
      </c>
      <c r="I733" s="4">
        <v>2907.7511</v>
      </c>
      <c r="J733" s="4">
        <v>518.74810000000002</v>
      </c>
      <c r="K733" s="4">
        <v>0</v>
      </c>
      <c r="L733" s="4">
        <v>687.26760000000002</v>
      </c>
      <c r="M733" s="4">
        <v>0</v>
      </c>
      <c r="N733" s="4">
        <v>478.98169999999999</v>
      </c>
      <c r="O733" s="4">
        <v>0</v>
      </c>
      <c r="P733" s="4">
        <v>0</v>
      </c>
      <c r="Q733" s="4">
        <v>14.138999999999999</v>
      </c>
    </row>
    <row r="734" spans="1:17" x14ac:dyDescent="0.35">
      <c r="A734">
        <v>726</v>
      </c>
      <c r="B734" s="3">
        <v>44130</v>
      </c>
      <c r="C734" s="4">
        <v>2020.8237999999999</v>
      </c>
      <c r="D734" s="4">
        <v>609.54269999999997</v>
      </c>
      <c r="E734" s="4">
        <v>745.53369999999995</v>
      </c>
      <c r="F734" s="4">
        <v>732.3963</v>
      </c>
      <c r="G734" s="4">
        <v>91.52</v>
      </c>
      <c r="H734" s="4">
        <v>0</v>
      </c>
      <c r="I734" s="4">
        <v>2884.2172</v>
      </c>
      <c r="J734" s="4">
        <v>485.4787</v>
      </c>
      <c r="K734" s="4">
        <v>0</v>
      </c>
      <c r="L734" s="4">
        <v>703.00279999999998</v>
      </c>
      <c r="M734" s="4">
        <v>0</v>
      </c>
      <c r="N734" s="4">
        <v>534.87609999999995</v>
      </c>
      <c r="O734" s="4">
        <v>0</v>
      </c>
      <c r="P734" s="4">
        <v>0</v>
      </c>
      <c r="Q734" s="4">
        <v>16.907699999999998</v>
      </c>
    </row>
    <row r="735" spans="1:17" x14ac:dyDescent="0.35">
      <c r="A735">
        <v>727</v>
      </c>
      <c r="B735" s="3">
        <v>44131</v>
      </c>
      <c r="C735" s="4">
        <v>2066.9443999999999</v>
      </c>
      <c r="D735" s="4">
        <v>621.47680000000003</v>
      </c>
      <c r="E735" s="4">
        <v>760.13040000000001</v>
      </c>
      <c r="F735" s="4">
        <v>760.41949999999997</v>
      </c>
      <c r="G735" s="4">
        <v>85.411299999999997</v>
      </c>
      <c r="H735" s="4">
        <v>0</v>
      </c>
      <c r="I735" s="4">
        <v>2957.2570999999998</v>
      </c>
      <c r="J735" s="4">
        <v>499.72070000000002</v>
      </c>
      <c r="K735" s="4">
        <v>0</v>
      </c>
      <c r="L735" s="4">
        <v>734.1635</v>
      </c>
      <c r="M735" s="4">
        <v>0</v>
      </c>
      <c r="N735" s="4">
        <v>523.26670000000001</v>
      </c>
      <c r="O735" s="4">
        <v>0</v>
      </c>
      <c r="P735" s="4">
        <v>0</v>
      </c>
      <c r="Q735" s="4">
        <v>16.581099999999999</v>
      </c>
    </row>
    <row r="736" spans="1:17" x14ac:dyDescent="0.35">
      <c r="A736">
        <v>728</v>
      </c>
      <c r="B736" s="3">
        <v>44132</v>
      </c>
      <c r="C736" s="4">
        <v>2012.8689999999999</v>
      </c>
      <c r="D736" s="4">
        <v>627.06200000000001</v>
      </c>
      <c r="E736" s="4">
        <v>766.96140000000003</v>
      </c>
      <c r="F736" s="4">
        <v>751.42330000000004</v>
      </c>
      <c r="G736" s="4">
        <v>167.58920000000001</v>
      </c>
      <c r="H736" s="4">
        <v>0</v>
      </c>
      <c r="I736" s="4">
        <v>2807.6983</v>
      </c>
      <c r="J736" s="4">
        <v>490.40039999999999</v>
      </c>
      <c r="K736" s="4">
        <v>0</v>
      </c>
      <c r="L736" s="4">
        <v>708.52</v>
      </c>
      <c r="M736" s="4">
        <v>0</v>
      </c>
      <c r="N736" s="4">
        <v>492.00599999999997</v>
      </c>
      <c r="O736" s="4">
        <v>0</v>
      </c>
      <c r="P736" s="4">
        <v>0</v>
      </c>
      <c r="Q736" s="4">
        <v>14.846</v>
      </c>
    </row>
    <row r="737" spans="1:17" x14ac:dyDescent="0.35">
      <c r="A737">
        <v>729</v>
      </c>
      <c r="B737" s="3">
        <v>44133</v>
      </c>
      <c r="C737" s="4">
        <v>1897.9441999999999</v>
      </c>
      <c r="D737" s="4">
        <v>650.38969999999995</v>
      </c>
      <c r="E737" s="4">
        <v>712.81029999999998</v>
      </c>
      <c r="F737" s="4">
        <v>742.40309999999999</v>
      </c>
      <c r="G737" s="4">
        <v>128.66829999999999</v>
      </c>
      <c r="H737" s="4">
        <v>0</v>
      </c>
      <c r="I737" s="4">
        <v>2748.8472999999999</v>
      </c>
      <c r="J737" s="4">
        <v>481.14519999999999</v>
      </c>
      <c r="K737" s="4">
        <v>0</v>
      </c>
      <c r="L737" s="4">
        <v>687.12130000000002</v>
      </c>
      <c r="M737" s="4">
        <v>0</v>
      </c>
      <c r="N737" s="4">
        <v>473.10419999999999</v>
      </c>
      <c r="O737" s="4">
        <v>0</v>
      </c>
      <c r="P737" s="4">
        <v>0</v>
      </c>
      <c r="Q737" s="4">
        <v>14.3614</v>
      </c>
    </row>
    <row r="738" spans="1:17" x14ac:dyDescent="0.35">
      <c r="A738">
        <v>730</v>
      </c>
      <c r="B738" s="3">
        <v>44134</v>
      </c>
      <c r="C738" s="4">
        <v>1913.8236999999999</v>
      </c>
      <c r="D738" s="4">
        <v>666.38980000000004</v>
      </c>
      <c r="E738" s="4">
        <v>730.34630000000004</v>
      </c>
      <c r="F738" s="4">
        <v>747.79290000000003</v>
      </c>
      <c r="G738" s="4">
        <v>135.4701</v>
      </c>
      <c r="H738" s="4">
        <v>0</v>
      </c>
      <c r="I738" s="4">
        <v>2727.2161999999998</v>
      </c>
      <c r="J738" s="4">
        <v>470.98140000000001</v>
      </c>
      <c r="K738" s="4">
        <v>0</v>
      </c>
      <c r="L738" s="4">
        <v>708.27790000000005</v>
      </c>
      <c r="M738" s="4">
        <v>0</v>
      </c>
      <c r="N738" s="4">
        <v>516.21619999999996</v>
      </c>
      <c r="O738" s="4">
        <v>0</v>
      </c>
      <c r="P738" s="4">
        <v>0</v>
      </c>
      <c r="Q738" s="4">
        <v>15.108499999999999</v>
      </c>
    </row>
    <row r="739" spans="1:17" x14ac:dyDescent="0.35">
      <c r="A739">
        <v>731</v>
      </c>
      <c r="B739" s="3">
        <v>44135</v>
      </c>
      <c r="C739" s="4">
        <v>1959.9603</v>
      </c>
      <c r="D739" s="4">
        <v>587.90629999999999</v>
      </c>
      <c r="E739" s="4">
        <v>778.53859999999997</v>
      </c>
      <c r="F739" s="4">
        <v>756.0027</v>
      </c>
      <c r="G739" s="4">
        <v>140.06960000000001</v>
      </c>
      <c r="H739" s="4">
        <v>0</v>
      </c>
      <c r="I739" s="4">
        <v>2718.4002</v>
      </c>
      <c r="J739" s="4">
        <v>481.70839999999998</v>
      </c>
      <c r="K739" s="4">
        <v>0</v>
      </c>
      <c r="L739" s="4">
        <v>696.16240000000005</v>
      </c>
      <c r="M739" s="4">
        <v>0</v>
      </c>
      <c r="N739" s="4">
        <v>524.45870000000002</v>
      </c>
      <c r="O739" s="4">
        <v>0</v>
      </c>
      <c r="P739" s="4">
        <v>0.4128</v>
      </c>
      <c r="Q739" s="4">
        <v>23.057200000000002</v>
      </c>
    </row>
    <row r="740" spans="1:17" x14ac:dyDescent="0.35">
      <c r="A740">
        <v>732</v>
      </c>
      <c r="B740" s="3">
        <v>44136</v>
      </c>
      <c r="C740" s="4">
        <v>2128.6532999999999</v>
      </c>
      <c r="D740" s="4">
        <v>170.11879999999999</v>
      </c>
      <c r="E740" s="4">
        <v>186.44589999999999</v>
      </c>
      <c r="F740" s="4">
        <v>918.54920000000004</v>
      </c>
      <c r="G740" s="4">
        <v>162.1293</v>
      </c>
      <c r="H740" s="4">
        <v>0</v>
      </c>
      <c r="I740" s="4">
        <v>2624.8761</v>
      </c>
      <c r="J740" s="4">
        <v>458.0521</v>
      </c>
      <c r="K740" s="4">
        <v>0</v>
      </c>
      <c r="L740" s="4">
        <v>688.62800000000004</v>
      </c>
      <c r="M740" s="4">
        <v>0</v>
      </c>
      <c r="N740" s="4">
        <v>470.83819999999997</v>
      </c>
      <c r="O740" s="4">
        <v>0</v>
      </c>
      <c r="P740" s="4">
        <v>0</v>
      </c>
      <c r="Q740" s="4">
        <v>21.757000000000001</v>
      </c>
    </row>
    <row r="741" spans="1:17" x14ac:dyDescent="0.35">
      <c r="A741">
        <v>733</v>
      </c>
      <c r="B741" s="3">
        <v>44137</v>
      </c>
      <c r="C741" s="4">
        <v>2052.5500000000002</v>
      </c>
      <c r="D741" s="4">
        <v>183.9341</v>
      </c>
      <c r="E741" s="4">
        <v>207.88659999999999</v>
      </c>
      <c r="F741" s="4">
        <v>904.18529999999998</v>
      </c>
      <c r="G741" s="4">
        <v>160.21619999999999</v>
      </c>
      <c r="H741" s="4">
        <v>0</v>
      </c>
      <c r="I741" s="4">
        <v>2651.7377000000001</v>
      </c>
      <c r="J741" s="4">
        <v>480.78160000000003</v>
      </c>
      <c r="K741" s="4">
        <v>0</v>
      </c>
      <c r="L741" s="4">
        <v>781.20420000000001</v>
      </c>
      <c r="M741" s="4">
        <v>0</v>
      </c>
      <c r="N741" s="4">
        <v>529.51649999999995</v>
      </c>
      <c r="O741" s="4">
        <v>0</v>
      </c>
      <c r="P741" s="4">
        <v>0</v>
      </c>
      <c r="Q741" s="4">
        <v>20.6678</v>
      </c>
    </row>
    <row r="742" spans="1:17" x14ac:dyDescent="0.35">
      <c r="A742">
        <v>734</v>
      </c>
      <c r="B742" s="3">
        <v>44138</v>
      </c>
      <c r="C742" s="4">
        <v>1883.6794</v>
      </c>
      <c r="D742" s="4">
        <v>519.42790000000002</v>
      </c>
      <c r="E742" s="4">
        <v>787.76790000000005</v>
      </c>
      <c r="F742" s="4">
        <v>815.21460000000002</v>
      </c>
      <c r="G742" s="4">
        <v>146.7979</v>
      </c>
      <c r="H742" s="4">
        <v>0</v>
      </c>
      <c r="I742" s="4">
        <v>2787.7303000000002</v>
      </c>
      <c r="J742" s="4">
        <v>502.08519999999999</v>
      </c>
      <c r="K742" s="4">
        <v>0</v>
      </c>
      <c r="L742" s="4">
        <v>723.03840000000002</v>
      </c>
      <c r="M742" s="4">
        <v>0</v>
      </c>
      <c r="N742" s="4">
        <v>521.74670000000003</v>
      </c>
      <c r="O742" s="4">
        <v>0</v>
      </c>
      <c r="P742" s="4">
        <v>0</v>
      </c>
      <c r="Q742" s="4">
        <v>20.030100000000001</v>
      </c>
    </row>
    <row r="743" spans="1:17" x14ac:dyDescent="0.35">
      <c r="A743">
        <v>735</v>
      </c>
      <c r="B743" s="3">
        <v>44139</v>
      </c>
      <c r="C743" s="4">
        <v>1690.9915000000001</v>
      </c>
      <c r="D743" s="4">
        <v>476.14299999999997</v>
      </c>
      <c r="E743" s="4">
        <v>809.8886</v>
      </c>
      <c r="F743" s="4">
        <v>729.904</v>
      </c>
      <c r="G743" s="4">
        <v>123.6084</v>
      </c>
      <c r="H743" s="4">
        <v>0</v>
      </c>
      <c r="I743" s="4">
        <v>2594.3892999999998</v>
      </c>
      <c r="J743" s="4">
        <v>461.42930000000001</v>
      </c>
      <c r="K743" s="4">
        <v>0</v>
      </c>
      <c r="L743" s="4">
        <v>697.20069999999998</v>
      </c>
      <c r="M743" s="4">
        <v>0</v>
      </c>
      <c r="N743" s="4">
        <v>464.2688</v>
      </c>
      <c r="O743" s="4">
        <v>0</v>
      </c>
      <c r="P743" s="4">
        <v>0</v>
      </c>
      <c r="Q743" s="4">
        <v>10.7204</v>
      </c>
    </row>
    <row r="744" spans="1:17" x14ac:dyDescent="0.35">
      <c r="A744">
        <v>736</v>
      </c>
      <c r="B744" s="3">
        <v>44140</v>
      </c>
      <c r="C744" s="4">
        <v>1690.5147999999999</v>
      </c>
      <c r="D744" s="4">
        <v>468.58409999999998</v>
      </c>
      <c r="E744" s="4">
        <v>797.03139999999996</v>
      </c>
      <c r="F744" s="4">
        <v>738.40639999999996</v>
      </c>
      <c r="G744" s="4">
        <v>126.2499</v>
      </c>
      <c r="H744" s="4">
        <v>0</v>
      </c>
      <c r="I744" s="4">
        <v>2781.1632</v>
      </c>
      <c r="J744" s="4">
        <v>493.94290000000001</v>
      </c>
      <c r="K744" s="4">
        <v>0</v>
      </c>
      <c r="L744" s="4">
        <v>723.80870000000004</v>
      </c>
      <c r="M744" s="4">
        <v>0</v>
      </c>
      <c r="N744" s="4">
        <v>433.48059999999998</v>
      </c>
      <c r="O744" s="4">
        <v>0</v>
      </c>
      <c r="P744" s="4">
        <v>0</v>
      </c>
      <c r="Q744" s="4">
        <v>13.758900000000001</v>
      </c>
    </row>
    <row r="745" spans="1:17" x14ac:dyDescent="0.35">
      <c r="A745">
        <v>737</v>
      </c>
      <c r="B745" s="3">
        <v>44141</v>
      </c>
      <c r="C745" s="4">
        <v>1821.7562</v>
      </c>
      <c r="D745" s="4">
        <v>524.28530000000001</v>
      </c>
      <c r="E745" s="4">
        <v>823.95929999999998</v>
      </c>
      <c r="F745" s="4">
        <v>787.25850000000003</v>
      </c>
      <c r="G745" s="4">
        <v>136.39670000000001</v>
      </c>
      <c r="H745" s="4">
        <v>0</v>
      </c>
      <c r="I745" s="4">
        <v>2931.2766000000001</v>
      </c>
      <c r="J745" s="4">
        <v>511.57990000000001</v>
      </c>
      <c r="K745" s="4">
        <v>0</v>
      </c>
      <c r="L745" s="4">
        <v>692.34460000000001</v>
      </c>
      <c r="M745" s="4">
        <v>0</v>
      </c>
      <c r="N745" s="4">
        <v>480.0523</v>
      </c>
      <c r="O745" s="4">
        <v>0</v>
      </c>
      <c r="P745" s="4">
        <v>0</v>
      </c>
      <c r="Q745" s="4">
        <v>11.568199999999999</v>
      </c>
    </row>
    <row r="746" spans="1:17" x14ac:dyDescent="0.35">
      <c r="A746">
        <v>738</v>
      </c>
      <c r="B746" s="3">
        <v>44142</v>
      </c>
      <c r="C746" s="4">
        <v>1848.8259</v>
      </c>
      <c r="D746" s="4">
        <v>503.0582</v>
      </c>
      <c r="E746" s="4">
        <v>841.17899999999997</v>
      </c>
      <c r="F746" s="4">
        <v>769.91890000000001</v>
      </c>
      <c r="G746" s="4">
        <v>127.69199999999999</v>
      </c>
      <c r="H746" s="4">
        <v>0</v>
      </c>
      <c r="I746" s="4">
        <v>2647.4704000000002</v>
      </c>
      <c r="J746" s="4">
        <v>458.95589999999999</v>
      </c>
      <c r="K746" s="4">
        <v>0</v>
      </c>
      <c r="L746" s="4">
        <v>759.17010000000005</v>
      </c>
      <c r="M746" s="4">
        <v>0</v>
      </c>
      <c r="N746" s="4">
        <v>552.79610000000002</v>
      </c>
      <c r="O746" s="4">
        <v>0</v>
      </c>
      <c r="P746" s="4">
        <v>0</v>
      </c>
      <c r="Q746" s="4">
        <v>9.2211999999999996</v>
      </c>
    </row>
    <row r="747" spans="1:17" x14ac:dyDescent="0.35">
      <c r="A747">
        <v>739</v>
      </c>
      <c r="B747" s="3">
        <v>44143</v>
      </c>
      <c r="C747" s="4">
        <v>1777.0097000000001</v>
      </c>
      <c r="D747" s="4">
        <v>468.87090000000001</v>
      </c>
      <c r="E747" s="4">
        <v>778.15639999999996</v>
      </c>
      <c r="F747" s="4">
        <v>730.29759999999999</v>
      </c>
      <c r="G747" s="4">
        <v>121.6788</v>
      </c>
      <c r="H747" s="4">
        <v>0</v>
      </c>
      <c r="I747" s="4">
        <v>2567.6646000000001</v>
      </c>
      <c r="J747" s="4">
        <v>498.25420000000003</v>
      </c>
      <c r="K747" s="4">
        <v>0</v>
      </c>
      <c r="L747" s="4">
        <v>772.8614</v>
      </c>
      <c r="M747" s="4">
        <v>0</v>
      </c>
      <c r="N747" s="4">
        <v>530.50260000000003</v>
      </c>
      <c r="O747" s="4">
        <v>0</v>
      </c>
      <c r="P747" s="4">
        <v>0</v>
      </c>
      <c r="Q747" s="4">
        <v>13.917199999999999</v>
      </c>
    </row>
    <row r="748" spans="1:17" x14ac:dyDescent="0.35">
      <c r="A748">
        <v>740</v>
      </c>
      <c r="B748" s="3">
        <v>44144</v>
      </c>
      <c r="C748" s="4">
        <v>1824.7215000000001</v>
      </c>
      <c r="D748" s="4">
        <v>422.32420000000002</v>
      </c>
      <c r="E748" s="4">
        <v>816.84749999999997</v>
      </c>
      <c r="F748" s="4">
        <v>754.16269999999997</v>
      </c>
      <c r="G748" s="4">
        <v>121.2651</v>
      </c>
      <c r="H748" s="4">
        <v>0</v>
      </c>
      <c r="I748" s="4">
        <v>2441.0778</v>
      </c>
      <c r="J748" s="4">
        <v>433.74619999999999</v>
      </c>
      <c r="K748" s="4">
        <v>0</v>
      </c>
      <c r="L748" s="4">
        <v>731.17619999999999</v>
      </c>
      <c r="M748" s="4">
        <v>0</v>
      </c>
      <c r="N748" s="4">
        <v>494.60300000000001</v>
      </c>
      <c r="O748" s="4">
        <v>0</v>
      </c>
      <c r="P748" s="4">
        <v>1.4035</v>
      </c>
      <c r="Q748" s="4">
        <v>8.9590999999999994</v>
      </c>
    </row>
    <row r="749" spans="1:17" x14ac:dyDescent="0.35">
      <c r="A749">
        <v>741</v>
      </c>
      <c r="B749" s="3">
        <v>44145</v>
      </c>
      <c r="C749" s="4">
        <v>1894.4185</v>
      </c>
      <c r="D749" s="4">
        <v>437.44389999999999</v>
      </c>
      <c r="E749" s="4">
        <v>881.923</v>
      </c>
      <c r="F749" s="4">
        <v>805.03499999999997</v>
      </c>
      <c r="G749" s="4">
        <v>132.68340000000001</v>
      </c>
      <c r="H749" s="4">
        <v>0</v>
      </c>
      <c r="I749" s="4">
        <v>2392.9225999999999</v>
      </c>
      <c r="J749" s="4">
        <v>479.94119999999998</v>
      </c>
      <c r="K749" s="4">
        <v>0</v>
      </c>
      <c r="L749" s="4">
        <v>802.44780000000003</v>
      </c>
      <c r="M749" s="4">
        <v>0</v>
      </c>
      <c r="N749" s="4">
        <v>519.61189999999999</v>
      </c>
      <c r="O749" s="4">
        <v>0</v>
      </c>
      <c r="P749" s="4">
        <v>0</v>
      </c>
      <c r="Q749" s="4">
        <v>6.6196999999999999</v>
      </c>
    </row>
    <row r="750" spans="1:17" x14ac:dyDescent="0.35">
      <c r="A750">
        <v>742</v>
      </c>
      <c r="B750" s="3">
        <v>44146</v>
      </c>
      <c r="C750" s="4">
        <v>1654.2686000000001</v>
      </c>
      <c r="D750" s="4">
        <v>378.99419999999998</v>
      </c>
      <c r="E750" s="4">
        <v>764.0838</v>
      </c>
      <c r="F750" s="4">
        <v>679.37750000000005</v>
      </c>
      <c r="G750" s="4">
        <v>115.9806</v>
      </c>
      <c r="H750" s="4">
        <v>0</v>
      </c>
      <c r="I750" s="4">
        <v>2448.0093999999999</v>
      </c>
      <c r="J750" s="4">
        <v>486.31920000000002</v>
      </c>
      <c r="K750" s="4">
        <v>0</v>
      </c>
      <c r="L750" s="4">
        <v>857.91639999999995</v>
      </c>
      <c r="M750" s="4">
        <v>0</v>
      </c>
      <c r="N750" s="4">
        <v>633.80499999999995</v>
      </c>
      <c r="O750" s="4">
        <v>0</v>
      </c>
      <c r="P750" s="4">
        <v>0</v>
      </c>
      <c r="Q750" s="4">
        <v>6.4013</v>
      </c>
    </row>
    <row r="751" spans="1:17" x14ac:dyDescent="0.35">
      <c r="A751">
        <v>743</v>
      </c>
      <c r="B751" s="3">
        <v>44147</v>
      </c>
      <c r="C751" s="4">
        <v>1634.9427000000001</v>
      </c>
      <c r="D751" s="4">
        <v>378.73700000000002</v>
      </c>
      <c r="E751" s="4">
        <v>763.56510000000003</v>
      </c>
      <c r="F751" s="4">
        <v>673.46460000000002</v>
      </c>
      <c r="G751" s="4">
        <v>113.83580000000001</v>
      </c>
      <c r="H751" s="4">
        <v>0</v>
      </c>
      <c r="I751" s="4">
        <v>2295.3728999999998</v>
      </c>
      <c r="J751" s="4">
        <v>493.33409999999998</v>
      </c>
      <c r="K751" s="4">
        <v>0</v>
      </c>
      <c r="L751" s="4">
        <v>805.88340000000005</v>
      </c>
      <c r="M751" s="4">
        <v>0</v>
      </c>
      <c r="N751" s="4">
        <v>578.98050000000001</v>
      </c>
      <c r="O751" s="4">
        <v>0</v>
      </c>
      <c r="P751" s="4">
        <v>0</v>
      </c>
      <c r="Q751" s="4">
        <v>5.2938999999999998</v>
      </c>
    </row>
    <row r="752" spans="1:17" x14ac:dyDescent="0.35">
      <c r="A752">
        <v>744</v>
      </c>
      <c r="B752" s="3">
        <v>44148</v>
      </c>
      <c r="C752" s="4">
        <v>1759.5508</v>
      </c>
      <c r="D752" s="4">
        <v>374.64359999999999</v>
      </c>
      <c r="E752" s="4">
        <v>755.31240000000003</v>
      </c>
      <c r="F752" s="4">
        <v>672.03589999999997</v>
      </c>
      <c r="G752" s="4">
        <v>110.3115</v>
      </c>
      <c r="H752" s="4">
        <v>0</v>
      </c>
      <c r="I752" s="4">
        <v>2286.5744</v>
      </c>
      <c r="J752" s="4">
        <v>514.24400000000003</v>
      </c>
      <c r="K752" s="4">
        <v>0</v>
      </c>
      <c r="L752" s="4">
        <v>855.93610000000001</v>
      </c>
      <c r="M752" s="4">
        <v>0</v>
      </c>
      <c r="N752" s="4">
        <v>659.24149999999997</v>
      </c>
      <c r="O752" s="4">
        <v>0</v>
      </c>
      <c r="P752" s="4">
        <v>0</v>
      </c>
      <c r="Q752" s="4">
        <v>7.5998999999999999</v>
      </c>
    </row>
    <row r="753" spans="1:17" x14ac:dyDescent="0.35">
      <c r="A753">
        <v>745</v>
      </c>
      <c r="B753" s="3">
        <v>44149</v>
      </c>
      <c r="C753" s="4">
        <v>1516.3716999999999</v>
      </c>
      <c r="D753" s="4">
        <v>363.20940000000002</v>
      </c>
      <c r="E753" s="4">
        <v>732.26</v>
      </c>
      <c r="F753" s="4">
        <v>637.12750000000005</v>
      </c>
      <c r="G753" s="4">
        <v>73.105800000000002</v>
      </c>
      <c r="H753" s="4">
        <v>0</v>
      </c>
      <c r="I753" s="4">
        <v>2441.9432000000002</v>
      </c>
      <c r="J753" s="4">
        <v>494.65800000000002</v>
      </c>
      <c r="K753" s="4">
        <v>0</v>
      </c>
      <c r="L753" s="4">
        <v>879.94669999999996</v>
      </c>
      <c r="M753" s="4">
        <v>0</v>
      </c>
      <c r="N753" s="4">
        <v>639.15409999999997</v>
      </c>
      <c r="O753" s="4">
        <v>0</v>
      </c>
      <c r="P753" s="4">
        <v>0</v>
      </c>
      <c r="Q753" s="4">
        <v>12.651300000000001</v>
      </c>
    </row>
    <row r="754" spans="1:17" x14ac:dyDescent="0.35">
      <c r="A754">
        <v>746</v>
      </c>
      <c r="B754" s="3">
        <v>44150</v>
      </c>
      <c r="C754" s="4">
        <v>1528.4927</v>
      </c>
      <c r="D754" s="4">
        <v>335.39400000000001</v>
      </c>
      <c r="E754" s="4">
        <v>756.24890000000005</v>
      </c>
      <c r="F754" s="4">
        <v>640.72659999999996</v>
      </c>
      <c r="G754" s="4">
        <v>60.104500000000002</v>
      </c>
      <c r="H754" s="4">
        <v>0</v>
      </c>
      <c r="I754" s="4">
        <v>2469.1776</v>
      </c>
      <c r="J754" s="4">
        <v>470.67649999999998</v>
      </c>
      <c r="K754" s="4">
        <v>0</v>
      </c>
      <c r="L754" s="4">
        <v>881.74350000000004</v>
      </c>
      <c r="M754" s="4">
        <v>0</v>
      </c>
      <c r="N754" s="4">
        <v>673.49509999999998</v>
      </c>
      <c r="O754" s="4">
        <v>0</v>
      </c>
      <c r="P754" s="4">
        <v>0</v>
      </c>
      <c r="Q754" s="4">
        <v>9.4899000000000004</v>
      </c>
    </row>
    <row r="755" spans="1:17" x14ac:dyDescent="0.35">
      <c r="A755">
        <v>747</v>
      </c>
      <c r="B755" s="3">
        <v>44151</v>
      </c>
      <c r="C755" s="4">
        <v>1594.787</v>
      </c>
      <c r="D755" s="4">
        <v>333.84210000000002</v>
      </c>
      <c r="E755" s="4">
        <v>752.74950000000001</v>
      </c>
      <c r="F755" s="4">
        <v>637.36159999999995</v>
      </c>
      <c r="G755" s="4">
        <v>87.1126</v>
      </c>
      <c r="H755" s="4">
        <v>0</v>
      </c>
      <c r="I755" s="4">
        <v>2631.6520999999998</v>
      </c>
      <c r="J755" s="4">
        <v>494.1866</v>
      </c>
      <c r="K755" s="4">
        <v>0</v>
      </c>
      <c r="L755" s="4">
        <v>895.42529999999999</v>
      </c>
      <c r="M755" s="4">
        <v>0</v>
      </c>
      <c r="N755" s="4">
        <v>684.10900000000004</v>
      </c>
      <c r="O755" s="4">
        <v>0</v>
      </c>
      <c r="P755" s="4">
        <v>0</v>
      </c>
      <c r="Q755" s="4">
        <v>7.1310000000000002</v>
      </c>
    </row>
    <row r="756" spans="1:17" x14ac:dyDescent="0.35">
      <c r="A756">
        <v>748</v>
      </c>
      <c r="B756" s="3">
        <v>44152</v>
      </c>
      <c r="C756" s="4">
        <v>1479.3575000000001</v>
      </c>
      <c r="D756" s="4">
        <v>328.8288</v>
      </c>
      <c r="E756" s="4">
        <v>741.44550000000004</v>
      </c>
      <c r="F756" s="4">
        <v>622.94110000000001</v>
      </c>
      <c r="G756" s="4">
        <v>77.091800000000006</v>
      </c>
      <c r="H756" s="4">
        <v>0</v>
      </c>
      <c r="I756" s="4">
        <v>2710.5131999999999</v>
      </c>
      <c r="J756" s="4">
        <v>489.53980000000001</v>
      </c>
      <c r="K756" s="4">
        <v>0</v>
      </c>
      <c r="L756" s="4">
        <v>868.14229999999998</v>
      </c>
      <c r="M756" s="4">
        <v>0</v>
      </c>
      <c r="N756" s="4">
        <v>710.68880000000001</v>
      </c>
      <c r="O756" s="4">
        <v>0</v>
      </c>
      <c r="P756" s="4">
        <v>0</v>
      </c>
      <c r="Q756" s="4">
        <v>4.1997999999999998</v>
      </c>
    </row>
    <row r="757" spans="1:17" x14ac:dyDescent="0.35">
      <c r="A757">
        <v>749</v>
      </c>
      <c r="B757" s="3">
        <v>44153</v>
      </c>
      <c r="C757" s="4">
        <v>1259.8724999999999</v>
      </c>
      <c r="D757" s="4">
        <v>274.03680000000003</v>
      </c>
      <c r="E757" s="4">
        <v>617.90020000000004</v>
      </c>
      <c r="F757" s="4">
        <v>525.11339999999996</v>
      </c>
      <c r="G757" s="4">
        <v>86.709500000000006</v>
      </c>
      <c r="H757" s="4">
        <v>0</v>
      </c>
      <c r="I757" s="4">
        <v>2641.6770999999999</v>
      </c>
      <c r="J757" s="4">
        <v>470.99790000000002</v>
      </c>
      <c r="K757" s="4">
        <v>0</v>
      </c>
      <c r="L757" s="4">
        <v>844.84609999999998</v>
      </c>
      <c r="M757" s="4">
        <v>0</v>
      </c>
      <c r="N757" s="4">
        <v>655.6771</v>
      </c>
      <c r="O757" s="4">
        <v>0</v>
      </c>
      <c r="P757" s="4">
        <v>0</v>
      </c>
      <c r="Q757" s="4">
        <v>3.4687000000000001</v>
      </c>
    </row>
    <row r="758" spans="1:17" x14ac:dyDescent="0.35">
      <c r="A758">
        <v>750</v>
      </c>
      <c r="B758" s="3">
        <v>44154</v>
      </c>
      <c r="C758" s="4">
        <v>1259.9920999999999</v>
      </c>
      <c r="D758" s="4">
        <v>236.23230000000001</v>
      </c>
      <c r="E758" s="4">
        <v>623.3383</v>
      </c>
      <c r="F758" s="4">
        <v>558.61350000000004</v>
      </c>
      <c r="G758" s="4">
        <v>75.053899999999999</v>
      </c>
      <c r="H758" s="4">
        <v>0</v>
      </c>
      <c r="I758" s="4">
        <v>2721.2853</v>
      </c>
      <c r="J758" s="4">
        <v>489.08069999999998</v>
      </c>
      <c r="K758" s="4">
        <v>0</v>
      </c>
      <c r="L758" s="4">
        <v>869.78409999999997</v>
      </c>
      <c r="M758" s="4">
        <v>0</v>
      </c>
      <c r="N758" s="4">
        <v>649.29840000000002</v>
      </c>
      <c r="O758" s="4">
        <v>0</v>
      </c>
      <c r="P758" s="4">
        <v>0</v>
      </c>
      <c r="Q758" s="4">
        <v>5.1711</v>
      </c>
    </row>
    <row r="759" spans="1:17" x14ac:dyDescent="0.35">
      <c r="A759">
        <v>751</v>
      </c>
      <c r="B759" s="3">
        <v>44155</v>
      </c>
      <c r="C759" s="4">
        <v>1543.8949</v>
      </c>
      <c r="D759" s="4">
        <v>248.2928</v>
      </c>
      <c r="E759" s="4">
        <v>789.58130000000006</v>
      </c>
      <c r="F759" s="4">
        <v>646.98500000000001</v>
      </c>
      <c r="G759" s="4">
        <v>64.778599999999997</v>
      </c>
      <c r="H759" s="4">
        <v>0</v>
      </c>
      <c r="I759" s="4">
        <v>2458.8449000000001</v>
      </c>
      <c r="J759" s="4">
        <v>457.6395</v>
      </c>
      <c r="K759" s="4">
        <v>0</v>
      </c>
      <c r="L759" s="4">
        <v>852.57399999999996</v>
      </c>
      <c r="M759" s="4">
        <v>0</v>
      </c>
      <c r="N759" s="4">
        <v>634.23940000000005</v>
      </c>
      <c r="O759" s="4">
        <v>0</v>
      </c>
      <c r="P759" s="4">
        <v>0</v>
      </c>
      <c r="Q759" s="4">
        <v>5.0355999999999996</v>
      </c>
    </row>
    <row r="760" spans="1:17" x14ac:dyDescent="0.35">
      <c r="A760">
        <v>752</v>
      </c>
      <c r="B760" s="3">
        <v>44156</v>
      </c>
      <c r="C760" s="4">
        <v>1540.5890999999999</v>
      </c>
      <c r="D760" s="4">
        <v>241.17400000000001</v>
      </c>
      <c r="E760" s="4">
        <v>766.94309999999996</v>
      </c>
      <c r="F760" s="4">
        <v>655.47550000000001</v>
      </c>
      <c r="G760" s="4">
        <v>83.213300000000004</v>
      </c>
      <c r="H760" s="4">
        <v>0</v>
      </c>
      <c r="I760" s="4">
        <v>2532.7465000000002</v>
      </c>
      <c r="J760" s="4">
        <v>458.8811</v>
      </c>
      <c r="K760" s="4">
        <v>0</v>
      </c>
      <c r="L760" s="4">
        <v>838.76</v>
      </c>
      <c r="M760" s="4">
        <v>0</v>
      </c>
      <c r="N760" s="4">
        <v>645.77179999999998</v>
      </c>
      <c r="O760" s="4">
        <v>0</v>
      </c>
      <c r="P760" s="4">
        <v>0</v>
      </c>
      <c r="Q760" s="4">
        <v>4.7385000000000002</v>
      </c>
    </row>
    <row r="761" spans="1:17" x14ac:dyDescent="0.35">
      <c r="A761">
        <v>753</v>
      </c>
      <c r="B761" s="3">
        <v>44157</v>
      </c>
      <c r="C761" s="4">
        <v>1598.6392000000001</v>
      </c>
      <c r="D761" s="4">
        <v>263.9443</v>
      </c>
      <c r="E761" s="4">
        <v>839.35339999999997</v>
      </c>
      <c r="F761" s="4">
        <v>716.48450000000003</v>
      </c>
      <c r="G761" s="4">
        <v>66.078800000000001</v>
      </c>
      <c r="H761" s="4">
        <v>0</v>
      </c>
      <c r="I761" s="4">
        <v>2495.7462</v>
      </c>
      <c r="J761" s="4">
        <v>448.26130000000001</v>
      </c>
      <c r="K761" s="4">
        <v>0</v>
      </c>
      <c r="L761" s="4">
        <v>842.02030000000002</v>
      </c>
      <c r="M761" s="4">
        <v>0</v>
      </c>
      <c r="N761" s="4">
        <v>727.78070000000002</v>
      </c>
      <c r="O761" s="4">
        <v>0</v>
      </c>
      <c r="P761" s="4">
        <v>0</v>
      </c>
      <c r="Q761" s="4">
        <v>3.3715999999999999</v>
      </c>
    </row>
    <row r="762" spans="1:17" x14ac:dyDescent="0.35">
      <c r="A762">
        <v>754</v>
      </c>
      <c r="B762" s="3">
        <v>44158</v>
      </c>
      <c r="C762" s="4">
        <v>1600.0848000000001</v>
      </c>
      <c r="D762" s="4">
        <v>240.24870000000001</v>
      </c>
      <c r="E762" s="4">
        <v>764.00070000000005</v>
      </c>
      <c r="F762" s="4">
        <v>676.02959999999996</v>
      </c>
      <c r="G762" s="4">
        <v>60.726599999999998</v>
      </c>
      <c r="H762" s="4">
        <v>0</v>
      </c>
      <c r="I762" s="4">
        <v>2682.8933999999999</v>
      </c>
      <c r="J762" s="4">
        <v>487.69060000000002</v>
      </c>
      <c r="K762" s="4">
        <v>0</v>
      </c>
      <c r="L762" s="4">
        <v>676.96130000000005</v>
      </c>
      <c r="M762" s="4">
        <v>0</v>
      </c>
      <c r="N762" s="4">
        <v>682.84900000000005</v>
      </c>
      <c r="O762" s="4">
        <v>0</v>
      </c>
      <c r="P762" s="4">
        <v>0</v>
      </c>
      <c r="Q762" s="4">
        <v>4.9330999999999996</v>
      </c>
    </row>
    <row r="763" spans="1:17" x14ac:dyDescent="0.35">
      <c r="A763">
        <v>755</v>
      </c>
      <c r="B763" s="3">
        <v>44159</v>
      </c>
      <c r="C763" s="4">
        <v>1504.4317000000001</v>
      </c>
      <c r="D763" s="4">
        <v>243.05690000000001</v>
      </c>
      <c r="E763" s="4">
        <v>772.93039999999996</v>
      </c>
      <c r="F763" s="4">
        <v>696.1327</v>
      </c>
      <c r="G763" s="4">
        <v>71.153300000000002</v>
      </c>
      <c r="H763" s="4">
        <v>0</v>
      </c>
      <c r="I763" s="4">
        <v>2584.9088000000002</v>
      </c>
      <c r="J763" s="4">
        <v>466.46690000000001</v>
      </c>
      <c r="K763" s="4">
        <v>0</v>
      </c>
      <c r="L763" s="4">
        <v>827.38890000000004</v>
      </c>
      <c r="M763" s="4">
        <v>0</v>
      </c>
      <c r="N763" s="4">
        <v>705.96289999999999</v>
      </c>
      <c r="O763" s="4">
        <v>0</v>
      </c>
      <c r="P763" s="4">
        <v>0</v>
      </c>
      <c r="Q763" s="4">
        <v>5.0183</v>
      </c>
    </row>
    <row r="764" spans="1:17" x14ac:dyDescent="0.35">
      <c r="A764">
        <v>756</v>
      </c>
      <c r="B764" s="3">
        <v>44160</v>
      </c>
      <c r="C764" s="4">
        <v>1793.5978</v>
      </c>
      <c r="D764" s="4">
        <v>246.0282</v>
      </c>
      <c r="E764" s="4">
        <v>782.37950000000001</v>
      </c>
      <c r="F764" s="4">
        <v>713.96400000000006</v>
      </c>
      <c r="G764" s="4">
        <v>67.740099999999998</v>
      </c>
      <c r="H764" s="4">
        <v>0</v>
      </c>
      <c r="I764" s="4">
        <v>2610.6109000000001</v>
      </c>
      <c r="J764" s="4">
        <v>491.22379999999998</v>
      </c>
      <c r="K764" s="4">
        <v>0</v>
      </c>
      <c r="L764" s="4">
        <v>933.47569999999996</v>
      </c>
      <c r="M764" s="4">
        <v>0</v>
      </c>
      <c r="N764" s="4">
        <v>712.88469999999995</v>
      </c>
      <c r="O764" s="4">
        <v>0</v>
      </c>
      <c r="P764" s="4">
        <v>0</v>
      </c>
      <c r="Q764" s="4">
        <v>4.8243999999999998</v>
      </c>
    </row>
    <row r="765" spans="1:17" x14ac:dyDescent="0.35">
      <c r="A765">
        <v>757</v>
      </c>
      <c r="B765" s="3">
        <v>44161</v>
      </c>
      <c r="C765" s="4">
        <v>1777.2633000000001</v>
      </c>
      <c r="D765" s="4">
        <v>240.47929999999999</v>
      </c>
      <c r="E765" s="4">
        <v>764.7337</v>
      </c>
      <c r="F765" s="4">
        <v>707.85490000000004</v>
      </c>
      <c r="G765" s="4">
        <v>65.575699999999998</v>
      </c>
      <c r="H765" s="4">
        <v>0</v>
      </c>
      <c r="I765" s="4">
        <v>2638.5681</v>
      </c>
      <c r="J765" s="4">
        <v>496.65089999999998</v>
      </c>
      <c r="K765" s="4">
        <v>0</v>
      </c>
      <c r="L765" s="4">
        <v>895.27629999999999</v>
      </c>
      <c r="M765" s="4">
        <v>0</v>
      </c>
      <c r="N765" s="4">
        <v>699.71669999999995</v>
      </c>
      <c r="O765" s="4">
        <v>0</v>
      </c>
      <c r="P765" s="4">
        <v>0</v>
      </c>
      <c r="Q765" s="4">
        <v>4.6676000000000002</v>
      </c>
    </row>
    <row r="766" spans="1:17" x14ac:dyDescent="0.35">
      <c r="A766">
        <v>758</v>
      </c>
      <c r="B766" s="3">
        <v>44162</v>
      </c>
      <c r="C766" s="4">
        <v>1820.2945</v>
      </c>
      <c r="D766" s="4">
        <v>245.5608</v>
      </c>
      <c r="E766" s="4">
        <v>780.89279999999997</v>
      </c>
      <c r="F766" s="4">
        <v>701.10479999999995</v>
      </c>
      <c r="G766" s="4">
        <v>82.991100000000003</v>
      </c>
      <c r="H766" s="4">
        <v>0</v>
      </c>
      <c r="I766" s="4">
        <v>2588.8510999999999</v>
      </c>
      <c r="J766" s="4">
        <v>498.9008</v>
      </c>
      <c r="K766" s="4">
        <v>0</v>
      </c>
      <c r="L766" s="4">
        <v>889.36710000000005</v>
      </c>
      <c r="M766" s="4">
        <v>0</v>
      </c>
      <c r="N766" s="4">
        <v>718.17719999999997</v>
      </c>
      <c r="O766" s="4">
        <v>0</v>
      </c>
      <c r="P766" s="4">
        <v>0</v>
      </c>
      <c r="Q766" s="4">
        <v>4.7789000000000001</v>
      </c>
    </row>
    <row r="767" spans="1:17" x14ac:dyDescent="0.35">
      <c r="A767">
        <v>759</v>
      </c>
      <c r="B767" s="3">
        <v>44163</v>
      </c>
      <c r="C767" s="4">
        <v>1910.1936000000001</v>
      </c>
      <c r="D767" s="4">
        <v>234.85050000000001</v>
      </c>
      <c r="E767" s="4">
        <v>746.8338</v>
      </c>
      <c r="F767" s="4">
        <v>686.08749999999998</v>
      </c>
      <c r="G767" s="4">
        <v>67.579499999999996</v>
      </c>
      <c r="H767" s="4">
        <v>0</v>
      </c>
      <c r="I767" s="4">
        <v>2599.373</v>
      </c>
      <c r="J767" s="4">
        <v>518.62170000000003</v>
      </c>
      <c r="K767" s="4">
        <v>0</v>
      </c>
      <c r="L767" s="4">
        <v>949.9144</v>
      </c>
      <c r="M767" s="4">
        <v>0</v>
      </c>
      <c r="N767" s="4">
        <v>762.76130000000001</v>
      </c>
      <c r="O767" s="4">
        <v>0</v>
      </c>
      <c r="P767" s="4">
        <v>0</v>
      </c>
      <c r="Q767" s="4">
        <v>4.8205999999999998</v>
      </c>
    </row>
    <row r="768" spans="1:17" x14ac:dyDescent="0.35">
      <c r="A768">
        <v>760</v>
      </c>
      <c r="B768" s="3">
        <v>44164</v>
      </c>
      <c r="C768" s="4">
        <v>1782.6076</v>
      </c>
      <c r="D768" s="4">
        <v>225.1798</v>
      </c>
      <c r="E768" s="4">
        <v>716.08100000000002</v>
      </c>
      <c r="F768" s="4">
        <v>750.28930000000003</v>
      </c>
      <c r="G768" s="4">
        <v>77.397599999999997</v>
      </c>
      <c r="H768" s="4">
        <v>0</v>
      </c>
      <c r="I768" s="4">
        <v>927.96489999999994</v>
      </c>
      <c r="J768" s="4">
        <v>170.8031</v>
      </c>
      <c r="K768" s="4">
        <v>0</v>
      </c>
      <c r="L768" s="4">
        <v>1196.0809999999999</v>
      </c>
      <c r="M768" s="4">
        <v>0</v>
      </c>
      <c r="N768" s="4">
        <v>1016.9897</v>
      </c>
      <c r="O768" s="4">
        <v>0</v>
      </c>
      <c r="P768" s="4">
        <v>0</v>
      </c>
      <c r="Q768" s="4">
        <v>1.0336000000000001</v>
      </c>
    </row>
    <row r="769" spans="1:17" x14ac:dyDescent="0.35">
      <c r="A769">
        <v>761</v>
      </c>
      <c r="B769" s="3">
        <v>44165</v>
      </c>
      <c r="C769" s="4">
        <v>2036.4664</v>
      </c>
      <c r="D769" s="4">
        <v>257.5498</v>
      </c>
      <c r="E769" s="4">
        <v>819.01880000000006</v>
      </c>
      <c r="F769" s="4">
        <v>810.77189999999996</v>
      </c>
      <c r="G769" s="4">
        <v>107.07429999999999</v>
      </c>
      <c r="H769" s="4">
        <v>0</v>
      </c>
      <c r="I769" s="4">
        <v>717.25400000000002</v>
      </c>
      <c r="J769" s="4">
        <v>81.888999999999996</v>
      </c>
      <c r="K769" s="4">
        <v>0</v>
      </c>
      <c r="L769" s="4">
        <v>1017.4002</v>
      </c>
      <c r="M769" s="4">
        <v>0</v>
      </c>
      <c r="N769" s="4">
        <v>767.24040000000002</v>
      </c>
      <c r="O769" s="4">
        <v>0</v>
      </c>
      <c r="P769" s="4">
        <v>0</v>
      </c>
      <c r="Q769" s="4">
        <v>1.3813</v>
      </c>
    </row>
    <row r="770" spans="1:17" x14ac:dyDescent="0.35">
      <c r="A770">
        <v>762</v>
      </c>
      <c r="B770" s="3">
        <v>44166</v>
      </c>
      <c r="C770" s="4">
        <v>1750.8994</v>
      </c>
      <c r="D770" s="4">
        <v>225.14850000000001</v>
      </c>
      <c r="E770" s="4">
        <v>715.98119999999994</v>
      </c>
      <c r="F770" s="4">
        <v>792.22810000000004</v>
      </c>
      <c r="G770" s="4">
        <v>78.423699999999997</v>
      </c>
      <c r="H770" s="4">
        <v>0</v>
      </c>
      <c r="I770" s="4">
        <v>1338.0012999999999</v>
      </c>
      <c r="J770" s="4">
        <v>77.626599999999996</v>
      </c>
      <c r="K770" s="4">
        <v>0</v>
      </c>
      <c r="L770" s="4">
        <v>756.52650000000006</v>
      </c>
      <c r="M770" s="4">
        <v>0</v>
      </c>
      <c r="N770" s="4">
        <v>502.87189999999998</v>
      </c>
      <c r="O770" s="4">
        <v>0</v>
      </c>
      <c r="P770" s="4">
        <v>0</v>
      </c>
      <c r="Q770" s="4">
        <v>8.9871999999999996</v>
      </c>
    </row>
    <row r="771" spans="1:17" x14ac:dyDescent="0.35">
      <c r="A771">
        <v>763</v>
      </c>
      <c r="B771" s="3">
        <v>44167</v>
      </c>
      <c r="C771" s="4">
        <v>1789.7365</v>
      </c>
      <c r="D771" s="4">
        <v>245.37459999999999</v>
      </c>
      <c r="E771" s="4">
        <v>780.30089999999996</v>
      </c>
      <c r="F771" s="4">
        <v>772.74170000000004</v>
      </c>
      <c r="G771" s="4">
        <v>80.145099999999999</v>
      </c>
      <c r="H771" s="4">
        <v>0</v>
      </c>
      <c r="I771" s="4">
        <v>1406.0420999999999</v>
      </c>
      <c r="J771" s="4">
        <v>119.72880000000001</v>
      </c>
      <c r="K771" s="4">
        <v>0</v>
      </c>
      <c r="L771" s="4">
        <v>795.77869999999996</v>
      </c>
      <c r="M771" s="4">
        <v>0</v>
      </c>
      <c r="N771" s="4">
        <v>526.77430000000004</v>
      </c>
      <c r="O771" s="4">
        <v>0</v>
      </c>
      <c r="P771" s="4">
        <v>0</v>
      </c>
      <c r="Q771" s="4">
        <v>17.9818</v>
      </c>
    </row>
    <row r="772" spans="1:17" x14ac:dyDescent="0.35">
      <c r="A772">
        <v>764</v>
      </c>
      <c r="B772" s="3">
        <v>44168</v>
      </c>
      <c r="C772" s="4">
        <v>1831.8581999999999</v>
      </c>
      <c r="D772" s="4">
        <v>251.1473</v>
      </c>
      <c r="E772" s="4">
        <v>798.65830000000005</v>
      </c>
      <c r="F772" s="4">
        <v>809.45460000000003</v>
      </c>
      <c r="G772" s="4">
        <v>65.639700000000005</v>
      </c>
      <c r="H772" s="4">
        <v>0</v>
      </c>
      <c r="I772" s="4">
        <v>1434.3946000000001</v>
      </c>
      <c r="J772" s="4">
        <v>114.1335</v>
      </c>
      <c r="K772" s="4">
        <v>0</v>
      </c>
      <c r="L772" s="4">
        <v>902.46669999999995</v>
      </c>
      <c r="M772" s="4">
        <v>0</v>
      </c>
      <c r="N772" s="4">
        <v>666.49329999999998</v>
      </c>
      <c r="O772" s="4">
        <v>0</v>
      </c>
      <c r="P772" s="4">
        <v>0</v>
      </c>
      <c r="Q772" s="4">
        <v>2.911</v>
      </c>
    </row>
    <row r="773" spans="1:17" x14ac:dyDescent="0.35">
      <c r="A773">
        <v>765</v>
      </c>
      <c r="B773" s="3">
        <v>44169</v>
      </c>
      <c r="C773" s="4">
        <v>1721.8905999999999</v>
      </c>
      <c r="D773" s="4">
        <v>321.9991</v>
      </c>
      <c r="E773" s="4">
        <v>652.57629999999995</v>
      </c>
      <c r="F773" s="4">
        <v>686.25750000000005</v>
      </c>
      <c r="G773" s="4">
        <v>60.703499999999998</v>
      </c>
      <c r="H773" s="4">
        <v>0</v>
      </c>
      <c r="I773" s="4">
        <v>2471.6352000000002</v>
      </c>
      <c r="J773" s="4">
        <v>162.06039999999999</v>
      </c>
      <c r="K773" s="4">
        <v>0</v>
      </c>
      <c r="L773" s="4">
        <v>1037.0251000000001</v>
      </c>
      <c r="M773" s="4">
        <v>0</v>
      </c>
      <c r="N773" s="4">
        <v>901.02139999999997</v>
      </c>
      <c r="O773" s="4">
        <v>0</v>
      </c>
      <c r="P773" s="4">
        <v>0</v>
      </c>
      <c r="Q773" s="4">
        <v>0</v>
      </c>
    </row>
    <row r="774" spans="1:17" x14ac:dyDescent="0.35">
      <c r="A774">
        <v>766</v>
      </c>
      <c r="B774" s="3">
        <v>44170</v>
      </c>
      <c r="C774" s="4">
        <v>1851.0456999999999</v>
      </c>
      <c r="D774" s="4">
        <v>355.44400000000002</v>
      </c>
      <c r="E774" s="4">
        <v>720.35709999999995</v>
      </c>
      <c r="F774" s="4">
        <v>706.35360000000003</v>
      </c>
      <c r="G774" s="4">
        <v>68.609700000000004</v>
      </c>
      <c r="H774" s="4">
        <v>0</v>
      </c>
      <c r="I774" s="4">
        <v>2190.0131999999999</v>
      </c>
      <c r="J774" s="4">
        <v>132.81720000000001</v>
      </c>
      <c r="K774" s="4">
        <v>0</v>
      </c>
      <c r="L774" s="4">
        <v>990.69219999999996</v>
      </c>
      <c r="M774" s="4">
        <v>0</v>
      </c>
      <c r="N774" s="4">
        <v>822.82100000000003</v>
      </c>
      <c r="O774" s="4">
        <v>0</v>
      </c>
      <c r="P774" s="4">
        <v>0</v>
      </c>
      <c r="Q774" s="4">
        <v>0</v>
      </c>
    </row>
    <row r="775" spans="1:17" x14ac:dyDescent="0.35">
      <c r="A775">
        <v>767</v>
      </c>
      <c r="B775" s="3">
        <v>44171</v>
      </c>
      <c r="C775" s="4">
        <v>1916.7816</v>
      </c>
      <c r="D775" s="4">
        <v>380.51409999999998</v>
      </c>
      <c r="E775" s="4">
        <v>758.49850000000004</v>
      </c>
      <c r="F775" s="4">
        <v>729.86620000000005</v>
      </c>
      <c r="G775" s="4">
        <v>74.620400000000004</v>
      </c>
      <c r="H775" s="4">
        <v>0</v>
      </c>
      <c r="I775" s="4">
        <v>1919.4738</v>
      </c>
      <c r="J775" s="4">
        <v>392.06819999999999</v>
      </c>
      <c r="K775" s="4">
        <v>0</v>
      </c>
      <c r="L775" s="4">
        <v>1085.1705999999999</v>
      </c>
      <c r="M775" s="4">
        <v>0</v>
      </c>
      <c r="N775" s="4">
        <v>721.5838</v>
      </c>
      <c r="O775" s="4">
        <v>0</v>
      </c>
      <c r="P775" s="4">
        <v>0</v>
      </c>
      <c r="Q775" s="4">
        <v>0</v>
      </c>
    </row>
    <row r="776" spans="1:17" x14ac:dyDescent="0.35">
      <c r="A776">
        <v>768</v>
      </c>
      <c r="B776" s="3">
        <v>44172</v>
      </c>
      <c r="C776" s="4">
        <v>1843.0771</v>
      </c>
      <c r="D776" s="4">
        <v>368.97039999999998</v>
      </c>
      <c r="E776" s="4">
        <v>735.48770000000002</v>
      </c>
      <c r="F776" s="4">
        <v>678.93880000000001</v>
      </c>
      <c r="G776" s="4">
        <v>64.4251</v>
      </c>
      <c r="H776" s="4">
        <v>0</v>
      </c>
      <c r="I776" s="4">
        <v>2028.4168999999999</v>
      </c>
      <c r="J776" s="4">
        <v>552.32259999999997</v>
      </c>
      <c r="K776" s="4">
        <v>0</v>
      </c>
      <c r="L776" s="4">
        <v>997.41039999999998</v>
      </c>
      <c r="M776" s="4">
        <v>0</v>
      </c>
      <c r="N776" s="4">
        <v>794.03459999999995</v>
      </c>
      <c r="O776" s="4">
        <v>0</v>
      </c>
      <c r="P776" s="4">
        <v>0</v>
      </c>
      <c r="Q776" s="4">
        <v>0</v>
      </c>
    </row>
    <row r="777" spans="1:17" x14ac:dyDescent="0.35">
      <c r="A777">
        <v>769</v>
      </c>
      <c r="B777" s="3">
        <v>44173</v>
      </c>
      <c r="C777" s="4">
        <v>1826.3508999999999</v>
      </c>
      <c r="D777" s="4">
        <v>367.51729999999998</v>
      </c>
      <c r="E777" s="4">
        <v>732.59119999999996</v>
      </c>
      <c r="F777" s="4">
        <v>762.22889999999995</v>
      </c>
      <c r="G777" s="4">
        <v>67.734399999999994</v>
      </c>
      <c r="H777" s="4">
        <v>0</v>
      </c>
      <c r="I777" s="4">
        <v>2241.1765999999998</v>
      </c>
      <c r="J777" s="4">
        <v>598.02840000000003</v>
      </c>
      <c r="K777" s="4">
        <v>0</v>
      </c>
      <c r="L777" s="4">
        <v>917.95640000000003</v>
      </c>
      <c r="M777" s="4">
        <v>0</v>
      </c>
      <c r="N777" s="4">
        <v>669.452</v>
      </c>
      <c r="O777" s="4">
        <v>0</v>
      </c>
      <c r="P777" s="4">
        <v>0</v>
      </c>
      <c r="Q777" s="4">
        <v>0</v>
      </c>
    </row>
    <row r="778" spans="1:17" x14ac:dyDescent="0.35">
      <c r="A778">
        <v>770</v>
      </c>
      <c r="B778" s="3">
        <v>44174</v>
      </c>
      <c r="C778" s="4">
        <v>1946.114</v>
      </c>
      <c r="D778" s="4">
        <v>377.22550000000001</v>
      </c>
      <c r="E778" s="4">
        <v>751.94299999999998</v>
      </c>
      <c r="F778" s="4">
        <v>750.46299999999997</v>
      </c>
      <c r="G778" s="4">
        <v>73.220100000000002</v>
      </c>
      <c r="H778" s="4">
        <v>0</v>
      </c>
      <c r="I778" s="4">
        <v>1856.3934999999999</v>
      </c>
      <c r="J778" s="4">
        <v>508.31470000000002</v>
      </c>
      <c r="K778" s="4">
        <v>0</v>
      </c>
      <c r="L778" s="4">
        <v>945.01149999999996</v>
      </c>
      <c r="M778" s="4">
        <v>0</v>
      </c>
      <c r="N778" s="4">
        <v>717.77110000000005</v>
      </c>
      <c r="O778" s="4">
        <v>0</v>
      </c>
      <c r="P778" s="4">
        <v>0</v>
      </c>
      <c r="Q778" s="4">
        <v>0</v>
      </c>
    </row>
    <row r="779" spans="1:17" x14ac:dyDescent="0.35">
      <c r="A779">
        <v>771</v>
      </c>
      <c r="B779" s="3">
        <v>44175</v>
      </c>
      <c r="C779" s="4">
        <v>1682.3878999999999</v>
      </c>
      <c r="D779" s="4">
        <v>346.2235</v>
      </c>
      <c r="E779" s="4">
        <v>690.14499999999998</v>
      </c>
      <c r="F779" s="4">
        <v>681.51319999999998</v>
      </c>
      <c r="G779" s="4">
        <v>77.544499999999999</v>
      </c>
      <c r="H779" s="4">
        <v>0</v>
      </c>
      <c r="I779" s="4">
        <v>1666.6441</v>
      </c>
      <c r="J779" s="4">
        <v>449.26139999999998</v>
      </c>
      <c r="K779" s="4">
        <v>0</v>
      </c>
      <c r="L779" s="4">
        <v>958.28880000000004</v>
      </c>
      <c r="M779" s="4">
        <v>0</v>
      </c>
      <c r="N779" s="4">
        <v>753.75480000000005</v>
      </c>
      <c r="O779" s="4">
        <v>0</v>
      </c>
      <c r="P779" s="4">
        <v>0</v>
      </c>
      <c r="Q779" s="4">
        <v>0</v>
      </c>
    </row>
    <row r="780" spans="1:17" x14ac:dyDescent="0.35">
      <c r="A780">
        <v>772</v>
      </c>
      <c r="B780" s="3">
        <v>44176</v>
      </c>
      <c r="C780" s="4">
        <v>1841.0109</v>
      </c>
      <c r="D780" s="4">
        <v>356.35199999999998</v>
      </c>
      <c r="E780" s="4">
        <v>710.3347</v>
      </c>
      <c r="F780" s="4">
        <v>709.68539999999996</v>
      </c>
      <c r="G780" s="4">
        <v>52.0548</v>
      </c>
      <c r="H780" s="4">
        <v>0</v>
      </c>
      <c r="I780" s="4">
        <v>2246.6975000000002</v>
      </c>
      <c r="J780" s="4">
        <v>395.31450000000001</v>
      </c>
      <c r="K780" s="4">
        <v>0</v>
      </c>
      <c r="L780" s="4">
        <v>1050.4595999999999</v>
      </c>
      <c r="M780" s="4">
        <v>0</v>
      </c>
      <c r="N780" s="4">
        <v>679.71789999999999</v>
      </c>
      <c r="O780" s="4">
        <v>0</v>
      </c>
      <c r="P780" s="4">
        <v>0</v>
      </c>
      <c r="Q780" s="4">
        <v>0</v>
      </c>
    </row>
    <row r="781" spans="1:17" x14ac:dyDescent="0.35">
      <c r="A781">
        <v>773</v>
      </c>
      <c r="B781" s="3">
        <v>44177</v>
      </c>
      <c r="C781" s="4">
        <v>1709.3987999999999</v>
      </c>
      <c r="D781" s="4">
        <v>333.988</v>
      </c>
      <c r="E781" s="4">
        <v>665.75540000000001</v>
      </c>
      <c r="F781" s="4">
        <v>669.30520000000001</v>
      </c>
      <c r="G781" s="4">
        <v>40.1295</v>
      </c>
      <c r="H781" s="4">
        <v>0</v>
      </c>
      <c r="I781" s="4">
        <v>1994.6757</v>
      </c>
      <c r="J781" s="4">
        <v>504.62099999999998</v>
      </c>
      <c r="K781" s="4">
        <v>0</v>
      </c>
      <c r="L781" s="4">
        <v>1081.1441</v>
      </c>
      <c r="M781" s="4">
        <v>0</v>
      </c>
      <c r="N781" s="4">
        <v>701.03390000000002</v>
      </c>
      <c r="O781" s="4">
        <v>0</v>
      </c>
      <c r="P781" s="4">
        <v>0</v>
      </c>
      <c r="Q781" s="4">
        <v>0</v>
      </c>
    </row>
    <row r="782" spans="1:17" x14ac:dyDescent="0.35">
      <c r="A782">
        <v>774</v>
      </c>
      <c r="B782" s="3">
        <v>44178</v>
      </c>
      <c r="C782" s="4">
        <v>1828.1763000000001</v>
      </c>
      <c r="D782" s="4">
        <v>341.10300000000001</v>
      </c>
      <c r="E782" s="4">
        <v>679.93809999999996</v>
      </c>
      <c r="F782" s="4">
        <v>679.6884</v>
      </c>
      <c r="G782" s="4">
        <v>41.8277</v>
      </c>
      <c r="H782" s="4">
        <v>0</v>
      </c>
      <c r="I782" s="4">
        <v>1822.6132</v>
      </c>
      <c r="J782" s="4">
        <v>436.55529999999999</v>
      </c>
      <c r="K782" s="4">
        <v>0</v>
      </c>
      <c r="L782" s="4">
        <v>1010.5085</v>
      </c>
      <c r="M782" s="4">
        <v>0</v>
      </c>
      <c r="N782" s="4">
        <v>790.94730000000004</v>
      </c>
      <c r="O782" s="4">
        <v>0</v>
      </c>
      <c r="P782" s="4">
        <v>0</v>
      </c>
      <c r="Q782" s="4">
        <v>0</v>
      </c>
    </row>
    <row r="783" spans="1:17" x14ac:dyDescent="0.35">
      <c r="A783">
        <v>775</v>
      </c>
      <c r="B783" s="3">
        <v>44179</v>
      </c>
      <c r="C783" s="4">
        <v>1773.4630999999999</v>
      </c>
      <c r="D783" s="4">
        <v>363.59059999999999</v>
      </c>
      <c r="E783" s="4">
        <v>717.34119999999996</v>
      </c>
      <c r="F783" s="4">
        <v>712.61789999999996</v>
      </c>
      <c r="G783" s="4">
        <v>49.131399999999999</v>
      </c>
      <c r="H783" s="4">
        <v>0</v>
      </c>
      <c r="I783" s="4">
        <v>2024.9260999999999</v>
      </c>
      <c r="J783" s="4">
        <v>341.52260000000001</v>
      </c>
      <c r="K783" s="4">
        <v>0</v>
      </c>
      <c r="L783" s="4">
        <v>1184.0945999999999</v>
      </c>
      <c r="M783" s="4">
        <v>0</v>
      </c>
      <c r="N783" s="4">
        <v>671.87019999999995</v>
      </c>
      <c r="O783" s="4">
        <v>0</v>
      </c>
      <c r="P783" s="4">
        <v>0</v>
      </c>
      <c r="Q783" s="4">
        <v>0</v>
      </c>
    </row>
    <row r="784" spans="1:17" x14ac:dyDescent="0.35">
      <c r="A784">
        <v>776</v>
      </c>
      <c r="B784" s="3">
        <v>44180</v>
      </c>
      <c r="C784" s="4">
        <v>1807.0997</v>
      </c>
      <c r="D784" s="4">
        <v>433.4948</v>
      </c>
      <c r="E784" s="4">
        <v>642.15560000000005</v>
      </c>
      <c r="F784" s="4">
        <v>711.70010000000002</v>
      </c>
      <c r="G784" s="4">
        <v>52.712400000000002</v>
      </c>
      <c r="H784" s="4">
        <v>0</v>
      </c>
      <c r="I784" s="4">
        <v>2110.3481000000002</v>
      </c>
      <c r="J784" s="4">
        <v>419.9864</v>
      </c>
      <c r="K784" s="4">
        <v>0</v>
      </c>
      <c r="L784" s="4">
        <v>1119.9275</v>
      </c>
      <c r="M784" s="4">
        <v>0</v>
      </c>
      <c r="N784" s="4">
        <v>586.19759999999997</v>
      </c>
      <c r="O784" s="4">
        <v>0</v>
      </c>
      <c r="P784" s="4">
        <v>0</v>
      </c>
      <c r="Q784" s="4">
        <v>0</v>
      </c>
    </row>
    <row r="785" spans="1:17" x14ac:dyDescent="0.35">
      <c r="A785">
        <v>777</v>
      </c>
      <c r="B785" s="3">
        <v>44181</v>
      </c>
      <c r="C785" s="4">
        <v>1726.5165</v>
      </c>
      <c r="D785" s="4">
        <v>420.3775</v>
      </c>
      <c r="E785" s="4">
        <v>622.72410000000002</v>
      </c>
      <c r="F785" s="4">
        <v>685.94709999999998</v>
      </c>
      <c r="G785" s="4">
        <v>46.761400000000002</v>
      </c>
      <c r="H785" s="4">
        <v>0</v>
      </c>
      <c r="I785" s="4">
        <v>2058.8697000000002</v>
      </c>
      <c r="J785" s="4">
        <v>377.91359999999997</v>
      </c>
      <c r="K785" s="4">
        <v>0</v>
      </c>
      <c r="L785" s="4">
        <v>1151.0327</v>
      </c>
      <c r="M785" s="4">
        <v>0</v>
      </c>
      <c r="N785" s="4">
        <v>618.93979999999999</v>
      </c>
      <c r="O785" s="4">
        <v>0</v>
      </c>
      <c r="P785" s="4">
        <v>0</v>
      </c>
      <c r="Q785" s="4">
        <v>0</v>
      </c>
    </row>
    <row r="786" spans="1:17" x14ac:dyDescent="0.35">
      <c r="A786">
        <v>778</v>
      </c>
      <c r="B786" s="3">
        <v>44182</v>
      </c>
      <c r="C786" s="4">
        <v>1572.0201</v>
      </c>
      <c r="D786" s="4">
        <v>383.34960000000001</v>
      </c>
      <c r="E786" s="4">
        <v>567.87310000000002</v>
      </c>
      <c r="F786" s="4">
        <v>607.69069999999999</v>
      </c>
      <c r="G786" s="4">
        <v>49.186999999999998</v>
      </c>
      <c r="H786" s="4">
        <v>0</v>
      </c>
      <c r="I786" s="4">
        <v>2414.0574999999999</v>
      </c>
      <c r="J786" s="4">
        <v>442.1739</v>
      </c>
      <c r="K786" s="4">
        <v>0</v>
      </c>
      <c r="L786" s="4">
        <v>1162.9383</v>
      </c>
      <c r="M786" s="4">
        <v>0</v>
      </c>
      <c r="N786" s="4">
        <v>735.93079999999998</v>
      </c>
      <c r="O786" s="4">
        <v>0</v>
      </c>
      <c r="P786" s="4">
        <v>0</v>
      </c>
      <c r="Q786" s="4">
        <v>0</v>
      </c>
    </row>
    <row r="787" spans="1:17" x14ac:dyDescent="0.35">
      <c r="A787">
        <v>779</v>
      </c>
      <c r="B787" s="3">
        <v>44183</v>
      </c>
      <c r="C787" s="4">
        <v>1519.6633999999999</v>
      </c>
      <c r="D787" s="4">
        <v>388.39010000000002</v>
      </c>
      <c r="E787" s="4">
        <v>575.34</v>
      </c>
      <c r="F787" s="4">
        <v>634.37300000000005</v>
      </c>
      <c r="G787" s="4">
        <v>45.679499999999997</v>
      </c>
      <c r="H787" s="4">
        <v>0</v>
      </c>
      <c r="I787" s="4">
        <v>2570.6109999999999</v>
      </c>
      <c r="J787" s="4">
        <v>495.4248</v>
      </c>
      <c r="K787" s="4">
        <v>0</v>
      </c>
      <c r="L787" s="4">
        <v>1134.9766999999999</v>
      </c>
      <c r="M787" s="4">
        <v>0</v>
      </c>
      <c r="N787" s="4">
        <v>646.44590000000005</v>
      </c>
      <c r="O787" s="4">
        <v>0</v>
      </c>
      <c r="P787" s="4">
        <v>0</v>
      </c>
      <c r="Q787" s="4">
        <v>0</v>
      </c>
    </row>
    <row r="788" spans="1:17" x14ac:dyDescent="0.35">
      <c r="A788">
        <v>780</v>
      </c>
      <c r="B788" s="3">
        <v>44184</v>
      </c>
      <c r="C788" s="4">
        <v>1645.2114999999999</v>
      </c>
      <c r="D788" s="4">
        <v>394.84679999999997</v>
      </c>
      <c r="E788" s="4">
        <v>584.90459999999996</v>
      </c>
      <c r="F788" s="4">
        <v>640.33780000000002</v>
      </c>
      <c r="G788" s="4">
        <v>44.890500000000003</v>
      </c>
      <c r="H788" s="4">
        <v>0</v>
      </c>
      <c r="I788" s="4">
        <v>2694.6531</v>
      </c>
      <c r="J788" s="4">
        <v>531.14760000000001</v>
      </c>
      <c r="K788" s="4">
        <v>0</v>
      </c>
      <c r="L788" s="4">
        <v>1143.1849999999999</v>
      </c>
      <c r="M788" s="4">
        <v>0</v>
      </c>
      <c r="N788" s="4">
        <v>750.79909999999995</v>
      </c>
      <c r="O788" s="4">
        <v>0</v>
      </c>
      <c r="P788" s="4">
        <v>0</v>
      </c>
      <c r="Q788" s="4">
        <v>0</v>
      </c>
    </row>
    <row r="789" spans="1:17" x14ac:dyDescent="0.35">
      <c r="A789">
        <v>781</v>
      </c>
      <c r="B789" s="3">
        <v>44185</v>
      </c>
      <c r="C789" s="4">
        <v>1649.8607</v>
      </c>
      <c r="D789" s="4">
        <v>395.18049999999999</v>
      </c>
      <c r="E789" s="4">
        <v>585.39890000000003</v>
      </c>
      <c r="F789" s="4">
        <v>632.20820000000003</v>
      </c>
      <c r="G789" s="4">
        <v>44.543100000000003</v>
      </c>
      <c r="H789" s="4">
        <v>0</v>
      </c>
      <c r="I789" s="4">
        <v>2846.9398000000001</v>
      </c>
      <c r="J789" s="4">
        <v>583.34709999999995</v>
      </c>
      <c r="K789" s="4">
        <v>0</v>
      </c>
      <c r="L789" s="4">
        <v>1214.2571</v>
      </c>
      <c r="M789" s="4">
        <v>0</v>
      </c>
      <c r="N789" s="4">
        <v>802.03859999999997</v>
      </c>
      <c r="O789" s="4">
        <v>0</v>
      </c>
      <c r="P789" s="4">
        <v>0</v>
      </c>
      <c r="Q789" s="4">
        <v>0</v>
      </c>
    </row>
    <row r="790" spans="1:17" x14ac:dyDescent="0.35">
      <c r="A790">
        <v>782</v>
      </c>
      <c r="B790" s="3">
        <v>44186</v>
      </c>
      <c r="C790" s="4">
        <v>1726.2306000000001</v>
      </c>
      <c r="D790" s="4">
        <v>284.46949999999998</v>
      </c>
      <c r="E790" s="4">
        <v>692.96190000000001</v>
      </c>
      <c r="F790" s="4">
        <v>655.7432</v>
      </c>
      <c r="G790" s="4">
        <v>46.795900000000003</v>
      </c>
      <c r="H790" s="4">
        <v>0</v>
      </c>
      <c r="I790" s="4">
        <v>2704.7181</v>
      </c>
      <c r="J790" s="4">
        <v>547.07360000000006</v>
      </c>
      <c r="K790" s="4">
        <v>0</v>
      </c>
      <c r="L790" s="4">
        <v>1266.1379999999999</v>
      </c>
      <c r="M790" s="4">
        <v>0</v>
      </c>
      <c r="N790" s="4">
        <v>856.32749999999999</v>
      </c>
      <c r="O790" s="4">
        <v>0</v>
      </c>
      <c r="P790" s="4">
        <v>0</v>
      </c>
      <c r="Q790" s="4">
        <v>0</v>
      </c>
    </row>
    <row r="791" spans="1:17" x14ac:dyDescent="0.35">
      <c r="A791">
        <v>783</v>
      </c>
      <c r="B791" s="3">
        <v>44187</v>
      </c>
      <c r="C791" s="4">
        <v>1807.3103000000001</v>
      </c>
      <c r="D791" s="4">
        <v>280.4323</v>
      </c>
      <c r="E791" s="4">
        <v>683.12729999999999</v>
      </c>
      <c r="F791" s="4">
        <v>648.16420000000005</v>
      </c>
      <c r="G791" s="4">
        <v>47.061</v>
      </c>
      <c r="H791" s="4">
        <v>0</v>
      </c>
      <c r="I791" s="4">
        <v>2815.8516</v>
      </c>
      <c r="J791" s="4">
        <v>569.7713</v>
      </c>
      <c r="K791" s="4">
        <v>0</v>
      </c>
      <c r="L791" s="4">
        <v>1190.9453000000001</v>
      </c>
      <c r="M791" s="4">
        <v>0</v>
      </c>
      <c r="N791" s="4">
        <v>829.09320000000002</v>
      </c>
      <c r="O791" s="4">
        <v>0</v>
      </c>
      <c r="P791" s="4">
        <v>0</v>
      </c>
      <c r="Q791" s="4">
        <v>0</v>
      </c>
    </row>
    <row r="792" spans="1:17" x14ac:dyDescent="0.35">
      <c r="A792">
        <v>784</v>
      </c>
      <c r="B792" s="3">
        <v>44188</v>
      </c>
      <c r="C792" s="4">
        <v>1815.9602</v>
      </c>
      <c r="D792" s="4">
        <v>293.76889999999997</v>
      </c>
      <c r="E792" s="4">
        <v>715.61479999999995</v>
      </c>
      <c r="F792" s="4">
        <v>675.41099999999994</v>
      </c>
      <c r="G792" s="4">
        <v>53.037599999999998</v>
      </c>
      <c r="H792" s="4">
        <v>0</v>
      </c>
      <c r="I792" s="4">
        <v>2847.3778000000002</v>
      </c>
      <c r="J792" s="4">
        <v>596.59960000000001</v>
      </c>
      <c r="K792" s="4">
        <v>0</v>
      </c>
      <c r="L792" s="4">
        <v>1201.3226</v>
      </c>
      <c r="M792" s="4">
        <v>0</v>
      </c>
      <c r="N792" s="4">
        <v>763.99369999999999</v>
      </c>
      <c r="O792" s="4">
        <v>0</v>
      </c>
      <c r="P792" s="4">
        <v>0</v>
      </c>
      <c r="Q792" s="4">
        <v>0</v>
      </c>
    </row>
    <row r="793" spans="1:17" x14ac:dyDescent="0.35">
      <c r="A793">
        <v>785</v>
      </c>
      <c r="B793" s="3">
        <v>44189</v>
      </c>
      <c r="C793" s="4">
        <v>1747.3596</v>
      </c>
      <c r="D793" s="4">
        <v>298.54930000000002</v>
      </c>
      <c r="E793" s="4">
        <v>727.26009999999997</v>
      </c>
      <c r="F793" s="4">
        <v>682.46199999999999</v>
      </c>
      <c r="G793" s="4">
        <v>55.842700000000001</v>
      </c>
      <c r="H793" s="4">
        <v>0</v>
      </c>
      <c r="I793" s="4">
        <v>2730.9367000000002</v>
      </c>
      <c r="J793" s="4">
        <v>559.62180000000001</v>
      </c>
      <c r="K793" s="4">
        <v>0</v>
      </c>
      <c r="L793" s="4">
        <v>1153.4726000000001</v>
      </c>
      <c r="M793" s="4">
        <v>0</v>
      </c>
      <c r="N793" s="4">
        <v>799.38469999999995</v>
      </c>
      <c r="O793" s="4">
        <v>0</v>
      </c>
      <c r="P793" s="4">
        <v>0</v>
      </c>
      <c r="Q793" s="4">
        <v>0</v>
      </c>
    </row>
    <row r="794" spans="1:17" x14ac:dyDescent="0.35">
      <c r="A794">
        <v>786</v>
      </c>
      <c r="B794" s="3">
        <v>44190</v>
      </c>
      <c r="C794" s="4">
        <v>1831.8281999999999</v>
      </c>
      <c r="D794" s="4">
        <v>293.78800000000001</v>
      </c>
      <c r="E794" s="4">
        <v>715.66160000000002</v>
      </c>
      <c r="F794" s="4">
        <v>676.57389999999998</v>
      </c>
      <c r="G794" s="4">
        <v>57.683</v>
      </c>
      <c r="H794" s="4">
        <v>0</v>
      </c>
      <c r="I794" s="4">
        <v>2797.0843</v>
      </c>
      <c r="J794" s="4">
        <v>571.41359999999997</v>
      </c>
      <c r="K794" s="4">
        <v>0</v>
      </c>
      <c r="L794" s="4">
        <v>1181.8707999999999</v>
      </c>
      <c r="M794" s="4">
        <v>0</v>
      </c>
      <c r="N794" s="4">
        <v>819.30129999999997</v>
      </c>
      <c r="O794" s="4">
        <v>0</v>
      </c>
      <c r="P794" s="4">
        <v>0</v>
      </c>
      <c r="Q794" s="4">
        <v>0</v>
      </c>
    </row>
    <row r="795" spans="1:17" x14ac:dyDescent="0.35">
      <c r="A795">
        <v>787</v>
      </c>
      <c r="B795" s="3">
        <v>44191</v>
      </c>
      <c r="C795" s="4">
        <v>1779.8924999999999</v>
      </c>
      <c r="D795" s="4">
        <v>298.66579999999999</v>
      </c>
      <c r="E795" s="4">
        <v>727.54380000000003</v>
      </c>
      <c r="F795" s="4">
        <v>670.75350000000003</v>
      </c>
      <c r="G795" s="4">
        <v>55.183</v>
      </c>
      <c r="H795" s="4">
        <v>0</v>
      </c>
      <c r="I795" s="4">
        <v>2756.9609</v>
      </c>
      <c r="J795" s="4">
        <v>596.40480000000002</v>
      </c>
      <c r="K795" s="4">
        <v>0</v>
      </c>
      <c r="L795" s="4">
        <v>1122.2906</v>
      </c>
      <c r="M795" s="4">
        <v>0</v>
      </c>
      <c r="N795" s="4">
        <v>762.14430000000004</v>
      </c>
      <c r="O795" s="4">
        <v>0</v>
      </c>
      <c r="P795" s="4">
        <v>0</v>
      </c>
      <c r="Q795" s="4">
        <v>0</v>
      </c>
    </row>
    <row r="796" spans="1:17" x14ac:dyDescent="0.35">
      <c r="A796">
        <v>788</v>
      </c>
      <c r="B796" s="3">
        <v>44192</v>
      </c>
      <c r="C796" s="4">
        <v>1889.4358999999999</v>
      </c>
      <c r="D796" s="4">
        <v>308.74939999999998</v>
      </c>
      <c r="E796" s="4">
        <v>752.25239999999997</v>
      </c>
      <c r="F796" s="4">
        <v>698.42349999999999</v>
      </c>
      <c r="G796" s="4">
        <v>54.395000000000003</v>
      </c>
      <c r="H796" s="4">
        <v>0</v>
      </c>
      <c r="I796" s="4">
        <v>2644.3442</v>
      </c>
      <c r="J796" s="4">
        <v>564.41089999999997</v>
      </c>
      <c r="K796" s="4">
        <v>0</v>
      </c>
      <c r="L796" s="4">
        <v>1228.5880999999999</v>
      </c>
      <c r="M796" s="4">
        <v>0</v>
      </c>
      <c r="N796" s="4">
        <v>818.58069999999998</v>
      </c>
      <c r="O796" s="4">
        <v>0</v>
      </c>
      <c r="P796" s="4">
        <v>0</v>
      </c>
      <c r="Q796" s="4">
        <v>0</v>
      </c>
    </row>
    <row r="797" spans="1:17" x14ac:dyDescent="0.35">
      <c r="A797">
        <v>789</v>
      </c>
      <c r="B797" s="3">
        <v>44193</v>
      </c>
      <c r="C797" s="4">
        <v>1781.3040000000001</v>
      </c>
      <c r="D797" s="4">
        <v>291.63549999999998</v>
      </c>
      <c r="E797" s="4">
        <v>710.55489999999998</v>
      </c>
      <c r="F797" s="4">
        <v>658.1354</v>
      </c>
      <c r="G797" s="4">
        <v>51.176200000000001</v>
      </c>
      <c r="H797" s="4">
        <v>0</v>
      </c>
      <c r="I797" s="4">
        <v>2629.7188999999998</v>
      </c>
      <c r="J797" s="4">
        <v>575.16920000000005</v>
      </c>
      <c r="K797" s="4">
        <v>0</v>
      </c>
      <c r="L797" s="4">
        <v>1192.7642000000001</v>
      </c>
      <c r="M797" s="4">
        <v>0</v>
      </c>
      <c r="N797" s="4">
        <v>777.04110000000003</v>
      </c>
      <c r="O797" s="4">
        <v>0</v>
      </c>
      <c r="P797" s="4">
        <v>0</v>
      </c>
      <c r="Q797" s="4">
        <v>0</v>
      </c>
    </row>
    <row r="798" spans="1:17" x14ac:dyDescent="0.35">
      <c r="A798">
        <v>790</v>
      </c>
      <c r="B798" s="3">
        <v>44194</v>
      </c>
      <c r="C798" s="4">
        <v>1848.1584</v>
      </c>
      <c r="D798" s="4">
        <v>291.77050000000003</v>
      </c>
      <c r="E798" s="4">
        <v>708.72209999999995</v>
      </c>
      <c r="F798" s="4">
        <v>692.58510000000001</v>
      </c>
      <c r="G798" s="4">
        <v>49.080599999999997</v>
      </c>
      <c r="H798" s="4">
        <v>0</v>
      </c>
      <c r="I798" s="4">
        <v>2594.5684999999999</v>
      </c>
      <c r="J798" s="4">
        <v>577.24519999999995</v>
      </c>
      <c r="K798" s="4">
        <v>0</v>
      </c>
      <c r="L798" s="4">
        <v>1117.8205</v>
      </c>
      <c r="M798" s="4">
        <v>0</v>
      </c>
      <c r="N798" s="4">
        <v>725.35559999999998</v>
      </c>
      <c r="O798" s="4">
        <v>0</v>
      </c>
      <c r="P798" s="4">
        <v>0</v>
      </c>
      <c r="Q798" s="4">
        <v>0</v>
      </c>
    </row>
    <row r="799" spans="1:17" x14ac:dyDescent="0.35">
      <c r="A799">
        <v>791</v>
      </c>
      <c r="B799" s="3">
        <v>44195</v>
      </c>
      <c r="C799" s="4">
        <v>1929.2360000000001</v>
      </c>
      <c r="D799" s="4">
        <v>321.48779999999999</v>
      </c>
      <c r="E799" s="4">
        <v>780.90660000000003</v>
      </c>
      <c r="F799" s="4">
        <v>728.82590000000005</v>
      </c>
      <c r="G799" s="4">
        <v>61.6967</v>
      </c>
      <c r="H799" s="4">
        <v>0</v>
      </c>
      <c r="I799" s="4">
        <v>2537.3416999999999</v>
      </c>
      <c r="J799" s="4">
        <v>570.61339999999996</v>
      </c>
      <c r="K799" s="4">
        <v>0</v>
      </c>
      <c r="L799" s="4">
        <v>1219.0589</v>
      </c>
      <c r="M799" s="4">
        <v>0</v>
      </c>
      <c r="N799" s="4">
        <v>834.90520000000004</v>
      </c>
      <c r="O799" s="4">
        <v>0</v>
      </c>
      <c r="P799" s="4">
        <v>0</v>
      </c>
      <c r="Q799" s="4">
        <v>0</v>
      </c>
    </row>
    <row r="800" spans="1:17" x14ac:dyDescent="0.35">
      <c r="A800">
        <v>792</v>
      </c>
      <c r="B800" s="3">
        <v>44196</v>
      </c>
      <c r="C800" s="4">
        <v>1874.8248000000001</v>
      </c>
      <c r="D800" s="4">
        <v>308.05810000000002</v>
      </c>
      <c r="E800" s="4">
        <v>748.28520000000003</v>
      </c>
      <c r="F800" s="4">
        <v>707.99149999999997</v>
      </c>
      <c r="G800" s="4">
        <v>58.533799999999999</v>
      </c>
      <c r="H800" s="4">
        <v>0</v>
      </c>
      <c r="I800" s="4">
        <v>2419.4542999999999</v>
      </c>
      <c r="J800" s="4">
        <v>540.16399999999999</v>
      </c>
      <c r="K800" s="4">
        <v>0</v>
      </c>
      <c r="L800" s="4">
        <v>1081.1458</v>
      </c>
      <c r="M800" s="4">
        <v>0</v>
      </c>
      <c r="N800" s="4">
        <v>727.03819999999996</v>
      </c>
      <c r="O800" s="4">
        <v>0</v>
      </c>
      <c r="P800" s="4">
        <v>0</v>
      </c>
      <c r="Q800" s="4">
        <v>0</v>
      </c>
    </row>
    <row r="801" spans="1:17" x14ac:dyDescent="0.35">
      <c r="A801">
        <v>793</v>
      </c>
      <c r="B801" s="3">
        <v>44197</v>
      </c>
      <c r="C801" s="4">
        <v>1632.1228000000001</v>
      </c>
      <c r="D801" s="4">
        <v>276.2559</v>
      </c>
      <c r="E801" s="4">
        <v>671.03639999999996</v>
      </c>
      <c r="F801" s="4">
        <v>608.86279999999999</v>
      </c>
      <c r="G801" s="4">
        <v>76.814499999999995</v>
      </c>
      <c r="H801" s="4">
        <v>0</v>
      </c>
      <c r="I801" s="4">
        <v>2300.3406</v>
      </c>
      <c r="J801" s="4">
        <v>526.89160000000004</v>
      </c>
      <c r="K801" s="4">
        <v>0</v>
      </c>
      <c r="L801" s="4">
        <v>1089.7864</v>
      </c>
      <c r="M801" s="4">
        <v>0</v>
      </c>
      <c r="N801" s="4">
        <v>782.63440000000003</v>
      </c>
      <c r="O801" s="4">
        <v>0</v>
      </c>
      <c r="P801" s="4">
        <v>0</v>
      </c>
      <c r="Q801" s="4">
        <v>2.3127</v>
      </c>
    </row>
    <row r="802" spans="1:17" x14ac:dyDescent="0.35">
      <c r="A802">
        <v>794</v>
      </c>
      <c r="B802" s="3">
        <v>44198</v>
      </c>
      <c r="C802" s="4">
        <v>2234.9315000000001</v>
      </c>
      <c r="D802" s="4">
        <v>360.6497</v>
      </c>
      <c r="E802" s="4">
        <v>882.77840000000003</v>
      </c>
      <c r="F802" s="4">
        <v>772.71140000000003</v>
      </c>
      <c r="G802" s="4">
        <v>110.5129</v>
      </c>
      <c r="H802" s="4">
        <v>0</v>
      </c>
      <c r="I802" s="4">
        <v>2549.5803999999998</v>
      </c>
      <c r="J802" s="4">
        <v>581.70749999999998</v>
      </c>
      <c r="K802" s="4">
        <v>0</v>
      </c>
      <c r="L802" s="4">
        <v>1240.7237</v>
      </c>
      <c r="M802" s="4">
        <v>0</v>
      </c>
      <c r="N802" s="4">
        <v>850.30539999999996</v>
      </c>
      <c r="O802" s="4">
        <v>0</v>
      </c>
      <c r="P802" s="4">
        <v>0</v>
      </c>
      <c r="Q802" s="4">
        <v>0</v>
      </c>
    </row>
    <row r="803" spans="1:17" x14ac:dyDescent="0.35">
      <c r="A803">
        <v>795</v>
      </c>
      <c r="B803" s="3">
        <v>44199</v>
      </c>
      <c r="C803" s="4">
        <v>1808.961</v>
      </c>
      <c r="D803" s="4">
        <v>302.34570000000002</v>
      </c>
      <c r="E803" s="4">
        <v>740.06500000000005</v>
      </c>
      <c r="F803" s="4">
        <v>693.20330000000001</v>
      </c>
      <c r="G803" s="4">
        <v>82.708399999999997</v>
      </c>
      <c r="H803" s="4">
        <v>0</v>
      </c>
      <c r="I803" s="4">
        <v>2434.4776000000002</v>
      </c>
      <c r="J803" s="4">
        <v>555.048</v>
      </c>
      <c r="K803" s="4">
        <v>0</v>
      </c>
      <c r="L803" s="4">
        <v>1152.5</v>
      </c>
      <c r="M803" s="4">
        <v>0</v>
      </c>
      <c r="N803" s="4">
        <v>772.13840000000005</v>
      </c>
      <c r="O803" s="4">
        <v>0</v>
      </c>
      <c r="P803" s="4">
        <v>0</v>
      </c>
      <c r="Q803" s="4">
        <v>0</v>
      </c>
    </row>
    <row r="804" spans="1:17" x14ac:dyDescent="0.35">
      <c r="A804">
        <v>796</v>
      </c>
      <c r="B804" s="3">
        <v>44200</v>
      </c>
      <c r="C804" s="4">
        <v>1885.2942</v>
      </c>
      <c r="D804" s="4">
        <v>312.86669999999998</v>
      </c>
      <c r="E804" s="4">
        <v>765.81780000000003</v>
      </c>
      <c r="F804" s="4">
        <v>719.92430000000002</v>
      </c>
      <c r="G804" s="4">
        <v>97.133499999999998</v>
      </c>
      <c r="H804" s="4">
        <v>0</v>
      </c>
      <c r="I804" s="4">
        <v>2502.4396000000002</v>
      </c>
      <c r="J804" s="4">
        <v>572.56759999999997</v>
      </c>
      <c r="K804" s="4">
        <v>0</v>
      </c>
      <c r="L804" s="4">
        <v>1109.7483999999999</v>
      </c>
      <c r="M804" s="4">
        <v>0</v>
      </c>
      <c r="N804" s="4">
        <v>747.45820000000003</v>
      </c>
      <c r="O804" s="4">
        <v>0</v>
      </c>
      <c r="P804" s="4">
        <v>0</v>
      </c>
      <c r="Q804" s="4">
        <v>0</v>
      </c>
    </row>
    <row r="805" spans="1:17" x14ac:dyDescent="0.35">
      <c r="A805">
        <v>797</v>
      </c>
      <c r="B805" s="3">
        <v>44201</v>
      </c>
      <c r="C805" s="4">
        <v>1608.325</v>
      </c>
      <c r="D805" s="4">
        <v>299.88440000000003</v>
      </c>
      <c r="E805" s="4">
        <v>734.0403</v>
      </c>
      <c r="F805" s="4">
        <v>687.83399999999995</v>
      </c>
      <c r="G805" s="4">
        <v>92.982200000000006</v>
      </c>
      <c r="H805" s="4">
        <v>0</v>
      </c>
      <c r="I805" s="4">
        <v>2553.9277999999999</v>
      </c>
      <c r="J805" s="4">
        <v>562.47760000000005</v>
      </c>
      <c r="K805" s="4">
        <v>0</v>
      </c>
      <c r="L805" s="4">
        <v>1078.5483999999999</v>
      </c>
      <c r="M805" s="4">
        <v>0</v>
      </c>
      <c r="N805" s="4">
        <v>773.52599999999995</v>
      </c>
      <c r="O805" s="4">
        <v>0</v>
      </c>
      <c r="P805" s="4">
        <v>0</v>
      </c>
      <c r="Q805" s="4">
        <v>0</v>
      </c>
    </row>
    <row r="806" spans="1:17" x14ac:dyDescent="0.35">
      <c r="A806">
        <v>798</v>
      </c>
      <c r="B806" s="3">
        <v>44202</v>
      </c>
      <c r="C806" s="4">
        <v>1766.06</v>
      </c>
      <c r="D806" s="4">
        <v>269.33819999999997</v>
      </c>
      <c r="E806" s="4">
        <v>659.2713</v>
      </c>
      <c r="F806" s="4">
        <v>634.90639999999996</v>
      </c>
      <c r="G806" s="4">
        <v>71.364800000000002</v>
      </c>
      <c r="H806" s="4">
        <v>0</v>
      </c>
      <c r="I806" s="4">
        <v>2431.4521</v>
      </c>
      <c r="J806" s="4">
        <v>509.81380000000001</v>
      </c>
      <c r="K806" s="4">
        <v>0</v>
      </c>
      <c r="L806" s="4">
        <v>1146.2710999999999</v>
      </c>
      <c r="M806" s="4">
        <v>0</v>
      </c>
      <c r="N806" s="4">
        <v>772.14480000000003</v>
      </c>
      <c r="O806" s="4">
        <v>0</v>
      </c>
      <c r="P806" s="4">
        <v>0</v>
      </c>
      <c r="Q806" s="4">
        <v>0</v>
      </c>
    </row>
    <row r="807" spans="1:17" x14ac:dyDescent="0.35">
      <c r="A807">
        <v>799</v>
      </c>
      <c r="B807" s="3">
        <v>44203</v>
      </c>
      <c r="C807" s="4">
        <v>1646.3871999999999</v>
      </c>
      <c r="D807" s="4">
        <v>291.19920000000002</v>
      </c>
      <c r="E807" s="4">
        <v>712.78150000000005</v>
      </c>
      <c r="F807" s="4">
        <v>685.66489999999999</v>
      </c>
      <c r="G807" s="4">
        <v>83.596400000000003</v>
      </c>
      <c r="H807" s="4">
        <v>0</v>
      </c>
      <c r="I807" s="4">
        <v>2221.7431000000001</v>
      </c>
      <c r="J807" s="4">
        <v>449.77969999999999</v>
      </c>
      <c r="K807" s="4">
        <v>0</v>
      </c>
      <c r="L807" s="4">
        <v>1087.5151000000001</v>
      </c>
      <c r="M807" s="4">
        <v>0</v>
      </c>
      <c r="N807" s="4">
        <v>929.04679999999996</v>
      </c>
      <c r="O807" s="4">
        <v>0</v>
      </c>
      <c r="P807" s="4">
        <v>0</v>
      </c>
      <c r="Q807" s="4">
        <v>26.533100000000001</v>
      </c>
    </row>
    <row r="808" spans="1:17" x14ac:dyDescent="0.35">
      <c r="A808">
        <v>800</v>
      </c>
      <c r="B808" s="3">
        <v>44204</v>
      </c>
      <c r="C808" s="4">
        <v>1365.7407000000001</v>
      </c>
      <c r="D808" s="4">
        <v>235.35400000000001</v>
      </c>
      <c r="E808" s="4">
        <v>576.08669999999995</v>
      </c>
      <c r="F808" s="4">
        <v>562.9076</v>
      </c>
      <c r="G808" s="4">
        <v>65.486000000000004</v>
      </c>
      <c r="H808" s="4">
        <v>0</v>
      </c>
      <c r="I808" s="4">
        <v>2184.4832000000001</v>
      </c>
      <c r="J808" s="4">
        <v>538.40830000000005</v>
      </c>
      <c r="K808" s="4">
        <v>0</v>
      </c>
      <c r="L808" s="4">
        <v>1118.6627000000001</v>
      </c>
      <c r="M808" s="4">
        <v>0</v>
      </c>
      <c r="N808" s="4">
        <v>987.98749999999995</v>
      </c>
      <c r="O808" s="4">
        <v>0</v>
      </c>
      <c r="P808" s="4">
        <v>0</v>
      </c>
      <c r="Q808" s="4">
        <v>30.1401</v>
      </c>
    </row>
    <row r="809" spans="1:17" x14ac:dyDescent="0.35">
      <c r="A809">
        <v>801</v>
      </c>
      <c r="B809" s="3">
        <v>44205</v>
      </c>
      <c r="C809" s="4">
        <v>1507.2139999999999</v>
      </c>
      <c r="D809" s="4">
        <v>263.60950000000003</v>
      </c>
      <c r="E809" s="4">
        <v>642.22090000000003</v>
      </c>
      <c r="F809" s="4">
        <v>624.37900000000002</v>
      </c>
      <c r="G809" s="4">
        <v>74.321299999999994</v>
      </c>
      <c r="H809" s="4">
        <v>0</v>
      </c>
      <c r="I809" s="4">
        <v>2382.7433000000001</v>
      </c>
      <c r="J809" s="4">
        <v>629.66489999999999</v>
      </c>
      <c r="K809" s="4">
        <v>0</v>
      </c>
      <c r="L809" s="4">
        <v>1102.8833999999999</v>
      </c>
      <c r="M809" s="4">
        <v>0</v>
      </c>
      <c r="N809" s="4">
        <v>881.97709999999995</v>
      </c>
      <c r="O809" s="4">
        <v>0</v>
      </c>
      <c r="P809" s="4">
        <v>0</v>
      </c>
      <c r="Q809" s="4">
        <v>25.610099999999999</v>
      </c>
    </row>
    <row r="810" spans="1:17" x14ac:dyDescent="0.35">
      <c r="A810">
        <v>802</v>
      </c>
      <c r="B810" s="3">
        <v>44206</v>
      </c>
      <c r="C810" s="4">
        <v>1618.3804</v>
      </c>
      <c r="D810" s="4">
        <v>271.71570000000003</v>
      </c>
      <c r="E810" s="4">
        <v>661.96950000000004</v>
      </c>
      <c r="F810" s="4">
        <v>643.07960000000003</v>
      </c>
      <c r="G810" s="4">
        <v>76.753500000000003</v>
      </c>
      <c r="H810" s="4">
        <v>0</v>
      </c>
      <c r="I810" s="4">
        <v>2378.8888999999999</v>
      </c>
      <c r="J810" s="4">
        <v>616.27170000000001</v>
      </c>
      <c r="K810" s="4">
        <v>0</v>
      </c>
      <c r="L810" s="4">
        <v>1066.4304999999999</v>
      </c>
      <c r="M810" s="4">
        <v>0</v>
      </c>
      <c r="N810" s="4">
        <v>846.06050000000005</v>
      </c>
      <c r="O810" s="4">
        <v>0</v>
      </c>
      <c r="P810" s="4">
        <v>0</v>
      </c>
      <c r="Q810" s="4">
        <v>24.523700000000002</v>
      </c>
    </row>
    <row r="811" spans="1:17" x14ac:dyDescent="0.35">
      <c r="A811">
        <v>803</v>
      </c>
      <c r="B811" s="3">
        <v>44207</v>
      </c>
      <c r="C811" s="4">
        <v>1545.1949</v>
      </c>
      <c r="D811" s="4">
        <v>267.85109999999997</v>
      </c>
      <c r="E811" s="4">
        <v>652.55460000000005</v>
      </c>
      <c r="F811" s="4">
        <v>615.35940000000005</v>
      </c>
      <c r="G811" s="4">
        <v>68.398499999999999</v>
      </c>
      <c r="H811" s="4">
        <v>0</v>
      </c>
      <c r="I811" s="4">
        <v>2483.4485</v>
      </c>
      <c r="J811" s="4">
        <v>586.74530000000004</v>
      </c>
      <c r="K811" s="4">
        <v>0</v>
      </c>
      <c r="L811" s="4">
        <v>1132.4881</v>
      </c>
      <c r="M811" s="4">
        <v>0</v>
      </c>
      <c r="N811" s="4">
        <v>801.00170000000003</v>
      </c>
      <c r="O811" s="4">
        <v>0</v>
      </c>
      <c r="P811" s="4">
        <v>0</v>
      </c>
      <c r="Q811" s="4">
        <v>13.7431</v>
      </c>
    </row>
    <row r="812" spans="1:17" x14ac:dyDescent="0.35">
      <c r="A812">
        <v>804</v>
      </c>
      <c r="B812" s="3">
        <v>44208</v>
      </c>
      <c r="C812" s="4">
        <v>1607.558</v>
      </c>
      <c r="D812" s="4">
        <v>280.00790000000001</v>
      </c>
      <c r="E812" s="4">
        <v>682.17150000000004</v>
      </c>
      <c r="F812" s="4">
        <v>621.86279999999999</v>
      </c>
      <c r="G812" s="4">
        <v>75.932500000000005</v>
      </c>
      <c r="H812" s="4">
        <v>0</v>
      </c>
      <c r="I812" s="4">
        <v>2221.598</v>
      </c>
      <c r="J812" s="4">
        <v>562.80560000000003</v>
      </c>
      <c r="K812" s="4">
        <v>0</v>
      </c>
      <c r="L812" s="4">
        <v>1107.3832</v>
      </c>
      <c r="M812" s="4">
        <v>0</v>
      </c>
      <c r="N812" s="4">
        <v>871.36279999999999</v>
      </c>
      <c r="O812" s="4">
        <v>0</v>
      </c>
      <c r="P812" s="4">
        <v>0</v>
      </c>
      <c r="Q812" s="4">
        <v>18.8078</v>
      </c>
    </row>
    <row r="813" spans="1:17" x14ac:dyDescent="0.35">
      <c r="A813">
        <v>805</v>
      </c>
      <c r="B813" s="3">
        <v>44209</v>
      </c>
      <c r="C813" s="4">
        <v>1722.7867000000001</v>
      </c>
      <c r="D813" s="4">
        <v>348.81790000000001</v>
      </c>
      <c r="E813" s="4">
        <v>627.74120000000005</v>
      </c>
      <c r="F813" s="4">
        <v>650.12519999999995</v>
      </c>
      <c r="G813" s="4">
        <v>68.778199999999998</v>
      </c>
      <c r="H813" s="4">
        <v>0</v>
      </c>
      <c r="I813" s="4">
        <v>1912.5543</v>
      </c>
      <c r="J813" s="4">
        <v>507.08190000000002</v>
      </c>
      <c r="K813" s="4">
        <v>0</v>
      </c>
      <c r="L813" s="4">
        <v>1048.5050000000001</v>
      </c>
      <c r="M813" s="4">
        <v>0</v>
      </c>
      <c r="N813" s="4">
        <v>709.01279999999997</v>
      </c>
      <c r="O813" s="4">
        <v>0</v>
      </c>
      <c r="P813" s="4">
        <v>0</v>
      </c>
      <c r="Q813" s="4">
        <v>43.400399999999998</v>
      </c>
    </row>
    <row r="814" spans="1:17" x14ac:dyDescent="0.35">
      <c r="A814">
        <v>806</v>
      </c>
      <c r="B814" s="3">
        <v>44210</v>
      </c>
      <c r="C814" s="4">
        <v>1586.9592</v>
      </c>
      <c r="D814" s="4">
        <v>322.83269999999999</v>
      </c>
      <c r="E814" s="4">
        <v>580.97770000000003</v>
      </c>
      <c r="F814" s="4">
        <v>616.3229</v>
      </c>
      <c r="G814" s="4">
        <v>62.714599999999997</v>
      </c>
      <c r="H814" s="4">
        <v>0</v>
      </c>
      <c r="I814" s="4">
        <v>1976.5730000000001</v>
      </c>
      <c r="J814" s="4">
        <v>533.76210000000003</v>
      </c>
      <c r="K814" s="4">
        <v>0</v>
      </c>
      <c r="L814" s="4">
        <v>1020.1167</v>
      </c>
      <c r="M814" s="4">
        <v>0</v>
      </c>
      <c r="N814" s="4">
        <v>838.55669999999998</v>
      </c>
      <c r="O814" s="4">
        <v>0</v>
      </c>
      <c r="P814" s="4">
        <v>0</v>
      </c>
      <c r="Q814" s="4">
        <v>41.150599999999997</v>
      </c>
    </row>
    <row r="815" spans="1:17" x14ac:dyDescent="0.35">
      <c r="A815">
        <v>807</v>
      </c>
      <c r="B815" s="3">
        <v>44211</v>
      </c>
      <c r="C815" s="4">
        <v>1804.5146999999999</v>
      </c>
      <c r="D815" s="4">
        <v>326.29849999999999</v>
      </c>
      <c r="E815" s="4">
        <v>587.21460000000002</v>
      </c>
      <c r="F815" s="4">
        <v>605.05600000000004</v>
      </c>
      <c r="G815" s="4">
        <v>68.075599999999994</v>
      </c>
      <c r="H815" s="4">
        <v>0</v>
      </c>
      <c r="I815" s="4">
        <v>2069.0859999999998</v>
      </c>
      <c r="J815" s="4">
        <v>560.71799999999996</v>
      </c>
      <c r="K815" s="4">
        <v>0</v>
      </c>
      <c r="L815" s="4">
        <v>1121.1561999999999</v>
      </c>
      <c r="M815" s="4">
        <v>0</v>
      </c>
      <c r="N815" s="4">
        <v>916.07190000000003</v>
      </c>
      <c r="O815" s="4">
        <v>0</v>
      </c>
      <c r="P815" s="4">
        <v>0</v>
      </c>
      <c r="Q815" s="4">
        <v>36.686599999999999</v>
      </c>
    </row>
    <row r="816" spans="1:17" x14ac:dyDescent="0.35">
      <c r="A816">
        <v>808</v>
      </c>
      <c r="B816" s="3">
        <v>44212</v>
      </c>
      <c r="C816" s="4">
        <v>1801.9138</v>
      </c>
      <c r="D816" s="4">
        <v>302.10669999999999</v>
      </c>
      <c r="E816" s="4">
        <v>541.5521</v>
      </c>
      <c r="F816" s="4">
        <v>567.26300000000003</v>
      </c>
      <c r="G816" s="4">
        <v>61.426200000000001</v>
      </c>
      <c r="H816" s="4">
        <v>0</v>
      </c>
      <c r="I816" s="4">
        <v>2163.3404</v>
      </c>
      <c r="J816" s="4">
        <v>586.32470000000001</v>
      </c>
      <c r="K816" s="4">
        <v>0</v>
      </c>
      <c r="L816" s="4">
        <v>1081.5693000000001</v>
      </c>
      <c r="M816" s="4">
        <v>0</v>
      </c>
      <c r="N816" s="4">
        <v>880.52670000000001</v>
      </c>
      <c r="O816" s="4">
        <v>0</v>
      </c>
      <c r="P816" s="4">
        <v>6.7000000000000002E-3</v>
      </c>
      <c r="Q816" s="4">
        <v>37.2089</v>
      </c>
    </row>
    <row r="817" spans="1:17" x14ac:dyDescent="0.35">
      <c r="A817">
        <v>809</v>
      </c>
      <c r="B817" s="3">
        <v>44213</v>
      </c>
      <c r="C817" s="4">
        <v>1997.14</v>
      </c>
      <c r="D817" s="4">
        <v>335.87549999999999</v>
      </c>
      <c r="E817" s="4">
        <v>602.0856</v>
      </c>
      <c r="F817" s="4">
        <v>640.58780000000002</v>
      </c>
      <c r="G817" s="4">
        <v>65.8446</v>
      </c>
      <c r="H817" s="4">
        <v>0</v>
      </c>
      <c r="I817" s="4">
        <v>2171.5389</v>
      </c>
      <c r="J817" s="4">
        <v>584.47770000000003</v>
      </c>
      <c r="K817" s="4">
        <v>0</v>
      </c>
      <c r="L817" s="4">
        <v>1174.7436</v>
      </c>
      <c r="M817" s="4">
        <v>0</v>
      </c>
      <c r="N817" s="4">
        <v>852.72199999999998</v>
      </c>
      <c r="O817" s="4">
        <v>0</v>
      </c>
      <c r="P817" s="4">
        <v>0</v>
      </c>
      <c r="Q817" s="4">
        <v>47.671700000000001</v>
      </c>
    </row>
    <row r="818" spans="1:17" x14ac:dyDescent="0.35">
      <c r="A818">
        <v>810</v>
      </c>
      <c r="B818" s="3">
        <v>44214</v>
      </c>
      <c r="C818" s="4">
        <v>1842.9746</v>
      </c>
      <c r="D818" s="4">
        <v>316.88369999999998</v>
      </c>
      <c r="E818" s="4">
        <v>568.04110000000003</v>
      </c>
      <c r="F818" s="4">
        <v>175.7217</v>
      </c>
      <c r="G818" s="4">
        <v>64.198099999999997</v>
      </c>
      <c r="H818" s="4">
        <v>0</v>
      </c>
      <c r="I818" s="4">
        <v>2383.9703</v>
      </c>
      <c r="J818" s="4">
        <v>637.61649999999997</v>
      </c>
      <c r="K818" s="4">
        <v>0</v>
      </c>
      <c r="L818" s="4">
        <v>1297.4562000000001</v>
      </c>
      <c r="M818" s="4">
        <v>0</v>
      </c>
      <c r="N818" s="4">
        <v>1074.7375999999999</v>
      </c>
      <c r="O818" s="4">
        <v>0</v>
      </c>
      <c r="P818" s="4">
        <v>0</v>
      </c>
      <c r="Q818" s="4">
        <v>54.882800000000003</v>
      </c>
    </row>
    <row r="819" spans="1:17" x14ac:dyDescent="0.35">
      <c r="A819">
        <v>811</v>
      </c>
      <c r="B819" s="3">
        <v>44215</v>
      </c>
      <c r="C819" s="4">
        <v>1907.9869000000001</v>
      </c>
      <c r="D819" s="4">
        <v>327.36380000000003</v>
      </c>
      <c r="E819" s="4">
        <v>586.82780000000002</v>
      </c>
      <c r="F819" s="4">
        <v>204.61070000000001</v>
      </c>
      <c r="G819" s="4">
        <v>68.569000000000003</v>
      </c>
      <c r="H819" s="4">
        <v>0</v>
      </c>
      <c r="I819" s="4">
        <v>2058.6531</v>
      </c>
      <c r="J819" s="4">
        <v>603.93610000000001</v>
      </c>
      <c r="K819" s="4">
        <v>0</v>
      </c>
      <c r="L819" s="4">
        <v>1210.9825000000001</v>
      </c>
      <c r="M819" s="4">
        <v>0</v>
      </c>
      <c r="N819" s="4">
        <v>882.03120000000001</v>
      </c>
      <c r="O819" s="4">
        <v>0</v>
      </c>
      <c r="P819" s="4">
        <v>0</v>
      </c>
      <c r="Q819" s="4">
        <v>39.226900000000001</v>
      </c>
    </row>
    <row r="820" spans="1:17" x14ac:dyDescent="0.35">
      <c r="A820">
        <v>812</v>
      </c>
      <c r="B820" s="3">
        <v>44216</v>
      </c>
      <c r="C820" s="4">
        <v>1824.7084</v>
      </c>
      <c r="D820" s="4">
        <v>312.06630000000001</v>
      </c>
      <c r="E820" s="4">
        <v>559.40570000000002</v>
      </c>
      <c r="F820" s="4">
        <v>561.17960000000005</v>
      </c>
      <c r="G820" s="4">
        <v>67.598100000000002</v>
      </c>
      <c r="H820" s="4">
        <v>0</v>
      </c>
      <c r="I820" s="4">
        <v>2178.2568000000001</v>
      </c>
      <c r="J820" s="4">
        <v>604.01940000000002</v>
      </c>
      <c r="K820" s="4">
        <v>0</v>
      </c>
      <c r="L820" s="4">
        <v>1156.0981999999999</v>
      </c>
      <c r="M820" s="4">
        <v>0</v>
      </c>
      <c r="N820" s="4">
        <v>795.58270000000005</v>
      </c>
      <c r="O820" s="4">
        <v>0</v>
      </c>
      <c r="P820" s="4">
        <v>0</v>
      </c>
      <c r="Q820" s="4">
        <v>42.710599999999999</v>
      </c>
    </row>
    <row r="821" spans="1:17" x14ac:dyDescent="0.35">
      <c r="A821">
        <v>813</v>
      </c>
      <c r="B821" s="3">
        <v>44217</v>
      </c>
      <c r="C821" s="4">
        <v>1928.5625</v>
      </c>
      <c r="D821" s="4">
        <v>347.71480000000003</v>
      </c>
      <c r="E821" s="4">
        <v>623.30840000000001</v>
      </c>
      <c r="F821" s="4">
        <v>685.62350000000004</v>
      </c>
      <c r="G821" s="4">
        <v>69.846100000000007</v>
      </c>
      <c r="H821" s="4">
        <v>0</v>
      </c>
      <c r="I821" s="4">
        <v>2516.4969999999998</v>
      </c>
      <c r="J821" s="4">
        <v>384.27480000000003</v>
      </c>
      <c r="K821" s="4">
        <v>0</v>
      </c>
      <c r="L821" s="4">
        <v>1177.3472999999999</v>
      </c>
      <c r="M821" s="4">
        <v>0</v>
      </c>
      <c r="N821" s="4">
        <v>900.23270000000002</v>
      </c>
      <c r="O821" s="4">
        <v>0</v>
      </c>
      <c r="P821" s="4">
        <v>0</v>
      </c>
      <c r="Q821" s="4">
        <v>34.422499999999999</v>
      </c>
    </row>
    <row r="822" spans="1:17" x14ac:dyDescent="0.35">
      <c r="A822">
        <v>814</v>
      </c>
      <c r="B822" s="3">
        <v>44218</v>
      </c>
      <c r="C822" s="4">
        <v>1824.3706999999999</v>
      </c>
      <c r="D822" s="4">
        <v>318.12259999999998</v>
      </c>
      <c r="E822" s="4">
        <v>558.92880000000002</v>
      </c>
      <c r="F822" s="4">
        <v>664.12919999999997</v>
      </c>
      <c r="G822" s="4">
        <v>65.000699999999995</v>
      </c>
      <c r="H822" s="4">
        <v>0</v>
      </c>
      <c r="I822" s="4">
        <v>2704.2871</v>
      </c>
      <c r="J822" s="4">
        <v>36.241500000000002</v>
      </c>
      <c r="K822" s="4">
        <v>0</v>
      </c>
      <c r="L822" s="4">
        <v>1237.5468000000001</v>
      </c>
      <c r="M822" s="4">
        <v>0</v>
      </c>
      <c r="N822" s="4">
        <v>881.97670000000005</v>
      </c>
      <c r="O822" s="4">
        <v>0</v>
      </c>
      <c r="P822" s="4">
        <v>0</v>
      </c>
      <c r="Q822" s="4">
        <v>43.75</v>
      </c>
    </row>
    <row r="823" spans="1:17" x14ac:dyDescent="0.35">
      <c r="A823">
        <v>815</v>
      </c>
      <c r="B823" s="3">
        <v>44219</v>
      </c>
      <c r="C823" s="4">
        <v>2047.2635</v>
      </c>
      <c r="D823" s="4">
        <v>339.4649</v>
      </c>
      <c r="E823" s="4">
        <v>533.66949999999997</v>
      </c>
      <c r="F823" s="4">
        <v>784.13139999999999</v>
      </c>
      <c r="G823" s="4">
        <v>70.132000000000005</v>
      </c>
      <c r="H823" s="4">
        <v>0</v>
      </c>
      <c r="I823" s="4">
        <v>2792.5484999999999</v>
      </c>
      <c r="J823" s="4">
        <v>0</v>
      </c>
      <c r="K823" s="4">
        <v>0</v>
      </c>
      <c r="L823" s="4">
        <v>1364.0235</v>
      </c>
      <c r="M823" s="4">
        <v>0</v>
      </c>
      <c r="N823" s="4">
        <v>1061.5672999999999</v>
      </c>
      <c r="O823" s="4">
        <v>0</v>
      </c>
      <c r="P823" s="4">
        <v>0</v>
      </c>
      <c r="Q823" s="4">
        <v>30.747900000000001</v>
      </c>
    </row>
    <row r="824" spans="1:17" x14ac:dyDescent="0.35">
      <c r="A824">
        <v>816</v>
      </c>
      <c r="B824" s="3">
        <v>44220</v>
      </c>
      <c r="C824" s="4">
        <v>2083.6532000000002</v>
      </c>
      <c r="D824" s="4">
        <v>339.99340000000001</v>
      </c>
      <c r="E824" s="4">
        <v>457.2269</v>
      </c>
      <c r="F824" s="4">
        <v>766.7423</v>
      </c>
      <c r="G824" s="4">
        <v>66.361699999999999</v>
      </c>
      <c r="H824" s="4">
        <v>0</v>
      </c>
      <c r="I824" s="4">
        <v>2614.4701</v>
      </c>
      <c r="J824" s="4">
        <v>0</v>
      </c>
      <c r="K824" s="4">
        <v>0</v>
      </c>
      <c r="L824" s="4">
        <v>1329.3390999999999</v>
      </c>
      <c r="M824" s="4">
        <v>0</v>
      </c>
      <c r="N824" s="4">
        <v>1024.8562999999999</v>
      </c>
      <c r="O824" s="4">
        <v>0</v>
      </c>
      <c r="P824" s="4">
        <v>0</v>
      </c>
      <c r="Q824" s="4">
        <v>44.108800000000002</v>
      </c>
    </row>
    <row r="825" spans="1:17" x14ac:dyDescent="0.35">
      <c r="A825">
        <v>817</v>
      </c>
      <c r="B825" s="3">
        <v>44221</v>
      </c>
      <c r="C825" s="4">
        <v>2054.4713999999999</v>
      </c>
      <c r="D825" s="4">
        <v>343.8997</v>
      </c>
      <c r="E825" s="4">
        <v>462.48009999999999</v>
      </c>
      <c r="F825" s="4">
        <v>715.9615</v>
      </c>
      <c r="G825" s="4">
        <v>63.735999999999997</v>
      </c>
      <c r="H825" s="4">
        <v>0</v>
      </c>
      <c r="I825" s="4">
        <v>2681.1550000000002</v>
      </c>
      <c r="J825" s="4">
        <v>0</v>
      </c>
      <c r="K825" s="4">
        <v>0</v>
      </c>
      <c r="L825" s="4">
        <v>1232.1044999999999</v>
      </c>
      <c r="M825" s="4">
        <v>0</v>
      </c>
      <c r="N825" s="4">
        <v>1066.2735</v>
      </c>
      <c r="O825" s="4">
        <v>0</v>
      </c>
      <c r="P825" s="4">
        <v>0</v>
      </c>
      <c r="Q825" s="4">
        <v>49.482900000000001</v>
      </c>
    </row>
    <row r="826" spans="1:17" x14ac:dyDescent="0.35">
      <c r="A826">
        <v>818</v>
      </c>
      <c r="B826" s="3">
        <v>44222</v>
      </c>
      <c r="C826" s="4">
        <v>2091.9398999999999</v>
      </c>
      <c r="D826" s="4">
        <v>515.14710000000002</v>
      </c>
      <c r="E826" s="4">
        <v>356.29360000000003</v>
      </c>
      <c r="F826" s="4">
        <v>741.38379999999995</v>
      </c>
      <c r="G826" s="4">
        <v>63.2468</v>
      </c>
      <c r="H826" s="4">
        <v>0</v>
      </c>
      <c r="I826" s="4">
        <v>2714.5859999999998</v>
      </c>
      <c r="J826" s="4">
        <v>0</v>
      </c>
      <c r="K826" s="4">
        <v>0</v>
      </c>
      <c r="L826" s="4">
        <v>1369.5382</v>
      </c>
      <c r="M826" s="4">
        <v>0</v>
      </c>
      <c r="N826" s="4">
        <v>1050.6947</v>
      </c>
      <c r="O826" s="4">
        <v>0</v>
      </c>
      <c r="P826" s="4">
        <v>0</v>
      </c>
      <c r="Q826" s="4">
        <v>69.849900000000005</v>
      </c>
    </row>
    <row r="827" spans="1:17" x14ac:dyDescent="0.35">
      <c r="A827">
        <v>819</v>
      </c>
      <c r="B827" s="3">
        <v>44223</v>
      </c>
      <c r="C827" s="4">
        <v>2018.4536000000001</v>
      </c>
      <c r="D827" s="4">
        <v>514.53769999999997</v>
      </c>
      <c r="E827" s="4">
        <v>304.53840000000002</v>
      </c>
      <c r="F827" s="4">
        <v>711.85789999999997</v>
      </c>
      <c r="G827" s="4">
        <v>61.726999999999997</v>
      </c>
      <c r="H827" s="4">
        <v>0</v>
      </c>
      <c r="I827" s="4">
        <v>2363.9360000000001</v>
      </c>
      <c r="J827" s="4">
        <v>0</v>
      </c>
      <c r="K827" s="4">
        <v>0</v>
      </c>
      <c r="L827" s="4">
        <v>1232.5708999999999</v>
      </c>
      <c r="M827" s="4">
        <v>0</v>
      </c>
      <c r="N827" s="4">
        <v>1057.1637000000001</v>
      </c>
      <c r="O827" s="4">
        <v>0</v>
      </c>
      <c r="P827" s="4">
        <v>0</v>
      </c>
      <c r="Q827" s="4">
        <v>47.502200000000002</v>
      </c>
    </row>
    <row r="828" spans="1:17" x14ac:dyDescent="0.35">
      <c r="A828">
        <v>820</v>
      </c>
      <c r="B828" s="3">
        <v>44224</v>
      </c>
      <c r="C828" s="4">
        <v>2019.3858</v>
      </c>
      <c r="D828" s="4">
        <v>500.4271</v>
      </c>
      <c r="E828" s="4">
        <v>296.1866</v>
      </c>
      <c r="F828" s="4">
        <v>686.41030000000001</v>
      </c>
      <c r="G828" s="4">
        <v>58.256900000000002</v>
      </c>
      <c r="H828" s="4">
        <v>0</v>
      </c>
      <c r="I828" s="4">
        <v>2439.4971999999998</v>
      </c>
      <c r="J828" s="4">
        <v>0</v>
      </c>
      <c r="K828" s="4">
        <v>0</v>
      </c>
      <c r="L828" s="4">
        <v>1211.2262000000001</v>
      </c>
      <c r="M828" s="4">
        <v>0</v>
      </c>
      <c r="N828" s="4">
        <v>921.62810000000002</v>
      </c>
      <c r="O828" s="4">
        <v>0</v>
      </c>
      <c r="P828" s="4">
        <v>0</v>
      </c>
      <c r="Q828" s="4">
        <v>38.0702</v>
      </c>
    </row>
    <row r="829" spans="1:17" x14ac:dyDescent="0.35">
      <c r="A829">
        <v>821</v>
      </c>
      <c r="B829" s="3">
        <v>44225</v>
      </c>
      <c r="C829" s="4">
        <v>1969.2199000000001</v>
      </c>
      <c r="D829" s="4">
        <v>521.78070000000002</v>
      </c>
      <c r="E829" s="4">
        <v>308.8252</v>
      </c>
      <c r="F829" s="4">
        <v>722.53440000000001</v>
      </c>
      <c r="G829" s="4">
        <v>61.505800000000001</v>
      </c>
      <c r="H829" s="4">
        <v>0</v>
      </c>
      <c r="I829" s="4">
        <v>2413.7240000000002</v>
      </c>
      <c r="J829" s="4">
        <v>0</v>
      </c>
      <c r="K829" s="4">
        <v>0</v>
      </c>
      <c r="L829" s="4">
        <v>1191.1135999999999</v>
      </c>
      <c r="M829" s="4">
        <v>0</v>
      </c>
      <c r="N829" s="4">
        <v>946.65660000000003</v>
      </c>
      <c r="O829" s="4">
        <v>0</v>
      </c>
      <c r="P829" s="4">
        <v>0</v>
      </c>
      <c r="Q829" s="4">
        <v>50.684100000000001</v>
      </c>
    </row>
    <row r="830" spans="1:17" x14ac:dyDescent="0.35">
      <c r="A830">
        <v>822</v>
      </c>
      <c r="B830" s="3">
        <v>44226</v>
      </c>
      <c r="C830" s="4">
        <v>2116.0454</v>
      </c>
      <c r="D830" s="4">
        <v>538.24670000000003</v>
      </c>
      <c r="E830" s="4">
        <v>394.43650000000002</v>
      </c>
      <c r="F830" s="4">
        <v>768.29240000000004</v>
      </c>
      <c r="G830" s="4">
        <v>63.574300000000001</v>
      </c>
      <c r="H830" s="4">
        <v>0</v>
      </c>
      <c r="I830" s="4">
        <v>2697.1857</v>
      </c>
      <c r="J830" s="4">
        <v>0</v>
      </c>
      <c r="K830" s="4">
        <v>0</v>
      </c>
      <c r="L830" s="4">
        <v>1277.5800999999999</v>
      </c>
      <c r="M830" s="4">
        <v>0</v>
      </c>
      <c r="N830" s="4">
        <v>953.88980000000004</v>
      </c>
      <c r="O830" s="4">
        <v>0</v>
      </c>
      <c r="P830" s="4">
        <v>0</v>
      </c>
      <c r="Q830" s="4">
        <v>76.0792</v>
      </c>
    </row>
    <row r="831" spans="1:17" x14ac:dyDescent="0.35">
      <c r="A831">
        <v>823</v>
      </c>
      <c r="B831" s="3">
        <v>44227</v>
      </c>
      <c r="C831" s="4">
        <v>1977.9525000000001</v>
      </c>
      <c r="D831" s="4">
        <v>328.94830000000002</v>
      </c>
      <c r="E831" s="4">
        <v>636.44050000000004</v>
      </c>
      <c r="F831" s="4">
        <v>700.16520000000003</v>
      </c>
      <c r="G831" s="4">
        <v>20.707699999999999</v>
      </c>
      <c r="H831" s="4">
        <v>0</v>
      </c>
      <c r="I831" s="4">
        <v>2563.8015999999998</v>
      </c>
      <c r="J831" s="4">
        <v>0</v>
      </c>
      <c r="K831" s="4">
        <v>0</v>
      </c>
      <c r="L831" s="4">
        <v>1291.6337000000001</v>
      </c>
      <c r="M831" s="4">
        <v>0</v>
      </c>
      <c r="N831" s="4">
        <v>838.35239999999999</v>
      </c>
      <c r="O831" s="4">
        <v>0</v>
      </c>
      <c r="P831" s="4">
        <v>0</v>
      </c>
      <c r="Q831" s="4">
        <v>74.166499999999999</v>
      </c>
    </row>
    <row r="832" spans="1:17" x14ac:dyDescent="0.35">
      <c r="A832">
        <v>824</v>
      </c>
      <c r="B832" s="3">
        <v>44228</v>
      </c>
      <c r="C832" s="4">
        <v>2647.1039999999998</v>
      </c>
      <c r="D832" s="4">
        <v>172.77180000000001</v>
      </c>
      <c r="E832" s="4">
        <v>315.70359999999999</v>
      </c>
      <c r="F832" s="4">
        <v>980.74360000000001</v>
      </c>
      <c r="G832" s="4">
        <v>0</v>
      </c>
      <c r="H832" s="4">
        <v>0</v>
      </c>
      <c r="I832" s="4">
        <v>2858.7094000000002</v>
      </c>
      <c r="J832" s="4">
        <v>0</v>
      </c>
      <c r="K832" s="4">
        <v>0</v>
      </c>
      <c r="L832" s="4">
        <v>1343.452</v>
      </c>
      <c r="M832" s="4">
        <v>0</v>
      </c>
      <c r="N832" s="4">
        <v>822.09069999999997</v>
      </c>
      <c r="O832" s="4">
        <v>0</v>
      </c>
      <c r="P832" s="4">
        <v>0</v>
      </c>
      <c r="Q832" s="4">
        <v>74.231099999999998</v>
      </c>
    </row>
    <row r="833" spans="1:17" x14ac:dyDescent="0.35">
      <c r="A833">
        <v>825</v>
      </c>
      <c r="B833" s="3">
        <v>44229</v>
      </c>
      <c r="C833" s="4">
        <v>2340.3672999999999</v>
      </c>
      <c r="D833" s="4">
        <v>0</v>
      </c>
      <c r="E833" s="4">
        <v>0</v>
      </c>
      <c r="F833" s="4">
        <v>851.12829999999997</v>
      </c>
      <c r="G833" s="4">
        <v>0</v>
      </c>
      <c r="H833" s="4">
        <v>0</v>
      </c>
      <c r="I833" s="4">
        <v>2523.2534999999998</v>
      </c>
      <c r="J833" s="4">
        <v>0</v>
      </c>
      <c r="K833" s="4">
        <v>0</v>
      </c>
      <c r="L833" s="4">
        <v>1330.1329000000001</v>
      </c>
      <c r="M833" s="4">
        <v>0</v>
      </c>
      <c r="N833" s="4">
        <v>879.99739999999997</v>
      </c>
      <c r="O833" s="4">
        <v>0</v>
      </c>
      <c r="P833" s="4">
        <v>0</v>
      </c>
      <c r="Q833" s="4">
        <v>75.679900000000004</v>
      </c>
    </row>
    <row r="834" spans="1:17" x14ac:dyDescent="0.35">
      <c r="A834">
        <v>826</v>
      </c>
      <c r="B834" s="3">
        <v>44230</v>
      </c>
      <c r="C834" s="4">
        <v>2274.7793000000001</v>
      </c>
      <c r="D834" s="4">
        <v>0</v>
      </c>
      <c r="E834" s="4">
        <v>0</v>
      </c>
      <c r="F834" s="4">
        <v>868.90869999999995</v>
      </c>
      <c r="G834" s="4">
        <v>0</v>
      </c>
      <c r="H834" s="4">
        <v>0</v>
      </c>
      <c r="I834" s="4">
        <v>2580.6635000000001</v>
      </c>
      <c r="J834" s="4">
        <v>0</v>
      </c>
      <c r="K834" s="4">
        <v>0</v>
      </c>
      <c r="L834" s="4">
        <v>1267.9572000000001</v>
      </c>
      <c r="M834" s="4">
        <v>0</v>
      </c>
      <c r="N834" s="4">
        <v>791.78800000000001</v>
      </c>
      <c r="O834" s="4">
        <v>0</v>
      </c>
      <c r="P834" s="4">
        <v>0</v>
      </c>
      <c r="Q834" s="4">
        <v>59.6905</v>
      </c>
    </row>
    <row r="835" spans="1:17" x14ac:dyDescent="0.35">
      <c r="A835">
        <v>827</v>
      </c>
      <c r="B835" s="3">
        <v>44231</v>
      </c>
      <c r="C835" s="4">
        <v>2393.6559000000002</v>
      </c>
      <c r="D835" s="4">
        <v>0</v>
      </c>
      <c r="E835" s="4">
        <v>0</v>
      </c>
      <c r="F835" s="4">
        <v>890.04939999999999</v>
      </c>
      <c r="G835" s="4">
        <v>40.6614</v>
      </c>
      <c r="H835" s="4">
        <v>0</v>
      </c>
      <c r="I835" s="4">
        <v>2522.6543000000001</v>
      </c>
      <c r="J835" s="4">
        <v>0</v>
      </c>
      <c r="K835" s="4">
        <v>0</v>
      </c>
      <c r="L835" s="4">
        <v>1165.4553000000001</v>
      </c>
      <c r="M835" s="4">
        <v>0</v>
      </c>
      <c r="N835" s="4">
        <v>787.2242</v>
      </c>
      <c r="O835" s="4">
        <v>0</v>
      </c>
      <c r="P835" s="4">
        <v>0</v>
      </c>
      <c r="Q835" s="4">
        <v>28.3918</v>
      </c>
    </row>
    <row r="836" spans="1:17" x14ac:dyDescent="0.35">
      <c r="A836">
        <v>828</v>
      </c>
      <c r="B836" s="3">
        <v>44232</v>
      </c>
      <c r="C836" s="4">
        <v>2279.4484000000002</v>
      </c>
      <c r="D836" s="4">
        <v>0</v>
      </c>
      <c r="E836" s="4">
        <v>0</v>
      </c>
      <c r="F836" s="4">
        <v>860.20280000000002</v>
      </c>
      <c r="G836" s="4">
        <v>58.394799999999996</v>
      </c>
      <c r="H836" s="4">
        <v>0</v>
      </c>
      <c r="I836" s="4">
        <v>2605.6756999999998</v>
      </c>
      <c r="J836" s="4">
        <v>0</v>
      </c>
      <c r="K836" s="4">
        <v>0</v>
      </c>
      <c r="L836" s="4">
        <v>1102.8072999999999</v>
      </c>
      <c r="M836" s="4">
        <v>0</v>
      </c>
      <c r="N836" s="4">
        <v>746.76869999999997</v>
      </c>
      <c r="O836" s="4">
        <v>0</v>
      </c>
      <c r="P836" s="4">
        <v>15.0268</v>
      </c>
      <c r="Q836" s="4">
        <v>31.724499999999999</v>
      </c>
    </row>
    <row r="837" spans="1:17" x14ac:dyDescent="0.35">
      <c r="A837">
        <v>829</v>
      </c>
      <c r="B837" s="3">
        <v>44233</v>
      </c>
      <c r="C837" s="4">
        <v>2512.0113000000001</v>
      </c>
      <c r="D837" s="4">
        <v>0</v>
      </c>
      <c r="E837" s="4">
        <v>0</v>
      </c>
      <c r="F837" s="4">
        <v>921.23969999999997</v>
      </c>
      <c r="G837" s="4">
        <v>53.369700000000002</v>
      </c>
      <c r="H837" s="4">
        <v>0</v>
      </c>
      <c r="I837" s="4">
        <v>2475.1860000000001</v>
      </c>
      <c r="J837" s="4">
        <v>246.2354</v>
      </c>
      <c r="K837" s="4">
        <v>0</v>
      </c>
      <c r="L837" s="4">
        <v>1111.3633</v>
      </c>
      <c r="M837" s="4">
        <v>0</v>
      </c>
      <c r="N837" s="4">
        <v>732.27970000000005</v>
      </c>
      <c r="O837" s="4">
        <v>0</v>
      </c>
      <c r="P837" s="4">
        <v>0.44479999999999997</v>
      </c>
      <c r="Q837" s="4">
        <v>36.875700000000002</v>
      </c>
    </row>
    <row r="838" spans="1:17" x14ac:dyDescent="0.35">
      <c r="A838">
        <v>830</v>
      </c>
      <c r="B838" s="3">
        <v>44234</v>
      </c>
      <c r="C838" s="4">
        <v>2572.2901999999999</v>
      </c>
      <c r="D838" s="4">
        <v>0</v>
      </c>
      <c r="E838" s="4">
        <v>0</v>
      </c>
      <c r="F838" s="4">
        <v>864.91700000000003</v>
      </c>
      <c r="G838" s="4">
        <v>125.6305</v>
      </c>
      <c r="H838" s="4">
        <v>0</v>
      </c>
      <c r="I838" s="4">
        <v>2410.2265000000002</v>
      </c>
      <c r="J838" s="4">
        <v>371.0496</v>
      </c>
      <c r="K838" s="4">
        <v>0</v>
      </c>
      <c r="L838" s="4">
        <v>1162.7009</v>
      </c>
      <c r="M838" s="4">
        <v>0</v>
      </c>
      <c r="N838" s="4">
        <v>788.92520000000002</v>
      </c>
      <c r="O838" s="4">
        <v>0</v>
      </c>
      <c r="P838" s="4">
        <v>0</v>
      </c>
      <c r="Q838" s="4">
        <v>35.033299999999997</v>
      </c>
    </row>
    <row r="839" spans="1:17" x14ac:dyDescent="0.35">
      <c r="A839">
        <v>831</v>
      </c>
      <c r="B839" s="3">
        <v>44235</v>
      </c>
      <c r="C839" s="4">
        <v>2318.1826000000001</v>
      </c>
      <c r="D839" s="4">
        <v>0</v>
      </c>
      <c r="E839" s="4">
        <v>0</v>
      </c>
      <c r="F839" s="4">
        <v>817.02949999999998</v>
      </c>
      <c r="G839" s="4">
        <v>397.6123</v>
      </c>
      <c r="H839" s="4">
        <v>0</v>
      </c>
      <c r="I839" s="4">
        <v>2758.9947000000002</v>
      </c>
      <c r="J839" s="4">
        <v>0.2268</v>
      </c>
      <c r="K839" s="4">
        <v>0</v>
      </c>
      <c r="L839" s="4">
        <v>1129.7769000000001</v>
      </c>
      <c r="M839" s="4">
        <v>0</v>
      </c>
      <c r="N839" s="4">
        <v>807.15940000000001</v>
      </c>
      <c r="O839" s="4">
        <v>0</v>
      </c>
      <c r="P839" s="4">
        <v>0</v>
      </c>
      <c r="Q839" s="4">
        <v>23.6632</v>
      </c>
    </row>
    <row r="840" spans="1:17" x14ac:dyDescent="0.35">
      <c r="A840">
        <v>832</v>
      </c>
      <c r="B840" s="3">
        <v>44236</v>
      </c>
      <c r="C840" s="4">
        <v>2210.7064</v>
      </c>
      <c r="D840" s="4">
        <v>0</v>
      </c>
      <c r="E840" s="4">
        <v>0</v>
      </c>
      <c r="F840" s="4">
        <v>779.90049999999997</v>
      </c>
      <c r="G840" s="4">
        <v>241.3381</v>
      </c>
      <c r="H840" s="4">
        <v>0</v>
      </c>
      <c r="I840" s="4">
        <v>2013.1904</v>
      </c>
      <c r="J840" s="4">
        <v>128.35300000000001</v>
      </c>
      <c r="K840" s="4">
        <v>0</v>
      </c>
      <c r="L840" s="4">
        <v>1098.1898000000001</v>
      </c>
      <c r="M840" s="4">
        <v>0</v>
      </c>
      <c r="N840" s="4">
        <v>798.79409999999996</v>
      </c>
      <c r="O840" s="4">
        <v>0</v>
      </c>
      <c r="P840" s="4">
        <v>0</v>
      </c>
      <c r="Q840" s="4">
        <v>21.061199999999999</v>
      </c>
    </row>
    <row r="841" spans="1:17" x14ac:dyDescent="0.35">
      <c r="A841">
        <v>833</v>
      </c>
      <c r="B841" s="3">
        <v>44237</v>
      </c>
      <c r="C841" s="4">
        <v>2284.1215000000002</v>
      </c>
      <c r="D841" s="4">
        <v>156.24799999999999</v>
      </c>
      <c r="E841" s="4">
        <v>0</v>
      </c>
      <c r="F841" s="4">
        <v>820.00850000000003</v>
      </c>
      <c r="G841" s="4">
        <v>193.577</v>
      </c>
      <c r="H841" s="4">
        <v>0</v>
      </c>
      <c r="I841" s="4">
        <v>2331.3429999999998</v>
      </c>
      <c r="J841" s="4">
        <v>85.257000000000005</v>
      </c>
      <c r="K841" s="4">
        <v>0</v>
      </c>
      <c r="L841" s="4">
        <v>1049.9404</v>
      </c>
      <c r="M841" s="4">
        <v>0</v>
      </c>
      <c r="N841" s="4">
        <v>768.08050000000003</v>
      </c>
      <c r="O841" s="4">
        <v>0</v>
      </c>
      <c r="P841" s="4">
        <v>0</v>
      </c>
      <c r="Q841" s="4">
        <v>20.125499999999999</v>
      </c>
    </row>
    <row r="842" spans="1:17" x14ac:dyDescent="0.35">
      <c r="A842">
        <v>834</v>
      </c>
      <c r="B842" s="3">
        <v>44238</v>
      </c>
      <c r="C842" s="4">
        <v>1914.9319</v>
      </c>
      <c r="D842" s="4">
        <v>388.55189999999999</v>
      </c>
      <c r="E842" s="4">
        <v>398.56369999999998</v>
      </c>
      <c r="F842" s="4">
        <v>690.77449999999999</v>
      </c>
      <c r="G842" s="4">
        <v>91.822699999999998</v>
      </c>
      <c r="H842" s="4">
        <v>0</v>
      </c>
      <c r="I842" s="4">
        <v>2576.4949000000001</v>
      </c>
      <c r="J842" s="4">
        <v>190.4359</v>
      </c>
      <c r="K842" s="4">
        <v>0</v>
      </c>
      <c r="L842" s="4">
        <v>946.91480000000001</v>
      </c>
      <c r="M842" s="4">
        <v>0</v>
      </c>
      <c r="N842" s="4">
        <v>680.33900000000006</v>
      </c>
      <c r="O842" s="4">
        <v>0</v>
      </c>
      <c r="P842" s="4">
        <v>0</v>
      </c>
      <c r="Q842" s="4">
        <v>28.9895</v>
      </c>
    </row>
    <row r="843" spans="1:17" x14ac:dyDescent="0.35">
      <c r="A843">
        <v>835</v>
      </c>
      <c r="B843" s="3">
        <v>44239</v>
      </c>
      <c r="C843" s="4">
        <v>1948.2850000000001</v>
      </c>
      <c r="D843" s="4">
        <v>379.7978</v>
      </c>
      <c r="E843" s="4">
        <v>669.35469999999998</v>
      </c>
      <c r="F843" s="4">
        <v>699.05380000000002</v>
      </c>
      <c r="G843" s="4">
        <v>42.015999999999998</v>
      </c>
      <c r="H843" s="4">
        <v>0</v>
      </c>
      <c r="I843" s="4">
        <v>2428.8128999999999</v>
      </c>
      <c r="J843" s="4">
        <v>227.1644</v>
      </c>
      <c r="K843" s="4">
        <v>0</v>
      </c>
      <c r="L843" s="4">
        <v>1071.8017</v>
      </c>
      <c r="M843" s="4">
        <v>0</v>
      </c>
      <c r="N843" s="4">
        <v>767.40959999999995</v>
      </c>
      <c r="O843" s="4">
        <v>0</v>
      </c>
      <c r="P843" s="4">
        <v>0</v>
      </c>
      <c r="Q843" s="4">
        <v>23.2502</v>
      </c>
    </row>
    <row r="844" spans="1:17" x14ac:dyDescent="0.35">
      <c r="A844">
        <v>836</v>
      </c>
      <c r="B844" s="3">
        <v>44240</v>
      </c>
      <c r="C844" s="4">
        <v>1905.6058</v>
      </c>
      <c r="D844" s="4">
        <v>341.86840000000001</v>
      </c>
      <c r="E844" s="4">
        <v>641.20299999999997</v>
      </c>
      <c r="F844" s="4">
        <v>822.18100000000004</v>
      </c>
      <c r="G844" s="4">
        <v>56.436399999999999</v>
      </c>
      <c r="H844" s="4">
        <v>0</v>
      </c>
      <c r="I844" s="4">
        <v>2424.2997999999998</v>
      </c>
      <c r="J844" s="4">
        <v>319.70679999999999</v>
      </c>
      <c r="K844" s="4">
        <v>0</v>
      </c>
      <c r="L844" s="4">
        <v>1056.8017</v>
      </c>
      <c r="M844" s="4">
        <v>0</v>
      </c>
      <c r="N844" s="4">
        <v>707.44460000000004</v>
      </c>
      <c r="O844" s="4">
        <v>0</v>
      </c>
      <c r="P844" s="4">
        <v>0</v>
      </c>
      <c r="Q844" s="4">
        <v>12.146699999999999</v>
      </c>
    </row>
    <row r="845" spans="1:17" x14ac:dyDescent="0.35">
      <c r="A845">
        <v>837</v>
      </c>
      <c r="B845" s="3">
        <v>44241</v>
      </c>
      <c r="C845" s="4">
        <v>1828.9405999999999</v>
      </c>
      <c r="D845" s="4">
        <v>333.2319</v>
      </c>
      <c r="E845" s="4">
        <v>625.00450000000001</v>
      </c>
      <c r="F845" s="4">
        <v>817.005</v>
      </c>
      <c r="G845" s="4">
        <v>87.247299999999996</v>
      </c>
      <c r="H845" s="4">
        <v>0</v>
      </c>
      <c r="I845" s="4">
        <v>2412.4333999999999</v>
      </c>
      <c r="J845" s="4">
        <v>314.02499999999998</v>
      </c>
      <c r="K845" s="4">
        <v>0</v>
      </c>
      <c r="L845" s="4">
        <v>965.89729999999997</v>
      </c>
      <c r="M845" s="4">
        <v>0</v>
      </c>
      <c r="N845" s="4">
        <v>644.72979999999995</v>
      </c>
      <c r="O845" s="4">
        <v>0</v>
      </c>
      <c r="P845" s="4">
        <v>0</v>
      </c>
      <c r="Q845" s="4">
        <v>12.5411</v>
      </c>
    </row>
    <row r="846" spans="1:17" x14ac:dyDescent="0.35">
      <c r="A846">
        <v>838</v>
      </c>
      <c r="B846" s="3">
        <v>44242</v>
      </c>
      <c r="C846" s="4">
        <v>1900.9287999999999</v>
      </c>
      <c r="D846" s="4">
        <v>347.64460000000003</v>
      </c>
      <c r="E846" s="4">
        <v>652.03679999999997</v>
      </c>
      <c r="F846" s="4">
        <v>819.93430000000001</v>
      </c>
      <c r="G846" s="4">
        <v>142.3871</v>
      </c>
      <c r="H846" s="4">
        <v>0</v>
      </c>
      <c r="I846" s="4">
        <v>2460.5389</v>
      </c>
      <c r="J846" s="4">
        <v>310.27379999999999</v>
      </c>
      <c r="K846" s="4">
        <v>0</v>
      </c>
      <c r="L846" s="4">
        <v>976.21900000000005</v>
      </c>
      <c r="M846" s="4">
        <v>0</v>
      </c>
      <c r="N846" s="4">
        <v>701.46559999999999</v>
      </c>
      <c r="O846" s="4">
        <v>0</v>
      </c>
      <c r="P846" s="4">
        <v>0</v>
      </c>
      <c r="Q846" s="4">
        <v>12.539</v>
      </c>
    </row>
    <row r="847" spans="1:17" x14ac:dyDescent="0.35">
      <c r="A847">
        <v>839</v>
      </c>
      <c r="B847" s="3">
        <v>44243</v>
      </c>
      <c r="C847" s="4">
        <v>2039.6113</v>
      </c>
      <c r="D847" s="4">
        <v>353.85059999999999</v>
      </c>
      <c r="E847" s="4">
        <v>685.08550000000002</v>
      </c>
      <c r="F847" s="4">
        <v>858.15819999999997</v>
      </c>
      <c r="G847" s="4">
        <v>62.148800000000001</v>
      </c>
      <c r="H847" s="4">
        <v>0</v>
      </c>
      <c r="I847" s="4">
        <v>2634.0949000000001</v>
      </c>
      <c r="J847" s="4">
        <v>330.2792</v>
      </c>
      <c r="K847" s="4">
        <v>0</v>
      </c>
      <c r="L847" s="4">
        <v>1081.9791</v>
      </c>
      <c r="M847" s="4">
        <v>0</v>
      </c>
      <c r="N847" s="4">
        <v>802.86590000000001</v>
      </c>
      <c r="O847" s="4">
        <v>0</v>
      </c>
      <c r="P847" s="4">
        <v>0</v>
      </c>
      <c r="Q847" s="4">
        <v>23.444600000000001</v>
      </c>
    </row>
    <row r="848" spans="1:17" x14ac:dyDescent="0.35">
      <c r="A848">
        <v>840</v>
      </c>
      <c r="B848" s="3">
        <v>44244</v>
      </c>
      <c r="C848" s="4">
        <v>2150.5037000000002</v>
      </c>
      <c r="D848" s="4">
        <v>317.55680000000001</v>
      </c>
      <c r="E848" s="4">
        <v>587.86950000000002</v>
      </c>
      <c r="F848" s="4">
        <v>886.29939999999999</v>
      </c>
      <c r="G848" s="4">
        <v>68.585999999999999</v>
      </c>
      <c r="H848" s="4">
        <v>0</v>
      </c>
      <c r="I848" s="4">
        <v>2699.9819000000002</v>
      </c>
      <c r="J848" s="4">
        <v>336.17360000000002</v>
      </c>
      <c r="K848" s="4">
        <v>0</v>
      </c>
      <c r="L848" s="4">
        <v>1045.971</v>
      </c>
      <c r="M848" s="4">
        <v>0</v>
      </c>
      <c r="N848" s="4">
        <v>766.35919999999999</v>
      </c>
      <c r="O848" s="4">
        <v>0</v>
      </c>
      <c r="P848" s="4">
        <v>0</v>
      </c>
      <c r="Q848" s="4">
        <v>22.857099999999999</v>
      </c>
    </row>
    <row r="849" spans="1:17" x14ac:dyDescent="0.35">
      <c r="A849">
        <v>841</v>
      </c>
      <c r="B849" s="3">
        <v>44245</v>
      </c>
      <c r="C849" s="4">
        <v>2248.6154000000001</v>
      </c>
      <c r="D849" s="4">
        <v>379.0342</v>
      </c>
      <c r="E849" s="4">
        <v>710.91049999999996</v>
      </c>
      <c r="F849" s="4">
        <v>856.50300000000004</v>
      </c>
      <c r="G849" s="4">
        <v>61.578099999999999</v>
      </c>
      <c r="H849" s="4">
        <v>0</v>
      </c>
      <c r="I849" s="4">
        <v>2432.0563999999999</v>
      </c>
      <c r="J849" s="4">
        <v>282.40210000000002</v>
      </c>
      <c r="K849" s="4">
        <v>0</v>
      </c>
      <c r="L849" s="4">
        <v>1086.8716999999999</v>
      </c>
      <c r="M849" s="4">
        <v>0</v>
      </c>
      <c r="N849" s="4">
        <v>803.50049999999999</v>
      </c>
      <c r="O849" s="4">
        <v>0</v>
      </c>
      <c r="P849" s="4">
        <v>0</v>
      </c>
      <c r="Q849" s="4">
        <v>19.8492</v>
      </c>
    </row>
    <row r="850" spans="1:17" x14ac:dyDescent="0.35">
      <c r="A850">
        <v>842</v>
      </c>
      <c r="B850" s="3">
        <v>44246</v>
      </c>
      <c r="C850" s="4">
        <v>2201.3431</v>
      </c>
      <c r="D850" s="4">
        <v>339.11939999999998</v>
      </c>
      <c r="E850" s="4">
        <v>636.04690000000005</v>
      </c>
      <c r="F850" s="4">
        <v>771.3691</v>
      </c>
      <c r="G850" s="4">
        <v>72.699299999999994</v>
      </c>
      <c r="H850" s="4">
        <v>0</v>
      </c>
      <c r="I850" s="4">
        <v>2199.5538000000001</v>
      </c>
      <c r="J850" s="4">
        <v>561.45569999999998</v>
      </c>
      <c r="K850" s="4">
        <v>0</v>
      </c>
      <c r="L850" s="4">
        <v>1108.4285</v>
      </c>
      <c r="M850" s="4">
        <v>0</v>
      </c>
      <c r="N850" s="4">
        <v>757.9547</v>
      </c>
      <c r="O850" s="4">
        <v>0</v>
      </c>
      <c r="P850" s="4">
        <v>0</v>
      </c>
      <c r="Q850" s="4">
        <v>18.563099999999999</v>
      </c>
    </row>
    <row r="851" spans="1:17" x14ac:dyDescent="0.35">
      <c r="A851">
        <v>843</v>
      </c>
      <c r="B851" s="3">
        <v>44247</v>
      </c>
      <c r="C851" s="4">
        <v>2096.8429000000001</v>
      </c>
      <c r="D851" s="4">
        <v>372.43579999999997</v>
      </c>
      <c r="E851" s="4">
        <v>654.2586</v>
      </c>
      <c r="F851" s="4">
        <v>814.4597</v>
      </c>
      <c r="G851" s="4">
        <v>66.842799999999997</v>
      </c>
      <c r="H851" s="4">
        <v>0</v>
      </c>
      <c r="I851" s="4">
        <v>2049.0835999999999</v>
      </c>
      <c r="J851" s="4">
        <v>597.65459999999996</v>
      </c>
      <c r="K851" s="4">
        <v>0</v>
      </c>
      <c r="L851" s="4">
        <v>1108.9845</v>
      </c>
      <c r="M851" s="4">
        <v>0</v>
      </c>
      <c r="N851" s="4">
        <v>763.90219999999999</v>
      </c>
      <c r="O851" s="4">
        <v>0</v>
      </c>
      <c r="P851" s="4">
        <v>0</v>
      </c>
      <c r="Q851" s="4">
        <v>15.542199999999999</v>
      </c>
    </row>
    <row r="852" spans="1:17" x14ac:dyDescent="0.35">
      <c r="A852">
        <v>844</v>
      </c>
      <c r="B852" s="3">
        <v>44248</v>
      </c>
      <c r="C852" s="4">
        <v>2093.2808</v>
      </c>
      <c r="D852" s="4">
        <v>382.61989999999997</v>
      </c>
      <c r="E852" s="4">
        <v>672.14909999999998</v>
      </c>
      <c r="F852" s="4">
        <v>805.29240000000004</v>
      </c>
      <c r="G852" s="4">
        <v>82.158900000000003</v>
      </c>
      <c r="H852" s="4">
        <v>0</v>
      </c>
      <c r="I852" s="4">
        <v>2063.9571999999998</v>
      </c>
      <c r="J852" s="4">
        <v>599.53800000000001</v>
      </c>
      <c r="K852" s="4">
        <v>0</v>
      </c>
      <c r="L852" s="4">
        <v>1082.5301999999999</v>
      </c>
      <c r="M852" s="4">
        <v>0</v>
      </c>
      <c r="N852" s="4">
        <v>902.51689999999996</v>
      </c>
      <c r="O852" s="4">
        <v>0</v>
      </c>
      <c r="P852" s="4">
        <v>0</v>
      </c>
      <c r="Q852" s="4">
        <v>15.6594</v>
      </c>
    </row>
    <row r="853" spans="1:17" x14ac:dyDescent="0.35">
      <c r="A853">
        <v>845</v>
      </c>
      <c r="B853" s="3">
        <v>44249</v>
      </c>
      <c r="C853" s="4">
        <v>2072.9061999999999</v>
      </c>
      <c r="D853" s="4">
        <v>378.11790000000002</v>
      </c>
      <c r="E853" s="4">
        <v>664.2405</v>
      </c>
      <c r="F853" s="4">
        <v>797.14120000000003</v>
      </c>
      <c r="G853" s="4">
        <v>124.5057</v>
      </c>
      <c r="H853" s="4">
        <v>0</v>
      </c>
      <c r="I853" s="4">
        <v>1946.6985999999999</v>
      </c>
      <c r="J853" s="4">
        <v>408.16160000000002</v>
      </c>
      <c r="K853" s="4">
        <v>0</v>
      </c>
      <c r="L853" s="4">
        <v>1188.8797999999999</v>
      </c>
      <c r="M853" s="4">
        <v>0</v>
      </c>
      <c r="N853" s="4">
        <v>920.84500000000003</v>
      </c>
      <c r="O853" s="4">
        <v>0</v>
      </c>
      <c r="P853" s="4">
        <v>1.8955</v>
      </c>
      <c r="Q853" s="4">
        <v>12.3507</v>
      </c>
    </row>
    <row r="854" spans="1:17" x14ac:dyDescent="0.35">
      <c r="A854">
        <v>846</v>
      </c>
      <c r="B854" s="3">
        <v>44250</v>
      </c>
      <c r="C854" s="4">
        <v>2038.2483999999999</v>
      </c>
      <c r="D854" s="4">
        <v>284.69139999999999</v>
      </c>
      <c r="E854" s="4">
        <v>780.702</v>
      </c>
      <c r="F854" s="4">
        <v>795.23069999999996</v>
      </c>
      <c r="G854" s="4">
        <v>127.9455</v>
      </c>
      <c r="H854" s="4">
        <v>0</v>
      </c>
      <c r="I854" s="4">
        <v>2209.3942999999999</v>
      </c>
      <c r="J854" s="4">
        <v>545.31740000000002</v>
      </c>
      <c r="K854" s="4">
        <v>0</v>
      </c>
      <c r="L854" s="4">
        <v>1355.2973999999999</v>
      </c>
      <c r="M854" s="4">
        <v>0</v>
      </c>
      <c r="N854" s="4">
        <v>985.17740000000003</v>
      </c>
      <c r="O854" s="4">
        <v>0</v>
      </c>
      <c r="P854" s="4">
        <v>0</v>
      </c>
      <c r="Q854" s="4">
        <v>12.4701</v>
      </c>
    </row>
    <row r="855" spans="1:17" x14ac:dyDescent="0.35">
      <c r="A855">
        <v>847</v>
      </c>
      <c r="B855" s="3">
        <v>44251</v>
      </c>
      <c r="C855" s="4">
        <v>1985.2665</v>
      </c>
      <c r="D855" s="4">
        <v>269.3485</v>
      </c>
      <c r="E855" s="4">
        <v>738.62800000000004</v>
      </c>
      <c r="F855" s="4">
        <v>780.03589999999997</v>
      </c>
      <c r="G855" s="4">
        <v>567.48969999999997</v>
      </c>
      <c r="H855" s="4">
        <v>0</v>
      </c>
      <c r="I855" s="4">
        <v>2286.8663999999999</v>
      </c>
      <c r="J855" s="4">
        <v>578.88239999999996</v>
      </c>
      <c r="K855" s="4">
        <v>0</v>
      </c>
      <c r="L855" s="4">
        <v>1324.1898000000001</v>
      </c>
      <c r="M855" s="4">
        <v>0</v>
      </c>
      <c r="N855" s="4">
        <v>949.64509999999996</v>
      </c>
      <c r="O855" s="4">
        <v>0</v>
      </c>
      <c r="P855" s="4">
        <v>0</v>
      </c>
      <c r="Q855" s="4">
        <v>17.424800000000001</v>
      </c>
    </row>
    <row r="856" spans="1:17" x14ac:dyDescent="0.35">
      <c r="A856">
        <v>848</v>
      </c>
      <c r="B856" s="3">
        <v>44252</v>
      </c>
      <c r="C856" s="4">
        <v>1924.5201999999999</v>
      </c>
      <c r="D856" s="4">
        <v>271.79109999999997</v>
      </c>
      <c r="E856" s="4">
        <v>739.923</v>
      </c>
      <c r="F856" s="4">
        <v>774.44470000000001</v>
      </c>
      <c r="G856" s="4">
        <v>617.56759999999997</v>
      </c>
      <c r="H856" s="4">
        <v>0</v>
      </c>
      <c r="I856" s="4">
        <v>2138.9059000000002</v>
      </c>
      <c r="J856" s="4">
        <v>537.31020000000001</v>
      </c>
      <c r="K856" s="4">
        <v>0</v>
      </c>
      <c r="L856" s="4">
        <v>1167.9248</v>
      </c>
      <c r="M856" s="4">
        <v>0</v>
      </c>
      <c r="N856" s="4">
        <v>885.23879999999997</v>
      </c>
      <c r="O856" s="4">
        <v>0</v>
      </c>
      <c r="P856" s="4">
        <v>0</v>
      </c>
      <c r="Q856" s="4">
        <v>26.078900000000001</v>
      </c>
    </row>
    <row r="857" spans="1:17" x14ac:dyDescent="0.35">
      <c r="A857">
        <v>849</v>
      </c>
      <c r="B857" s="3">
        <v>44253</v>
      </c>
      <c r="C857" s="4">
        <v>1874.7057</v>
      </c>
      <c r="D857" s="4">
        <v>263.54849999999999</v>
      </c>
      <c r="E857" s="4">
        <v>679.78160000000003</v>
      </c>
      <c r="F857" s="4">
        <v>718.6223</v>
      </c>
      <c r="G857" s="4">
        <v>517.68859999999995</v>
      </c>
      <c r="H857" s="4">
        <v>0</v>
      </c>
      <c r="I857" s="4">
        <v>1983.4146000000001</v>
      </c>
      <c r="J857" s="4">
        <v>519.82960000000003</v>
      </c>
      <c r="K857" s="4">
        <v>0</v>
      </c>
      <c r="L857" s="4">
        <v>1031.3385000000001</v>
      </c>
      <c r="M857" s="4">
        <v>0</v>
      </c>
      <c r="N857" s="4">
        <v>778.20450000000005</v>
      </c>
      <c r="O857" s="4">
        <v>0</v>
      </c>
      <c r="P857" s="4">
        <v>0</v>
      </c>
      <c r="Q857" s="4">
        <v>17.8827</v>
      </c>
    </row>
    <row r="858" spans="1:17" x14ac:dyDescent="0.35">
      <c r="A858">
        <v>850</v>
      </c>
      <c r="B858" s="3">
        <v>44254</v>
      </c>
      <c r="C858" s="4">
        <v>1811.9019000000001</v>
      </c>
      <c r="D858" s="4">
        <v>272.55250000000001</v>
      </c>
      <c r="E858" s="4">
        <v>703.00580000000002</v>
      </c>
      <c r="F858" s="4">
        <v>722.99559999999997</v>
      </c>
      <c r="G858" s="4">
        <v>623.28549999999996</v>
      </c>
      <c r="H858" s="4">
        <v>0</v>
      </c>
      <c r="I858" s="4">
        <v>1946.4756</v>
      </c>
      <c r="J858" s="4">
        <v>500.39960000000002</v>
      </c>
      <c r="K858" s="4">
        <v>0</v>
      </c>
      <c r="L858" s="4">
        <v>1083.3934999999999</v>
      </c>
      <c r="M858" s="4">
        <v>0</v>
      </c>
      <c r="N858" s="4">
        <v>778.63319999999999</v>
      </c>
      <c r="O858" s="4">
        <v>0</v>
      </c>
      <c r="P858" s="4">
        <v>0</v>
      </c>
      <c r="Q858" s="4">
        <v>20.429300000000001</v>
      </c>
    </row>
    <row r="859" spans="1:17" x14ac:dyDescent="0.35">
      <c r="A859">
        <v>851</v>
      </c>
      <c r="B859" s="3">
        <v>44255</v>
      </c>
      <c r="C859" s="4">
        <v>1977.2620999999999</v>
      </c>
      <c r="D859" s="4">
        <v>277.2407</v>
      </c>
      <c r="E859" s="4">
        <v>715.09839999999997</v>
      </c>
      <c r="F859" s="4">
        <v>753.37459999999999</v>
      </c>
      <c r="G859" s="4">
        <v>662.30960000000005</v>
      </c>
      <c r="H859" s="4">
        <v>0</v>
      </c>
      <c r="I859" s="4">
        <v>2059.8710999999998</v>
      </c>
      <c r="J859" s="4">
        <v>382.67559999999997</v>
      </c>
      <c r="K859" s="4">
        <v>0</v>
      </c>
      <c r="L859" s="4">
        <v>1090.1241</v>
      </c>
      <c r="M859" s="4">
        <v>0</v>
      </c>
      <c r="N859" s="4">
        <v>837.16459999999995</v>
      </c>
      <c r="O859" s="4">
        <v>0</v>
      </c>
      <c r="P859" s="4">
        <v>0</v>
      </c>
      <c r="Q859" s="4">
        <v>23.2334</v>
      </c>
    </row>
    <row r="860" spans="1:17" x14ac:dyDescent="0.35">
      <c r="A860">
        <v>852</v>
      </c>
      <c r="B860" s="3">
        <v>44256</v>
      </c>
      <c r="C860" s="4">
        <v>1902.3623</v>
      </c>
      <c r="D860" s="4">
        <v>257.2928</v>
      </c>
      <c r="E860" s="4">
        <v>663.64610000000005</v>
      </c>
      <c r="F860" s="4">
        <v>716.63419999999996</v>
      </c>
      <c r="G860" s="4">
        <v>729.90480000000002</v>
      </c>
      <c r="H860" s="4">
        <v>0</v>
      </c>
      <c r="I860" s="4">
        <v>2082.5216</v>
      </c>
      <c r="J860" s="4">
        <v>486.76569999999998</v>
      </c>
      <c r="K860" s="4">
        <v>0</v>
      </c>
      <c r="L860" s="4">
        <v>1209.2837999999999</v>
      </c>
      <c r="M860" s="4">
        <v>0</v>
      </c>
      <c r="N860" s="4">
        <v>909.09</v>
      </c>
      <c r="O860" s="4">
        <v>0</v>
      </c>
      <c r="P860" s="4">
        <v>0</v>
      </c>
      <c r="Q860" s="4">
        <v>20.4483</v>
      </c>
    </row>
    <row r="861" spans="1:17" x14ac:dyDescent="0.35">
      <c r="A861">
        <v>853</v>
      </c>
      <c r="B861" s="3">
        <v>44257</v>
      </c>
      <c r="C861" s="4">
        <v>1868.6605</v>
      </c>
      <c r="D861" s="4">
        <v>261.40940000000001</v>
      </c>
      <c r="E861" s="4">
        <v>674.26400000000001</v>
      </c>
      <c r="F861" s="4">
        <v>723.78890000000001</v>
      </c>
      <c r="G861" s="4">
        <v>789.59100000000001</v>
      </c>
      <c r="H861" s="4">
        <v>0</v>
      </c>
      <c r="I861" s="4">
        <v>2522.0963000000002</v>
      </c>
      <c r="J861" s="4">
        <v>537.81100000000004</v>
      </c>
      <c r="K861" s="4">
        <v>0</v>
      </c>
      <c r="L861" s="4">
        <v>1176.3232</v>
      </c>
      <c r="M861" s="4">
        <v>0</v>
      </c>
      <c r="N861" s="4">
        <v>931.93119999999999</v>
      </c>
      <c r="O861" s="4">
        <v>0</v>
      </c>
      <c r="P861" s="4">
        <v>0</v>
      </c>
      <c r="Q861" s="4">
        <v>25.3675</v>
      </c>
    </row>
    <row r="862" spans="1:17" x14ac:dyDescent="0.35">
      <c r="A862">
        <v>854</v>
      </c>
      <c r="B862" s="3">
        <v>44258</v>
      </c>
      <c r="C862" s="4">
        <v>1867.3388</v>
      </c>
      <c r="D862" s="4">
        <v>257.28120000000001</v>
      </c>
      <c r="E862" s="4">
        <v>663.61609999999996</v>
      </c>
      <c r="F862" s="4">
        <v>711.49090000000001</v>
      </c>
      <c r="G862" s="4">
        <v>701.26969999999994</v>
      </c>
      <c r="H862" s="4">
        <v>0</v>
      </c>
      <c r="I862" s="4">
        <v>2351.7820000000002</v>
      </c>
      <c r="J862" s="4">
        <v>517.77470000000005</v>
      </c>
      <c r="K862" s="4">
        <v>0</v>
      </c>
      <c r="L862" s="4">
        <v>1209.7221</v>
      </c>
      <c r="M862" s="4">
        <v>0</v>
      </c>
      <c r="N862" s="4">
        <v>955.14469999999994</v>
      </c>
      <c r="O862" s="4">
        <v>0</v>
      </c>
      <c r="P862" s="4">
        <v>0</v>
      </c>
      <c r="Q862" s="4">
        <v>24.448399999999999</v>
      </c>
    </row>
    <row r="863" spans="1:17" x14ac:dyDescent="0.35">
      <c r="A863">
        <v>855</v>
      </c>
      <c r="B863" s="3">
        <v>44259</v>
      </c>
      <c r="C863" s="4">
        <v>2015.0388</v>
      </c>
      <c r="D863" s="4">
        <v>260.8152</v>
      </c>
      <c r="E863" s="4">
        <v>672.73109999999997</v>
      </c>
      <c r="F863" s="4">
        <v>726.56230000000005</v>
      </c>
      <c r="G863" s="4">
        <v>531.8732</v>
      </c>
      <c r="H863" s="4">
        <v>0</v>
      </c>
      <c r="I863" s="4">
        <v>2304.7919000000002</v>
      </c>
      <c r="J863" s="4">
        <v>504.714</v>
      </c>
      <c r="K863" s="4">
        <v>0</v>
      </c>
      <c r="L863" s="4">
        <v>1122.3812</v>
      </c>
      <c r="M863" s="4">
        <v>0</v>
      </c>
      <c r="N863" s="4">
        <v>882.69359999999995</v>
      </c>
      <c r="O863" s="4">
        <v>0</v>
      </c>
      <c r="P863" s="4">
        <v>0</v>
      </c>
      <c r="Q863" s="4">
        <v>30.192299999999999</v>
      </c>
    </row>
    <row r="864" spans="1:17" x14ac:dyDescent="0.35">
      <c r="A864">
        <v>856</v>
      </c>
      <c r="B864" s="3">
        <v>44260</v>
      </c>
      <c r="C864" s="4">
        <v>1895.3273999999999</v>
      </c>
      <c r="D864" s="4">
        <v>256.2362</v>
      </c>
      <c r="E864" s="4">
        <v>660.92039999999997</v>
      </c>
      <c r="F864" s="4">
        <v>721.49469999999997</v>
      </c>
      <c r="G864" s="4">
        <v>499.87180000000001</v>
      </c>
      <c r="H864" s="4">
        <v>0</v>
      </c>
      <c r="I864" s="4">
        <v>2325.4050999999999</v>
      </c>
      <c r="J864" s="4">
        <v>375.11020000000002</v>
      </c>
      <c r="K864" s="4">
        <v>0</v>
      </c>
      <c r="L864" s="4">
        <v>1080.8363999999999</v>
      </c>
      <c r="M864" s="4">
        <v>0</v>
      </c>
      <c r="N864" s="4">
        <v>970.88260000000002</v>
      </c>
      <c r="O864" s="4">
        <v>0</v>
      </c>
      <c r="P864" s="4">
        <v>0</v>
      </c>
      <c r="Q864" s="4">
        <v>90.753399999999999</v>
      </c>
    </row>
    <row r="865" spans="1:17" x14ac:dyDescent="0.35">
      <c r="A865">
        <v>857</v>
      </c>
      <c r="B865" s="3">
        <v>44261</v>
      </c>
      <c r="C865" s="4">
        <v>1893.3058000000001</v>
      </c>
      <c r="D865" s="4">
        <v>255.84729999999999</v>
      </c>
      <c r="E865" s="4">
        <v>653.22450000000003</v>
      </c>
      <c r="F865" s="4">
        <v>743.67570000000001</v>
      </c>
      <c r="G865" s="4">
        <v>451.13189999999997</v>
      </c>
      <c r="H865" s="4">
        <v>0</v>
      </c>
      <c r="I865" s="4">
        <v>2571.1415000000002</v>
      </c>
      <c r="J865" s="4">
        <v>412.61360000000002</v>
      </c>
      <c r="K865" s="4">
        <v>0</v>
      </c>
      <c r="L865" s="4">
        <v>1195.1892</v>
      </c>
      <c r="M865" s="4">
        <v>0</v>
      </c>
      <c r="N865" s="4">
        <v>992.17089999999996</v>
      </c>
      <c r="O865" s="4">
        <v>0</v>
      </c>
      <c r="P865" s="4">
        <v>0</v>
      </c>
      <c r="Q865" s="4">
        <v>23.675899999999999</v>
      </c>
    </row>
    <row r="866" spans="1:17" x14ac:dyDescent="0.35">
      <c r="A866">
        <v>858</v>
      </c>
      <c r="B866" s="3">
        <v>44262</v>
      </c>
      <c r="C866" s="4">
        <v>1882.2417</v>
      </c>
      <c r="D866" s="4">
        <v>259.59969999999998</v>
      </c>
      <c r="E866" s="4">
        <v>662.80499999999995</v>
      </c>
      <c r="F866" s="4">
        <v>730.85640000000001</v>
      </c>
      <c r="G866" s="4">
        <v>507.33850000000001</v>
      </c>
      <c r="H866" s="4">
        <v>0</v>
      </c>
      <c r="I866" s="4">
        <v>2750.0414999999998</v>
      </c>
      <c r="J866" s="4">
        <v>451.9239</v>
      </c>
      <c r="K866" s="4">
        <v>0</v>
      </c>
      <c r="L866" s="4">
        <v>1242.9135000000001</v>
      </c>
      <c r="M866" s="4">
        <v>0</v>
      </c>
      <c r="N866" s="4">
        <v>1057.0435</v>
      </c>
      <c r="O866" s="4">
        <v>0</v>
      </c>
      <c r="P866" s="4">
        <v>0</v>
      </c>
      <c r="Q866" s="4">
        <v>19.411000000000001</v>
      </c>
    </row>
    <row r="867" spans="1:17" x14ac:dyDescent="0.35">
      <c r="A867">
        <v>859</v>
      </c>
      <c r="B867" s="3">
        <v>44263</v>
      </c>
      <c r="C867" s="4">
        <v>1954.9041</v>
      </c>
      <c r="D867" s="4">
        <v>239.8235</v>
      </c>
      <c r="E867" s="4">
        <v>612.31280000000004</v>
      </c>
      <c r="F867" s="4">
        <v>715.30970000000002</v>
      </c>
      <c r="G867" s="4">
        <v>493.23899999999998</v>
      </c>
      <c r="H867" s="4">
        <v>0</v>
      </c>
      <c r="I867" s="4">
        <v>2808.9463000000001</v>
      </c>
      <c r="J867" s="4">
        <v>453.65789999999998</v>
      </c>
      <c r="K867" s="4">
        <v>0</v>
      </c>
      <c r="L867" s="4">
        <v>1317.8704</v>
      </c>
      <c r="M867" s="4">
        <v>0</v>
      </c>
      <c r="N867" s="4">
        <v>1020.4354</v>
      </c>
      <c r="O867" s="4">
        <v>0</v>
      </c>
      <c r="P867" s="4">
        <v>0</v>
      </c>
      <c r="Q867" s="4">
        <v>15.311199999999999</v>
      </c>
    </row>
    <row r="868" spans="1:17" x14ac:dyDescent="0.35">
      <c r="A868">
        <v>860</v>
      </c>
      <c r="B868" s="3">
        <v>44264</v>
      </c>
      <c r="C868" s="4">
        <v>2024.1615999999999</v>
      </c>
      <c r="D868" s="4">
        <v>268.82749999999999</v>
      </c>
      <c r="E868" s="4">
        <v>686.36519999999996</v>
      </c>
      <c r="F868" s="4">
        <v>771.69510000000002</v>
      </c>
      <c r="G868" s="4">
        <v>483.1377</v>
      </c>
      <c r="H868" s="4">
        <v>0</v>
      </c>
      <c r="I868" s="4">
        <v>2718.3352</v>
      </c>
      <c r="J868" s="4">
        <v>470.01769999999999</v>
      </c>
      <c r="K868" s="4">
        <v>0</v>
      </c>
      <c r="L868" s="4">
        <v>1190.3643999999999</v>
      </c>
      <c r="M868" s="4">
        <v>0</v>
      </c>
      <c r="N868" s="4">
        <v>1081.1956</v>
      </c>
      <c r="O868" s="4">
        <v>0</v>
      </c>
      <c r="P868" s="4">
        <v>0</v>
      </c>
      <c r="Q868" s="4">
        <v>13.253399999999999</v>
      </c>
    </row>
    <row r="869" spans="1:17" x14ac:dyDescent="0.35">
      <c r="A869">
        <v>861</v>
      </c>
      <c r="B869" s="3">
        <v>44265</v>
      </c>
      <c r="C869" s="4">
        <v>2066.0317</v>
      </c>
      <c r="D869" s="4">
        <v>264.2824</v>
      </c>
      <c r="E869" s="4">
        <v>676.02520000000004</v>
      </c>
      <c r="F869" s="4">
        <v>761.92719999999997</v>
      </c>
      <c r="G869" s="4">
        <v>437.07049999999998</v>
      </c>
      <c r="H869" s="4">
        <v>0</v>
      </c>
      <c r="I869" s="4">
        <v>2779.15</v>
      </c>
      <c r="J869" s="4">
        <v>467.59210000000002</v>
      </c>
      <c r="K869" s="4">
        <v>0</v>
      </c>
      <c r="L869" s="4">
        <v>1318.1827000000001</v>
      </c>
      <c r="M869" s="4">
        <v>0</v>
      </c>
      <c r="N869" s="4">
        <v>999.25490000000002</v>
      </c>
      <c r="O869" s="4">
        <v>0</v>
      </c>
      <c r="P869" s="4">
        <v>0</v>
      </c>
      <c r="Q869" s="4">
        <v>18.741499999999998</v>
      </c>
    </row>
    <row r="870" spans="1:17" x14ac:dyDescent="0.35">
      <c r="A870">
        <v>862</v>
      </c>
      <c r="B870" s="3">
        <v>44266</v>
      </c>
      <c r="C870" s="4">
        <v>2036.1856</v>
      </c>
      <c r="D870" s="4">
        <v>268.00729999999999</v>
      </c>
      <c r="E870" s="4">
        <v>661.8338</v>
      </c>
      <c r="F870" s="4">
        <v>761.42089999999996</v>
      </c>
      <c r="G870" s="4">
        <v>802.51300000000003</v>
      </c>
      <c r="H870" s="4">
        <v>0</v>
      </c>
      <c r="I870" s="4">
        <v>2786.3425000000002</v>
      </c>
      <c r="J870" s="4">
        <v>473.5668</v>
      </c>
      <c r="K870" s="4">
        <v>0</v>
      </c>
      <c r="L870" s="4">
        <v>1131.7800999999999</v>
      </c>
      <c r="M870" s="4">
        <v>0</v>
      </c>
      <c r="N870" s="4">
        <v>878.63589999999999</v>
      </c>
      <c r="O870" s="4">
        <v>0</v>
      </c>
      <c r="P870" s="4">
        <v>0</v>
      </c>
      <c r="Q870" s="4">
        <v>15.005000000000001</v>
      </c>
    </row>
    <row r="871" spans="1:17" x14ac:dyDescent="0.35">
      <c r="A871">
        <v>863</v>
      </c>
      <c r="B871" s="3">
        <v>44267</v>
      </c>
      <c r="C871" s="4">
        <v>1997.9355</v>
      </c>
      <c r="D871" s="4">
        <v>248.1045</v>
      </c>
      <c r="E871" s="4">
        <v>612.6848</v>
      </c>
      <c r="F871" s="4">
        <v>725.66610000000003</v>
      </c>
      <c r="G871" s="4">
        <v>638.3605</v>
      </c>
      <c r="H871" s="4">
        <v>0</v>
      </c>
      <c r="I871" s="4">
        <v>3203.6559000000002</v>
      </c>
      <c r="J871" s="4">
        <v>418.70549999999997</v>
      </c>
      <c r="K871" s="4">
        <v>0</v>
      </c>
      <c r="L871" s="4">
        <v>1183.2809999999999</v>
      </c>
      <c r="M871" s="4">
        <v>0</v>
      </c>
      <c r="N871" s="4">
        <v>930.03710000000001</v>
      </c>
      <c r="O871" s="4">
        <v>0</v>
      </c>
      <c r="P871" s="4">
        <v>0</v>
      </c>
      <c r="Q871" s="4">
        <v>14.3195</v>
      </c>
    </row>
    <row r="872" spans="1:17" x14ac:dyDescent="0.35">
      <c r="A872">
        <v>864</v>
      </c>
      <c r="B872" s="3">
        <v>44268</v>
      </c>
      <c r="C872" s="4">
        <v>2086.4942999999998</v>
      </c>
      <c r="D872" s="4">
        <v>262.93360000000001</v>
      </c>
      <c r="E872" s="4">
        <v>649.30499999999995</v>
      </c>
      <c r="F872" s="4">
        <v>734.95600000000002</v>
      </c>
      <c r="G872" s="4">
        <v>551.78989999999999</v>
      </c>
      <c r="H872" s="4">
        <v>0</v>
      </c>
      <c r="I872" s="4">
        <v>3308.2712999999999</v>
      </c>
      <c r="J872" s="4">
        <v>398.56549999999999</v>
      </c>
      <c r="K872" s="4">
        <v>0</v>
      </c>
      <c r="L872" s="4">
        <v>1292.0582999999999</v>
      </c>
      <c r="M872" s="4">
        <v>0</v>
      </c>
      <c r="N872" s="4">
        <v>1003.3119</v>
      </c>
      <c r="O872" s="4">
        <v>0</v>
      </c>
      <c r="P872" s="4">
        <v>0</v>
      </c>
      <c r="Q872" s="4">
        <v>21.617100000000001</v>
      </c>
    </row>
    <row r="873" spans="1:17" x14ac:dyDescent="0.35">
      <c r="A873">
        <v>865</v>
      </c>
      <c r="B873" s="3">
        <v>44269</v>
      </c>
      <c r="C873" s="4">
        <v>2246.9292</v>
      </c>
      <c r="D873" s="4">
        <v>253.52369999999999</v>
      </c>
      <c r="E873" s="4">
        <v>628.32140000000004</v>
      </c>
      <c r="F873" s="4">
        <v>728.38409999999999</v>
      </c>
      <c r="G873" s="4">
        <v>492.55020000000002</v>
      </c>
      <c r="H873" s="4">
        <v>0</v>
      </c>
      <c r="I873" s="4">
        <v>3450.4308000000001</v>
      </c>
      <c r="J873" s="4">
        <v>430.86340000000001</v>
      </c>
      <c r="K873" s="4">
        <v>0</v>
      </c>
      <c r="L873" s="4">
        <v>1225.3207</v>
      </c>
      <c r="M873" s="4">
        <v>0</v>
      </c>
      <c r="N873" s="4">
        <v>916.05589999999995</v>
      </c>
      <c r="O873" s="4">
        <v>0</v>
      </c>
      <c r="P873" s="4">
        <v>0</v>
      </c>
      <c r="Q873" s="4">
        <v>20.5929</v>
      </c>
    </row>
    <row r="874" spans="1:17" x14ac:dyDescent="0.35">
      <c r="A874">
        <v>866</v>
      </c>
      <c r="B874" s="3">
        <v>44270</v>
      </c>
      <c r="C874" s="4">
        <v>2090.0985000000001</v>
      </c>
      <c r="D874" s="4">
        <v>275.14909999999998</v>
      </c>
      <c r="E874" s="4">
        <v>681.9171</v>
      </c>
      <c r="F874" s="4">
        <v>753.35080000000005</v>
      </c>
      <c r="G874" s="4">
        <v>512.9624</v>
      </c>
      <c r="H874" s="4">
        <v>0</v>
      </c>
      <c r="I874" s="4">
        <v>3104.2233000000001</v>
      </c>
      <c r="J874" s="4">
        <v>407.10289999999998</v>
      </c>
      <c r="K874" s="4">
        <v>0</v>
      </c>
      <c r="L874" s="4">
        <v>1302.8543999999999</v>
      </c>
      <c r="M874" s="4">
        <v>0</v>
      </c>
      <c r="N874" s="4">
        <v>950.06640000000004</v>
      </c>
      <c r="O874" s="4">
        <v>0</v>
      </c>
      <c r="P874" s="4">
        <v>0</v>
      </c>
      <c r="Q874" s="4">
        <v>14.8865</v>
      </c>
    </row>
    <row r="875" spans="1:17" x14ac:dyDescent="0.35">
      <c r="A875">
        <v>867</v>
      </c>
      <c r="B875" s="3">
        <v>44271</v>
      </c>
      <c r="C875" s="4">
        <v>2160.8224</v>
      </c>
      <c r="D875" s="4">
        <v>276.46210000000002</v>
      </c>
      <c r="E875" s="4">
        <v>685.17100000000005</v>
      </c>
      <c r="F875" s="4">
        <v>795.04190000000006</v>
      </c>
      <c r="G875" s="4">
        <v>520.61919999999998</v>
      </c>
      <c r="H875" s="4">
        <v>0</v>
      </c>
      <c r="I875" s="4">
        <v>3308.7676000000001</v>
      </c>
      <c r="J875" s="4">
        <v>456.28870000000001</v>
      </c>
      <c r="K875" s="4">
        <v>0</v>
      </c>
      <c r="L875" s="4">
        <v>1249.4476999999999</v>
      </c>
      <c r="M875" s="4">
        <v>0</v>
      </c>
      <c r="N875" s="4">
        <v>900.28089999999997</v>
      </c>
      <c r="O875" s="4">
        <v>0</v>
      </c>
      <c r="P875" s="4">
        <v>0</v>
      </c>
      <c r="Q875" s="4">
        <v>12.2361</v>
      </c>
    </row>
    <row r="876" spans="1:17" x14ac:dyDescent="0.35">
      <c r="A876">
        <v>868</v>
      </c>
      <c r="B876" s="3">
        <v>44272</v>
      </c>
      <c r="C876" s="4">
        <v>1976.0213000000001</v>
      </c>
      <c r="D876" s="4">
        <v>267.45760000000001</v>
      </c>
      <c r="E876" s="4">
        <v>662.85479999999995</v>
      </c>
      <c r="F876" s="4">
        <v>767.71579999999994</v>
      </c>
      <c r="G876" s="4">
        <v>540.53369999999995</v>
      </c>
      <c r="H876" s="4">
        <v>0</v>
      </c>
      <c r="I876" s="4">
        <v>3087.8575999999998</v>
      </c>
      <c r="J876" s="4">
        <v>421.69409999999999</v>
      </c>
      <c r="K876" s="4">
        <v>0</v>
      </c>
      <c r="L876" s="4">
        <v>1270.5886</v>
      </c>
      <c r="M876" s="4">
        <v>0</v>
      </c>
      <c r="N876" s="4">
        <v>920.52689999999996</v>
      </c>
      <c r="O876" s="4">
        <v>0</v>
      </c>
      <c r="P876" s="4">
        <v>0</v>
      </c>
      <c r="Q876" s="4">
        <v>23.334399999999999</v>
      </c>
    </row>
    <row r="877" spans="1:17" x14ac:dyDescent="0.35">
      <c r="A877">
        <v>869</v>
      </c>
      <c r="B877" s="3">
        <v>44273</v>
      </c>
      <c r="C877" s="4">
        <v>2041.6650999999999</v>
      </c>
      <c r="D877" s="4">
        <v>265.79640000000001</v>
      </c>
      <c r="E877" s="4">
        <v>658.73779999999999</v>
      </c>
      <c r="F877" s="4">
        <v>757.78030000000001</v>
      </c>
      <c r="G877" s="4">
        <v>493.3929</v>
      </c>
      <c r="H877" s="4">
        <v>0</v>
      </c>
      <c r="I877" s="4">
        <v>3271.9020999999998</v>
      </c>
      <c r="J877" s="4">
        <v>433.7801</v>
      </c>
      <c r="K877" s="4">
        <v>0</v>
      </c>
      <c r="L877" s="4">
        <v>1228.9815000000001</v>
      </c>
      <c r="M877" s="4">
        <v>0</v>
      </c>
      <c r="N877" s="4">
        <v>868.01520000000005</v>
      </c>
      <c r="O877" s="4">
        <v>0</v>
      </c>
      <c r="P877" s="4">
        <v>0</v>
      </c>
      <c r="Q877" s="4">
        <v>27.313099999999999</v>
      </c>
    </row>
    <row r="878" spans="1:17" x14ac:dyDescent="0.35">
      <c r="A878">
        <v>870</v>
      </c>
      <c r="B878" s="3">
        <v>44274</v>
      </c>
      <c r="C878" s="4">
        <v>2202.6837</v>
      </c>
      <c r="D878" s="4">
        <v>283.84750000000003</v>
      </c>
      <c r="E878" s="4">
        <v>703.47479999999996</v>
      </c>
      <c r="F878" s="4">
        <v>797.90260000000001</v>
      </c>
      <c r="G878" s="4">
        <v>543.49419999999998</v>
      </c>
      <c r="H878" s="4">
        <v>0</v>
      </c>
      <c r="I878" s="4">
        <v>2941.0762</v>
      </c>
      <c r="J878" s="4">
        <v>473.96660000000003</v>
      </c>
      <c r="K878" s="4">
        <v>0</v>
      </c>
      <c r="L878" s="4">
        <v>1155.6682000000001</v>
      </c>
      <c r="M878" s="4">
        <v>0</v>
      </c>
      <c r="N878" s="4">
        <v>806.92290000000003</v>
      </c>
      <c r="O878" s="4">
        <v>0</v>
      </c>
      <c r="P878" s="4">
        <v>0</v>
      </c>
      <c r="Q878" s="4">
        <v>23.189499999999999</v>
      </c>
    </row>
    <row r="879" spans="1:17" x14ac:dyDescent="0.35">
      <c r="A879">
        <v>871</v>
      </c>
      <c r="B879" s="3">
        <v>44275</v>
      </c>
      <c r="C879" s="4">
        <v>1890.1293000000001</v>
      </c>
      <c r="D879" s="4">
        <v>275.13350000000003</v>
      </c>
      <c r="E879" s="4">
        <v>681.87840000000006</v>
      </c>
      <c r="F879" s="4">
        <v>794.59690000000001</v>
      </c>
      <c r="G879" s="4">
        <v>522.53369999999995</v>
      </c>
      <c r="H879" s="4">
        <v>0</v>
      </c>
      <c r="I879" s="4">
        <v>2940.5497</v>
      </c>
      <c r="J879" s="4">
        <v>512.36689999999999</v>
      </c>
      <c r="K879" s="4">
        <v>0</v>
      </c>
      <c r="L879" s="4">
        <v>1119.6853000000001</v>
      </c>
      <c r="M879" s="4">
        <v>0</v>
      </c>
      <c r="N879" s="4">
        <v>823.61659999999995</v>
      </c>
      <c r="O879" s="4">
        <v>0</v>
      </c>
      <c r="P879" s="4">
        <v>0</v>
      </c>
      <c r="Q879" s="4">
        <v>21.424199999999999</v>
      </c>
    </row>
    <row r="880" spans="1:17" x14ac:dyDescent="0.35">
      <c r="A880">
        <v>872</v>
      </c>
      <c r="B880" s="3">
        <v>44276</v>
      </c>
      <c r="C880" s="4">
        <v>1955.3195000000001</v>
      </c>
      <c r="D880" s="4">
        <v>275.17500000000001</v>
      </c>
      <c r="E880" s="4">
        <v>681.98119999999994</v>
      </c>
      <c r="F880" s="4">
        <v>770.47559999999999</v>
      </c>
      <c r="G880" s="4">
        <v>526.83799999999997</v>
      </c>
      <c r="H880" s="4">
        <v>0</v>
      </c>
      <c r="I880" s="4">
        <v>2986.7312000000002</v>
      </c>
      <c r="J880" s="4">
        <v>558.09140000000002</v>
      </c>
      <c r="K880" s="4">
        <v>0</v>
      </c>
      <c r="L880" s="4">
        <v>986.53660000000002</v>
      </c>
      <c r="M880" s="4">
        <v>0</v>
      </c>
      <c r="N880" s="4">
        <v>702.48929999999996</v>
      </c>
      <c r="O880" s="4">
        <v>0</v>
      </c>
      <c r="P880" s="4">
        <v>0</v>
      </c>
      <c r="Q880" s="4">
        <v>25.269300000000001</v>
      </c>
    </row>
    <row r="881" spans="1:17" x14ac:dyDescent="0.35">
      <c r="A881">
        <v>873</v>
      </c>
      <c r="B881" s="3">
        <v>44277</v>
      </c>
      <c r="C881" s="4">
        <v>1925.5554999999999</v>
      </c>
      <c r="D881" s="4">
        <v>276.23079999999999</v>
      </c>
      <c r="E881" s="4">
        <v>684.59810000000004</v>
      </c>
      <c r="F881" s="4">
        <v>758.12670000000003</v>
      </c>
      <c r="G881" s="4">
        <v>508.29469999999998</v>
      </c>
      <c r="H881" s="4">
        <v>0</v>
      </c>
      <c r="I881" s="4">
        <v>2660.4049</v>
      </c>
      <c r="J881" s="4">
        <v>503.72370000000001</v>
      </c>
      <c r="K881" s="4">
        <v>0</v>
      </c>
      <c r="L881" s="4">
        <v>1138.1493</v>
      </c>
      <c r="M881" s="4">
        <v>0</v>
      </c>
      <c r="N881" s="4">
        <v>914.16380000000004</v>
      </c>
      <c r="O881" s="4">
        <v>0</v>
      </c>
      <c r="P881" s="4">
        <v>0</v>
      </c>
      <c r="Q881" s="4">
        <v>15.823700000000001</v>
      </c>
    </row>
    <row r="882" spans="1:17" x14ac:dyDescent="0.35">
      <c r="A882">
        <v>874</v>
      </c>
      <c r="B882" s="3">
        <v>44278</v>
      </c>
      <c r="C882" s="4">
        <v>1987.5083</v>
      </c>
      <c r="D882" s="4">
        <v>261.59190000000001</v>
      </c>
      <c r="E882" s="4">
        <v>648.31759999999997</v>
      </c>
      <c r="F882" s="4">
        <v>686.63699999999994</v>
      </c>
      <c r="G882" s="4">
        <v>494.9006</v>
      </c>
      <c r="H882" s="4">
        <v>0</v>
      </c>
      <c r="I882" s="4">
        <v>2692.7644</v>
      </c>
      <c r="J882" s="4">
        <v>480.66629999999998</v>
      </c>
      <c r="K882" s="4">
        <v>0</v>
      </c>
      <c r="L882" s="4">
        <v>1109.8068000000001</v>
      </c>
      <c r="M882" s="4">
        <v>0</v>
      </c>
      <c r="N882" s="4">
        <v>821.48490000000004</v>
      </c>
      <c r="O882" s="4">
        <v>0</v>
      </c>
      <c r="P882" s="4">
        <v>0</v>
      </c>
      <c r="Q882" s="4">
        <v>22.033899999999999</v>
      </c>
    </row>
    <row r="883" spans="1:17" x14ac:dyDescent="0.35">
      <c r="A883">
        <v>875</v>
      </c>
      <c r="B883" s="3">
        <v>44279</v>
      </c>
      <c r="C883" s="4">
        <v>1960.5898</v>
      </c>
      <c r="D883" s="4">
        <v>267.77510000000001</v>
      </c>
      <c r="E883" s="4">
        <v>663.64170000000001</v>
      </c>
      <c r="F883" s="4">
        <v>695.5557</v>
      </c>
      <c r="G883" s="4">
        <v>492.20010000000002</v>
      </c>
      <c r="H883" s="4">
        <v>0</v>
      </c>
      <c r="I883" s="4">
        <v>2669.4319</v>
      </c>
      <c r="J883" s="4">
        <v>495.80070000000001</v>
      </c>
      <c r="K883" s="4">
        <v>0</v>
      </c>
      <c r="L883" s="4">
        <v>1142.616</v>
      </c>
      <c r="M883" s="4">
        <v>0</v>
      </c>
      <c r="N883" s="4">
        <v>857.96559999999999</v>
      </c>
      <c r="O883" s="4">
        <v>0</v>
      </c>
      <c r="P883" s="4">
        <v>0</v>
      </c>
      <c r="Q883" s="4">
        <v>23.6311</v>
      </c>
    </row>
    <row r="884" spans="1:17" x14ac:dyDescent="0.35">
      <c r="A884">
        <v>876</v>
      </c>
      <c r="B884" s="3">
        <v>44280</v>
      </c>
      <c r="C884" s="4">
        <v>1928.7295999999999</v>
      </c>
      <c r="D884" s="4">
        <v>266.8526</v>
      </c>
      <c r="E884" s="4">
        <v>661.35530000000006</v>
      </c>
      <c r="F884" s="4">
        <v>702.29430000000002</v>
      </c>
      <c r="G884" s="4">
        <v>447.52519999999998</v>
      </c>
      <c r="H884" s="4">
        <v>0</v>
      </c>
      <c r="I884" s="4">
        <v>2675.2017999999998</v>
      </c>
      <c r="J884" s="4">
        <v>477.62790000000001</v>
      </c>
      <c r="K884" s="4">
        <v>0</v>
      </c>
      <c r="L884" s="4">
        <v>1076.8624</v>
      </c>
      <c r="M884" s="4">
        <v>0</v>
      </c>
      <c r="N884" s="4">
        <v>793.97149999999999</v>
      </c>
      <c r="O884" s="4">
        <v>0</v>
      </c>
      <c r="P884" s="4">
        <v>0</v>
      </c>
      <c r="Q884" s="4">
        <v>31.607700000000001</v>
      </c>
    </row>
    <row r="885" spans="1:17" x14ac:dyDescent="0.35">
      <c r="A885">
        <v>877</v>
      </c>
      <c r="B885" s="3">
        <v>44281</v>
      </c>
      <c r="C885" s="4">
        <v>1808.0287000000001</v>
      </c>
      <c r="D885" s="4">
        <v>252.87790000000001</v>
      </c>
      <c r="E885" s="4">
        <v>626.72109999999998</v>
      </c>
      <c r="F885" s="4">
        <v>659.70320000000004</v>
      </c>
      <c r="G885" s="4">
        <v>388.06180000000001</v>
      </c>
      <c r="H885" s="4">
        <v>0</v>
      </c>
      <c r="I885" s="4">
        <v>2672.0724</v>
      </c>
      <c r="J885" s="4">
        <v>487.1823</v>
      </c>
      <c r="K885" s="4">
        <v>0</v>
      </c>
      <c r="L885" s="4">
        <v>1016.0123</v>
      </c>
      <c r="M885" s="4">
        <v>0</v>
      </c>
      <c r="N885" s="4">
        <v>835.89089999999999</v>
      </c>
      <c r="O885" s="4">
        <v>0</v>
      </c>
      <c r="P885" s="4">
        <v>0</v>
      </c>
      <c r="Q885" s="4">
        <v>21.759399999999999</v>
      </c>
    </row>
    <row r="886" spans="1:17" x14ac:dyDescent="0.35">
      <c r="A886">
        <v>878</v>
      </c>
      <c r="B886" s="3">
        <v>44282</v>
      </c>
      <c r="C886" s="4">
        <v>1968.5787</v>
      </c>
      <c r="D886" s="4">
        <v>281.79739999999998</v>
      </c>
      <c r="E886" s="4">
        <v>698.39400000000001</v>
      </c>
      <c r="F886" s="4">
        <v>699.34619999999995</v>
      </c>
      <c r="G886" s="4">
        <v>399.55079999999998</v>
      </c>
      <c r="H886" s="4">
        <v>0</v>
      </c>
      <c r="I886" s="4">
        <v>2507.7831000000001</v>
      </c>
      <c r="J886" s="4">
        <v>506.44049999999999</v>
      </c>
      <c r="K886" s="4">
        <v>0</v>
      </c>
      <c r="L886" s="4">
        <v>1231.9849999999999</v>
      </c>
      <c r="M886" s="4">
        <v>34.107799999999997</v>
      </c>
      <c r="N886" s="4">
        <v>835.4547</v>
      </c>
      <c r="O886" s="4">
        <v>0</v>
      </c>
      <c r="P886" s="4">
        <v>0</v>
      </c>
      <c r="Q886" s="4">
        <v>14.8796</v>
      </c>
    </row>
    <row r="887" spans="1:17" x14ac:dyDescent="0.35">
      <c r="A887">
        <v>879</v>
      </c>
      <c r="B887" s="3">
        <v>44283</v>
      </c>
      <c r="C887" s="4">
        <v>1772.3724999999999</v>
      </c>
      <c r="D887" s="4">
        <v>105.3853</v>
      </c>
      <c r="E887" s="4">
        <v>261.18209999999999</v>
      </c>
      <c r="F887" s="4">
        <v>692.08159999999998</v>
      </c>
      <c r="G887" s="4">
        <v>391.35770000000002</v>
      </c>
      <c r="H887" s="4">
        <v>0</v>
      </c>
      <c r="I887" s="4">
        <v>2260.1003000000001</v>
      </c>
      <c r="J887" s="4">
        <v>464.10610000000003</v>
      </c>
      <c r="K887" s="4">
        <v>0</v>
      </c>
      <c r="L887" s="4">
        <v>1390.2728</v>
      </c>
      <c r="M887" s="4">
        <v>123.5624</v>
      </c>
      <c r="N887" s="4">
        <v>941.08370000000002</v>
      </c>
      <c r="O887" s="4">
        <v>0</v>
      </c>
      <c r="P887" s="4">
        <v>0</v>
      </c>
      <c r="Q887" s="4">
        <v>15.725099999999999</v>
      </c>
    </row>
    <row r="888" spans="1:17" x14ac:dyDescent="0.35">
      <c r="A888">
        <v>880</v>
      </c>
      <c r="B888" s="3">
        <v>44284</v>
      </c>
      <c r="C888" s="4">
        <v>2093.4261000000001</v>
      </c>
      <c r="D888" s="4">
        <v>0</v>
      </c>
      <c r="E888" s="4">
        <v>0</v>
      </c>
      <c r="F888" s="4">
        <v>779.64120000000003</v>
      </c>
      <c r="G888" s="4">
        <v>482.45729999999998</v>
      </c>
      <c r="H888" s="4">
        <v>0</v>
      </c>
      <c r="I888" s="4">
        <v>2457.8667</v>
      </c>
      <c r="J888" s="4">
        <v>503.2833</v>
      </c>
      <c r="K888" s="4">
        <v>0</v>
      </c>
      <c r="L888" s="4">
        <v>1255.9984999999999</v>
      </c>
      <c r="M888" s="4">
        <v>125.55889999999999</v>
      </c>
      <c r="N888" s="4">
        <v>881.44330000000002</v>
      </c>
      <c r="O888" s="4">
        <v>0</v>
      </c>
      <c r="P888" s="4">
        <v>0</v>
      </c>
      <c r="Q888" s="4">
        <v>16.168500000000002</v>
      </c>
    </row>
    <row r="889" spans="1:17" x14ac:dyDescent="0.35">
      <c r="A889">
        <v>881</v>
      </c>
      <c r="B889" s="3">
        <v>44285</v>
      </c>
      <c r="C889" s="4">
        <v>2339.0886999999998</v>
      </c>
      <c r="D889" s="4">
        <v>197.94820000000001</v>
      </c>
      <c r="E889" s="4">
        <v>506.41109999999998</v>
      </c>
      <c r="F889" s="4">
        <v>740.05409999999995</v>
      </c>
      <c r="G889" s="4">
        <v>466.51170000000002</v>
      </c>
      <c r="H889" s="4">
        <v>0</v>
      </c>
      <c r="I889" s="4">
        <v>2566.0596</v>
      </c>
      <c r="J889" s="4">
        <v>555.27149999999995</v>
      </c>
      <c r="K889" s="4">
        <v>0</v>
      </c>
      <c r="L889" s="4">
        <v>1091.4087999999999</v>
      </c>
      <c r="M889" s="4">
        <v>122.3843</v>
      </c>
      <c r="N889" s="4">
        <v>830.59299999999996</v>
      </c>
      <c r="O889" s="4">
        <v>0</v>
      </c>
      <c r="P889" s="4">
        <v>0</v>
      </c>
      <c r="Q889" s="4">
        <v>18.516999999999999</v>
      </c>
    </row>
    <row r="890" spans="1:17" x14ac:dyDescent="0.35">
      <c r="A890">
        <v>882</v>
      </c>
      <c r="B890" s="3">
        <v>44286</v>
      </c>
      <c r="C890" s="4">
        <v>1899.5984000000001</v>
      </c>
      <c r="D890" s="4">
        <v>286.851</v>
      </c>
      <c r="E890" s="4">
        <v>721.30759999999998</v>
      </c>
      <c r="F890" s="4">
        <v>678.59090000000003</v>
      </c>
      <c r="G890" s="4">
        <v>450.57010000000002</v>
      </c>
      <c r="H890" s="4">
        <v>0</v>
      </c>
      <c r="I890" s="4">
        <v>2604.346</v>
      </c>
      <c r="J890" s="4">
        <v>560.62030000000004</v>
      </c>
      <c r="K890" s="4">
        <v>0</v>
      </c>
      <c r="L890" s="4">
        <v>1055.4854</v>
      </c>
      <c r="M890" s="4">
        <v>118.3272</v>
      </c>
      <c r="N890" s="4">
        <v>666.91399999999999</v>
      </c>
      <c r="O890" s="4">
        <v>0</v>
      </c>
      <c r="P890" s="4">
        <v>0</v>
      </c>
      <c r="Q890" s="4">
        <v>18.531300000000002</v>
      </c>
    </row>
    <row r="891" spans="1:17" x14ac:dyDescent="0.35">
      <c r="A891">
        <v>883</v>
      </c>
      <c r="B891" s="3">
        <v>44287</v>
      </c>
      <c r="C891" s="4">
        <v>2176.7114000000001</v>
      </c>
      <c r="D891" s="4">
        <v>302.66770000000002</v>
      </c>
      <c r="E891" s="4">
        <v>761.08029999999997</v>
      </c>
      <c r="F891" s="4">
        <v>732.38940000000002</v>
      </c>
      <c r="G891" s="4">
        <v>531.63260000000002</v>
      </c>
      <c r="H891" s="4">
        <v>0</v>
      </c>
      <c r="I891" s="4">
        <v>2629.0391</v>
      </c>
      <c r="J891" s="4">
        <v>499.14609999999999</v>
      </c>
      <c r="K891" s="4">
        <v>0</v>
      </c>
      <c r="L891" s="4">
        <v>1179.4846</v>
      </c>
      <c r="M891" s="4">
        <v>208.47649999999999</v>
      </c>
      <c r="N891" s="4">
        <v>0</v>
      </c>
      <c r="O891" s="4">
        <v>0</v>
      </c>
      <c r="P891" s="4">
        <v>0</v>
      </c>
      <c r="Q891" s="4">
        <v>25.112500000000001</v>
      </c>
    </row>
    <row r="892" spans="1:17" x14ac:dyDescent="0.35">
      <c r="A892">
        <v>884</v>
      </c>
      <c r="B892" s="3">
        <v>44288</v>
      </c>
      <c r="C892" s="4">
        <v>2193.8326000000002</v>
      </c>
      <c r="D892" s="4">
        <v>301.36160000000001</v>
      </c>
      <c r="E892" s="4">
        <v>757.79589999999996</v>
      </c>
      <c r="F892" s="4">
        <v>733.9393</v>
      </c>
      <c r="G892" s="4">
        <v>547.88070000000005</v>
      </c>
      <c r="H892" s="4">
        <v>0</v>
      </c>
      <c r="I892" s="4">
        <v>2553.6767</v>
      </c>
      <c r="J892" s="4">
        <v>490.27080000000001</v>
      </c>
      <c r="K892" s="4">
        <v>0</v>
      </c>
      <c r="L892" s="4">
        <v>1364.7049999999999</v>
      </c>
      <c r="M892" s="4">
        <v>138.72300000000001</v>
      </c>
      <c r="N892" s="4">
        <v>0</v>
      </c>
      <c r="O892" s="4">
        <v>0</v>
      </c>
      <c r="P892" s="4">
        <v>0</v>
      </c>
      <c r="Q892" s="4">
        <v>17.2044</v>
      </c>
    </row>
    <row r="893" spans="1:17" x14ac:dyDescent="0.35">
      <c r="A893">
        <v>885</v>
      </c>
      <c r="B893" s="3">
        <v>44289</v>
      </c>
      <c r="C893" s="4">
        <v>1913.3577</v>
      </c>
      <c r="D893" s="4">
        <v>261.91899999999998</v>
      </c>
      <c r="E893" s="4">
        <v>658.61469999999997</v>
      </c>
      <c r="F893" s="4">
        <v>510.6728</v>
      </c>
      <c r="G893" s="4">
        <v>458.83190000000002</v>
      </c>
      <c r="H893" s="4">
        <v>0</v>
      </c>
      <c r="I893" s="4">
        <v>2831.3489</v>
      </c>
      <c r="J893" s="4">
        <v>591.07320000000004</v>
      </c>
      <c r="K893" s="4">
        <v>0</v>
      </c>
      <c r="L893" s="4">
        <v>1344.3785</v>
      </c>
      <c r="M893" s="4">
        <v>138.26249999999999</v>
      </c>
      <c r="N893" s="4">
        <v>0</v>
      </c>
      <c r="O893" s="4">
        <v>0</v>
      </c>
      <c r="P893" s="4">
        <v>0</v>
      </c>
      <c r="Q893" s="4">
        <v>14.6259</v>
      </c>
    </row>
    <row r="894" spans="1:17" x14ac:dyDescent="0.35">
      <c r="A894">
        <v>886</v>
      </c>
      <c r="B894" s="3">
        <v>44290</v>
      </c>
      <c r="C894" s="4">
        <v>2197.0675000000001</v>
      </c>
      <c r="D894" s="4">
        <v>296.37279999999998</v>
      </c>
      <c r="E894" s="4">
        <v>745.25120000000004</v>
      </c>
      <c r="F894" s="4">
        <v>658.73400000000004</v>
      </c>
      <c r="G894" s="4">
        <v>480.78570000000002</v>
      </c>
      <c r="H894" s="4">
        <v>0</v>
      </c>
      <c r="I894" s="4">
        <v>2887.4052000000001</v>
      </c>
      <c r="J894" s="4">
        <v>562.7432</v>
      </c>
      <c r="K894" s="4">
        <v>0</v>
      </c>
      <c r="L894" s="4">
        <v>1255.9201</v>
      </c>
      <c r="M894" s="4">
        <v>124.2576</v>
      </c>
      <c r="N894" s="4">
        <v>0</v>
      </c>
      <c r="O894" s="4">
        <v>0</v>
      </c>
      <c r="P894" s="4">
        <v>0</v>
      </c>
      <c r="Q894" s="4">
        <v>18.151199999999999</v>
      </c>
    </row>
    <row r="895" spans="1:17" x14ac:dyDescent="0.35">
      <c r="A895">
        <v>887</v>
      </c>
      <c r="B895" s="3">
        <v>44291</v>
      </c>
      <c r="C895" s="4">
        <v>2268.3130000000001</v>
      </c>
      <c r="D895" s="4">
        <v>281.2518</v>
      </c>
      <c r="E895" s="4">
        <v>742.49300000000005</v>
      </c>
      <c r="F895" s="4">
        <v>732.21310000000005</v>
      </c>
      <c r="G895" s="4">
        <v>158.57339999999999</v>
      </c>
      <c r="H895" s="4">
        <v>0</v>
      </c>
      <c r="I895" s="4">
        <v>2816.3625999999999</v>
      </c>
      <c r="J895" s="4">
        <v>610.87840000000006</v>
      </c>
      <c r="K895" s="4">
        <v>0</v>
      </c>
      <c r="L895" s="4">
        <v>1263.5293999999999</v>
      </c>
      <c r="M895" s="4">
        <v>167.00389999999999</v>
      </c>
      <c r="N895" s="4">
        <v>0</v>
      </c>
      <c r="O895" s="4">
        <v>0</v>
      </c>
      <c r="P895" s="4">
        <v>0</v>
      </c>
      <c r="Q895" s="4">
        <v>12.969799999999999</v>
      </c>
    </row>
    <row r="896" spans="1:17" x14ac:dyDescent="0.35">
      <c r="A896">
        <v>888</v>
      </c>
      <c r="B896" s="3">
        <v>44292</v>
      </c>
      <c r="C896" s="4">
        <v>1871.2906</v>
      </c>
      <c r="D896" s="4">
        <v>440.47590000000002</v>
      </c>
      <c r="E896" s="4">
        <v>423.5283</v>
      </c>
      <c r="F896" s="4">
        <v>609.69860000000006</v>
      </c>
      <c r="G896" s="4">
        <v>1052.4244000000001</v>
      </c>
      <c r="H896" s="4">
        <v>0</v>
      </c>
      <c r="I896" s="4">
        <v>2602.982</v>
      </c>
      <c r="J896" s="4">
        <v>492.53500000000003</v>
      </c>
      <c r="K896" s="4">
        <v>0</v>
      </c>
      <c r="L896" s="4">
        <v>1350.8126999999999</v>
      </c>
      <c r="M896" s="4">
        <v>217.01589999999999</v>
      </c>
      <c r="N896" s="4">
        <v>0</v>
      </c>
      <c r="O896" s="4">
        <v>0</v>
      </c>
      <c r="P896" s="4">
        <v>0</v>
      </c>
      <c r="Q896" s="4">
        <v>27.834099999999999</v>
      </c>
    </row>
    <row r="897" spans="1:17" x14ac:dyDescent="0.35">
      <c r="A897">
        <v>889</v>
      </c>
      <c r="B897" s="3">
        <v>44293</v>
      </c>
      <c r="C897" s="4">
        <v>2189.5744</v>
      </c>
      <c r="D897" s="4">
        <v>529.76390000000004</v>
      </c>
      <c r="E897" s="4">
        <v>509.38069999999999</v>
      </c>
      <c r="F897" s="4">
        <v>744.80930000000001</v>
      </c>
      <c r="G897" s="4">
        <v>342.41930000000002</v>
      </c>
      <c r="H897" s="4">
        <v>0</v>
      </c>
      <c r="I897" s="4">
        <v>2683.3746999999998</v>
      </c>
      <c r="J897" s="4">
        <v>509.16989999999998</v>
      </c>
      <c r="K897" s="4">
        <v>0</v>
      </c>
      <c r="L897" s="4">
        <v>1287.6678999999999</v>
      </c>
      <c r="M897" s="4">
        <v>177.24</v>
      </c>
      <c r="N897" s="4">
        <v>111.4572</v>
      </c>
      <c r="O897" s="4">
        <v>0</v>
      </c>
      <c r="P897" s="4">
        <v>0</v>
      </c>
      <c r="Q897" s="4">
        <v>11.474</v>
      </c>
    </row>
    <row r="898" spans="1:17" x14ac:dyDescent="0.35">
      <c r="A898">
        <v>890</v>
      </c>
      <c r="B898" s="3">
        <v>44294</v>
      </c>
      <c r="C898" s="4">
        <v>2172.9706999999999</v>
      </c>
      <c r="D898" s="4">
        <v>526.72119999999995</v>
      </c>
      <c r="E898" s="4">
        <v>506.45510000000002</v>
      </c>
      <c r="F898" s="4">
        <v>904.80100000000004</v>
      </c>
      <c r="G898" s="4">
        <v>314.70859999999999</v>
      </c>
      <c r="H898" s="4">
        <v>0</v>
      </c>
      <c r="I898" s="4">
        <v>2717.2127</v>
      </c>
      <c r="J898" s="4">
        <v>482.74040000000002</v>
      </c>
      <c r="K898" s="4">
        <v>0</v>
      </c>
      <c r="L898" s="4">
        <v>1086.3476000000001</v>
      </c>
      <c r="M898" s="4">
        <v>149.0111</v>
      </c>
      <c r="N898" s="4">
        <v>651.89819999999997</v>
      </c>
      <c r="O898" s="4">
        <v>0</v>
      </c>
      <c r="P898" s="4">
        <v>0</v>
      </c>
      <c r="Q898" s="4">
        <v>24.772200000000002</v>
      </c>
    </row>
    <row r="899" spans="1:17" x14ac:dyDescent="0.35">
      <c r="A899">
        <v>891</v>
      </c>
      <c r="B899" s="3">
        <v>44295</v>
      </c>
      <c r="C899" s="4">
        <v>2105.0745000000002</v>
      </c>
      <c r="D899" s="4">
        <v>490.74990000000003</v>
      </c>
      <c r="E899" s="4">
        <v>475.13060000000002</v>
      </c>
      <c r="F899" s="4">
        <v>789.42550000000006</v>
      </c>
      <c r="G899" s="4">
        <v>289.81330000000003</v>
      </c>
      <c r="H899" s="4">
        <v>0</v>
      </c>
      <c r="I899" s="4">
        <v>2422.3018999999999</v>
      </c>
      <c r="J899" s="4">
        <v>430.17180000000002</v>
      </c>
      <c r="K899" s="4">
        <v>0</v>
      </c>
      <c r="L899" s="4">
        <v>1253.7728999999999</v>
      </c>
      <c r="M899" s="4">
        <v>152.3837</v>
      </c>
      <c r="N899" s="4">
        <v>639.70259999999996</v>
      </c>
      <c r="O899" s="4">
        <v>0</v>
      </c>
      <c r="P899" s="4">
        <v>0</v>
      </c>
      <c r="Q899" s="4">
        <v>32.3459</v>
      </c>
    </row>
    <row r="900" spans="1:17" x14ac:dyDescent="0.35">
      <c r="A900">
        <v>892</v>
      </c>
      <c r="B900" s="3">
        <v>44296</v>
      </c>
      <c r="C900" s="4">
        <v>2226.5342000000001</v>
      </c>
      <c r="D900" s="4">
        <v>492.05110000000002</v>
      </c>
      <c r="E900" s="4">
        <v>476.39030000000002</v>
      </c>
      <c r="F900" s="4">
        <v>757.3383</v>
      </c>
      <c r="G900" s="4">
        <v>257.71300000000002</v>
      </c>
      <c r="H900" s="4">
        <v>0</v>
      </c>
      <c r="I900" s="4">
        <v>2492.6109999999999</v>
      </c>
      <c r="J900" s="4">
        <v>537.01179999999999</v>
      </c>
      <c r="K900" s="4">
        <v>0</v>
      </c>
      <c r="L900" s="4">
        <v>1088.0201999999999</v>
      </c>
      <c r="M900" s="4">
        <v>183.88740000000001</v>
      </c>
      <c r="N900" s="4">
        <v>789.08330000000001</v>
      </c>
      <c r="O900" s="4">
        <v>0</v>
      </c>
      <c r="P900" s="4">
        <v>0</v>
      </c>
      <c r="Q900" s="4">
        <v>20.467600000000001</v>
      </c>
    </row>
    <row r="901" spans="1:17" x14ac:dyDescent="0.35">
      <c r="A901">
        <v>893</v>
      </c>
      <c r="B901" s="3">
        <v>44297</v>
      </c>
      <c r="C901" s="4">
        <v>2072.5706</v>
      </c>
      <c r="D901" s="4">
        <v>537.15480000000002</v>
      </c>
      <c r="E901" s="4">
        <v>520.05859999999996</v>
      </c>
      <c r="F901" s="4">
        <v>780.85709999999995</v>
      </c>
      <c r="G901" s="4">
        <v>309.97579999999999</v>
      </c>
      <c r="H901" s="4">
        <v>0</v>
      </c>
      <c r="I901" s="4">
        <v>2292.6134000000002</v>
      </c>
      <c r="J901" s="4">
        <v>514.14769999999999</v>
      </c>
      <c r="K901" s="4">
        <v>0</v>
      </c>
      <c r="L901" s="4">
        <v>1149.6463000000001</v>
      </c>
      <c r="M901" s="4">
        <v>234.71299999999999</v>
      </c>
      <c r="N901" s="4">
        <v>952.89779999999996</v>
      </c>
      <c r="O901" s="4">
        <v>0</v>
      </c>
      <c r="P901" s="4">
        <v>0</v>
      </c>
      <c r="Q901" s="4">
        <v>21.400099999999998</v>
      </c>
    </row>
    <row r="902" spans="1:17" x14ac:dyDescent="0.35">
      <c r="A902">
        <v>894</v>
      </c>
      <c r="B902" s="3">
        <v>44298</v>
      </c>
      <c r="C902" s="4">
        <v>2146.5709999999999</v>
      </c>
      <c r="D902" s="4">
        <v>503.01190000000003</v>
      </c>
      <c r="E902" s="4">
        <v>487.00240000000002</v>
      </c>
      <c r="F902" s="4">
        <v>726.07659999999998</v>
      </c>
      <c r="G902" s="4">
        <v>309.04969999999997</v>
      </c>
      <c r="H902" s="4">
        <v>0</v>
      </c>
      <c r="I902" s="4">
        <v>2130.1500999999998</v>
      </c>
      <c r="J902" s="4">
        <v>588.6961</v>
      </c>
      <c r="K902" s="4">
        <v>0</v>
      </c>
      <c r="L902" s="4">
        <v>1356.0589</v>
      </c>
      <c r="M902" s="4">
        <v>137.3914</v>
      </c>
      <c r="N902" s="4">
        <v>886.65260000000001</v>
      </c>
      <c r="O902" s="4">
        <v>0</v>
      </c>
      <c r="P902" s="4">
        <v>0</v>
      </c>
      <c r="Q902" s="4">
        <v>32.1</v>
      </c>
    </row>
    <row r="903" spans="1:17" x14ac:dyDescent="0.35">
      <c r="A903">
        <v>895</v>
      </c>
      <c r="B903" s="3">
        <v>44299</v>
      </c>
      <c r="C903" s="4">
        <v>2192.4773</v>
      </c>
      <c r="D903" s="4">
        <v>457.78100000000001</v>
      </c>
      <c r="E903" s="4">
        <v>443.21100000000001</v>
      </c>
      <c r="F903" s="4">
        <v>832.66520000000003</v>
      </c>
      <c r="G903" s="4">
        <v>226.02350000000001</v>
      </c>
      <c r="H903" s="4">
        <v>0</v>
      </c>
      <c r="I903" s="4">
        <v>2107.8571999999999</v>
      </c>
      <c r="J903" s="4">
        <v>521.48059999999998</v>
      </c>
      <c r="K903" s="4">
        <v>0</v>
      </c>
      <c r="L903" s="4">
        <v>1186.5035</v>
      </c>
      <c r="M903" s="4">
        <v>270.14429999999999</v>
      </c>
      <c r="N903" s="4">
        <v>947.81989999999996</v>
      </c>
      <c r="O903" s="4">
        <v>0</v>
      </c>
      <c r="P903" s="4">
        <v>0</v>
      </c>
      <c r="Q903" s="4">
        <v>41.828499999999998</v>
      </c>
    </row>
    <row r="904" spans="1:17" x14ac:dyDescent="0.35">
      <c r="A904">
        <v>896</v>
      </c>
      <c r="B904" s="3">
        <v>44300</v>
      </c>
      <c r="C904" s="4">
        <v>2096.7393000000002</v>
      </c>
      <c r="D904" s="4">
        <v>550.32429999999999</v>
      </c>
      <c r="E904" s="4">
        <v>532.80880000000002</v>
      </c>
      <c r="F904" s="4">
        <v>810.46619999999996</v>
      </c>
      <c r="G904" s="4">
        <v>219.41220000000001</v>
      </c>
      <c r="H904" s="4">
        <v>0</v>
      </c>
      <c r="I904" s="4">
        <v>2120.9077000000002</v>
      </c>
      <c r="J904" s="4">
        <v>513.72410000000002</v>
      </c>
      <c r="K904" s="4">
        <v>0</v>
      </c>
      <c r="L904" s="4">
        <v>1148.0525</v>
      </c>
      <c r="M904" s="4">
        <v>261.82400000000001</v>
      </c>
      <c r="N904" s="4">
        <v>873.70640000000003</v>
      </c>
      <c r="O904" s="4">
        <v>0</v>
      </c>
      <c r="P904" s="4">
        <v>0</v>
      </c>
      <c r="Q904" s="4">
        <v>41.427599999999998</v>
      </c>
    </row>
    <row r="905" spans="1:17" x14ac:dyDescent="0.35">
      <c r="A905">
        <v>897</v>
      </c>
      <c r="B905" s="3">
        <v>44301</v>
      </c>
      <c r="C905" s="4">
        <v>1917.8071</v>
      </c>
      <c r="D905" s="4">
        <v>522.52509999999995</v>
      </c>
      <c r="E905" s="4">
        <v>1299.1421</v>
      </c>
      <c r="F905" s="4">
        <v>716.54420000000005</v>
      </c>
      <c r="G905" s="4">
        <v>219.51230000000001</v>
      </c>
      <c r="H905" s="4">
        <v>0</v>
      </c>
      <c r="I905" s="4">
        <v>1582.7311999999999</v>
      </c>
      <c r="J905" s="4">
        <v>418.10930000000002</v>
      </c>
      <c r="K905" s="4">
        <v>0</v>
      </c>
      <c r="L905" s="4">
        <v>1002.4007</v>
      </c>
      <c r="M905" s="4">
        <v>128.74709999999999</v>
      </c>
      <c r="N905" s="4">
        <v>1370.6742999999999</v>
      </c>
      <c r="O905" s="4">
        <v>0</v>
      </c>
      <c r="P905" s="4">
        <v>0</v>
      </c>
      <c r="Q905" s="4">
        <v>52.275799999999997</v>
      </c>
    </row>
    <row r="906" spans="1:17" x14ac:dyDescent="0.35">
      <c r="A906">
        <v>898</v>
      </c>
      <c r="B906" s="3">
        <v>44302</v>
      </c>
      <c r="C906" s="4">
        <v>1827.5978</v>
      </c>
      <c r="D906" s="4">
        <v>429.33350000000002</v>
      </c>
      <c r="E906" s="4">
        <v>1015.0961</v>
      </c>
      <c r="F906" s="4">
        <v>686.38819999999998</v>
      </c>
      <c r="G906" s="4">
        <v>315.74700000000001</v>
      </c>
      <c r="H906" s="4">
        <v>0</v>
      </c>
      <c r="I906" s="4">
        <v>2227.2051999999999</v>
      </c>
      <c r="J906" s="4">
        <v>461.45890000000003</v>
      </c>
      <c r="K906" s="4">
        <v>0</v>
      </c>
      <c r="L906" s="4">
        <v>1317.5094999999999</v>
      </c>
      <c r="M906" s="4">
        <v>155.70650000000001</v>
      </c>
      <c r="N906" s="4">
        <v>931.51049999999998</v>
      </c>
      <c r="O906" s="4">
        <v>0</v>
      </c>
      <c r="P906" s="4">
        <v>0</v>
      </c>
      <c r="Q906" s="4">
        <v>52.0931</v>
      </c>
    </row>
    <row r="907" spans="1:17" x14ac:dyDescent="0.35">
      <c r="A907">
        <v>899</v>
      </c>
      <c r="B907" s="3">
        <v>44303</v>
      </c>
      <c r="C907" s="4">
        <v>1879.8368</v>
      </c>
      <c r="D907" s="4">
        <v>479.01179999999999</v>
      </c>
      <c r="E907" s="4">
        <v>908.39959999999996</v>
      </c>
      <c r="F907" s="4">
        <v>712.67370000000005</v>
      </c>
      <c r="G907" s="4">
        <v>292.84190000000001</v>
      </c>
      <c r="H907" s="4">
        <v>0</v>
      </c>
      <c r="I907" s="4">
        <v>1711.259</v>
      </c>
      <c r="J907" s="4">
        <v>392.9119</v>
      </c>
      <c r="K907" s="4">
        <v>0</v>
      </c>
      <c r="L907" s="4">
        <v>1198.0591999999999</v>
      </c>
      <c r="M907" s="4">
        <v>132.31610000000001</v>
      </c>
      <c r="N907" s="4">
        <v>865.60350000000005</v>
      </c>
      <c r="O907" s="4">
        <v>0</v>
      </c>
      <c r="P907" s="4">
        <v>0</v>
      </c>
      <c r="Q907" s="4">
        <v>36.217500000000001</v>
      </c>
    </row>
    <row r="908" spans="1:17" x14ac:dyDescent="0.35">
      <c r="A908">
        <v>900</v>
      </c>
      <c r="B908" s="3">
        <v>44304</v>
      </c>
      <c r="C908" s="4">
        <v>2033.6289999999999</v>
      </c>
      <c r="D908" s="4">
        <v>423.226</v>
      </c>
      <c r="E908" s="4">
        <v>1189.9389000000001</v>
      </c>
      <c r="F908" s="4">
        <v>751.34289999999999</v>
      </c>
      <c r="G908" s="4">
        <v>306.1223</v>
      </c>
      <c r="H908" s="4">
        <v>0</v>
      </c>
      <c r="I908" s="4">
        <v>1750.7192</v>
      </c>
      <c r="J908" s="4">
        <v>400.45530000000002</v>
      </c>
      <c r="K908" s="4">
        <v>0</v>
      </c>
      <c r="L908" s="4">
        <v>1248.818</v>
      </c>
      <c r="M908" s="4">
        <v>133.83680000000001</v>
      </c>
      <c r="N908" s="4">
        <v>900.96630000000005</v>
      </c>
      <c r="O908" s="4">
        <v>0</v>
      </c>
      <c r="P908" s="4">
        <v>0</v>
      </c>
      <c r="Q908" s="4">
        <v>30.220099999999999</v>
      </c>
    </row>
    <row r="909" spans="1:17" x14ac:dyDescent="0.35">
      <c r="A909">
        <v>901</v>
      </c>
      <c r="B909" s="3">
        <v>44305</v>
      </c>
      <c r="C909" s="4">
        <v>1921.2189000000001</v>
      </c>
      <c r="D909" s="4">
        <v>426.23309999999998</v>
      </c>
      <c r="E909" s="4">
        <v>1004.7048</v>
      </c>
      <c r="F909" s="4">
        <v>704.04430000000002</v>
      </c>
      <c r="G909" s="4">
        <v>276.1644</v>
      </c>
      <c r="H909" s="4">
        <v>0</v>
      </c>
      <c r="I909" s="4">
        <v>2201.0938000000001</v>
      </c>
      <c r="J909" s="4">
        <v>397.67140000000001</v>
      </c>
      <c r="K909" s="4">
        <v>0</v>
      </c>
      <c r="L909" s="4">
        <v>1099.0427</v>
      </c>
      <c r="M909" s="4">
        <v>127.76900000000001</v>
      </c>
      <c r="N909" s="4">
        <v>919.30740000000003</v>
      </c>
      <c r="O909" s="4">
        <v>0</v>
      </c>
      <c r="P909" s="4">
        <v>0</v>
      </c>
      <c r="Q909" s="4">
        <v>93.289299999999997</v>
      </c>
    </row>
    <row r="910" spans="1:17" x14ac:dyDescent="0.35">
      <c r="A910">
        <v>902</v>
      </c>
      <c r="B910" s="3">
        <v>44306</v>
      </c>
      <c r="C910" s="4">
        <v>2024.4119000000001</v>
      </c>
      <c r="D910" s="4">
        <v>407.13080000000002</v>
      </c>
      <c r="E910" s="4">
        <v>959.67740000000003</v>
      </c>
      <c r="F910" s="4">
        <v>707.66759999999999</v>
      </c>
      <c r="G910" s="4">
        <v>288.5958</v>
      </c>
      <c r="H910" s="4">
        <v>0</v>
      </c>
      <c r="I910" s="4">
        <v>1945.5631000000001</v>
      </c>
      <c r="J910" s="4">
        <v>438.81819999999999</v>
      </c>
      <c r="K910" s="4">
        <v>0</v>
      </c>
      <c r="L910" s="4">
        <v>1218.5096000000001</v>
      </c>
      <c r="M910" s="4">
        <v>142.36670000000001</v>
      </c>
      <c r="N910" s="4">
        <v>855.6114</v>
      </c>
      <c r="O910" s="4">
        <v>0</v>
      </c>
      <c r="P910" s="4">
        <v>0</v>
      </c>
      <c r="Q910" s="4">
        <v>64.689400000000006</v>
      </c>
    </row>
    <row r="911" spans="1:17" x14ac:dyDescent="0.35">
      <c r="A911">
        <v>903</v>
      </c>
      <c r="B911" s="3">
        <v>44307</v>
      </c>
      <c r="C911" s="4">
        <v>2162.1021999999998</v>
      </c>
      <c r="D911" s="4">
        <v>442.77190000000002</v>
      </c>
      <c r="E911" s="4">
        <v>914.97640000000001</v>
      </c>
      <c r="F911" s="4">
        <v>747.27949999999998</v>
      </c>
      <c r="G911" s="4">
        <v>297.62630000000001</v>
      </c>
      <c r="H911" s="4">
        <v>0</v>
      </c>
      <c r="I911" s="4">
        <v>1912.6451999999999</v>
      </c>
      <c r="J911" s="4">
        <v>466.21800000000002</v>
      </c>
      <c r="K911" s="4">
        <v>0</v>
      </c>
      <c r="L911" s="4">
        <v>1317.6665</v>
      </c>
      <c r="M911" s="4">
        <v>157.72810000000001</v>
      </c>
      <c r="N911" s="4">
        <v>958.29849999999999</v>
      </c>
      <c r="O911" s="4">
        <v>0</v>
      </c>
      <c r="P911" s="4">
        <v>0</v>
      </c>
      <c r="Q911" s="4">
        <v>51.896999999999998</v>
      </c>
    </row>
    <row r="912" spans="1:17" x14ac:dyDescent="0.35">
      <c r="A912">
        <v>904</v>
      </c>
      <c r="B912" s="3">
        <v>44308</v>
      </c>
      <c r="C912" s="4">
        <v>2137.0061000000001</v>
      </c>
      <c r="D912" s="4">
        <v>430.2978</v>
      </c>
      <c r="E912" s="4">
        <v>810.56629999999996</v>
      </c>
      <c r="F912" s="4">
        <v>755.78009999999995</v>
      </c>
      <c r="G912" s="4">
        <v>299.1454</v>
      </c>
      <c r="H912" s="4">
        <v>0</v>
      </c>
      <c r="I912" s="4">
        <v>1902.1058</v>
      </c>
      <c r="J912" s="4">
        <v>443.83670000000001</v>
      </c>
      <c r="K912" s="4">
        <v>0</v>
      </c>
      <c r="L912" s="4">
        <v>1103.8472999999999</v>
      </c>
      <c r="M912" s="4">
        <v>170.19640000000001</v>
      </c>
      <c r="N912" s="4">
        <v>793.59979999999996</v>
      </c>
      <c r="O912" s="4">
        <v>0</v>
      </c>
      <c r="P912" s="4">
        <v>0</v>
      </c>
      <c r="Q912" s="4">
        <v>34.373399999999997</v>
      </c>
    </row>
    <row r="913" spans="1:17" x14ac:dyDescent="0.35">
      <c r="A913">
        <v>905</v>
      </c>
      <c r="B913" s="3">
        <v>44309</v>
      </c>
      <c r="C913" s="4">
        <v>2611.5646999999999</v>
      </c>
      <c r="D913" s="4">
        <v>237.54089999999999</v>
      </c>
      <c r="E913" s="4">
        <v>198.55269999999999</v>
      </c>
      <c r="F913" s="4">
        <v>779.53800000000001</v>
      </c>
      <c r="G913" s="4">
        <v>308.85809999999998</v>
      </c>
      <c r="H913" s="4">
        <v>0</v>
      </c>
      <c r="I913" s="4">
        <v>1877.6197999999999</v>
      </c>
      <c r="J913" s="4">
        <v>445.16669999999999</v>
      </c>
      <c r="K913" s="4">
        <v>0</v>
      </c>
      <c r="L913" s="4">
        <v>1104.1522</v>
      </c>
      <c r="M913" s="4">
        <v>171.11</v>
      </c>
      <c r="N913" s="4">
        <v>787.19140000000004</v>
      </c>
      <c r="O913" s="4">
        <v>0</v>
      </c>
      <c r="P913" s="4">
        <v>0</v>
      </c>
      <c r="Q913" s="4">
        <v>32.981900000000003</v>
      </c>
    </row>
    <row r="914" spans="1:17" x14ac:dyDescent="0.35">
      <c r="A914">
        <v>906</v>
      </c>
      <c r="B914" s="3">
        <v>44310</v>
      </c>
      <c r="C914" s="4">
        <v>1757.4434000000001</v>
      </c>
      <c r="D914" s="4">
        <v>387.92489999999998</v>
      </c>
      <c r="E914" s="4">
        <v>810.50229999999999</v>
      </c>
      <c r="F914" s="4">
        <v>681.5018</v>
      </c>
      <c r="G914" s="4">
        <v>273.0899</v>
      </c>
      <c r="H914" s="4">
        <v>0</v>
      </c>
      <c r="I914" s="4">
        <v>1980.5114000000001</v>
      </c>
      <c r="J914" s="4">
        <v>471.8415</v>
      </c>
      <c r="K914" s="4">
        <v>0</v>
      </c>
      <c r="L914" s="4">
        <v>1202.9894999999999</v>
      </c>
      <c r="M914" s="4">
        <v>184.32390000000001</v>
      </c>
      <c r="N914" s="4">
        <v>865.78530000000001</v>
      </c>
      <c r="O914" s="4">
        <v>0</v>
      </c>
      <c r="P914" s="4">
        <v>0</v>
      </c>
      <c r="Q914" s="4">
        <v>50.3889</v>
      </c>
    </row>
    <row r="915" spans="1:17" x14ac:dyDescent="0.35">
      <c r="A915">
        <v>907</v>
      </c>
      <c r="B915" s="3">
        <v>44311</v>
      </c>
      <c r="C915" s="4">
        <v>1946.1333</v>
      </c>
      <c r="D915" s="4">
        <v>434.29129999999998</v>
      </c>
      <c r="E915" s="4">
        <v>907.37649999999996</v>
      </c>
      <c r="F915" s="4">
        <v>746.71759999999995</v>
      </c>
      <c r="G915" s="4">
        <v>300.5478</v>
      </c>
      <c r="H915" s="4">
        <v>0</v>
      </c>
      <c r="I915" s="4">
        <v>2200.8024</v>
      </c>
      <c r="J915" s="4">
        <v>536.58669999999995</v>
      </c>
      <c r="K915" s="4">
        <v>0</v>
      </c>
      <c r="L915" s="4">
        <v>1170.4358999999999</v>
      </c>
      <c r="M915" s="4">
        <v>142.6746</v>
      </c>
      <c r="N915" s="4">
        <v>774.11210000000005</v>
      </c>
      <c r="O915" s="4">
        <v>0</v>
      </c>
      <c r="P915" s="4">
        <v>0</v>
      </c>
      <c r="Q915" s="4">
        <v>40.957999999999998</v>
      </c>
    </row>
    <row r="916" spans="1:17" x14ac:dyDescent="0.35">
      <c r="A916">
        <v>908</v>
      </c>
      <c r="B916" s="3">
        <v>44312</v>
      </c>
      <c r="C916" s="4">
        <v>1981.7819999999999</v>
      </c>
      <c r="D916" s="4">
        <v>497.9033</v>
      </c>
      <c r="E916" s="4">
        <v>864.97230000000002</v>
      </c>
      <c r="F916" s="4">
        <v>692.87070000000006</v>
      </c>
      <c r="G916" s="4">
        <v>276.9923</v>
      </c>
      <c r="H916" s="4">
        <v>0</v>
      </c>
      <c r="I916" s="4">
        <v>2208.6977999999999</v>
      </c>
      <c r="J916" s="4">
        <v>515.81730000000005</v>
      </c>
      <c r="K916" s="4">
        <v>0</v>
      </c>
      <c r="L916" s="4">
        <v>1202.1362999999999</v>
      </c>
      <c r="M916" s="4">
        <v>170.61699999999999</v>
      </c>
      <c r="N916" s="4">
        <v>823.04510000000005</v>
      </c>
      <c r="O916" s="4">
        <v>0</v>
      </c>
      <c r="P916" s="4">
        <v>0</v>
      </c>
      <c r="Q916" s="4">
        <v>48.8538</v>
      </c>
    </row>
    <row r="917" spans="1:17" x14ac:dyDescent="0.35">
      <c r="A917">
        <v>909</v>
      </c>
      <c r="B917" s="3">
        <v>44313</v>
      </c>
      <c r="C917" s="4">
        <v>2052.5230000000001</v>
      </c>
      <c r="D917" s="4">
        <v>425.87</v>
      </c>
      <c r="E917" s="4">
        <v>981.12</v>
      </c>
      <c r="F917" s="4">
        <v>690.22249999999997</v>
      </c>
      <c r="G917" s="4">
        <v>282.87810000000002</v>
      </c>
      <c r="H917" s="4">
        <v>0</v>
      </c>
      <c r="I917" s="4">
        <v>2098.8316</v>
      </c>
      <c r="J917" s="4">
        <v>460.5009</v>
      </c>
      <c r="K917" s="4">
        <v>0</v>
      </c>
      <c r="L917" s="4">
        <v>1199.7771</v>
      </c>
      <c r="M917" s="4">
        <v>168.90700000000001</v>
      </c>
      <c r="N917" s="4">
        <v>844.53729999999996</v>
      </c>
      <c r="O917" s="4">
        <v>0</v>
      </c>
      <c r="P917" s="4">
        <v>0</v>
      </c>
      <c r="Q917" s="4">
        <v>43.994799999999998</v>
      </c>
    </row>
    <row r="918" spans="1:17" x14ac:dyDescent="0.35">
      <c r="A918">
        <v>910</v>
      </c>
      <c r="B918" s="3">
        <v>44314</v>
      </c>
      <c r="C918" s="4">
        <v>2064.5826999999999</v>
      </c>
      <c r="D918" s="4">
        <v>434.64429999999999</v>
      </c>
      <c r="E918" s="4">
        <v>993.79250000000002</v>
      </c>
      <c r="F918" s="4">
        <v>684.58529999999996</v>
      </c>
      <c r="G918" s="4">
        <v>266.8383</v>
      </c>
      <c r="H918" s="4">
        <v>0</v>
      </c>
      <c r="I918" s="4">
        <v>2134.2554</v>
      </c>
      <c r="J918" s="4">
        <v>528.63869999999997</v>
      </c>
      <c r="K918" s="4">
        <v>0</v>
      </c>
      <c r="L918" s="4">
        <v>1183.4131</v>
      </c>
      <c r="M918" s="4">
        <v>166.8245</v>
      </c>
      <c r="N918" s="4">
        <v>750.76220000000001</v>
      </c>
      <c r="O918" s="4">
        <v>0</v>
      </c>
      <c r="P918" s="4">
        <v>0</v>
      </c>
      <c r="Q918" s="4">
        <v>48.906100000000002</v>
      </c>
    </row>
    <row r="919" spans="1:17" x14ac:dyDescent="0.35">
      <c r="A919">
        <v>911</v>
      </c>
      <c r="B919" s="3">
        <v>44315</v>
      </c>
      <c r="C919" s="4">
        <v>2090.0288</v>
      </c>
      <c r="D919" s="4">
        <v>445.98590000000002</v>
      </c>
      <c r="E919" s="4">
        <v>1019.7245</v>
      </c>
      <c r="F919" s="4">
        <v>676.42470000000003</v>
      </c>
      <c r="G919" s="4">
        <v>282.71749999999997</v>
      </c>
      <c r="H919" s="4">
        <v>0</v>
      </c>
      <c r="I919" s="4">
        <v>2133.9387000000002</v>
      </c>
      <c r="J919" s="4">
        <v>599.37580000000003</v>
      </c>
      <c r="K919" s="4">
        <v>0</v>
      </c>
      <c r="L919" s="4">
        <v>1215.1655000000001</v>
      </c>
      <c r="M919" s="4">
        <v>168.48320000000001</v>
      </c>
      <c r="N919" s="4">
        <v>755.55169999999998</v>
      </c>
      <c r="O919" s="4">
        <v>0</v>
      </c>
      <c r="P919" s="4">
        <v>0</v>
      </c>
      <c r="Q919" s="4">
        <v>27.3812</v>
      </c>
    </row>
    <row r="920" spans="1:17" x14ac:dyDescent="0.35">
      <c r="A920">
        <v>912</v>
      </c>
      <c r="B920" s="3">
        <v>44316</v>
      </c>
      <c r="C920" s="4">
        <v>2117.5841999999998</v>
      </c>
      <c r="D920" s="4">
        <v>494.31880000000001</v>
      </c>
      <c r="E920" s="4">
        <v>885.93089999999995</v>
      </c>
      <c r="F920" s="4">
        <v>687.97519999999997</v>
      </c>
      <c r="G920" s="4">
        <v>278.74130000000002</v>
      </c>
      <c r="H920" s="4">
        <v>0</v>
      </c>
      <c r="I920" s="4">
        <v>2134.3854000000001</v>
      </c>
      <c r="J920" s="4">
        <v>600.20759999999996</v>
      </c>
      <c r="K920" s="4">
        <v>0</v>
      </c>
      <c r="L920" s="4">
        <v>1170.9992999999999</v>
      </c>
      <c r="M920" s="4">
        <v>162.99799999999999</v>
      </c>
      <c r="N920" s="4">
        <v>121.23099999999999</v>
      </c>
      <c r="O920" s="4">
        <v>0</v>
      </c>
      <c r="P920" s="4">
        <v>0</v>
      </c>
      <c r="Q920" s="4">
        <v>31.011299999999999</v>
      </c>
    </row>
    <row r="921" spans="1:17" x14ac:dyDescent="0.35">
      <c r="A921">
        <v>913</v>
      </c>
      <c r="B921" s="3">
        <v>44317</v>
      </c>
      <c r="C921" s="4">
        <v>1986.5908999999999</v>
      </c>
      <c r="D921" s="4">
        <v>518.44659999999999</v>
      </c>
      <c r="E921" s="4">
        <v>1048.1428000000001</v>
      </c>
      <c r="F921" s="4">
        <v>676.39490000000001</v>
      </c>
      <c r="G921" s="4">
        <v>278.084</v>
      </c>
      <c r="H921" s="4">
        <v>0</v>
      </c>
      <c r="I921" s="4">
        <v>2043.7965999999999</v>
      </c>
      <c r="J921" s="4">
        <v>579.94749999999999</v>
      </c>
      <c r="K921" s="4">
        <v>0</v>
      </c>
      <c r="L921" s="4">
        <v>1156.9848999999999</v>
      </c>
      <c r="M921" s="4">
        <v>210.68350000000001</v>
      </c>
      <c r="N921" s="4">
        <v>0</v>
      </c>
      <c r="O921" s="4">
        <v>0</v>
      </c>
      <c r="P921" s="4">
        <v>0</v>
      </c>
      <c r="Q921" s="4">
        <v>48.107500000000002</v>
      </c>
    </row>
    <row r="922" spans="1:17" x14ac:dyDescent="0.35">
      <c r="A922">
        <v>914</v>
      </c>
      <c r="B922" s="3">
        <v>44318</v>
      </c>
      <c r="C922" s="4">
        <v>1930.1076</v>
      </c>
      <c r="D922" s="4">
        <v>368.04199999999997</v>
      </c>
      <c r="E922" s="4">
        <v>1295.5467000000001</v>
      </c>
      <c r="F922" s="4">
        <v>662.97670000000005</v>
      </c>
      <c r="G922" s="4">
        <v>268.10500000000002</v>
      </c>
      <c r="H922" s="4">
        <v>0</v>
      </c>
      <c r="I922" s="4">
        <v>2168.9780000000001</v>
      </c>
      <c r="J922" s="4">
        <v>627.20420000000001</v>
      </c>
      <c r="K922" s="4">
        <v>0</v>
      </c>
      <c r="L922" s="4">
        <v>1174.2304999999999</v>
      </c>
      <c r="M922" s="4">
        <v>216.0334</v>
      </c>
      <c r="N922" s="4">
        <v>0</v>
      </c>
      <c r="O922" s="4">
        <v>0</v>
      </c>
      <c r="P922" s="4">
        <v>0</v>
      </c>
      <c r="Q922" s="4">
        <v>33.302999999999997</v>
      </c>
    </row>
    <row r="923" spans="1:17" x14ac:dyDescent="0.35">
      <c r="A923">
        <v>915</v>
      </c>
      <c r="B923" s="3">
        <v>44319</v>
      </c>
      <c r="C923" s="4">
        <v>1933.8633</v>
      </c>
      <c r="D923" s="4">
        <v>340.84339999999997</v>
      </c>
      <c r="E923" s="4">
        <v>1322.6932999999999</v>
      </c>
      <c r="F923" s="4">
        <v>683.39340000000004</v>
      </c>
      <c r="G923" s="4">
        <v>288.70519999999999</v>
      </c>
      <c r="H923" s="4">
        <v>0</v>
      </c>
      <c r="I923" s="4">
        <v>2257.5936000000002</v>
      </c>
      <c r="J923" s="4">
        <v>608.76340000000005</v>
      </c>
      <c r="K923" s="4">
        <v>0</v>
      </c>
      <c r="L923" s="4">
        <v>1121.8025</v>
      </c>
      <c r="M923" s="4">
        <v>224.8432</v>
      </c>
      <c r="N923" s="4">
        <v>385.92450000000002</v>
      </c>
      <c r="O923" s="4">
        <v>0</v>
      </c>
      <c r="P923" s="4">
        <v>0</v>
      </c>
      <c r="Q923" s="4">
        <v>36.953699999999998</v>
      </c>
    </row>
    <row r="924" spans="1:17" x14ac:dyDescent="0.35">
      <c r="A924">
        <v>916</v>
      </c>
      <c r="B924" s="3">
        <v>44320</v>
      </c>
      <c r="C924" s="4">
        <v>1864.2446</v>
      </c>
      <c r="D924" s="4">
        <v>349.73840000000001</v>
      </c>
      <c r="E924" s="4">
        <v>1391.5545999999999</v>
      </c>
      <c r="F924" s="4">
        <v>654.37509999999997</v>
      </c>
      <c r="G924" s="4">
        <v>267.52769999999998</v>
      </c>
      <c r="H924" s="4">
        <v>0</v>
      </c>
      <c r="I924" s="4">
        <v>2036.8798999999999</v>
      </c>
      <c r="J924" s="4">
        <v>535.20780000000002</v>
      </c>
      <c r="K924" s="4">
        <v>0</v>
      </c>
      <c r="L924" s="4">
        <v>1125.1696999999999</v>
      </c>
      <c r="M924" s="4">
        <v>198.6009</v>
      </c>
      <c r="N924" s="4">
        <v>910.89710000000002</v>
      </c>
      <c r="O924" s="4">
        <v>0</v>
      </c>
      <c r="P924" s="4">
        <v>0</v>
      </c>
      <c r="Q924" s="4">
        <v>61.614199999999997</v>
      </c>
    </row>
    <row r="925" spans="1:17" x14ac:dyDescent="0.35">
      <c r="A925">
        <v>917</v>
      </c>
      <c r="B925" s="3">
        <v>44321</v>
      </c>
      <c r="C925" s="4">
        <v>2006.0103999999999</v>
      </c>
      <c r="D925" s="4">
        <v>382.30810000000002</v>
      </c>
      <c r="E925" s="4">
        <v>1444.2484999999999</v>
      </c>
      <c r="F925" s="4">
        <v>647.88819999999998</v>
      </c>
      <c r="G925" s="4">
        <v>271.21370000000002</v>
      </c>
      <c r="H925" s="4">
        <v>0</v>
      </c>
      <c r="I925" s="4">
        <v>2092.9551999999999</v>
      </c>
      <c r="J925" s="4">
        <v>554.9932</v>
      </c>
      <c r="K925" s="4">
        <v>0</v>
      </c>
      <c r="L925" s="4">
        <v>1052.5305000000001</v>
      </c>
      <c r="M925" s="4">
        <v>191.06909999999999</v>
      </c>
      <c r="N925" s="4">
        <v>886.64850000000001</v>
      </c>
      <c r="O925" s="4">
        <v>0</v>
      </c>
      <c r="P925" s="4">
        <v>0</v>
      </c>
      <c r="Q925" s="4">
        <v>54.7134</v>
      </c>
    </row>
    <row r="926" spans="1:17" x14ac:dyDescent="0.35">
      <c r="A926">
        <v>918</v>
      </c>
      <c r="B926" s="3">
        <v>44322</v>
      </c>
      <c r="C926" s="4">
        <v>2064.0225</v>
      </c>
      <c r="D926" s="4">
        <v>423.00080000000003</v>
      </c>
      <c r="E926" s="4">
        <v>1434.1297</v>
      </c>
      <c r="F926" s="4">
        <v>666.86929999999995</v>
      </c>
      <c r="G926" s="4">
        <v>276.6447</v>
      </c>
      <c r="H926" s="4">
        <v>0</v>
      </c>
      <c r="I926" s="4">
        <v>2392.4157</v>
      </c>
      <c r="J926" s="4">
        <v>644.09820000000002</v>
      </c>
      <c r="K926" s="4">
        <v>0</v>
      </c>
      <c r="L926" s="4">
        <v>1224.8739</v>
      </c>
      <c r="M926" s="4">
        <v>170.65610000000001</v>
      </c>
      <c r="N926" s="4">
        <v>803.50699999999995</v>
      </c>
      <c r="O926" s="4">
        <v>0</v>
      </c>
      <c r="P926" s="4">
        <v>0</v>
      </c>
      <c r="Q926" s="4">
        <v>28.246300000000002</v>
      </c>
    </row>
    <row r="927" spans="1:17" x14ac:dyDescent="0.35">
      <c r="A927">
        <v>919</v>
      </c>
      <c r="B927" s="3">
        <v>44323</v>
      </c>
      <c r="C927" s="4">
        <v>2075.4351000000001</v>
      </c>
      <c r="D927" s="4">
        <v>363.12849999999997</v>
      </c>
      <c r="E927" s="4">
        <v>1520.5809999999999</v>
      </c>
      <c r="F927" s="4">
        <v>647.05600000000004</v>
      </c>
      <c r="G927" s="4">
        <v>268.30450000000002</v>
      </c>
      <c r="H927" s="4">
        <v>0</v>
      </c>
      <c r="I927" s="4">
        <v>2357.4775</v>
      </c>
      <c r="J927" s="4">
        <v>606.85500000000002</v>
      </c>
      <c r="K927" s="4">
        <v>0</v>
      </c>
      <c r="L927" s="4">
        <v>1175.3222000000001</v>
      </c>
      <c r="M927" s="4">
        <v>196.40199999999999</v>
      </c>
      <c r="N927" s="4">
        <v>813.29579999999999</v>
      </c>
      <c r="O927" s="4">
        <v>0</v>
      </c>
      <c r="P927" s="4">
        <v>0</v>
      </c>
      <c r="Q927" s="4">
        <v>19.724499999999999</v>
      </c>
    </row>
    <row r="928" spans="1:17" x14ac:dyDescent="0.35">
      <c r="A928">
        <v>920</v>
      </c>
      <c r="B928" s="3">
        <v>44324</v>
      </c>
      <c r="C928" s="4">
        <v>2185.7330999999999</v>
      </c>
      <c r="D928" s="4">
        <v>395.59320000000002</v>
      </c>
      <c r="E928" s="4">
        <v>1754.0001999999999</v>
      </c>
      <c r="F928" s="4">
        <v>657.00429999999994</v>
      </c>
      <c r="G928" s="4">
        <v>173.2901</v>
      </c>
      <c r="H928" s="4">
        <v>0</v>
      </c>
      <c r="I928" s="4">
        <v>2224.1761000000001</v>
      </c>
      <c r="J928" s="4">
        <v>594.05790000000002</v>
      </c>
      <c r="K928" s="4">
        <v>0</v>
      </c>
      <c r="L928" s="4">
        <v>1116.6563000000001</v>
      </c>
      <c r="M928" s="4">
        <v>184.2029</v>
      </c>
      <c r="N928" s="4">
        <v>743.68230000000005</v>
      </c>
      <c r="O928" s="4">
        <v>0</v>
      </c>
      <c r="P928" s="4">
        <v>0</v>
      </c>
      <c r="Q928" s="4">
        <v>35.309399999999997</v>
      </c>
    </row>
    <row r="929" spans="1:17" x14ac:dyDescent="0.35">
      <c r="A929">
        <v>921</v>
      </c>
      <c r="B929" s="3">
        <v>44325</v>
      </c>
      <c r="C929" s="4">
        <v>2080.21</v>
      </c>
      <c r="D929" s="4">
        <v>375.59269999999998</v>
      </c>
      <c r="E929" s="4">
        <v>1665.3209999999999</v>
      </c>
      <c r="F929" s="4">
        <v>631.68579999999997</v>
      </c>
      <c r="G929" s="4">
        <v>340.64069999999998</v>
      </c>
      <c r="H929" s="4">
        <v>0</v>
      </c>
      <c r="I929" s="4">
        <v>2312.1019000000001</v>
      </c>
      <c r="J929" s="4">
        <v>613.60789999999997</v>
      </c>
      <c r="K929" s="4">
        <v>0</v>
      </c>
      <c r="L929" s="4">
        <v>1120.8106</v>
      </c>
      <c r="M929" s="4">
        <v>186.1611</v>
      </c>
      <c r="N929" s="4">
        <v>784.65</v>
      </c>
      <c r="O929" s="4">
        <v>0</v>
      </c>
      <c r="P929" s="4">
        <v>0</v>
      </c>
      <c r="Q929" s="4">
        <v>20.535599999999999</v>
      </c>
    </row>
    <row r="930" spans="1:17" x14ac:dyDescent="0.35">
      <c r="A930">
        <v>922</v>
      </c>
      <c r="B930" s="3">
        <v>44326</v>
      </c>
      <c r="C930" s="4">
        <v>2122.2678999999998</v>
      </c>
      <c r="D930" s="4">
        <v>388.61630000000002</v>
      </c>
      <c r="E930" s="4">
        <v>1723.0663999999999</v>
      </c>
      <c r="F930" s="4">
        <v>653.8288</v>
      </c>
      <c r="G930" s="4">
        <v>340.88549999999998</v>
      </c>
      <c r="H930" s="4">
        <v>0</v>
      </c>
      <c r="I930" s="4">
        <v>2244.7323000000001</v>
      </c>
      <c r="J930" s="4">
        <v>558.04939999999999</v>
      </c>
      <c r="K930" s="4">
        <v>0</v>
      </c>
      <c r="L930" s="4">
        <v>1025.3290999999999</v>
      </c>
      <c r="M930" s="4">
        <v>311.40100000000001</v>
      </c>
      <c r="N930" s="4">
        <v>740.07190000000003</v>
      </c>
      <c r="O930" s="4">
        <v>0</v>
      </c>
      <c r="P930" s="4">
        <v>0</v>
      </c>
      <c r="Q930" s="4">
        <v>44.633800000000001</v>
      </c>
    </row>
    <row r="931" spans="1:17" x14ac:dyDescent="0.35">
      <c r="A931">
        <v>923</v>
      </c>
      <c r="B931" s="3">
        <v>44327</v>
      </c>
      <c r="C931" s="4">
        <v>2106.0535</v>
      </c>
      <c r="D931" s="4">
        <v>439.69040000000001</v>
      </c>
      <c r="E931" s="4">
        <v>1711.9092000000001</v>
      </c>
      <c r="F931" s="4">
        <v>665.73159999999996</v>
      </c>
      <c r="G931" s="4">
        <v>353.40989999999999</v>
      </c>
      <c r="H931" s="4">
        <v>0</v>
      </c>
      <c r="I931" s="4">
        <v>2139.8058999999998</v>
      </c>
      <c r="J931" s="4">
        <v>583.82249999999999</v>
      </c>
      <c r="K931" s="4">
        <v>0</v>
      </c>
      <c r="L931" s="4">
        <v>1037.6833999999999</v>
      </c>
      <c r="M931" s="4">
        <v>317.28300000000002</v>
      </c>
      <c r="N931" s="4">
        <v>678.00729999999999</v>
      </c>
      <c r="O931" s="4">
        <v>0</v>
      </c>
      <c r="P931" s="4">
        <v>0</v>
      </c>
      <c r="Q931" s="4">
        <v>20.751100000000001</v>
      </c>
    </row>
    <row r="932" spans="1:17" x14ac:dyDescent="0.35">
      <c r="A932">
        <v>924</v>
      </c>
      <c r="B932" s="3">
        <v>44328</v>
      </c>
      <c r="C932" s="4">
        <v>2118.8863000000001</v>
      </c>
      <c r="D932" s="4">
        <v>362.81060000000002</v>
      </c>
      <c r="E932" s="4">
        <v>1773.6436000000001</v>
      </c>
      <c r="F932" s="4">
        <v>656.80380000000002</v>
      </c>
      <c r="G932" s="4">
        <v>346.69650000000001</v>
      </c>
      <c r="H932" s="4">
        <v>0</v>
      </c>
      <c r="I932" s="4">
        <v>2159.9436000000001</v>
      </c>
      <c r="J932" s="4">
        <v>595.38559999999995</v>
      </c>
      <c r="K932" s="4">
        <v>0</v>
      </c>
      <c r="L932" s="4">
        <v>936.38300000000004</v>
      </c>
      <c r="M932" s="4">
        <v>288.5872</v>
      </c>
      <c r="N932" s="4">
        <v>789.62760000000003</v>
      </c>
      <c r="O932" s="4">
        <v>0</v>
      </c>
      <c r="P932" s="4">
        <v>0</v>
      </c>
      <c r="Q932" s="4">
        <v>16.890999999999998</v>
      </c>
    </row>
    <row r="933" spans="1:17" x14ac:dyDescent="0.35">
      <c r="A933">
        <v>925</v>
      </c>
      <c r="B933" s="3">
        <v>44329</v>
      </c>
      <c r="C933" s="4">
        <v>2096.5367999999999</v>
      </c>
      <c r="D933" s="4">
        <v>363.67419999999998</v>
      </c>
      <c r="E933" s="4">
        <v>1787.1146000000001</v>
      </c>
      <c r="F933" s="4">
        <v>645.36159999999995</v>
      </c>
      <c r="G933" s="4">
        <v>347.8433</v>
      </c>
      <c r="H933" s="4">
        <v>0</v>
      </c>
      <c r="I933" s="4">
        <v>2232.3191000000002</v>
      </c>
      <c r="J933" s="4">
        <v>537.97559999999999</v>
      </c>
      <c r="K933" s="4">
        <v>0</v>
      </c>
      <c r="L933" s="4">
        <v>1053.8089</v>
      </c>
      <c r="M933" s="4">
        <v>310.17660000000001</v>
      </c>
      <c r="N933" s="4">
        <v>777.59209999999996</v>
      </c>
      <c r="O933" s="4">
        <v>0</v>
      </c>
      <c r="P933" s="4">
        <v>0</v>
      </c>
      <c r="Q933" s="4">
        <v>13.434900000000001</v>
      </c>
    </row>
    <row r="934" spans="1:17" x14ac:dyDescent="0.35">
      <c r="A934">
        <v>926</v>
      </c>
      <c r="B934" s="3">
        <v>44330</v>
      </c>
      <c r="C934" s="4">
        <v>2083.7687000000001</v>
      </c>
      <c r="D934" s="4">
        <v>367.94909999999999</v>
      </c>
      <c r="E934" s="4">
        <v>1728.3621000000001</v>
      </c>
      <c r="F934" s="4">
        <v>651.51469999999995</v>
      </c>
      <c r="G934" s="4">
        <v>345.65370000000001</v>
      </c>
      <c r="H934" s="4">
        <v>0</v>
      </c>
      <c r="I934" s="4">
        <v>2183.9926999999998</v>
      </c>
      <c r="J934" s="4">
        <v>446.4742</v>
      </c>
      <c r="K934" s="4">
        <v>0</v>
      </c>
      <c r="L934" s="4">
        <v>1079.357</v>
      </c>
      <c r="M934" s="4">
        <v>312.31569999999999</v>
      </c>
      <c r="N934" s="4">
        <v>796.88390000000004</v>
      </c>
      <c r="O934" s="4">
        <v>0</v>
      </c>
      <c r="P934" s="4">
        <v>0</v>
      </c>
      <c r="Q934" s="4">
        <v>27.0991</v>
      </c>
    </row>
    <row r="935" spans="1:17" x14ac:dyDescent="0.35">
      <c r="A935">
        <v>927</v>
      </c>
      <c r="B935" s="3">
        <v>44331</v>
      </c>
      <c r="C935" s="4">
        <v>1933.4640999999999</v>
      </c>
      <c r="D935" s="4">
        <v>363.74770000000001</v>
      </c>
      <c r="E935" s="4">
        <v>1660.9830999999999</v>
      </c>
      <c r="F935" s="4">
        <v>614.37649999999996</v>
      </c>
      <c r="G935" s="4">
        <v>330.39909999999998</v>
      </c>
      <c r="H935" s="4">
        <v>0</v>
      </c>
      <c r="I935" s="4">
        <v>2423.3582999999999</v>
      </c>
      <c r="J935" s="4">
        <v>312.58069999999998</v>
      </c>
      <c r="K935" s="4">
        <v>0</v>
      </c>
      <c r="L935" s="4">
        <v>1149.9843000000001</v>
      </c>
      <c r="M935" s="4">
        <v>180.57409999999999</v>
      </c>
      <c r="N935" s="4">
        <v>774.9692</v>
      </c>
      <c r="O935" s="4">
        <v>0</v>
      </c>
      <c r="P935" s="4">
        <v>0</v>
      </c>
      <c r="Q935" s="4">
        <v>43.184399999999997</v>
      </c>
    </row>
    <row r="936" spans="1:17" x14ac:dyDescent="0.35">
      <c r="A936">
        <v>928</v>
      </c>
      <c r="B936" s="3">
        <v>44332</v>
      </c>
      <c r="C936" s="4">
        <v>2007.0913</v>
      </c>
      <c r="D936" s="4">
        <v>384.73570000000001</v>
      </c>
      <c r="E936" s="4">
        <v>1684.3142</v>
      </c>
      <c r="F936" s="4">
        <v>616.279</v>
      </c>
      <c r="G936" s="4">
        <v>331.13350000000003</v>
      </c>
      <c r="H936" s="4">
        <v>0</v>
      </c>
      <c r="I936" s="4">
        <v>2270.0663</v>
      </c>
      <c r="J936" s="4">
        <v>529.69839999999999</v>
      </c>
      <c r="K936" s="4">
        <v>0</v>
      </c>
      <c r="L936" s="4">
        <v>1178.9377999999999</v>
      </c>
      <c r="M936" s="4">
        <v>186.41460000000001</v>
      </c>
      <c r="N936" s="4">
        <v>809.18870000000004</v>
      </c>
      <c r="O936" s="4">
        <v>0</v>
      </c>
      <c r="P936" s="4">
        <v>0</v>
      </c>
      <c r="Q936" s="4">
        <v>8.9961000000000002</v>
      </c>
    </row>
    <row r="937" spans="1:17" x14ac:dyDescent="0.35">
      <c r="A937">
        <v>929</v>
      </c>
      <c r="B937" s="3">
        <v>44333</v>
      </c>
      <c r="C937" s="4">
        <v>1632.6186</v>
      </c>
      <c r="D937" s="4">
        <v>310.49900000000002</v>
      </c>
      <c r="E937" s="4">
        <v>1526.5334</v>
      </c>
      <c r="F937" s="4">
        <v>559.09259999999995</v>
      </c>
      <c r="G937" s="4">
        <v>291.2552</v>
      </c>
      <c r="H937" s="4">
        <v>0</v>
      </c>
      <c r="I937" s="4">
        <v>2207.7608</v>
      </c>
      <c r="J937" s="4">
        <v>460.27120000000002</v>
      </c>
      <c r="K937" s="4">
        <v>0</v>
      </c>
      <c r="L937" s="4">
        <v>1123.8777</v>
      </c>
      <c r="M937" s="4">
        <v>188.9958</v>
      </c>
      <c r="N937" s="4">
        <v>892.00840000000005</v>
      </c>
      <c r="O937" s="4">
        <v>0</v>
      </c>
      <c r="P937" s="4">
        <v>0</v>
      </c>
      <c r="Q937" s="4">
        <v>15.247999999999999</v>
      </c>
    </row>
    <row r="938" spans="1:17" x14ac:dyDescent="0.35">
      <c r="A938">
        <v>930</v>
      </c>
      <c r="B938" s="3">
        <v>44334</v>
      </c>
      <c r="C938" s="4">
        <v>1821.5724</v>
      </c>
      <c r="D938" s="4">
        <v>365.21719999999999</v>
      </c>
      <c r="E938" s="4">
        <v>1555.3559</v>
      </c>
      <c r="F938" s="4">
        <v>577.11500000000001</v>
      </c>
      <c r="G938" s="4">
        <v>303.89890000000003</v>
      </c>
      <c r="H938" s="4">
        <v>0</v>
      </c>
      <c r="I938" s="4">
        <v>2192.8357999999998</v>
      </c>
      <c r="J938" s="4">
        <v>491.072</v>
      </c>
      <c r="K938" s="4">
        <v>0</v>
      </c>
      <c r="L938" s="4">
        <v>1167.8987</v>
      </c>
      <c r="M938" s="4">
        <v>207.0899</v>
      </c>
      <c r="N938" s="4">
        <v>837.30349999999999</v>
      </c>
      <c r="O938" s="4">
        <v>0</v>
      </c>
      <c r="P938" s="4">
        <v>0</v>
      </c>
      <c r="Q938" s="4">
        <v>13.105600000000001</v>
      </c>
    </row>
    <row r="939" spans="1:17" x14ac:dyDescent="0.35">
      <c r="A939">
        <v>931</v>
      </c>
      <c r="B939" s="3">
        <v>44335</v>
      </c>
      <c r="C939" s="4">
        <v>1918.0019</v>
      </c>
      <c r="D939" s="4">
        <v>358.18540000000002</v>
      </c>
      <c r="E939" s="4">
        <v>1594.2284999999999</v>
      </c>
      <c r="F939" s="4">
        <v>591.73009999999999</v>
      </c>
      <c r="G939" s="4">
        <v>314.49700000000001</v>
      </c>
      <c r="H939" s="4">
        <v>0</v>
      </c>
      <c r="I939" s="4">
        <v>1956.614</v>
      </c>
      <c r="J939" s="4">
        <v>453.42750000000001</v>
      </c>
      <c r="K939" s="4">
        <v>0</v>
      </c>
      <c r="L939" s="4">
        <v>1025.9736</v>
      </c>
      <c r="M939" s="4">
        <v>166.2499</v>
      </c>
      <c r="N939" s="4">
        <v>774.51580000000001</v>
      </c>
      <c r="O939" s="4">
        <v>0</v>
      </c>
      <c r="P939" s="4">
        <v>0</v>
      </c>
      <c r="Q939" s="4">
        <v>0</v>
      </c>
    </row>
    <row r="940" spans="1:17" x14ac:dyDescent="0.35">
      <c r="A940">
        <v>932</v>
      </c>
      <c r="B940" s="3">
        <v>44336</v>
      </c>
      <c r="C940" s="4">
        <v>1875.3308999999999</v>
      </c>
      <c r="D940" s="4">
        <v>370.41890000000001</v>
      </c>
      <c r="E940" s="4">
        <v>1648.6780000000001</v>
      </c>
      <c r="F940" s="4">
        <v>593.30089999999996</v>
      </c>
      <c r="G940" s="4">
        <v>323.91980000000001</v>
      </c>
      <c r="H940" s="4">
        <v>0</v>
      </c>
      <c r="I940" s="4">
        <v>1430.1083000000001</v>
      </c>
      <c r="J940" s="4">
        <v>502.57960000000003</v>
      </c>
      <c r="K940" s="4">
        <v>0</v>
      </c>
      <c r="L940" s="4">
        <v>1172.4653000000001</v>
      </c>
      <c r="M940" s="4">
        <v>211.48220000000001</v>
      </c>
      <c r="N940" s="4">
        <v>755.20600000000002</v>
      </c>
      <c r="O940" s="4">
        <v>0</v>
      </c>
      <c r="P940" s="4">
        <v>0</v>
      </c>
      <c r="Q940" s="4">
        <v>0</v>
      </c>
    </row>
    <row r="941" spans="1:17" x14ac:dyDescent="0.35">
      <c r="A941">
        <v>933</v>
      </c>
      <c r="B941" s="3">
        <v>44337</v>
      </c>
      <c r="C941" s="4">
        <v>1943.0679</v>
      </c>
      <c r="D941" s="4">
        <v>370.94720000000001</v>
      </c>
      <c r="E941" s="4">
        <v>1597.5345</v>
      </c>
      <c r="F941" s="4">
        <v>597.09010000000001</v>
      </c>
      <c r="G941" s="4">
        <v>320.9171</v>
      </c>
      <c r="H941" s="4">
        <v>0</v>
      </c>
      <c r="I941" s="4">
        <v>1445.1741</v>
      </c>
      <c r="J941" s="4">
        <v>512.62980000000005</v>
      </c>
      <c r="K941" s="4">
        <v>0</v>
      </c>
      <c r="L941" s="4">
        <v>1192.3529000000001</v>
      </c>
      <c r="M941" s="4">
        <v>206.41810000000001</v>
      </c>
      <c r="N941" s="4">
        <v>889.19050000000004</v>
      </c>
      <c r="O941" s="4">
        <v>0</v>
      </c>
      <c r="P941" s="4">
        <v>0</v>
      </c>
      <c r="Q941" s="4">
        <v>0</v>
      </c>
    </row>
    <row r="942" spans="1:17" x14ac:dyDescent="0.35">
      <c r="A942">
        <v>934</v>
      </c>
      <c r="B942" s="3">
        <v>44338</v>
      </c>
      <c r="C942" s="4">
        <v>1989.6401000000001</v>
      </c>
      <c r="D942" s="4">
        <v>381.35559999999998</v>
      </c>
      <c r="E942" s="4">
        <v>1642.3595</v>
      </c>
      <c r="F942" s="4">
        <v>598.17150000000004</v>
      </c>
      <c r="G942" s="4">
        <v>320.96460000000002</v>
      </c>
      <c r="H942" s="4">
        <v>0</v>
      </c>
      <c r="I942" s="4">
        <v>1600.2389000000001</v>
      </c>
      <c r="J942" s="4">
        <v>516.27160000000003</v>
      </c>
      <c r="K942" s="4">
        <v>0</v>
      </c>
      <c r="L942" s="4">
        <v>1120.9926</v>
      </c>
      <c r="M942" s="4">
        <v>259.35750000000002</v>
      </c>
      <c r="N942" s="4">
        <v>806.94359999999995</v>
      </c>
      <c r="O942" s="4">
        <v>0</v>
      </c>
      <c r="P942" s="4">
        <v>0</v>
      </c>
      <c r="Q942" s="4">
        <v>0</v>
      </c>
    </row>
    <row r="943" spans="1:17" x14ac:dyDescent="0.35">
      <c r="A943">
        <v>935</v>
      </c>
      <c r="B943" s="3">
        <v>44339</v>
      </c>
      <c r="C943" s="4">
        <v>1778.2409</v>
      </c>
      <c r="D943" s="4">
        <v>130.3466</v>
      </c>
      <c r="E943" s="4">
        <v>485.49639999999999</v>
      </c>
      <c r="F943" s="4">
        <v>542.44830000000002</v>
      </c>
      <c r="G943" s="4">
        <v>286.1277</v>
      </c>
      <c r="H943" s="4">
        <v>0</v>
      </c>
      <c r="I943" s="4">
        <v>1757.3687</v>
      </c>
      <c r="J943" s="4">
        <v>496.28620000000001</v>
      </c>
      <c r="K943" s="4">
        <v>0</v>
      </c>
      <c r="L943" s="4">
        <v>1032.4873</v>
      </c>
      <c r="M943" s="4">
        <v>236.80680000000001</v>
      </c>
      <c r="N943" s="4">
        <v>895.43359999999996</v>
      </c>
      <c r="O943" s="4">
        <v>0</v>
      </c>
      <c r="P943" s="4">
        <v>0</v>
      </c>
      <c r="Q943" s="4">
        <v>0</v>
      </c>
    </row>
    <row r="944" spans="1:17" x14ac:dyDescent="0.35">
      <c r="A944">
        <v>936</v>
      </c>
      <c r="B944" s="3">
        <v>44340</v>
      </c>
      <c r="C944" s="4">
        <v>1955.6914999999999</v>
      </c>
      <c r="D944" s="4">
        <v>309.4871</v>
      </c>
      <c r="E944" s="4">
        <v>1324.8091999999999</v>
      </c>
      <c r="F944" s="4">
        <v>210.92910000000001</v>
      </c>
      <c r="G944" s="4">
        <v>322.15199999999999</v>
      </c>
      <c r="H944" s="4">
        <v>0</v>
      </c>
      <c r="I944" s="4">
        <v>1603.7101</v>
      </c>
      <c r="J944" s="4">
        <v>532.13040000000001</v>
      </c>
      <c r="K944" s="4">
        <v>0</v>
      </c>
      <c r="L944" s="4">
        <v>1047.2283</v>
      </c>
      <c r="M944" s="4">
        <v>239.47540000000001</v>
      </c>
      <c r="N944" s="4">
        <v>839.8202</v>
      </c>
      <c r="O944" s="4">
        <v>0</v>
      </c>
      <c r="P944" s="4">
        <v>0</v>
      </c>
      <c r="Q944" s="4">
        <v>0</v>
      </c>
    </row>
    <row r="945" spans="1:17" x14ac:dyDescent="0.35">
      <c r="A945">
        <v>937</v>
      </c>
      <c r="B945" s="3">
        <v>44341</v>
      </c>
      <c r="C945" s="4">
        <v>1891.9829999999999</v>
      </c>
      <c r="D945" s="4">
        <v>327.9144</v>
      </c>
      <c r="E945" s="4">
        <v>1461.259</v>
      </c>
      <c r="F945" s="4">
        <v>46.354999999999997</v>
      </c>
      <c r="G945" s="4">
        <v>311.12549999999999</v>
      </c>
      <c r="H945" s="4">
        <v>0</v>
      </c>
      <c r="I945" s="4">
        <v>1666.7935</v>
      </c>
      <c r="J945" s="4">
        <v>562.94830000000002</v>
      </c>
      <c r="K945" s="4">
        <v>0</v>
      </c>
      <c r="L945" s="4">
        <v>1018.2267000000001</v>
      </c>
      <c r="M945" s="4">
        <v>170.69239999999999</v>
      </c>
      <c r="N945" s="4">
        <v>847.30190000000005</v>
      </c>
      <c r="O945" s="4">
        <v>0</v>
      </c>
      <c r="P945" s="4">
        <v>0</v>
      </c>
      <c r="Q945" s="4">
        <v>0</v>
      </c>
    </row>
    <row r="946" spans="1:17" x14ac:dyDescent="0.35">
      <c r="A946">
        <v>938</v>
      </c>
      <c r="B946" s="3">
        <v>44342</v>
      </c>
      <c r="C946" s="4">
        <v>2067.4526999999998</v>
      </c>
      <c r="D946" s="4">
        <v>336.80689999999998</v>
      </c>
      <c r="E946" s="4">
        <v>1455.3318999999999</v>
      </c>
      <c r="F946" s="4">
        <v>51.963299999999997</v>
      </c>
      <c r="G946" s="4">
        <v>322.23149999999998</v>
      </c>
      <c r="H946" s="4">
        <v>0</v>
      </c>
      <c r="I946" s="4">
        <v>1680.0763999999999</v>
      </c>
      <c r="J946" s="4">
        <v>601.00879999999995</v>
      </c>
      <c r="K946" s="4">
        <v>0</v>
      </c>
      <c r="L946" s="4">
        <v>1101.4295999999999</v>
      </c>
      <c r="M946" s="4">
        <v>168.04490000000001</v>
      </c>
      <c r="N946" s="4">
        <v>782.12260000000003</v>
      </c>
      <c r="O946" s="4">
        <v>0</v>
      </c>
      <c r="P946" s="4">
        <v>0</v>
      </c>
      <c r="Q946" s="4">
        <v>0</v>
      </c>
    </row>
    <row r="947" spans="1:17" x14ac:dyDescent="0.35">
      <c r="A947">
        <v>939</v>
      </c>
      <c r="B947" s="3">
        <v>44343</v>
      </c>
      <c r="C947" s="4">
        <v>1898.5856000000001</v>
      </c>
      <c r="D947" s="4">
        <v>339.43220000000002</v>
      </c>
      <c r="E947" s="4">
        <v>1737.5726</v>
      </c>
      <c r="F947" s="4">
        <v>58.985700000000001</v>
      </c>
      <c r="G947" s="4">
        <v>268.76990000000001</v>
      </c>
      <c r="H947" s="4">
        <v>0</v>
      </c>
      <c r="I947" s="4">
        <v>1750.7152000000001</v>
      </c>
      <c r="J947" s="4">
        <v>587.36369999999999</v>
      </c>
      <c r="K947" s="4">
        <v>0</v>
      </c>
      <c r="L947" s="4">
        <v>1294.3208999999999</v>
      </c>
      <c r="M947" s="4">
        <v>191.4778</v>
      </c>
      <c r="N947" s="4">
        <v>899.73490000000004</v>
      </c>
      <c r="O947" s="4">
        <v>0</v>
      </c>
      <c r="P947" s="4">
        <v>0</v>
      </c>
      <c r="Q947" s="4">
        <v>0</v>
      </c>
    </row>
    <row r="948" spans="1:17" x14ac:dyDescent="0.35">
      <c r="A948">
        <v>940</v>
      </c>
      <c r="B948" s="3">
        <v>44344</v>
      </c>
      <c r="C948" s="4">
        <v>2113.3321000000001</v>
      </c>
      <c r="D948" s="4">
        <v>362.7396</v>
      </c>
      <c r="E948" s="4">
        <v>1735.5291</v>
      </c>
      <c r="F948" s="4">
        <v>60.346299999999999</v>
      </c>
      <c r="G948" s="4">
        <v>237.08770000000001</v>
      </c>
      <c r="H948" s="4">
        <v>0</v>
      </c>
      <c r="I948" s="4">
        <v>1835.5623000000001</v>
      </c>
      <c r="J948" s="4">
        <v>585.86189999999999</v>
      </c>
      <c r="K948" s="4">
        <v>0</v>
      </c>
      <c r="L948" s="4">
        <v>1109.373</v>
      </c>
      <c r="M948" s="4">
        <v>172.0411</v>
      </c>
      <c r="N948" s="4">
        <v>814.33280000000002</v>
      </c>
      <c r="O948" s="4">
        <v>0</v>
      </c>
      <c r="P948" s="4">
        <v>0</v>
      </c>
      <c r="Q948" s="4">
        <v>0</v>
      </c>
    </row>
    <row r="949" spans="1:17" x14ac:dyDescent="0.35">
      <c r="A949">
        <v>941</v>
      </c>
      <c r="B949" s="3">
        <v>44345</v>
      </c>
      <c r="C949" s="4">
        <v>2035.9735000000001</v>
      </c>
      <c r="D949" s="4">
        <v>377.24930000000001</v>
      </c>
      <c r="E949" s="4">
        <v>1704.8445999999999</v>
      </c>
      <c r="F949" s="4">
        <v>64.180000000000007</v>
      </c>
      <c r="G949" s="4">
        <v>243.84399999999999</v>
      </c>
      <c r="H949" s="4">
        <v>0</v>
      </c>
      <c r="I949" s="4">
        <v>1767.3018</v>
      </c>
      <c r="J949" s="4">
        <v>537.0607</v>
      </c>
      <c r="K949" s="4">
        <v>0</v>
      </c>
      <c r="L949" s="4">
        <v>1144.0963999999999</v>
      </c>
      <c r="M949" s="4">
        <v>212.62020000000001</v>
      </c>
      <c r="N949" s="4">
        <v>915.24890000000005</v>
      </c>
      <c r="O949" s="4">
        <v>0</v>
      </c>
      <c r="P949" s="4">
        <v>0</v>
      </c>
      <c r="Q949" s="4">
        <v>0</v>
      </c>
    </row>
    <row r="950" spans="1:17" x14ac:dyDescent="0.35">
      <c r="A950">
        <v>942</v>
      </c>
      <c r="B950" s="3">
        <v>44346</v>
      </c>
      <c r="C950" s="4">
        <v>1905.9399000000001</v>
      </c>
      <c r="D950" s="4">
        <v>341.18419999999998</v>
      </c>
      <c r="E950" s="4">
        <v>1701.8983000000001</v>
      </c>
      <c r="F950" s="4">
        <v>395.85750000000002</v>
      </c>
      <c r="G950" s="4">
        <v>236.4847</v>
      </c>
      <c r="H950" s="4">
        <v>0</v>
      </c>
      <c r="I950" s="4">
        <v>1745.6134999999999</v>
      </c>
      <c r="J950" s="4">
        <v>512.41070000000002</v>
      </c>
      <c r="K950" s="4">
        <v>0</v>
      </c>
      <c r="L950" s="4">
        <v>1150.5351000000001</v>
      </c>
      <c r="M950" s="4">
        <v>171.26060000000001</v>
      </c>
      <c r="N950" s="4">
        <v>935.53020000000004</v>
      </c>
      <c r="O950" s="4">
        <v>0</v>
      </c>
      <c r="P950" s="4">
        <v>0</v>
      </c>
      <c r="Q950" s="4">
        <v>0</v>
      </c>
    </row>
    <row r="951" spans="1:17" x14ac:dyDescent="0.35">
      <c r="A951">
        <v>943</v>
      </c>
      <c r="B951" s="3">
        <v>44347</v>
      </c>
      <c r="C951" s="4">
        <v>2036.2112</v>
      </c>
      <c r="D951" s="4">
        <v>373.51089999999999</v>
      </c>
      <c r="E951" s="4">
        <v>1790.4933000000001</v>
      </c>
      <c r="F951" s="4">
        <v>550.18600000000004</v>
      </c>
      <c r="G951" s="4">
        <v>265.16849999999999</v>
      </c>
      <c r="H951" s="4">
        <v>0</v>
      </c>
      <c r="I951" s="4">
        <v>1686.7149999999999</v>
      </c>
      <c r="J951" s="4">
        <v>566.56259999999997</v>
      </c>
      <c r="K951" s="4">
        <v>0</v>
      </c>
      <c r="L951" s="4">
        <v>1089.2175999999999</v>
      </c>
      <c r="M951" s="4">
        <v>218.92359999999999</v>
      </c>
      <c r="N951" s="4">
        <v>930.88599999999997</v>
      </c>
      <c r="O951" s="4">
        <v>0</v>
      </c>
      <c r="P951" s="4">
        <v>0</v>
      </c>
      <c r="Q951" s="4">
        <v>16.222999999999999</v>
      </c>
    </row>
    <row r="952" spans="1:17" x14ac:dyDescent="0.35">
      <c r="A952">
        <v>944</v>
      </c>
      <c r="B952" s="3">
        <v>44348</v>
      </c>
      <c r="C952" s="4">
        <v>2044.7044000000001</v>
      </c>
      <c r="D952" s="4">
        <v>295.24950000000001</v>
      </c>
      <c r="E952" s="4">
        <v>1792.5417</v>
      </c>
      <c r="F952" s="4">
        <v>509.56169999999997</v>
      </c>
      <c r="G952" s="4">
        <v>190.4213</v>
      </c>
      <c r="H952" s="4">
        <v>0</v>
      </c>
      <c r="I952" s="4">
        <v>1581.7460000000001</v>
      </c>
      <c r="J952" s="4">
        <v>518.56920000000002</v>
      </c>
      <c r="K952" s="4">
        <v>0</v>
      </c>
      <c r="L952" s="4">
        <v>1067.0094999999999</v>
      </c>
      <c r="M952" s="4">
        <v>215.65969999999999</v>
      </c>
      <c r="N952" s="4">
        <v>921.62339999999995</v>
      </c>
      <c r="O952" s="4">
        <v>0</v>
      </c>
      <c r="P952" s="4">
        <v>0</v>
      </c>
      <c r="Q952" s="4">
        <v>13.3249</v>
      </c>
    </row>
    <row r="953" spans="1:17" x14ac:dyDescent="0.35">
      <c r="A953">
        <v>945</v>
      </c>
      <c r="B953" s="3">
        <v>44349</v>
      </c>
      <c r="C953" s="4">
        <v>1967.7832000000001</v>
      </c>
      <c r="D953" s="4">
        <v>365.05349999999999</v>
      </c>
      <c r="E953" s="4">
        <v>1723.7662</v>
      </c>
      <c r="F953" s="4">
        <v>506.8646</v>
      </c>
      <c r="G953" s="4">
        <v>256.49869999999999</v>
      </c>
      <c r="H953" s="4">
        <v>0</v>
      </c>
      <c r="I953" s="4">
        <v>1730.4149</v>
      </c>
      <c r="J953" s="4">
        <v>395.22190000000001</v>
      </c>
      <c r="K953" s="4">
        <v>0</v>
      </c>
      <c r="L953" s="4">
        <v>1105.4201</v>
      </c>
      <c r="M953" s="4">
        <v>221.1722</v>
      </c>
      <c r="N953" s="4">
        <v>984.05280000000005</v>
      </c>
      <c r="O953" s="4">
        <v>0</v>
      </c>
      <c r="P953" s="4">
        <v>0</v>
      </c>
      <c r="Q953" s="4">
        <v>54.865400000000001</v>
      </c>
    </row>
    <row r="954" spans="1:17" x14ac:dyDescent="0.35">
      <c r="A954">
        <v>946</v>
      </c>
      <c r="B954" s="3">
        <v>44350</v>
      </c>
      <c r="C954" s="4">
        <v>2028.0254</v>
      </c>
      <c r="D954" s="4">
        <v>380.18630000000002</v>
      </c>
      <c r="E954" s="4">
        <v>1795.2225000000001</v>
      </c>
      <c r="F954" s="4">
        <v>525.57399999999996</v>
      </c>
      <c r="G954" s="4">
        <v>281.69049999999999</v>
      </c>
      <c r="H954" s="4">
        <v>0</v>
      </c>
      <c r="I954" s="4">
        <v>1471.5576000000001</v>
      </c>
      <c r="J954" s="4">
        <v>520.59640000000002</v>
      </c>
      <c r="K954" s="4">
        <v>0</v>
      </c>
      <c r="L954" s="4">
        <v>1113.5752</v>
      </c>
      <c r="M954" s="4">
        <v>223.4605</v>
      </c>
      <c r="N954" s="4">
        <v>1003.8412</v>
      </c>
      <c r="O954" s="4">
        <v>0</v>
      </c>
      <c r="P954" s="4">
        <v>0</v>
      </c>
      <c r="Q954" s="4">
        <v>21.429099999999998</v>
      </c>
    </row>
    <row r="955" spans="1:17" x14ac:dyDescent="0.35">
      <c r="A955">
        <v>947</v>
      </c>
      <c r="B955" s="3">
        <v>44351</v>
      </c>
      <c r="C955" s="4">
        <v>2039.252</v>
      </c>
      <c r="D955" s="4">
        <v>375.16410000000002</v>
      </c>
      <c r="E955" s="4">
        <v>1771.5079000000001</v>
      </c>
      <c r="F955" s="4">
        <v>526.38120000000004</v>
      </c>
      <c r="G955" s="4">
        <v>291.0256</v>
      </c>
      <c r="H955" s="4">
        <v>0</v>
      </c>
      <c r="I955" s="4">
        <v>1496.2632000000001</v>
      </c>
      <c r="J955" s="4">
        <v>553.94680000000005</v>
      </c>
      <c r="K955" s="4">
        <v>0</v>
      </c>
      <c r="L955" s="4">
        <v>1136.4840999999999</v>
      </c>
      <c r="M955" s="4">
        <v>217.26</v>
      </c>
      <c r="N955" s="4">
        <v>1013.4699000000001</v>
      </c>
      <c r="O955" s="4">
        <v>0</v>
      </c>
      <c r="P955" s="4">
        <v>0</v>
      </c>
      <c r="Q955" s="4">
        <v>12.6402</v>
      </c>
    </row>
    <row r="956" spans="1:17" x14ac:dyDescent="0.35">
      <c r="A956">
        <v>948</v>
      </c>
      <c r="B956" s="3">
        <v>44352</v>
      </c>
      <c r="C956" s="4">
        <v>2041.9202</v>
      </c>
      <c r="D956" s="4">
        <v>385.77280000000002</v>
      </c>
      <c r="E956" s="4">
        <v>1821.6022</v>
      </c>
      <c r="F956" s="4">
        <v>544.02940000000001</v>
      </c>
      <c r="G956" s="4">
        <v>302.2756</v>
      </c>
      <c r="H956" s="4">
        <v>0</v>
      </c>
      <c r="I956" s="4">
        <v>1603.2357</v>
      </c>
      <c r="J956" s="4">
        <v>575.03740000000005</v>
      </c>
      <c r="K956" s="4">
        <v>0</v>
      </c>
      <c r="L956" s="4">
        <v>1132.3378</v>
      </c>
      <c r="M956" s="4">
        <v>215.80950000000001</v>
      </c>
      <c r="N956" s="4">
        <v>927.63750000000005</v>
      </c>
      <c r="O956" s="4">
        <v>0</v>
      </c>
      <c r="P956" s="4">
        <v>0</v>
      </c>
      <c r="Q956" s="4">
        <v>0</v>
      </c>
    </row>
    <row r="957" spans="1:17" x14ac:dyDescent="0.35">
      <c r="A957">
        <v>949</v>
      </c>
      <c r="B957" s="3">
        <v>44353</v>
      </c>
      <c r="C957" s="4">
        <v>1974.7665</v>
      </c>
      <c r="D957" s="4">
        <v>376.22859999999997</v>
      </c>
      <c r="E957" s="4">
        <v>1827.9614999999999</v>
      </c>
      <c r="F957" s="4">
        <v>536.62339999999995</v>
      </c>
      <c r="G957" s="4">
        <v>299.32100000000003</v>
      </c>
      <c r="H957" s="4">
        <v>0</v>
      </c>
      <c r="I957" s="4">
        <v>1643.0373</v>
      </c>
      <c r="J957" s="4">
        <v>565.59249999999997</v>
      </c>
      <c r="K957" s="4">
        <v>0</v>
      </c>
      <c r="L957" s="4">
        <v>1197.2073</v>
      </c>
      <c r="M957" s="4">
        <v>230.2081</v>
      </c>
      <c r="N957" s="4">
        <v>954.99739999999997</v>
      </c>
      <c r="O957" s="4">
        <v>0</v>
      </c>
      <c r="P957" s="4">
        <v>0</v>
      </c>
      <c r="Q957" s="4">
        <v>0</v>
      </c>
    </row>
    <row r="958" spans="1:17" x14ac:dyDescent="0.35">
      <c r="A958">
        <v>950</v>
      </c>
      <c r="B958" s="3">
        <v>44354</v>
      </c>
      <c r="C958" s="4">
        <v>1937.5571</v>
      </c>
      <c r="D958" s="4">
        <v>363.5718</v>
      </c>
      <c r="E958" s="4">
        <v>1766.4672</v>
      </c>
      <c r="F958" s="4">
        <v>518.97559999999999</v>
      </c>
      <c r="G958" s="4">
        <v>299.05450000000002</v>
      </c>
      <c r="H958" s="4">
        <v>0</v>
      </c>
      <c r="I958" s="4">
        <v>1722.537</v>
      </c>
      <c r="J958" s="4">
        <v>636.39319999999998</v>
      </c>
      <c r="K958" s="4">
        <v>0</v>
      </c>
      <c r="L958" s="4">
        <v>1166.2071000000001</v>
      </c>
      <c r="M958" s="4">
        <v>222.12200000000001</v>
      </c>
      <c r="N958" s="4">
        <v>909.68550000000005</v>
      </c>
      <c r="O958" s="4">
        <v>0</v>
      </c>
      <c r="P958" s="4">
        <v>0</v>
      </c>
      <c r="Q958" s="4">
        <v>0</v>
      </c>
    </row>
    <row r="959" spans="1:17" x14ac:dyDescent="0.35">
      <c r="A959">
        <v>951</v>
      </c>
      <c r="B959" s="3">
        <v>44355</v>
      </c>
      <c r="C959" s="4">
        <v>1960.5844999999999</v>
      </c>
      <c r="D959" s="4">
        <v>350.8741</v>
      </c>
      <c r="E959" s="4">
        <v>1775.0539000000001</v>
      </c>
      <c r="F959" s="4">
        <v>515.05730000000005</v>
      </c>
      <c r="G959" s="4">
        <v>337.6703</v>
      </c>
      <c r="H959" s="4">
        <v>0</v>
      </c>
      <c r="I959" s="4">
        <v>1765.3774000000001</v>
      </c>
      <c r="J959" s="4">
        <v>660.36590000000001</v>
      </c>
      <c r="K959" s="4">
        <v>0</v>
      </c>
      <c r="L959" s="4">
        <v>1070.4109000000001</v>
      </c>
      <c r="M959" s="4">
        <v>276.31810000000002</v>
      </c>
      <c r="N959" s="4">
        <v>928.22720000000004</v>
      </c>
      <c r="O959" s="4">
        <v>0</v>
      </c>
      <c r="P959" s="4">
        <v>0</v>
      </c>
      <c r="Q959" s="4">
        <v>9.6896000000000004</v>
      </c>
    </row>
    <row r="960" spans="1:17" x14ac:dyDescent="0.35">
      <c r="A960">
        <v>952</v>
      </c>
      <c r="B960" s="3">
        <v>44356</v>
      </c>
      <c r="C960" s="4">
        <v>1951.1409000000001</v>
      </c>
      <c r="D960" s="4">
        <v>339.74180000000001</v>
      </c>
      <c r="E960" s="4">
        <v>1718.7355</v>
      </c>
      <c r="F960" s="4">
        <v>512.0498</v>
      </c>
      <c r="G960" s="4">
        <v>385.19589999999999</v>
      </c>
      <c r="H960" s="4">
        <v>0</v>
      </c>
      <c r="I960" s="4">
        <v>1686.9054000000001</v>
      </c>
      <c r="J960" s="4">
        <v>642.96789999999999</v>
      </c>
      <c r="K960" s="4">
        <v>0</v>
      </c>
      <c r="L960" s="4">
        <v>1106.0030999999999</v>
      </c>
      <c r="M960" s="4">
        <v>276.79680000000002</v>
      </c>
      <c r="N960" s="4">
        <v>886.15959999999995</v>
      </c>
      <c r="O960" s="4">
        <v>0</v>
      </c>
      <c r="P960" s="4">
        <v>0</v>
      </c>
      <c r="Q960" s="4">
        <v>12.5709</v>
      </c>
    </row>
    <row r="961" spans="1:17" x14ac:dyDescent="0.35">
      <c r="A961">
        <v>953</v>
      </c>
      <c r="B961" s="3">
        <v>44357</v>
      </c>
      <c r="C961" s="4">
        <v>1979.4448</v>
      </c>
      <c r="D961" s="4">
        <v>357.18279999999999</v>
      </c>
      <c r="E961" s="4">
        <v>1806.9690000000001</v>
      </c>
      <c r="F961" s="4">
        <v>528.97540000000004</v>
      </c>
      <c r="G961" s="4">
        <v>371.255</v>
      </c>
      <c r="H961" s="4">
        <v>0</v>
      </c>
      <c r="I961" s="4">
        <v>1486.9905000000001</v>
      </c>
      <c r="J961" s="4">
        <v>568.68910000000005</v>
      </c>
      <c r="K961" s="4">
        <v>0</v>
      </c>
      <c r="L961" s="4">
        <v>1156.3503000000001</v>
      </c>
      <c r="M961" s="4">
        <v>286.90390000000002</v>
      </c>
      <c r="N961" s="4">
        <v>944.10450000000003</v>
      </c>
      <c r="O961" s="4">
        <v>0</v>
      </c>
      <c r="P961" s="4">
        <v>0</v>
      </c>
      <c r="Q961" s="4">
        <v>23.258199999999999</v>
      </c>
    </row>
    <row r="962" spans="1:17" x14ac:dyDescent="0.35">
      <c r="A962">
        <v>954</v>
      </c>
      <c r="B962" s="3">
        <v>44358</v>
      </c>
      <c r="C962" s="4">
        <v>1909.6249</v>
      </c>
      <c r="D962" s="4">
        <v>370.75049999999999</v>
      </c>
      <c r="E962" s="4">
        <v>1836.3026</v>
      </c>
      <c r="F962" s="4">
        <v>550.07569999999998</v>
      </c>
      <c r="G962" s="4">
        <v>355.0849</v>
      </c>
      <c r="H962" s="4">
        <v>0</v>
      </c>
      <c r="I962" s="4">
        <v>1668.5193999999999</v>
      </c>
      <c r="J962" s="4">
        <v>537.97829999999999</v>
      </c>
      <c r="K962" s="4">
        <v>0</v>
      </c>
      <c r="L962" s="4">
        <v>1226.3811000000001</v>
      </c>
      <c r="M962" s="4">
        <v>309.71679999999998</v>
      </c>
      <c r="N962" s="4">
        <v>914.51179999999999</v>
      </c>
      <c r="O962" s="4">
        <v>0</v>
      </c>
      <c r="P962" s="4">
        <v>0</v>
      </c>
      <c r="Q962" s="4">
        <v>0</v>
      </c>
    </row>
    <row r="963" spans="1:17" x14ac:dyDescent="0.35">
      <c r="A963">
        <v>955</v>
      </c>
      <c r="B963" s="3">
        <v>44359</v>
      </c>
      <c r="C963" s="4">
        <v>1933.104</v>
      </c>
      <c r="D963" s="4">
        <v>357.8954</v>
      </c>
      <c r="E963" s="4">
        <v>1846.4174</v>
      </c>
      <c r="F963" s="4">
        <v>547.2251</v>
      </c>
      <c r="G963" s="4">
        <v>373.9513</v>
      </c>
      <c r="H963" s="4">
        <v>0</v>
      </c>
      <c r="I963" s="4">
        <v>1988.7456</v>
      </c>
      <c r="J963" s="4">
        <v>379.86130000000003</v>
      </c>
      <c r="K963" s="4">
        <v>0</v>
      </c>
      <c r="L963" s="4">
        <v>1276.1122</v>
      </c>
      <c r="M963" s="4">
        <v>319.42219999999998</v>
      </c>
      <c r="N963" s="4">
        <v>1055.1031</v>
      </c>
      <c r="O963" s="4">
        <v>0</v>
      </c>
      <c r="P963" s="4">
        <v>0</v>
      </c>
      <c r="Q963" s="4">
        <v>11.7264</v>
      </c>
    </row>
    <row r="964" spans="1:17" x14ac:dyDescent="0.35">
      <c r="A964">
        <v>956</v>
      </c>
      <c r="B964" s="3">
        <v>44360</v>
      </c>
      <c r="C964" s="4">
        <v>1928.5314000000001</v>
      </c>
      <c r="D964" s="4">
        <v>347.43779999999998</v>
      </c>
      <c r="E964" s="4">
        <v>1792.4654</v>
      </c>
      <c r="F964" s="4">
        <v>533.75099999999998</v>
      </c>
      <c r="G964" s="4">
        <v>369.87529999999998</v>
      </c>
      <c r="H964" s="4">
        <v>0</v>
      </c>
      <c r="I964" s="4">
        <v>1955.1357</v>
      </c>
      <c r="J964" s="4">
        <v>393.27780000000001</v>
      </c>
      <c r="K964" s="4">
        <v>2.0223</v>
      </c>
      <c r="L964" s="4">
        <v>1299.4944</v>
      </c>
      <c r="M964" s="4">
        <v>327.76280000000003</v>
      </c>
      <c r="N964" s="4">
        <v>1058.4689000000001</v>
      </c>
      <c r="O964" s="4">
        <v>0</v>
      </c>
      <c r="P964" s="4">
        <v>0</v>
      </c>
      <c r="Q964" s="4">
        <v>16.345199999999998</v>
      </c>
    </row>
    <row r="965" spans="1:17" x14ac:dyDescent="0.35">
      <c r="A965">
        <v>957</v>
      </c>
      <c r="B965" s="3">
        <v>44361</v>
      </c>
      <c r="C965" s="4">
        <v>1983.8359</v>
      </c>
      <c r="D965" s="4">
        <v>367.45370000000003</v>
      </c>
      <c r="E965" s="4">
        <v>1895.7295999999999</v>
      </c>
      <c r="F965" s="4">
        <v>569.97180000000003</v>
      </c>
      <c r="G965" s="4">
        <v>383.8544</v>
      </c>
      <c r="H965" s="4">
        <v>0</v>
      </c>
      <c r="I965" s="4">
        <v>1656.038</v>
      </c>
      <c r="J965" s="4">
        <v>378.64420000000001</v>
      </c>
      <c r="K965" s="4">
        <v>1.2955000000000001</v>
      </c>
      <c r="L965" s="4">
        <v>1236.2148</v>
      </c>
      <c r="M965" s="4">
        <v>309.5421</v>
      </c>
      <c r="N965" s="4">
        <v>1038.7861</v>
      </c>
      <c r="O965" s="4">
        <v>0</v>
      </c>
      <c r="P965" s="4">
        <v>0</v>
      </c>
      <c r="Q965" s="4">
        <v>0</v>
      </c>
    </row>
    <row r="966" spans="1:17" x14ac:dyDescent="0.35">
      <c r="A966">
        <v>958</v>
      </c>
      <c r="B966" s="3">
        <v>44362</v>
      </c>
      <c r="C966" s="4">
        <v>1994.1335999999999</v>
      </c>
      <c r="D966" s="4">
        <v>352.87240000000003</v>
      </c>
      <c r="E966" s="4">
        <v>1908.5645</v>
      </c>
      <c r="F966" s="4">
        <v>585.12630000000001</v>
      </c>
      <c r="G966" s="4">
        <v>396.1164</v>
      </c>
      <c r="H966" s="4">
        <v>0</v>
      </c>
      <c r="I966" s="4">
        <v>1096.9579000000001</v>
      </c>
      <c r="J966" s="4">
        <v>653.34100000000001</v>
      </c>
      <c r="K966" s="4">
        <v>0</v>
      </c>
      <c r="L966" s="4">
        <v>1408.8031000000001</v>
      </c>
      <c r="M966" s="4">
        <v>352.14620000000002</v>
      </c>
      <c r="N966" s="4">
        <v>1056.1072999999999</v>
      </c>
      <c r="O966" s="4">
        <v>0</v>
      </c>
      <c r="P966" s="4">
        <v>0</v>
      </c>
      <c r="Q966" s="4">
        <v>0</v>
      </c>
    </row>
    <row r="967" spans="1:17" x14ac:dyDescent="0.35">
      <c r="A967">
        <v>959</v>
      </c>
      <c r="B967" s="3">
        <v>44363</v>
      </c>
      <c r="C967" s="4">
        <v>1973.2652</v>
      </c>
      <c r="D967" s="4">
        <v>365.98500000000001</v>
      </c>
      <c r="E967" s="4">
        <v>1979.4854</v>
      </c>
      <c r="F967" s="4">
        <v>589.70299999999997</v>
      </c>
      <c r="G967" s="4">
        <v>384.62639999999999</v>
      </c>
      <c r="H967" s="4">
        <v>0</v>
      </c>
      <c r="I967" s="4">
        <v>1022.0933</v>
      </c>
      <c r="J967" s="4">
        <v>287.5609</v>
      </c>
      <c r="K967" s="4">
        <v>0</v>
      </c>
      <c r="L967" s="4">
        <v>1573.4539</v>
      </c>
      <c r="M967" s="4">
        <v>388.13799999999998</v>
      </c>
      <c r="N967" s="4">
        <v>1300.3951</v>
      </c>
      <c r="O967" s="4">
        <v>0</v>
      </c>
      <c r="P967" s="4">
        <v>0</v>
      </c>
      <c r="Q967" s="4">
        <v>0</v>
      </c>
    </row>
    <row r="968" spans="1:17" x14ac:dyDescent="0.35">
      <c r="A968">
        <v>960</v>
      </c>
      <c r="B968" s="3">
        <v>44364</v>
      </c>
      <c r="C968" s="4">
        <v>1951.8128999999999</v>
      </c>
      <c r="D968" s="4">
        <v>363.34210000000002</v>
      </c>
      <c r="E968" s="4">
        <v>1965.1909000000001</v>
      </c>
      <c r="F968" s="4">
        <v>599.13310000000001</v>
      </c>
      <c r="G968" s="4">
        <v>362.70139999999998</v>
      </c>
      <c r="H968" s="4">
        <v>0</v>
      </c>
      <c r="I968" s="4">
        <v>1589.0247999999999</v>
      </c>
      <c r="J968" s="4">
        <v>374.12240000000003</v>
      </c>
      <c r="K968" s="4">
        <v>0</v>
      </c>
      <c r="L968" s="4">
        <v>1380.6899000000001</v>
      </c>
      <c r="M968" s="4">
        <v>317.63470000000001</v>
      </c>
      <c r="N968" s="4">
        <v>1096.9784999999999</v>
      </c>
      <c r="O968" s="4">
        <v>0</v>
      </c>
      <c r="P968" s="4">
        <v>0</v>
      </c>
      <c r="Q968" s="4">
        <v>19.282399999999999</v>
      </c>
    </row>
    <row r="969" spans="1:17" x14ac:dyDescent="0.35">
      <c r="A969">
        <v>961</v>
      </c>
      <c r="B969" s="3">
        <v>44365</v>
      </c>
      <c r="C969" s="4">
        <v>1863.9646</v>
      </c>
      <c r="D969" s="4">
        <v>343.25310000000002</v>
      </c>
      <c r="E969" s="4">
        <v>1856.5365999999999</v>
      </c>
      <c r="F969" s="4">
        <v>580.52409999999998</v>
      </c>
      <c r="G969" s="4">
        <v>367.38850000000002</v>
      </c>
      <c r="H969" s="4">
        <v>0</v>
      </c>
      <c r="I969" s="4">
        <v>2021.4909</v>
      </c>
      <c r="J969" s="4">
        <v>434.01530000000002</v>
      </c>
      <c r="K969" s="4">
        <v>0</v>
      </c>
      <c r="L969" s="4">
        <v>1229.3282999999999</v>
      </c>
      <c r="M969" s="4">
        <v>278.18650000000002</v>
      </c>
      <c r="N969" s="4">
        <v>1027.0935999999999</v>
      </c>
      <c r="O969" s="4">
        <v>0</v>
      </c>
      <c r="P969" s="4">
        <v>0</v>
      </c>
      <c r="Q969" s="4">
        <v>29.4438</v>
      </c>
    </row>
    <row r="970" spans="1:17" x14ac:dyDescent="0.35">
      <c r="A970">
        <v>962</v>
      </c>
      <c r="B970" s="3">
        <v>44366</v>
      </c>
      <c r="C970" s="4">
        <v>1849.8831</v>
      </c>
      <c r="D970" s="4">
        <v>336.59809999999999</v>
      </c>
      <c r="E970" s="4">
        <v>1743.4469999999999</v>
      </c>
      <c r="F970" s="4">
        <v>573.17049999999995</v>
      </c>
      <c r="G970" s="4">
        <v>346.90750000000003</v>
      </c>
      <c r="H970" s="4">
        <v>0</v>
      </c>
      <c r="I970" s="4">
        <v>1854.3843999999999</v>
      </c>
      <c r="J970" s="4">
        <v>376.77109999999999</v>
      </c>
      <c r="K970" s="4">
        <v>3.2023999999999999</v>
      </c>
      <c r="L970" s="4">
        <v>1235.5917999999999</v>
      </c>
      <c r="M970" s="4">
        <v>298.20060000000001</v>
      </c>
      <c r="N970" s="4">
        <v>1098.2462</v>
      </c>
      <c r="O970" s="4">
        <v>0</v>
      </c>
      <c r="P970" s="4">
        <v>0</v>
      </c>
      <c r="Q970" s="4">
        <v>30.0001</v>
      </c>
    </row>
    <row r="971" spans="1:17" x14ac:dyDescent="0.35">
      <c r="A971">
        <v>963</v>
      </c>
      <c r="B971" s="3">
        <v>44367</v>
      </c>
      <c r="C971" s="4">
        <v>1877.9867999999999</v>
      </c>
      <c r="D971" s="4">
        <v>328.62209999999999</v>
      </c>
      <c r="E971" s="4">
        <v>1717.1876999999999</v>
      </c>
      <c r="F971" s="4">
        <v>575.19640000000004</v>
      </c>
      <c r="G971" s="4">
        <v>328.35109999999997</v>
      </c>
      <c r="H971" s="4">
        <v>0</v>
      </c>
      <c r="I971" s="4">
        <v>1640.7801999999999</v>
      </c>
      <c r="J971" s="4">
        <v>413.05189999999999</v>
      </c>
      <c r="K971" s="4">
        <v>3.2475000000000001</v>
      </c>
      <c r="L971" s="4">
        <v>1326.2128</v>
      </c>
      <c r="M971" s="4">
        <v>327.23700000000002</v>
      </c>
      <c r="N971" s="4">
        <v>974.34810000000004</v>
      </c>
      <c r="O971" s="4">
        <v>0</v>
      </c>
      <c r="P971" s="4">
        <v>0</v>
      </c>
      <c r="Q971" s="4">
        <v>31.218</v>
      </c>
    </row>
    <row r="972" spans="1:17" x14ac:dyDescent="0.35">
      <c r="A972">
        <v>964</v>
      </c>
      <c r="B972" s="3">
        <v>44368</v>
      </c>
      <c r="C972" s="4">
        <v>1843.6614999999999</v>
      </c>
      <c r="D972" s="4">
        <v>322.58760000000001</v>
      </c>
      <c r="E972" s="4">
        <v>1684.9091000000001</v>
      </c>
      <c r="F972" s="4">
        <v>531.75599999999997</v>
      </c>
      <c r="G972" s="4">
        <v>350.71710000000002</v>
      </c>
      <c r="H972" s="4">
        <v>0</v>
      </c>
      <c r="I972" s="4">
        <v>1871.4034999999999</v>
      </c>
      <c r="J972" s="4">
        <v>508.7801</v>
      </c>
      <c r="K972" s="4">
        <v>3.9306000000000001</v>
      </c>
      <c r="L972" s="4">
        <v>1312.4311</v>
      </c>
      <c r="M972" s="4">
        <v>324.83350000000002</v>
      </c>
      <c r="N972" s="4">
        <v>1008.7888</v>
      </c>
      <c r="O972" s="4">
        <v>0</v>
      </c>
      <c r="P972" s="4">
        <v>0</v>
      </c>
      <c r="Q972" s="4">
        <v>48.6556</v>
      </c>
    </row>
    <row r="973" spans="1:17" x14ac:dyDescent="0.35">
      <c r="A973">
        <v>965</v>
      </c>
      <c r="B973" s="3">
        <v>44369</v>
      </c>
      <c r="C973" s="4">
        <v>2022.2417</v>
      </c>
      <c r="D973" s="4">
        <v>324.24369999999999</v>
      </c>
      <c r="E973" s="4">
        <v>1693.559</v>
      </c>
      <c r="F973" s="4">
        <v>547.97130000000004</v>
      </c>
      <c r="G973" s="4">
        <v>343.03870000000001</v>
      </c>
      <c r="H973" s="4">
        <v>0</v>
      </c>
      <c r="I973" s="4">
        <v>1816.4259999999999</v>
      </c>
      <c r="J973" s="4">
        <v>407.541</v>
      </c>
      <c r="K973" s="4">
        <v>4.5189000000000004</v>
      </c>
      <c r="L973" s="4">
        <v>1334.0968</v>
      </c>
      <c r="M973" s="4">
        <v>330.17860000000002</v>
      </c>
      <c r="N973" s="4">
        <v>955.7183</v>
      </c>
      <c r="O973" s="4">
        <v>0</v>
      </c>
      <c r="P973" s="4">
        <v>0</v>
      </c>
      <c r="Q973" s="4">
        <v>31.8537</v>
      </c>
    </row>
    <row r="974" spans="1:17" x14ac:dyDescent="0.35">
      <c r="A974">
        <v>966</v>
      </c>
      <c r="B974" s="3">
        <v>44370</v>
      </c>
      <c r="C974" s="4">
        <v>1738.3207</v>
      </c>
      <c r="D974" s="4">
        <v>331.35669999999999</v>
      </c>
      <c r="E974" s="4">
        <v>1730.711</v>
      </c>
      <c r="F974" s="4">
        <v>585.65740000000005</v>
      </c>
      <c r="G974" s="4">
        <v>352.2808</v>
      </c>
      <c r="H974" s="4">
        <v>0</v>
      </c>
      <c r="I974" s="4">
        <v>1844.8086000000001</v>
      </c>
      <c r="J974" s="4">
        <v>398.42759999999998</v>
      </c>
      <c r="K974" s="4">
        <v>4.3133999999999997</v>
      </c>
      <c r="L974" s="4">
        <v>1366.3364999999999</v>
      </c>
      <c r="M974" s="4">
        <v>336.34500000000003</v>
      </c>
      <c r="N974" s="4">
        <v>1076.6519000000001</v>
      </c>
      <c r="O974" s="4">
        <v>0</v>
      </c>
      <c r="P974" s="4">
        <v>0</v>
      </c>
      <c r="Q974" s="4">
        <v>25.3368</v>
      </c>
    </row>
    <row r="975" spans="1:17" x14ac:dyDescent="0.35">
      <c r="A975">
        <v>967</v>
      </c>
      <c r="B975" s="3">
        <v>44371</v>
      </c>
      <c r="C975" s="4">
        <v>1684.8277</v>
      </c>
      <c r="D975" s="4">
        <v>319.86410000000001</v>
      </c>
      <c r="E975" s="4">
        <v>1691.6039000000001</v>
      </c>
      <c r="F975" s="4">
        <v>576.42330000000004</v>
      </c>
      <c r="G975" s="4">
        <v>321.06200000000001</v>
      </c>
      <c r="H975" s="4">
        <v>0</v>
      </c>
      <c r="I975" s="4">
        <v>1925.7236</v>
      </c>
      <c r="J975" s="4">
        <v>467.3965</v>
      </c>
      <c r="K975" s="4">
        <v>4.8815</v>
      </c>
      <c r="L975" s="4">
        <v>1338.2297000000001</v>
      </c>
      <c r="M975" s="4">
        <v>333.81869999999998</v>
      </c>
      <c r="N975" s="4">
        <v>957.47280000000001</v>
      </c>
      <c r="O975" s="4">
        <v>0</v>
      </c>
      <c r="P975" s="4">
        <v>0</v>
      </c>
      <c r="Q975" s="4">
        <v>26.908000000000001</v>
      </c>
    </row>
    <row r="976" spans="1:17" x14ac:dyDescent="0.35">
      <c r="A976">
        <v>968</v>
      </c>
      <c r="B976" s="3">
        <v>44372</v>
      </c>
      <c r="C976" s="4">
        <v>1824.3928000000001</v>
      </c>
      <c r="D976" s="4">
        <v>331.10719999999998</v>
      </c>
      <c r="E976" s="4">
        <v>1751.0630000000001</v>
      </c>
      <c r="F976" s="4">
        <v>622.64099999999996</v>
      </c>
      <c r="G976" s="4">
        <v>334.82920000000001</v>
      </c>
      <c r="H976" s="4">
        <v>0</v>
      </c>
      <c r="I976" s="4">
        <v>1710.2809999999999</v>
      </c>
      <c r="J976" s="4">
        <v>329.65969999999999</v>
      </c>
      <c r="K976" s="4">
        <v>3.5829</v>
      </c>
      <c r="L976" s="4">
        <v>1345.2889</v>
      </c>
      <c r="M976" s="4">
        <v>264.81439999999998</v>
      </c>
      <c r="N976" s="4">
        <v>1087.4966999999999</v>
      </c>
      <c r="O976" s="4">
        <v>0</v>
      </c>
      <c r="P976" s="4">
        <v>0</v>
      </c>
      <c r="Q976" s="4">
        <v>22.613600000000002</v>
      </c>
    </row>
    <row r="977" spans="1:17" x14ac:dyDescent="0.35">
      <c r="A977">
        <v>969</v>
      </c>
      <c r="B977" s="3">
        <v>44373</v>
      </c>
      <c r="C977" s="4">
        <v>1817.5126</v>
      </c>
      <c r="D977" s="4">
        <v>326.73480000000001</v>
      </c>
      <c r="E977" s="4">
        <v>1706.6802</v>
      </c>
      <c r="F977" s="4">
        <v>617.29999999999995</v>
      </c>
      <c r="G977" s="4">
        <v>325.15429999999998</v>
      </c>
      <c r="H977" s="4">
        <v>0</v>
      </c>
      <c r="I977" s="4">
        <v>1667.4608000000001</v>
      </c>
      <c r="J977" s="4">
        <v>346.82299999999998</v>
      </c>
      <c r="K977" s="4">
        <v>3.8254000000000001</v>
      </c>
      <c r="L977" s="4">
        <v>1405.6342</v>
      </c>
      <c r="M977" s="4">
        <v>277.71660000000003</v>
      </c>
      <c r="N977" s="4">
        <v>992.82410000000004</v>
      </c>
      <c r="O977" s="4">
        <v>0</v>
      </c>
      <c r="P977" s="4">
        <v>0</v>
      </c>
      <c r="Q977" s="4">
        <v>21.3889</v>
      </c>
    </row>
    <row r="978" spans="1:17" x14ac:dyDescent="0.35">
      <c r="A978">
        <v>970</v>
      </c>
      <c r="B978" s="3">
        <v>44374</v>
      </c>
      <c r="C978" s="4">
        <v>1672.6794</v>
      </c>
      <c r="D978" s="4">
        <v>310.65789999999998</v>
      </c>
      <c r="E978" s="4">
        <v>1622.7032999999999</v>
      </c>
      <c r="F978" s="4">
        <v>384.83659999999998</v>
      </c>
      <c r="G978" s="4">
        <v>297.63139999999999</v>
      </c>
      <c r="H978" s="4">
        <v>0</v>
      </c>
      <c r="I978" s="4">
        <v>1844.7946999999999</v>
      </c>
      <c r="J978" s="4">
        <v>478.11349999999999</v>
      </c>
      <c r="K978" s="4">
        <v>4.8596000000000004</v>
      </c>
      <c r="L978" s="4">
        <v>1390.2677000000001</v>
      </c>
      <c r="M978" s="4">
        <v>273.06369999999998</v>
      </c>
      <c r="N978" s="4">
        <v>1074.5552</v>
      </c>
      <c r="O978" s="4">
        <v>0</v>
      </c>
      <c r="P978" s="4">
        <v>0</v>
      </c>
      <c r="Q978" s="4">
        <v>10.0046</v>
      </c>
    </row>
    <row r="979" spans="1:17" x14ac:dyDescent="0.35">
      <c r="A979">
        <v>971</v>
      </c>
      <c r="B979" s="3">
        <v>44375</v>
      </c>
      <c r="C979" s="4">
        <v>1723.2592999999999</v>
      </c>
      <c r="D979" s="4">
        <v>315.3485</v>
      </c>
      <c r="E979" s="4">
        <v>1700.6982</v>
      </c>
      <c r="F979" s="4">
        <v>570.64340000000004</v>
      </c>
      <c r="G979" s="4">
        <v>305.96809999999999</v>
      </c>
      <c r="H979" s="4">
        <v>0</v>
      </c>
      <c r="I979" s="4">
        <v>1740.691</v>
      </c>
      <c r="J979" s="4">
        <v>424.14210000000003</v>
      </c>
      <c r="K979" s="4">
        <v>0</v>
      </c>
      <c r="L979" s="4">
        <v>1333.9021</v>
      </c>
      <c r="M979" s="4">
        <v>257.03890000000001</v>
      </c>
      <c r="N979" s="4">
        <v>947.1087</v>
      </c>
      <c r="O979" s="4">
        <v>0</v>
      </c>
      <c r="P979" s="4">
        <v>0</v>
      </c>
      <c r="Q979" s="4">
        <v>11.3908</v>
      </c>
    </row>
    <row r="980" spans="1:17" x14ac:dyDescent="0.35">
      <c r="A980">
        <v>972</v>
      </c>
      <c r="B980" s="3">
        <v>44376</v>
      </c>
      <c r="C980" s="4">
        <v>1832.4396999999999</v>
      </c>
      <c r="D980" s="4">
        <v>319.39859999999999</v>
      </c>
      <c r="E980" s="4">
        <v>1722.3517999999999</v>
      </c>
      <c r="F980" s="4">
        <v>594.42819999999995</v>
      </c>
      <c r="G980" s="4">
        <v>317.49259999999998</v>
      </c>
      <c r="H980" s="4">
        <v>0</v>
      </c>
      <c r="I980" s="4">
        <v>1720.0554999999999</v>
      </c>
      <c r="J980" s="4">
        <v>354.99090000000001</v>
      </c>
      <c r="K980" s="4">
        <v>4.1435000000000004</v>
      </c>
      <c r="L980" s="4">
        <v>1305.2429</v>
      </c>
      <c r="M980" s="4">
        <v>252.30410000000001</v>
      </c>
      <c r="N980" s="4">
        <v>917.88199999999995</v>
      </c>
      <c r="O980" s="4">
        <v>0</v>
      </c>
      <c r="P980" s="4">
        <v>0</v>
      </c>
      <c r="Q980" s="4">
        <v>16.098099999999999</v>
      </c>
    </row>
    <row r="981" spans="1:17" x14ac:dyDescent="0.35">
      <c r="A981">
        <v>973</v>
      </c>
      <c r="B981" s="3">
        <v>44377</v>
      </c>
      <c r="C981" s="4">
        <v>1831.2102</v>
      </c>
      <c r="D981" s="4">
        <v>330.35019999999997</v>
      </c>
      <c r="E981" s="4">
        <v>1781.4081000000001</v>
      </c>
      <c r="F981" s="4">
        <v>654.42949999999996</v>
      </c>
      <c r="G981" s="4">
        <v>330.96039999999999</v>
      </c>
      <c r="H981" s="4">
        <v>0</v>
      </c>
      <c r="I981" s="4">
        <v>1719.9534000000001</v>
      </c>
      <c r="J981" s="4">
        <v>387.43290000000002</v>
      </c>
      <c r="K981" s="4">
        <v>4.8067000000000002</v>
      </c>
      <c r="L981" s="4">
        <v>1218.0121999999999</v>
      </c>
      <c r="M981" s="4">
        <v>233.43180000000001</v>
      </c>
      <c r="N981" s="4">
        <v>998.43389999999999</v>
      </c>
      <c r="O981" s="4">
        <v>0</v>
      </c>
      <c r="P981" s="4">
        <v>0</v>
      </c>
      <c r="Q981" s="4">
        <v>12.6037</v>
      </c>
    </row>
    <row r="982" spans="1:17" x14ac:dyDescent="0.35">
      <c r="A982">
        <v>974</v>
      </c>
      <c r="B982" s="3">
        <v>44378</v>
      </c>
      <c r="C982" s="4">
        <v>1847.5445999999999</v>
      </c>
      <c r="D982" s="4">
        <v>321.09739999999999</v>
      </c>
      <c r="E982" s="4">
        <v>1731.5127</v>
      </c>
      <c r="F982" s="4">
        <v>609.48699999999997</v>
      </c>
      <c r="G982" s="4">
        <v>355.64850000000001</v>
      </c>
      <c r="H982" s="4">
        <v>0</v>
      </c>
      <c r="I982" s="4">
        <v>1693.8187</v>
      </c>
      <c r="J982" s="4">
        <v>410.64299999999997</v>
      </c>
      <c r="K982" s="4">
        <v>4.4969999999999999</v>
      </c>
      <c r="L982" s="4">
        <v>1339.9938</v>
      </c>
      <c r="M982" s="4">
        <v>238.0915</v>
      </c>
      <c r="N982" s="4">
        <v>996.52710000000002</v>
      </c>
      <c r="O982" s="4">
        <v>0</v>
      </c>
      <c r="P982" s="4">
        <v>0</v>
      </c>
      <c r="Q982" s="4">
        <v>10.1378</v>
      </c>
    </row>
    <row r="983" spans="1:17" x14ac:dyDescent="0.35">
      <c r="A983">
        <v>975</v>
      </c>
      <c r="B983" s="3">
        <v>44379</v>
      </c>
      <c r="C983" s="4">
        <v>2022.4840999999999</v>
      </c>
      <c r="D983" s="4">
        <v>343.40550000000002</v>
      </c>
      <c r="E983" s="4">
        <v>1851.8079</v>
      </c>
      <c r="F983" s="4">
        <v>668.52459999999996</v>
      </c>
      <c r="G983" s="4">
        <v>342.20839999999998</v>
      </c>
      <c r="H983" s="4">
        <v>0</v>
      </c>
      <c r="I983" s="4">
        <v>1528.5726</v>
      </c>
      <c r="J983" s="4">
        <v>359.92079999999999</v>
      </c>
      <c r="K983" s="4">
        <v>5.6338999999999997</v>
      </c>
      <c r="L983" s="4">
        <v>1331.4934000000001</v>
      </c>
      <c r="M983" s="4">
        <v>236.9854</v>
      </c>
      <c r="N983" s="4">
        <v>915.12819999999999</v>
      </c>
      <c r="O983" s="4">
        <v>0</v>
      </c>
      <c r="P983" s="4">
        <v>0</v>
      </c>
      <c r="Q983" s="4">
        <v>11.966200000000001</v>
      </c>
    </row>
    <row r="984" spans="1:17" x14ac:dyDescent="0.35">
      <c r="A984">
        <v>976</v>
      </c>
      <c r="B984" s="3">
        <v>44380</v>
      </c>
      <c r="C984" s="4">
        <v>1840.9503999999999</v>
      </c>
      <c r="D984" s="4">
        <v>328.09359999999998</v>
      </c>
      <c r="E984" s="4">
        <v>1764.6646000000001</v>
      </c>
      <c r="F984" s="4">
        <v>633.94359999999995</v>
      </c>
      <c r="G984" s="4">
        <v>328.03699999999998</v>
      </c>
      <c r="H984" s="4">
        <v>0</v>
      </c>
      <c r="I984" s="4">
        <v>1686.5115000000001</v>
      </c>
      <c r="J984" s="4">
        <v>378.02629999999999</v>
      </c>
      <c r="K984" s="4">
        <v>5.9173</v>
      </c>
      <c r="L984" s="4">
        <v>995.45759999999996</v>
      </c>
      <c r="M984" s="4">
        <v>141.24870000000001</v>
      </c>
      <c r="N984" s="4">
        <v>1013.908</v>
      </c>
      <c r="O984" s="4">
        <v>0</v>
      </c>
      <c r="P984" s="4">
        <v>0</v>
      </c>
      <c r="Q984" s="4">
        <v>5.149</v>
      </c>
    </row>
    <row r="985" spans="1:17" x14ac:dyDescent="0.35">
      <c r="A985">
        <v>977</v>
      </c>
      <c r="B985" s="3">
        <v>44381</v>
      </c>
      <c r="C985" s="4">
        <v>1816.5836999999999</v>
      </c>
      <c r="D985" s="4">
        <v>328.07900000000001</v>
      </c>
      <c r="E985" s="4">
        <v>1764.5858000000001</v>
      </c>
      <c r="F985" s="4">
        <v>618.18100000000004</v>
      </c>
      <c r="G985" s="4">
        <v>326.27659999999997</v>
      </c>
      <c r="H985" s="4">
        <v>0</v>
      </c>
      <c r="I985" s="4">
        <v>1461.9964</v>
      </c>
      <c r="J985" s="4">
        <v>321.28179999999998</v>
      </c>
      <c r="K985" s="4">
        <v>5.0290999999999997</v>
      </c>
      <c r="L985" s="4">
        <v>1160.5568000000001</v>
      </c>
      <c r="M985" s="4">
        <v>0</v>
      </c>
      <c r="N985" s="4">
        <v>1064.3115</v>
      </c>
      <c r="O985" s="4">
        <v>0</v>
      </c>
      <c r="P985" s="4">
        <v>0</v>
      </c>
      <c r="Q985" s="4">
        <v>0</v>
      </c>
    </row>
    <row r="986" spans="1:17" x14ac:dyDescent="0.35">
      <c r="A986">
        <v>978</v>
      </c>
      <c r="B986" s="3">
        <v>44382</v>
      </c>
      <c r="C986" s="4">
        <v>1699.7017000000001</v>
      </c>
      <c r="D986" s="4">
        <v>331.79360000000003</v>
      </c>
      <c r="E986" s="4">
        <v>1703.7670000000001</v>
      </c>
      <c r="F986" s="4">
        <v>619.96320000000003</v>
      </c>
      <c r="G986" s="4">
        <v>310.60480000000001</v>
      </c>
      <c r="H986" s="4">
        <v>0</v>
      </c>
      <c r="I986" s="4">
        <v>2016.7249999999999</v>
      </c>
      <c r="J986" s="4">
        <v>423.61669999999998</v>
      </c>
      <c r="K986" s="4">
        <v>6.6308999999999996</v>
      </c>
      <c r="L986" s="4">
        <v>649.20759999999996</v>
      </c>
      <c r="M986" s="4">
        <v>0</v>
      </c>
      <c r="N986" s="4">
        <v>1175.6622</v>
      </c>
      <c r="O986" s="4">
        <v>0</v>
      </c>
      <c r="P986" s="4">
        <v>0</v>
      </c>
      <c r="Q986" s="4">
        <v>0</v>
      </c>
    </row>
    <row r="987" spans="1:17" x14ac:dyDescent="0.35">
      <c r="A987">
        <v>979</v>
      </c>
      <c r="B987" s="3">
        <v>44383</v>
      </c>
      <c r="C987" s="4">
        <v>1772.9023</v>
      </c>
      <c r="D987" s="4">
        <v>337.31700000000001</v>
      </c>
      <c r="E987" s="4">
        <v>1732.1297999999999</v>
      </c>
      <c r="F987" s="4">
        <v>609.15089999999998</v>
      </c>
      <c r="G987" s="4">
        <v>314.7518</v>
      </c>
      <c r="H987" s="4">
        <v>0</v>
      </c>
      <c r="I987" s="4">
        <v>2106.5828000000001</v>
      </c>
      <c r="J987" s="4">
        <v>464.5127</v>
      </c>
      <c r="K987" s="4">
        <v>0</v>
      </c>
      <c r="L987" s="4">
        <v>626.53189999999995</v>
      </c>
      <c r="M987" s="4">
        <v>0</v>
      </c>
      <c r="N987" s="4">
        <v>1121.4703</v>
      </c>
      <c r="O987" s="4">
        <v>0</v>
      </c>
      <c r="P987" s="4">
        <v>0</v>
      </c>
      <c r="Q987" s="4">
        <v>0</v>
      </c>
    </row>
    <row r="988" spans="1:17" x14ac:dyDescent="0.35">
      <c r="A988">
        <v>980</v>
      </c>
      <c r="B988" s="3">
        <v>44384</v>
      </c>
      <c r="C988" s="4">
        <v>1748.6819</v>
      </c>
      <c r="D988" s="4">
        <v>336.00490000000002</v>
      </c>
      <c r="E988" s="4">
        <v>1725.3924999999999</v>
      </c>
      <c r="F988" s="4">
        <v>612.15419999999995</v>
      </c>
      <c r="G988" s="4">
        <v>308.60890000000001</v>
      </c>
      <c r="H988" s="4">
        <v>0</v>
      </c>
      <c r="I988" s="4">
        <v>2206.2521000000002</v>
      </c>
      <c r="J988" s="4">
        <v>478.07080000000002</v>
      </c>
      <c r="K988" s="4">
        <v>0</v>
      </c>
      <c r="L988" s="4">
        <v>574.31600000000003</v>
      </c>
      <c r="M988" s="4">
        <v>0</v>
      </c>
      <c r="N988" s="4">
        <v>1033.9882</v>
      </c>
      <c r="O988" s="4">
        <v>0</v>
      </c>
      <c r="P988" s="4">
        <v>0</v>
      </c>
      <c r="Q988" s="4">
        <v>0</v>
      </c>
    </row>
    <row r="989" spans="1:17" x14ac:dyDescent="0.35">
      <c r="A989">
        <v>981</v>
      </c>
      <c r="B989" s="3">
        <v>44385</v>
      </c>
      <c r="C989" s="4">
        <v>1780.7418</v>
      </c>
      <c r="D989" s="4">
        <v>331.43560000000002</v>
      </c>
      <c r="E989" s="4">
        <v>1701.9291000000001</v>
      </c>
      <c r="F989" s="4">
        <v>605.03639999999996</v>
      </c>
      <c r="G989" s="4">
        <v>313.5104</v>
      </c>
      <c r="H989" s="4">
        <v>0</v>
      </c>
      <c r="I989" s="4">
        <v>1756.1836000000001</v>
      </c>
      <c r="J989" s="4">
        <v>383.09199999999998</v>
      </c>
      <c r="K989" s="4">
        <v>0</v>
      </c>
      <c r="L989" s="4">
        <v>1317.2451000000001</v>
      </c>
      <c r="M989" s="4">
        <v>250.41650000000001</v>
      </c>
      <c r="N989" s="4">
        <v>882.7097</v>
      </c>
      <c r="O989" s="4">
        <v>0</v>
      </c>
      <c r="P989" s="4">
        <v>0</v>
      </c>
      <c r="Q989" s="4">
        <v>0</v>
      </c>
    </row>
    <row r="990" spans="1:17" x14ac:dyDescent="0.35">
      <c r="A990">
        <v>982</v>
      </c>
      <c r="B990" s="3">
        <v>44386</v>
      </c>
      <c r="C990" s="4">
        <v>1777.9857999999999</v>
      </c>
      <c r="D990" s="4">
        <v>326.0129</v>
      </c>
      <c r="E990" s="4">
        <v>1674.0830000000001</v>
      </c>
      <c r="F990" s="4">
        <v>582.12509999999997</v>
      </c>
      <c r="G990" s="4">
        <v>313.37</v>
      </c>
      <c r="H990" s="4">
        <v>0</v>
      </c>
      <c r="I990" s="4">
        <v>2057.6107000000002</v>
      </c>
      <c r="J990" s="4">
        <v>468.11399999999998</v>
      </c>
      <c r="K990" s="4">
        <v>0</v>
      </c>
      <c r="L990" s="4">
        <v>1205.6663000000001</v>
      </c>
      <c r="M990" s="4">
        <v>267.20690000000002</v>
      </c>
      <c r="N990" s="4">
        <v>795.19929999999999</v>
      </c>
      <c r="O990" s="4">
        <v>0</v>
      </c>
      <c r="P990" s="4">
        <v>0</v>
      </c>
      <c r="Q990" s="4">
        <v>0</v>
      </c>
    </row>
    <row r="991" spans="1:17" x14ac:dyDescent="0.35">
      <c r="A991">
        <v>983</v>
      </c>
      <c r="B991" s="3">
        <v>44387</v>
      </c>
      <c r="C991" s="4">
        <v>1817.2319</v>
      </c>
      <c r="D991" s="4">
        <v>313.59800000000001</v>
      </c>
      <c r="E991" s="4">
        <v>1610.3320000000001</v>
      </c>
      <c r="F991" s="4">
        <v>632.39760000000001</v>
      </c>
      <c r="G991" s="4">
        <v>334.0147</v>
      </c>
      <c r="H991" s="4">
        <v>0</v>
      </c>
      <c r="I991" s="4">
        <v>2108.1358</v>
      </c>
      <c r="J991" s="4">
        <v>495.90249999999997</v>
      </c>
      <c r="K991" s="4">
        <v>0</v>
      </c>
      <c r="L991" s="4">
        <v>1582.6916000000001</v>
      </c>
      <c r="M991" s="4">
        <v>430.25709999999998</v>
      </c>
      <c r="N991" s="4">
        <v>80.658199999999994</v>
      </c>
      <c r="O991" s="4">
        <v>0</v>
      </c>
      <c r="P991" s="4">
        <v>0</v>
      </c>
      <c r="Q991" s="4">
        <v>0</v>
      </c>
    </row>
    <row r="992" spans="1:17" x14ac:dyDescent="0.35">
      <c r="A992">
        <v>984</v>
      </c>
      <c r="B992" s="3">
        <v>44388</v>
      </c>
      <c r="C992" s="4">
        <v>1724.2697000000001</v>
      </c>
      <c r="D992" s="4">
        <v>314.19389999999999</v>
      </c>
      <c r="E992" s="4">
        <v>1751.4084</v>
      </c>
      <c r="F992" s="4">
        <v>614.54999999999995</v>
      </c>
      <c r="G992" s="4">
        <v>321.7604</v>
      </c>
      <c r="H992" s="4">
        <v>0</v>
      </c>
      <c r="I992" s="4">
        <v>1701.8444</v>
      </c>
      <c r="J992" s="4">
        <v>419.81909999999999</v>
      </c>
      <c r="K992" s="4">
        <v>0</v>
      </c>
      <c r="L992" s="4">
        <v>1365.3425</v>
      </c>
      <c r="M992" s="4">
        <v>367.50709999999998</v>
      </c>
      <c r="N992" s="4">
        <v>1045.1755000000001</v>
      </c>
      <c r="O992" s="4">
        <v>0</v>
      </c>
      <c r="P992" s="4">
        <v>0</v>
      </c>
      <c r="Q992" s="4">
        <v>0</v>
      </c>
    </row>
    <row r="993" spans="1:17" x14ac:dyDescent="0.35">
      <c r="A993">
        <v>985</v>
      </c>
      <c r="B993" s="3">
        <v>44389</v>
      </c>
      <c r="C993" s="4">
        <v>1718.4142999999999</v>
      </c>
      <c r="D993" s="4">
        <v>312.0924</v>
      </c>
      <c r="E993" s="4">
        <v>1739.6938</v>
      </c>
      <c r="F993" s="4">
        <v>622.06489999999997</v>
      </c>
      <c r="G993" s="4">
        <v>318.07249999999999</v>
      </c>
      <c r="H993" s="4">
        <v>0</v>
      </c>
      <c r="I993" s="4">
        <v>1838.1813999999999</v>
      </c>
      <c r="J993" s="4">
        <v>447.32130000000001</v>
      </c>
      <c r="K993" s="4">
        <v>0</v>
      </c>
      <c r="L993" s="4">
        <v>1258.4096999999999</v>
      </c>
      <c r="M993" s="4">
        <v>336.23180000000002</v>
      </c>
      <c r="N993" s="4">
        <v>1006.2036000000001</v>
      </c>
      <c r="O993" s="4">
        <v>0</v>
      </c>
      <c r="P993" s="4">
        <v>0</v>
      </c>
      <c r="Q993" s="4">
        <v>0</v>
      </c>
    </row>
    <row r="994" spans="1:17" x14ac:dyDescent="0.35">
      <c r="A994">
        <v>986</v>
      </c>
      <c r="B994" s="3">
        <v>44390</v>
      </c>
      <c r="C994" s="4">
        <v>1802.0060000000001</v>
      </c>
      <c r="D994" s="4">
        <v>309.4495</v>
      </c>
      <c r="E994" s="4">
        <v>1724.9613999999999</v>
      </c>
      <c r="F994" s="4">
        <v>595.3152</v>
      </c>
      <c r="G994" s="4">
        <v>312.35719999999998</v>
      </c>
      <c r="H994" s="4">
        <v>0</v>
      </c>
      <c r="I994" s="4">
        <v>1767.4773</v>
      </c>
      <c r="J994" s="4">
        <v>430.47289999999998</v>
      </c>
      <c r="K994" s="4">
        <v>0</v>
      </c>
      <c r="L994" s="4">
        <v>1259.4558</v>
      </c>
      <c r="M994" s="4">
        <v>328.60969999999998</v>
      </c>
      <c r="N994" s="4">
        <v>1098.4151999999999</v>
      </c>
      <c r="O994" s="4">
        <v>0</v>
      </c>
      <c r="P994" s="4">
        <v>0</v>
      </c>
      <c r="Q994" s="4">
        <v>0</v>
      </c>
    </row>
    <row r="995" spans="1:17" x14ac:dyDescent="0.35">
      <c r="A995">
        <v>987</v>
      </c>
      <c r="B995" s="3">
        <v>44391</v>
      </c>
      <c r="C995" s="4">
        <v>1774.2820999999999</v>
      </c>
      <c r="D995" s="4">
        <v>313.3886</v>
      </c>
      <c r="E995" s="4">
        <v>1746.9195999999999</v>
      </c>
      <c r="F995" s="4">
        <v>646.59490000000005</v>
      </c>
      <c r="G995" s="4">
        <v>320.67320000000001</v>
      </c>
      <c r="H995" s="4">
        <v>0</v>
      </c>
      <c r="I995" s="4">
        <v>1617.4677999999999</v>
      </c>
      <c r="J995" s="4">
        <v>404.96519999999998</v>
      </c>
      <c r="K995" s="4">
        <v>0</v>
      </c>
      <c r="L995" s="4">
        <v>1311.7717</v>
      </c>
      <c r="M995" s="4">
        <v>343.80349999999999</v>
      </c>
      <c r="N995" s="4">
        <v>1050.7256</v>
      </c>
      <c r="O995" s="4">
        <v>0</v>
      </c>
      <c r="P995" s="4">
        <v>0</v>
      </c>
      <c r="Q995" s="4">
        <v>0</v>
      </c>
    </row>
    <row r="996" spans="1:17" x14ac:dyDescent="0.35">
      <c r="A996">
        <v>988</v>
      </c>
      <c r="B996" s="3">
        <v>44392</v>
      </c>
      <c r="C996" s="4">
        <v>1740.0898999999999</v>
      </c>
      <c r="D996" s="4">
        <v>306.52359999999999</v>
      </c>
      <c r="E996" s="4">
        <v>1708.6514</v>
      </c>
      <c r="F996" s="4">
        <v>642.0702</v>
      </c>
      <c r="G996" s="4">
        <v>303.67090000000002</v>
      </c>
      <c r="H996" s="4">
        <v>0</v>
      </c>
      <c r="I996" s="4">
        <v>1633.3478</v>
      </c>
      <c r="J996" s="4">
        <v>390.2312</v>
      </c>
      <c r="K996" s="4">
        <v>0</v>
      </c>
      <c r="L996" s="4">
        <v>1348.2239</v>
      </c>
      <c r="M996" s="4">
        <v>362.18</v>
      </c>
      <c r="N996" s="4">
        <v>1065.1741999999999</v>
      </c>
      <c r="O996" s="4">
        <v>0</v>
      </c>
      <c r="P996" s="4">
        <v>0</v>
      </c>
      <c r="Q996" s="4">
        <v>0</v>
      </c>
    </row>
    <row r="997" spans="1:17" x14ac:dyDescent="0.35">
      <c r="A997">
        <v>989</v>
      </c>
      <c r="B997" s="3">
        <v>44393</v>
      </c>
      <c r="C997" s="4">
        <v>1782.7403999999999</v>
      </c>
      <c r="D997" s="4">
        <v>298.21359999999999</v>
      </c>
      <c r="E997" s="4">
        <v>1662.3291999999999</v>
      </c>
      <c r="F997" s="4">
        <v>617.20330000000001</v>
      </c>
      <c r="G997" s="4">
        <v>308.27609999999999</v>
      </c>
      <c r="H997" s="4">
        <v>0</v>
      </c>
      <c r="I997" s="4">
        <v>1533.2664</v>
      </c>
      <c r="J997" s="4">
        <v>375.07139999999998</v>
      </c>
      <c r="K997" s="4">
        <v>0</v>
      </c>
      <c r="L997" s="4">
        <v>1475.6044999999999</v>
      </c>
      <c r="M997" s="4">
        <v>368.69499999999999</v>
      </c>
      <c r="N997" s="4">
        <v>1103.8934999999999</v>
      </c>
      <c r="O997" s="4">
        <v>0</v>
      </c>
      <c r="P997" s="4">
        <v>0</v>
      </c>
      <c r="Q997" s="4">
        <v>0</v>
      </c>
    </row>
    <row r="998" spans="1:17" x14ac:dyDescent="0.35">
      <c r="A998">
        <v>990</v>
      </c>
      <c r="B998" s="3">
        <v>44394</v>
      </c>
      <c r="C998" s="4">
        <v>1783.7701</v>
      </c>
      <c r="D998" s="4">
        <v>302.93920000000003</v>
      </c>
      <c r="E998" s="4">
        <v>1688.6717000000001</v>
      </c>
      <c r="F998" s="4">
        <v>671.40790000000004</v>
      </c>
      <c r="G998" s="4">
        <v>316.2253</v>
      </c>
      <c r="H998" s="4">
        <v>0</v>
      </c>
      <c r="I998" s="4">
        <v>1423.2916</v>
      </c>
      <c r="J998" s="4">
        <v>338.53489999999999</v>
      </c>
      <c r="K998" s="4">
        <v>0</v>
      </c>
      <c r="L998" s="4">
        <v>1403.9566</v>
      </c>
      <c r="M998" s="4">
        <v>347.27670000000001</v>
      </c>
      <c r="N998" s="4">
        <v>1053.2378000000001</v>
      </c>
      <c r="O998" s="4">
        <v>0</v>
      </c>
      <c r="P998" s="4">
        <v>0</v>
      </c>
      <c r="Q998" s="4">
        <v>0</v>
      </c>
    </row>
    <row r="999" spans="1:17" x14ac:dyDescent="0.35">
      <c r="A999">
        <v>991</v>
      </c>
      <c r="B999" s="3">
        <v>44395</v>
      </c>
      <c r="C999" s="4">
        <v>1766.2728999999999</v>
      </c>
      <c r="D999" s="4">
        <v>311.17399999999998</v>
      </c>
      <c r="E999" s="4">
        <v>1734.5743</v>
      </c>
      <c r="F999" s="4">
        <v>734.99540000000002</v>
      </c>
      <c r="G999" s="4">
        <v>321.12580000000003</v>
      </c>
      <c r="H999" s="4">
        <v>0</v>
      </c>
      <c r="I999" s="4">
        <v>1687.0563</v>
      </c>
      <c r="J999" s="4">
        <v>423.9393</v>
      </c>
      <c r="K999" s="4">
        <v>0</v>
      </c>
      <c r="L999" s="4">
        <v>1320.0074999999999</v>
      </c>
      <c r="M999" s="4">
        <v>327.85160000000002</v>
      </c>
      <c r="N999" s="4">
        <v>989.39409999999998</v>
      </c>
      <c r="O999" s="4">
        <v>0</v>
      </c>
      <c r="P999" s="4">
        <v>0</v>
      </c>
      <c r="Q999" s="4">
        <v>0</v>
      </c>
    </row>
    <row r="1000" spans="1:17" x14ac:dyDescent="0.35">
      <c r="A1000">
        <v>992</v>
      </c>
      <c r="B1000" s="3">
        <v>44396</v>
      </c>
      <c r="C1000" s="4">
        <v>1708.0872999999999</v>
      </c>
      <c r="D1000" s="4">
        <v>306.52929999999998</v>
      </c>
      <c r="E1000" s="4">
        <v>1708.6831</v>
      </c>
      <c r="F1000" s="4">
        <v>682.84199999999998</v>
      </c>
      <c r="G1000" s="4">
        <v>322.68950000000001</v>
      </c>
      <c r="H1000" s="4">
        <v>0</v>
      </c>
      <c r="I1000" s="4">
        <v>1535.3231000000001</v>
      </c>
      <c r="J1000" s="4">
        <v>369.18520000000001</v>
      </c>
      <c r="K1000" s="4">
        <v>0</v>
      </c>
      <c r="L1000" s="4">
        <v>1310.8214</v>
      </c>
      <c r="M1000" s="4">
        <v>357.4753</v>
      </c>
      <c r="N1000" s="4">
        <v>1079.2251000000001</v>
      </c>
      <c r="O1000" s="4">
        <v>0</v>
      </c>
      <c r="P1000" s="4">
        <v>0</v>
      </c>
      <c r="Q1000" s="4">
        <v>0</v>
      </c>
    </row>
    <row r="1001" spans="1:17" x14ac:dyDescent="0.35">
      <c r="A1001">
        <v>993</v>
      </c>
      <c r="B1001" s="3">
        <v>44397</v>
      </c>
      <c r="C1001" s="4">
        <v>1612.2652</v>
      </c>
      <c r="D1001" s="4">
        <v>302.48599999999999</v>
      </c>
      <c r="E1001" s="4">
        <v>1686.1446000000001</v>
      </c>
      <c r="F1001" s="4">
        <v>678.93330000000003</v>
      </c>
      <c r="G1001" s="4">
        <v>317.09460000000001</v>
      </c>
      <c r="H1001" s="4">
        <v>0</v>
      </c>
      <c r="I1001" s="4">
        <v>1490.4588000000001</v>
      </c>
      <c r="J1001" s="4">
        <v>352.03539999999998</v>
      </c>
      <c r="K1001" s="4">
        <v>0</v>
      </c>
      <c r="L1001" s="4">
        <v>1307.9546</v>
      </c>
      <c r="M1001" s="4">
        <v>364.91539999999998</v>
      </c>
      <c r="N1001" s="4">
        <v>1110.2456</v>
      </c>
      <c r="O1001" s="4">
        <v>0</v>
      </c>
      <c r="P1001" s="4">
        <v>0</v>
      </c>
      <c r="Q1001" s="4">
        <v>0</v>
      </c>
    </row>
    <row r="1002" spans="1:17" x14ac:dyDescent="0.35">
      <c r="A1002">
        <v>994</v>
      </c>
      <c r="B1002" s="3">
        <v>44398</v>
      </c>
      <c r="C1002" s="4">
        <v>1716.0169000000001</v>
      </c>
      <c r="D1002" s="4">
        <v>304.67250000000001</v>
      </c>
      <c r="E1002" s="4">
        <v>1698.3326999999999</v>
      </c>
      <c r="F1002" s="4">
        <v>635.42909999999995</v>
      </c>
      <c r="G1002" s="4">
        <v>309.12009999999998</v>
      </c>
      <c r="H1002" s="4">
        <v>0</v>
      </c>
      <c r="I1002" s="4">
        <v>1439.4014</v>
      </c>
      <c r="J1002" s="4">
        <v>339.0874</v>
      </c>
      <c r="K1002" s="4">
        <v>0</v>
      </c>
      <c r="L1002" s="4">
        <v>1406.2882999999999</v>
      </c>
      <c r="M1002" s="4">
        <v>381.71839999999997</v>
      </c>
      <c r="N1002" s="4">
        <v>1092.8984</v>
      </c>
      <c r="O1002" s="4">
        <v>0</v>
      </c>
      <c r="P1002" s="4">
        <v>0</v>
      </c>
      <c r="Q1002" s="4">
        <v>0</v>
      </c>
    </row>
    <row r="1003" spans="1:17" x14ac:dyDescent="0.35">
      <c r="A1003">
        <v>995</v>
      </c>
      <c r="B1003" s="3">
        <v>44399</v>
      </c>
      <c r="C1003" s="4">
        <v>1654.8039000000001</v>
      </c>
      <c r="D1003" s="4">
        <v>304.36669999999998</v>
      </c>
      <c r="E1003" s="4">
        <v>1696.6284000000001</v>
      </c>
      <c r="F1003" s="4">
        <v>652.8184</v>
      </c>
      <c r="G1003" s="4">
        <v>320.85809999999998</v>
      </c>
      <c r="H1003" s="4">
        <v>0</v>
      </c>
      <c r="I1003" s="4">
        <v>1503.5977</v>
      </c>
      <c r="J1003" s="4">
        <v>354.44920000000002</v>
      </c>
      <c r="K1003" s="4">
        <v>0</v>
      </c>
      <c r="L1003" s="4">
        <v>1354.6922</v>
      </c>
      <c r="M1003" s="4">
        <v>367.37009999999998</v>
      </c>
      <c r="N1003" s="4">
        <v>1048.3479</v>
      </c>
      <c r="O1003" s="4">
        <v>0</v>
      </c>
      <c r="P1003" s="4">
        <v>0</v>
      </c>
      <c r="Q1003" s="4">
        <v>0</v>
      </c>
    </row>
    <row r="1004" spans="1:17" x14ac:dyDescent="0.35">
      <c r="A1004">
        <v>996</v>
      </c>
      <c r="B1004" s="3">
        <v>44400</v>
      </c>
      <c r="C1004" s="4">
        <v>1624.5327</v>
      </c>
      <c r="D1004" s="4">
        <v>296.9744</v>
      </c>
      <c r="E1004" s="4">
        <v>1655.4213999999999</v>
      </c>
      <c r="F1004" s="4">
        <v>597.81769999999995</v>
      </c>
      <c r="G1004" s="4">
        <v>311.2604</v>
      </c>
      <c r="H1004" s="4">
        <v>0</v>
      </c>
      <c r="I1004" s="4">
        <v>1563.2494999999999</v>
      </c>
      <c r="J1004" s="4">
        <v>356.47859999999997</v>
      </c>
      <c r="K1004" s="4">
        <v>0</v>
      </c>
      <c r="L1004" s="4">
        <v>1394.2516000000001</v>
      </c>
      <c r="M1004" s="4">
        <v>375.99189999999999</v>
      </c>
      <c r="N1004" s="4">
        <v>1081.9947999999999</v>
      </c>
      <c r="O1004" s="4">
        <v>0</v>
      </c>
      <c r="P1004" s="4">
        <v>0</v>
      </c>
      <c r="Q1004" s="4">
        <v>0</v>
      </c>
    </row>
    <row r="1005" spans="1:17" x14ac:dyDescent="0.35">
      <c r="A1005">
        <v>997</v>
      </c>
      <c r="B1005" s="3">
        <v>44401</v>
      </c>
      <c r="C1005" s="4">
        <v>1656.1875</v>
      </c>
      <c r="D1005" s="4">
        <v>298.05180000000001</v>
      </c>
      <c r="E1005" s="4">
        <v>1661.4268999999999</v>
      </c>
      <c r="F1005" s="4">
        <v>600.00229999999999</v>
      </c>
      <c r="G1005" s="4">
        <v>317.21530000000001</v>
      </c>
      <c r="H1005" s="4">
        <v>0</v>
      </c>
      <c r="I1005" s="4">
        <v>1552.6360999999999</v>
      </c>
      <c r="J1005" s="4">
        <v>359.5942</v>
      </c>
      <c r="K1005" s="4">
        <v>0</v>
      </c>
      <c r="L1005" s="4">
        <v>1394.6072999999999</v>
      </c>
      <c r="M1005" s="4">
        <v>376.78750000000002</v>
      </c>
      <c r="N1005" s="4">
        <v>1070.2711999999999</v>
      </c>
      <c r="O1005" s="4">
        <v>0</v>
      </c>
      <c r="P1005" s="4">
        <v>0</v>
      </c>
      <c r="Q1005" s="4">
        <v>21.464200000000002</v>
      </c>
    </row>
    <row r="1006" spans="1:17" x14ac:dyDescent="0.35">
      <c r="A1006">
        <v>998</v>
      </c>
      <c r="B1006" s="3">
        <v>44402</v>
      </c>
      <c r="C1006" s="4">
        <v>1651.0820000000001</v>
      </c>
      <c r="D1006" s="4">
        <v>306.35950000000003</v>
      </c>
      <c r="E1006" s="4">
        <v>1707.7365</v>
      </c>
      <c r="F1006" s="4">
        <v>499.7713</v>
      </c>
      <c r="G1006" s="4">
        <v>318.3562</v>
      </c>
      <c r="H1006" s="4">
        <v>0</v>
      </c>
      <c r="I1006" s="4">
        <v>1771.6919</v>
      </c>
      <c r="J1006" s="4">
        <v>422.30939999999998</v>
      </c>
      <c r="K1006" s="4">
        <v>0</v>
      </c>
      <c r="L1006" s="4">
        <v>1201.9926</v>
      </c>
      <c r="M1006" s="4">
        <v>311.48829999999998</v>
      </c>
      <c r="N1006" s="4">
        <v>1002.9886</v>
      </c>
      <c r="O1006" s="4">
        <v>0</v>
      </c>
      <c r="P1006" s="4">
        <v>0</v>
      </c>
      <c r="Q1006" s="4">
        <v>62.978000000000002</v>
      </c>
    </row>
    <row r="1007" spans="1:17" x14ac:dyDescent="0.35">
      <c r="A1007">
        <v>999</v>
      </c>
      <c r="B1007" s="3">
        <v>44403</v>
      </c>
      <c r="C1007" s="4">
        <v>1709.2266</v>
      </c>
      <c r="D1007" s="4">
        <v>294.13830000000002</v>
      </c>
      <c r="E1007" s="4">
        <v>1639.6126999999999</v>
      </c>
      <c r="F1007" s="4">
        <v>478.95049999999998</v>
      </c>
      <c r="G1007" s="4">
        <v>301.6893</v>
      </c>
      <c r="H1007" s="4">
        <v>0</v>
      </c>
      <c r="I1007" s="4">
        <v>1839.8114</v>
      </c>
      <c r="J1007" s="4">
        <v>0</v>
      </c>
      <c r="K1007" s="4">
        <v>0</v>
      </c>
      <c r="L1007" s="4">
        <v>1274.3001999999999</v>
      </c>
      <c r="M1007" s="4">
        <v>399.82150000000001</v>
      </c>
      <c r="N1007" s="4">
        <v>862.01469999999995</v>
      </c>
      <c r="O1007" s="4">
        <v>0</v>
      </c>
      <c r="P1007" s="4">
        <v>0</v>
      </c>
      <c r="Q1007" s="4">
        <v>39.932499999999997</v>
      </c>
    </row>
    <row r="1008" spans="1:17" x14ac:dyDescent="0.35">
      <c r="A1008">
        <v>1000</v>
      </c>
      <c r="B1008" s="3">
        <v>44404</v>
      </c>
      <c r="C1008" s="4">
        <v>1685.7616</v>
      </c>
      <c r="D1008" s="4">
        <v>290.2047</v>
      </c>
      <c r="E1008" s="4">
        <v>1617.6857</v>
      </c>
      <c r="F1008" s="4">
        <v>566.40710000000001</v>
      </c>
      <c r="G1008" s="4">
        <v>308.00040000000001</v>
      </c>
      <c r="H1008" s="4">
        <v>0</v>
      </c>
      <c r="I1008" s="4">
        <v>1241.0817</v>
      </c>
      <c r="J1008" s="4">
        <v>552.83969999999999</v>
      </c>
      <c r="K1008" s="4">
        <v>0</v>
      </c>
      <c r="L1008" s="4">
        <v>1288.3227999999999</v>
      </c>
      <c r="M1008" s="4">
        <v>382.28469999999999</v>
      </c>
      <c r="N1008" s="4">
        <v>1012.466</v>
      </c>
      <c r="O1008" s="4">
        <v>0</v>
      </c>
      <c r="P1008" s="4">
        <v>0</v>
      </c>
      <c r="Q1008" s="4">
        <v>19.653700000000001</v>
      </c>
    </row>
    <row r="1009" spans="1:17" x14ac:dyDescent="0.35">
      <c r="A1009">
        <v>1001</v>
      </c>
      <c r="B1009" s="3">
        <v>44405</v>
      </c>
      <c r="C1009" s="4">
        <v>1678.5417</v>
      </c>
      <c r="D1009" s="4">
        <v>292.92989999999998</v>
      </c>
      <c r="E1009" s="4">
        <v>1632.8766000000001</v>
      </c>
      <c r="F1009" s="4">
        <v>593.63250000000005</v>
      </c>
      <c r="G1009" s="4">
        <v>313.70639999999997</v>
      </c>
      <c r="H1009" s="4">
        <v>0</v>
      </c>
      <c r="I1009" s="4">
        <v>1338.1901</v>
      </c>
      <c r="J1009" s="4">
        <v>550.78290000000004</v>
      </c>
      <c r="K1009" s="4">
        <v>0</v>
      </c>
      <c r="L1009" s="4">
        <v>1210.8779</v>
      </c>
      <c r="M1009" s="4">
        <v>362.74860000000001</v>
      </c>
      <c r="N1009" s="4">
        <v>994.58600000000001</v>
      </c>
      <c r="O1009" s="4">
        <v>0</v>
      </c>
      <c r="P1009" s="4">
        <v>0</v>
      </c>
      <c r="Q1009" s="4">
        <v>17.1996</v>
      </c>
    </row>
    <row r="1010" spans="1:17" x14ac:dyDescent="0.35">
      <c r="A1010">
        <v>1002</v>
      </c>
      <c r="B1010" s="3">
        <v>44406</v>
      </c>
      <c r="C1010" s="4">
        <v>1735.8811000000001</v>
      </c>
      <c r="D1010" s="4">
        <v>318.87689999999998</v>
      </c>
      <c r="E1010" s="4">
        <v>1586.5035</v>
      </c>
      <c r="F1010" s="4">
        <v>567.30290000000002</v>
      </c>
      <c r="G1010" s="4">
        <v>310.30329999999998</v>
      </c>
      <c r="H1010" s="4">
        <v>0</v>
      </c>
      <c r="I1010" s="4">
        <v>1560.9386999999999</v>
      </c>
      <c r="J1010" s="4">
        <v>420.49059999999997</v>
      </c>
      <c r="K1010" s="4">
        <v>0</v>
      </c>
      <c r="L1010" s="4">
        <v>1309.9946</v>
      </c>
      <c r="M1010" s="4">
        <v>321.04969999999997</v>
      </c>
      <c r="N1010" s="4">
        <v>937.04849999999999</v>
      </c>
      <c r="O1010" s="4">
        <v>0</v>
      </c>
      <c r="P1010" s="4">
        <v>0</v>
      </c>
      <c r="Q1010" s="4">
        <v>21.2058</v>
      </c>
    </row>
    <row r="1011" spans="1:17" x14ac:dyDescent="0.35">
      <c r="A1011">
        <v>1003</v>
      </c>
      <c r="B1011" s="3">
        <v>44407</v>
      </c>
      <c r="C1011" s="4">
        <v>1821.7927</v>
      </c>
      <c r="D1011" s="4">
        <v>338.58510000000001</v>
      </c>
      <c r="E1011" s="4">
        <v>1684.5579</v>
      </c>
      <c r="F1011" s="4">
        <v>579.40920000000006</v>
      </c>
      <c r="G1011" s="4">
        <v>329.20150000000001</v>
      </c>
      <c r="H1011" s="4">
        <v>0</v>
      </c>
      <c r="I1011" s="4">
        <v>1526.8466000000001</v>
      </c>
      <c r="J1011" s="4">
        <v>402.06689999999998</v>
      </c>
      <c r="K1011" s="4">
        <v>0</v>
      </c>
      <c r="L1011" s="4">
        <v>1375.7383</v>
      </c>
      <c r="M1011" s="4">
        <v>337.16199999999998</v>
      </c>
      <c r="N1011" s="4">
        <v>1013.716</v>
      </c>
      <c r="O1011" s="4">
        <v>0</v>
      </c>
      <c r="P1011" s="4">
        <v>0</v>
      </c>
      <c r="Q1011" s="4">
        <v>4.7286000000000001</v>
      </c>
    </row>
    <row r="1012" spans="1:17" x14ac:dyDescent="0.35">
      <c r="A1012">
        <v>1004</v>
      </c>
      <c r="B1012" s="3">
        <v>44408</v>
      </c>
      <c r="C1012" s="4">
        <v>1794.8824</v>
      </c>
      <c r="D1012" s="4">
        <v>299.49110000000002</v>
      </c>
      <c r="E1012" s="4">
        <v>1697.5540000000001</v>
      </c>
      <c r="F1012" s="4">
        <v>567.08600000000001</v>
      </c>
      <c r="G1012" s="4">
        <v>325.47989999999999</v>
      </c>
      <c r="H1012" s="4">
        <v>0</v>
      </c>
      <c r="I1012" s="4">
        <v>1653.0018</v>
      </c>
      <c r="J1012" s="4">
        <v>348.36669999999998</v>
      </c>
      <c r="K1012" s="4">
        <v>0</v>
      </c>
      <c r="L1012" s="4">
        <v>1378.133</v>
      </c>
      <c r="M1012" s="4">
        <v>328.06200000000001</v>
      </c>
      <c r="N1012" s="4">
        <v>1057.5894000000001</v>
      </c>
      <c r="O1012" s="4">
        <v>0</v>
      </c>
      <c r="P1012" s="4">
        <v>0</v>
      </c>
      <c r="Q1012" s="4">
        <v>0</v>
      </c>
    </row>
    <row r="1013" spans="1:17" x14ac:dyDescent="0.35">
      <c r="A1013">
        <v>1005</v>
      </c>
      <c r="B1013" s="3">
        <v>44409</v>
      </c>
      <c r="C1013" s="4">
        <v>1818.8094000000001</v>
      </c>
      <c r="D1013" s="4">
        <v>310.02350000000001</v>
      </c>
      <c r="E1013" s="4">
        <v>1754.9056</v>
      </c>
      <c r="F1013" s="4">
        <v>575.69880000000001</v>
      </c>
      <c r="G1013" s="4">
        <v>332.6112</v>
      </c>
      <c r="H1013" s="4">
        <v>0</v>
      </c>
      <c r="I1013" s="4">
        <v>1398.6373000000001</v>
      </c>
      <c r="J1013" s="4">
        <v>344.48790000000002</v>
      </c>
      <c r="K1013" s="4">
        <v>5.3922999999999996</v>
      </c>
      <c r="L1013" s="4">
        <v>1431.2977000000001</v>
      </c>
      <c r="M1013" s="4">
        <v>310.05889999999999</v>
      </c>
      <c r="N1013" s="4">
        <v>1048.433</v>
      </c>
      <c r="O1013" s="4">
        <v>0</v>
      </c>
      <c r="P1013" s="4">
        <v>0</v>
      </c>
      <c r="Q1013" s="4">
        <v>0</v>
      </c>
    </row>
    <row r="1014" spans="1:17" x14ac:dyDescent="0.35">
      <c r="A1014">
        <v>1006</v>
      </c>
      <c r="B1014" s="3">
        <v>44410</v>
      </c>
      <c r="C1014" s="4">
        <v>1869.6439</v>
      </c>
      <c r="D1014" s="4">
        <v>306.63760000000002</v>
      </c>
      <c r="E1014" s="4">
        <v>1735.7397000000001</v>
      </c>
      <c r="F1014" s="4">
        <v>584.98620000000005</v>
      </c>
      <c r="G1014" s="4">
        <v>338.70429999999999</v>
      </c>
      <c r="H1014" s="4">
        <v>0</v>
      </c>
      <c r="I1014" s="4">
        <v>1461.8698999999999</v>
      </c>
      <c r="J1014" s="4">
        <v>315.80579999999998</v>
      </c>
      <c r="K1014" s="4">
        <v>4.9432999999999998</v>
      </c>
      <c r="L1014" s="4">
        <v>1360.002</v>
      </c>
      <c r="M1014" s="4">
        <v>334.65800000000002</v>
      </c>
      <c r="N1014" s="4">
        <v>1057.7183</v>
      </c>
      <c r="O1014" s="4">
        <v>0</v>
      </c>
      <c r="P1014" s="4">
        <v>0</v>
      </c>
      <c r="Q1014" s="4">
        <v>12.0679</v>
      </c>
    </row>
    <row r="1015" spans="1:17" x14ac:dyDescent="0.35">
      <c r="A1015">
        <v>1007</v>
      </c>
      <c r="B1015" s="3">
        <v>44411</v>
      </c>
      <c r="C1015" s="4">
        <v>1793.9133999999999</v>
      </c>
      <c r="D1015" s="4">
        <v>312.58550000000002</v>
      </c>
      <c r="E1015" s="4">
        <v>1769.4079999999999</v>
      </c>
      <c r="F1015" s="4">
        <v>573.77480000000003</v>
      </c>
      <c r="G1015" s="4">
        <v>332.9418</v>
      </c>
      <c r="H1015" s="4">
        <v>0</v>
      </c>
      <c r="I1015" s="4">
        <v>1454.2977000000001</v>
      </c>
      <c r="J1015" s="4">
        <v>334.00630000000001</v>
      </c>
      <c r="K1015" s="4">
        <v>5.4954000000000001</v>
      </c>
      <c r="L1015" s="4">
        <v>1366.7791</v>
      </c>
      <c r="M1015" s="4">
        <v>338.84019999999998</v>
      </c>
      <c r="N1015" s="4">
        <v>1050.2852</v>
      </c>
      <c r="O1015" s="4">
        <v>0</v>
      </c>
      <c r="P1015" s="4">
        <v>0</v>
      </c>
      <c r="Q1015" s="4">
        <v>12.9801</v>
      </c>
    </row>
    <row r="1016" spans="1:17" x14ac:dyDescent="0.35">
      <c r="A1016">
        <v>1008</v>
      </c>
      <c r="B1016" s="3">
        <v>44412</v>
      </c>
      <c r="C1016" s="4">
        <v>1733.6098999999999</v>
      </c>
      <c r="D1016" s="4">
        <v>311.1825</v>
      </c>
      <c r="E1016" s="4">
        <v>1761.4670000000001</v>
      </c>
      <c r="F1016" s="4">
        <v>575.37649999999996</v>
      </c>
      <c r="G1016" s="4">
        <v>327.50009999999997</v>
      </c>
      <c r="H1016" s="4">
        <v>0</v>
      </c>
      <c r="I1016" s="4">
        <v>1763.1605</v>
      </c>
      <c r="J1016" s="4">
        <v>97.187700000000007</v>
      </c>
      <c r="K1016" s="4">
        <v>6.8484999999999996</v>
      </c>
      <c r="L1016" s="4">
        <v>1353.6987999999999</v>
      </c>
      <c r="M1016" s="4">
        <v>333.1071</v>
      </c>
      <c r="N1016" s="4">
        <v>1043.0451</v>
      </c>
      <c r="O1016" s="4">
        <v>0</v>
      </c>
      <c r="P1016" s="4">
        <v>0</v>
      </c>
      <c r="Q1016" s="4">
        <v>3.4638</v>
      </c>
    </row>
    <row r="1017" spans="1:17" x14ac:dyDescent="0.35">
      <c r="A1017">
        <v>1009</v>
      </c>
      <c r="B1017" s="3">
        <v>44413</v>
      </c>
      <c r="C1017" s="4">
        <v>1726.2397000000001</v>
      </c>
      <c r="D1017" s="4">
        <v>308.35669999999999</v>
      </c>
      <c r="E1017" s="4">
        <v>1745.471</v>
      </c>
      <c r="F1017" s="4">
        <v>571.72</v>
      </c>
      <c r="G1017" s="4">
        <v>332.1816</v>
      </c>
      <c r="H1017" s="4">
        <v>0</v>
      </c>
      <c r="I1017" s="4">
        <v>1899.5534</v>
      </c>
      <c r="J1017" s="4">
        <v>111.29940000000001</v>
      </c>
      <c r="K1017" s="4">
        <v>7.8429000000000002</v>
      </c>
      <c r="L1017" s="4">
        <v>1316.7927</v>
      </c>
      <c r="M1017" s="4">
        <v>344.02319999999997</v>
      </c>
      <c r="N1017" s="4">
        <v>915.7473</v>
      </c>
      <c r="O1017" s="4">
        <v>0</v>
      </c>
      <c r="P1017" s="4">
        <v>0</v>
      </c>
      <c r="Q1017" s="4">
        <v>21.854600000000001</v>
      </c>
    </row>
    <row r="1018" spans="1:17" x14ac:dyDescent="0.35">
      <c r="A1018">
        <v>1010</v>
      </c>
      <c r="B1018" s="3">
        <v>44414</v>
      </c>
      <c r="C1018" s="4">
        <v>1836.7802999999999</v>
      </c>
      <c r="D1018" s="4">
        <v>308.67349999999999</v>
      </c>
      <c r="E1018" s="4">
        <v>1747.2638999999999</v>
      </c>
      <c r="F1018" s="4">
        <v>593.48839999999996</v>
      </c>
      <c r="G1018" s="4">
        <v>328.69220000000001</v>
      </c>
      <c r="H1018" s="4">
        <v>0</v>
      </c>
      <c r="I1018" s="4">
        <v>1744.3566000000001</v>
      </c>
      <c r="J1018" s="4">
        <v>105.4498</v>
      </c>
      <c r="K1018" s="4">
        <v>7.4306999999999999</v>
      </c>
      <c r="L1018" s="4">
        <v>1285.9143999999999</v>
      </c>
      <c r="M1018" s="4">
        <v>318.50299999999999</v>
      </c>
      <c r="N1018" s="4">
        <v>972.15830000000005</v>
      </c>
      <c r="O1018" s="4">
        <v>0</v>
      </c>
      <c r="P1018" s="4">
        <v>0</v>
      </c>
      <c r="Q1018" s="4">
        <v>11.0875</v>
      </c>
    </row>
    <row r="1019" spans="1:17" x14ac:dyDescent="0.35">
      <c r="A1019">
        <v>1011</v>
      </c>
      <c r="B1019" s="3">
        <v>44415</v>
      </c>
      <c r="C1019" s="4">
        <v>1766.3729000000001</v>
      </c>
      <c r="D1019" s="4">
        <v>310.57330000000002</v>
      </c>
      <c r="E1019" s="4">
        <v>1758.0183999999999</v>
      </c>
      <c r="F1019" s="4">
        <v>602.67330000000004</v>
      </c>
      <c r="G1019" s="4">
        <v>328.58569999999997</v>
      </c>
      <c r="H1019" s="4">
        <v>0</v>
      </c>
      <c r="I1019" s="4">
        <v>1833.6753000000001</v>
      </c>
      <c r="J1019" s="4">
        <v>116.3827</v>
      </c>
      <c r="K1019" s="4">
        <v>8.2011000000000003</v>
      </c>
      <c r="L1019" s="4">
        <v>1256.115</v>
      </c>
      <c r="M1019" s="4">
        <v>279.55</v>
      </c>
      <c r="N1019" s="4">
        <v>974.66079999999999</v>
      </c>
      <c r="O1019" s="4">
        <v>0</v>
      </c>
      <c r="P1019" s="4">
        <v>0</v>
      </c>
      <c r="Q1019" s="4">
        <v>14.946999999999999</v>
      </c>
    </row>
    <row r="1020" spans="1:17" x14ac:dyDescent="0.35">
      <c r="A1020">
        <v>1012</v>
      </c>
      <c r="B1020" s="3">
        <v>44416</v>
      </c>
      <c r="C1020" s="4">
        <v>1747.7784999999999</v>
      </c>
      <c r="D1020" s="4">
        <v>315.78440000000001</v>
      </c>
      <c r="E1020" s="4">
        <v>1756.8187</v>
      </c>
      <c r="F1020" s="4">
        <v>610.78380000000004</v>
      </c>
      <c r="G1020" s="4">
        <v>326.59190000000001</v>
      </c>
      <c r="H1020" s="4">
        <v>0</v>
      </c>
      <c r="I1020" s="4">
        <v>1731.1765</v>
      </c>
      <c r="J1020" s="4">
        <v>105.5984</v>
      </c>
      <c r="K1020" s="4">
        <v>7.4412000000000003</v>
      </c>
      <c r="L1020" s="4">
        <v>1271.2768000000001</v>
      </c>
      <c r="M1020" s="4">
        <v>276.09859999999998</v>
      </c>
      <c r="N1020" s="4">
        <v>1054.6041</v>
      </c>
      <c r="O1020" s="4">
        <v>0</v>
      </c>
      <c r="P1020" s="4">
        <v>0</v>
      </c>
      <c r="Q1020" s="4">
        <v>19.841000000000001</v>
      </c>
    </row>
    <row r="1021" spans="1:17" x14ac:dyDescent="0.35">
      <c r="A1021">
        <v>1013</v>
      </c>
      <c r="B1021" s="3">
        <v>44417</v>
      </c>
      <c r="C1021" s="4">
        <v>1914.8553999999999</v>
      </c>
      <c r="D1021" s="4">
        <v>342.01049999999998</v>
      </c>
      <c r="E1021" s="4">
        <v>1818.3044</v>
      </c>
      <c r="F1021" s="4">
        <v>616.40269999999998</v>
      </c>
      <c r="G1021" s="4">
        <v>352.43700000000001</v>
      </c>
      <c r="H1021" s="4">
        <v>0</v>
      </c>
      <c r="I1021" s="4">
        <v>1799.9555</v>
      </c>
      <c r="J1021" s="4">
        <v>112.4602</v>
      </c>
      <c r="K1021" s="4">
        <v>7.9246999999999996</v>
      </c>
      <c r="L1021" s="4">
        <v>1257.8894</v>
      </c>
      <c r="M1021" s="4">
        <v>263.9973</v>
      </c>
      <c r="N1021" s="4">
        <v>1011.8117999999999</v>
      </c>
      <c r="O1021" s="4">
        <v>0</v>
      </c>
      <c r="P1021" s="4">
        <v>0</v>
      </c>
      <c r="Q1021" s="4">
        <v>16.5349</v>
      </c>
    </row>
    <row r="1022" spans="1:17" x14ac:dyDescent="0.35">
      <c r="A1022">
        <v>1014</v>
      </c>
      <c r="B1022" s="3">
        <v>44418</v>
      </c>
      <c r="C1022" s="4">
        <v>1727.7098000000001</v>
      </c>
      <c r="D1022" s="4">
        <v>336.39350000000002</v>
      </c>
      <c r="E1022" s="4">
        <v>1788.4416000000001</v>
      </c>
      <c r="F1022" s="4">
        <v>634.31309999999996</v>
      </c>
      <c r="G1022" s="4">
        <v>339.81279999999998</v>
      </c>
      <c r="H1022" s="4">
        <v>0</v>
      </c>
      <c r="I1022" s="4">
        <v>1720.5708999999999</v>
      </c>
      <c r="J1022" s="4">
        <v>104.8334</v>
      </c>
      <c r="K1022" s="4">
        <v>7.3872999999999998</v>
      </c>
      <c r="L1022" s="4">
        <v>1464.3380999999999</v>
      </c>
      <c r="M1022" s="4">
        <v>320.99529999999999</v>
      </c>
      <c r="N1022" s="4">
        <v>946.12350000000004</v>
      </c>
      <c r="O1022" s="4">
        <v>0</v>
      </c>
      <c r="P1022" s="4">
        <v>0</v>
      </c>
      <c r="Q1022" s="4">
        <v>17.940899999999999</v>
      </c>
    </row>
    <row r="1023" spans="1:17" x14ac:dyDescent="0.35">
      <c r="A1023">
        <v>1015</v>
      </c>
      <c r="B1023" s="3">
        <v>44419</v>
      </c>
      <c r="C1023" s="4">
        <v>1628.9271000000001</v>
      </c>
      <c r="D1023" s="4">
        <v>330.47680000000003</v>
      </c>
      <c r="E1023" s="4">
        <v>1756.9858999999999</v>
      </c>
      <c r="F1023" s="4">
        <v>659.7627</v>
      </c>
      <c r="G1023" s="4">
        <v>326.58139999999997</v>
      </c>
      <c r="H1023" s="4">
        <v>0</v>
      </c>
      <c r="I1023" s="4">
        <v>1983.5124000000001</v>
      </c>
      <c r="J1023" s="4">
        <v>119.616</v>
      </c>
      <c r="K1023" s="4">
        <v>8.4290000000000003</v>
      </c>
      <c r="L1023" s="4">
        <v>1309.1774</v>
      </c>
      <c r="M1023" s="4">
        <v>291.4529</v>
      </c>
      <c r="N1023" s="4">
        <v>1107.2791999999999</v>
      </c>
      <c r="O1023" s="4">
        <v>0</v>
      </c>
      <c r="P1023" s="4">
        <v>0</v>
      </c>
      <c r="Q1023" s="4">
        <v>21.2821</v>
      </c>
    </row>
    <row r="1024" spans="1:17" x14ac:dyDescent="0.35">
      <c r="A1024">
        <v>1016</v>
      </c>
      <c r="B1024" s="3">
        <v>44420</v>
      </c>
      <c r="C1024" s="4">
        <v>1665.6663000000001</v>
      </c>
      <c r="D1024" s="4">
        <v>316.85320000000002</v>
      </c>
      <c r="E1024" s="4">
        <v>1684.5554999999999</v>
      </c>
      <c r="F1024" s="4">
        <v>582.20169999999996</v>
      </c>
      <c r="G1024" s="4">
        <v>317.41559999999998</v>
      </c>
      <c r="H1024" s="4">
        <v>0</v>
      </c>
      <c r="I1024" s="4">
        <v>1878.1361999999999</v>
      </c>
      <c r="J1024" s="4">
        <v>116.3783</v>
      </c>
      <c r="K1024" s="4">
        <v>8.2007999999999992</v>
      </c>
      <c r="L1024" s="4">
        <v>1424.2999</v>
      </c>
      <c r="M1024" s="4">
        <v>370.4896</v>
      </c>
      <c r="N1024" s="4">
        <v>1045.9847</v>
      </c>
      <c r="O1024" s="4">
        <v>0</v>
      </c>
      <c r="P1024" s="4">
        <v>0</v>
      </c>
      <c r="Q1024" s="4">
        <v>17.1861</v>
      </c>
    </row>
    <row r="1025" spans="1:17" x14ac:dyDescent="0.35">
      <c r="A1025">
        <v>1017</v>
      </c>
      <c r="B1025" s="3">
        <v>44421</v>
      </c>
      <c r="C1025" s="4">
        <v>1680.3769</v>
      </c>
      <c r="D1025" s="4">
        <v>314.34879999999998</v>
      </c>
      <c r="E1025" s="4">
        <v>1671.2402999999999</v>
      </c>
      <c r="F1025" s="4">
        <v>622.94039999999995</v>
      </c>
      <c r="G1025" s="4">
        <v>325.04250000000002</v>
      </c>
      <c r="H1025" s="4">
        <v>0</v>
      </c>
      <c r="I1025" s="4">
        <v>1664.9920999999999</v>
      </c>
      <c r="J1025" s="4">
        <v>102.09139999999999</v>
      </c>
      <c r="K1025" s="4">
        <v>7.1940999999999997</v>
      </c>
      <c r="L1025" s="4">
        <v>1395.5292999999999</v>
      </c>
      <c r="M1025" s="4">
        <v>360.5675</v>
      </c>
      <c r="N1025" s="4">
        <v>1059.8873000000001</v>
      </c>
      <c r="O1025" s="4">
        <v>0</v>
      </c>
      <c r="P1025" s="4">
        <v>0</v>
      </c>
      <c r="Q1025" s="4">
        <v>19.815100000000001</v>
      </c>
    </row>
    <row r="1026" spans="1:17" x14ac:dyDescent="0.35">
      <c r="A1026">
        <v>1018</v>
      </c>
      <c r="B1026" s="3">
        <v>44422</v>
      </c>
      <c r="C1026" s="4">
        <v>1776.1773000000001</v>
      </c>
      <c r="D1026" s="4">
        <v>328.39909999999998</v>
      </c>
      <c r="E1026" s="4">
        <v>1745.9395</v>
      </c>
      <c r="F1026" s="4">
        <v>621.96469999999999</v>
      </c>
      <c r="G1026" s="4">
        <v>333.2081</v>
      </c>
      <c r="H1026" s="4">
        <v>0</v>
      </c>
      <c r="I1026" s="4">
        <v>1870.2657999999999</v>
      </c>
      <c r="J1026" s="4">
        <v>254.74770000000001</v>
      </c>
      <c r="K1026" s="4">
        <v>7.7605000000000004</v>
      </c>
      <c r="L1026" s="4">
        <v>1251.0932</v>
      </c>
      <c r="M1026" s="4">
        <v>325.17239999999998</v>
      </c>
      <c r="N1026" s="4">
        <v>1005.4903</v>
      </c>
      <c r="O1026" s="4">
        <v>0</v>
      </c>
      <c r="P1026" s="4">
        <v>0</v>
      </c>
      <c r="Q1026" s="4">
        <v>27.1221</v>
      </c>
    </row>
    <row r="1027" spans="1:17" x14ac:dyDescent="0.35">
      <c r="A1027">
        <v>1019</v>
      </c>
      <c r="B1027" s="3">
        <v>44423</v>
      </c>
      <c r="C1027" s="4">
        <v>1760.7860000000001</v>
      </c>
      <c r="D1027" s="4">
        <v>321.33330000000001</v>
      </c>
      <c r="E1027" s="4">
        <v>1708.3737000000001</v>
      </c>
      <c r="F1027" s="4">
        <v>610.63390000000004</v>
      </c>
      <c r="G1027" s="4">
        <v>322.3571</v>
      </c>
      <c r="H1027" s="4">
        <v>0</v>
      </c>
      <c r="I1027" s="4">
        <v>1758.2777000000001</v>
      </c>
      <c r="J1027" s="4">
        <v>400.697</v>
      </c>
      <c r="K1027" s="4">
        <v>7.0106000000000002</v>
      </c>
      <c r="L1027" s="4">
        <v>1281.2762</v>
      </c>
      <c r="M1027" s="4">
        <v>354.11799999999999</v>
      </c>
      <c r="N1027" s="4">
        <v>959.6232</v>
      </c>
      <c r="O1027" s="4">
        <v>0</v>
      </c>
      <c r="P1027" s="4">
        <v>0</v>
      </c>
      <c r="Q1027" s="4">
        <v>21.695</v>
      </c>
    </row>
    <row r="1028" spans="1:17" x14ac:dyDescent="0.35">
      <c r="A1028">
        <v>1020</v>
      </c>
      <c r="B1028" s="3">
        <v>44424</v>
      </c>
      <c r="C1028" s="4">
        <v>1620.8562999999999</v>
      </c>
      <c r="D1028" s="4">
        <v>304.4255</v>
      </c>
      <c r="E1028" s="4">
        <v>1618.4830999999999</v>
      </c>
      <c r="F1028" s="4">
        <v>568.33920000000001</v>
      </c>
      <c r="G1028" s="4">
        <v>306.0822</v>
      </c>
      <c r="H1028" s="4">
        <v>0</v>
      </c>
      <c r="I1028" s="4">
        <v>1990.5192</v>
      </c>
      <c r="J1028" s="4">
        <v>116.15349999999999</v>
      </c>
      <c r="K1028" s="4">
        <v>8.1850000000000005</v>
      </c>
      <c r="L1028" s="4">
        <v>1421.8068000000001</v>
      </c>
      <c r="M1028" s="4">
        <v>386.48480000000001</v>
      </c>
      <c r="N1028" s="4">
        <v>1127.5536999999999</v>
      </c>
      <c r="O1028" s="4">
        <v>0</v>
      </c>
      <c r="P1028" s="4">
        <v>0</v>
      </c>
      <c r="Q1028" s="4">
        <v>32.3947</v>
      </c>
    </row>
    <row r="1029" spans="1:17" x14ac:dyDescent="0.35">
      <c r="A1029">
        <v>1021</v>
      </c>
      <c r="B1029" s="3">
        <v>44425</v>
      </c>
      <c r="C1029" s="4">
        <v>1687.2376999999999</v>
      </c>
      <c r="D1029" s="4">
        <v>328.62329999999997</v>
      </c>
      <c r="E1029" s="4">
        <v>1658.6422</v>
      </c>
      <c r="F1029" s="4">
        <v>608.19399999999996</v>
      </c>
      <c r="G1029" s="4">
        <v>317.72399999999999</v>
      </c>
      <c r="H1029" s="4">
        <v>0</v>
      </c>
      <c r="I1029" s="4">
        <v>1932.6143999999999</v>
      </c>
      <c r="J1029" s="4">
        <v>111.2585</v>
      </c>
      <c r="K1029" s="4">
        <v>7.8400999999999996</v>
      </c>
      <c r="L1029" s="4">
        <v>1259.0858000000001</v>
      </c>
      <c r="M1029" s="4">
        <v>309.92419999999998</v>
      </c>
      <c r="N1029" s="4">
        <v>968.64170000000001</v>
      </c>
      <c r="O1029" s="4">
        <v>0</v>
      </c>
      <c r="P1029" s="4">
        <v>0</v>
      </c>
      <c r="Q1029" s="4">
        <v>37.551499999999997</v>
      </c>
    </row>
    <row r="1030" spans="1:17" x14ac:dyDescent="0.35">
      <c r="A1030">
        <v>1022</v>
      </c>
      <c r="B1030" s="3">
        <v>44426</v>
      </c>
      <c r="C1030" s="4">
        <v>1593.6101000000001</v>
      </c>
      <c r="D1030" s="4">
        <v>316.07150000000001</v>
      </c>
      <c r="E1030" s="4">
        <v>1595.2900999999999</v>
      </c>
      <c r="F1030" s="4">
        <v>598.8596</v>
      </c>
      <c r="G1030" s="4">
        <v>309.92840000000001</v>
      </c>
      <c r="H1030" s="4">
        <v>0</v>
      </c>
      <c r="I1030" s="4">
        <v>1861.2552000000001</v>
      </c>
      <c r="J1030" s="4">
        <v>105.9871</v>
      </c>
      <c r="K1030" s="4">
        <v>7.4686000000000003</v>
      </c>
      <c r="L1030" s="4">
        <v>1251.5228999999999</v>
      </c>
      <c r="M1030" s="4">
        <v>305.04770000000002</v>
      </c>
      <c r="N1030" s="4">
        <v>1233.6836000000001</v>
      </c>
      <c r="O1030" s="4">
        <v>0</v>
      </c>
      <c r="P1030" s="4">
        <v>0</v>
      </c>
      <c r="Q1030" s="4">
        <v>38.481200000000001</v>
      </c>
    </row>
    <row r="1031" spans="1:17" x14ac:dyDescent="0.35">
      <c r="A1031">
        <v>1023</v>
      </c>
      <c r="B1031" s="3">
        <v>44427</v>
      </c>
      <c r="C1031" s="4">
        <v>1665.1633999999999</v>
      </c>
      <c r="D1031" s="4">
        <v>311.40429999999998</v>
      </c>
      <c r="E1031" s="4">
        <v>1571.7342000000001</v>
      </c>
      <c r="F1031" s="4">
        <v>600.53110000000004</v>
      </c>
      <c r="G1031" s="4">
        <v>305.23680000000002</v>
      </c>
      <c r="H1031" s="4">
        <v>0</v>
      </c>
      <c r="I1031" s="4">
        <v>1731.4041</v>
      </c>
      <c r="J1031" s="4">
        <v>237.27180000000001</v>
      </c>
      <c r="K1031" s="4">
        <v>6.7991999999999999</v>
      </c>
      <c r="L1031" s="4">
        <v>1381.2268999999999</v>
      </c>
      <c r="M1031" s="4">
        <v>329.11619999999999</v>
      </c>
      <c r="N1031" s="4">
        <v>1021.4997</v>
      </c>
      <c r="O1031" s="4">
        <v>0</v>
      </c>
      <c r="P1031" s="4">
        <v>0</v>
      </c>
      <c r="Q1031" s="4">
        <v>40.3371</v>
      </c>
    </row>
    <row r="1032" spans="1:17" x14ac:dyDescent="0.35">
      <c r="A1032">
        <v>1024</v>
      </c>
      <c r="B1032" s="3">
        <v>44428</v>
      </c>
      <c r="C1032" s="4">
        <v>1543.5784000000001</v>
      </c>
      <c r="D1032" s="4">
        <v>309.83659999999998</v>
      </c>
      <c r="E1032" s="4">
        <v>1563.8213000000001</v>
      </c>
      <c r="F1032" s="4">
        <v>595.17629999999997</v>
      </c>
      <c r="G1032" s="4">
        <v>299.79590000000002</v>
      </c>
      <c r="H1032" s="4">
        <v>0</v>
      </c>
      <c r="I1032" s="4">
        <v>1719.9818</v>
      </c>
      <c r="J1032" s="4">
        <v>417.60079999999999</v>
      </c>
      <c r="K1032" s="4">
        <v>6.5368000000000004</v>
      </c>
      <c r="L1032" s="4">
        <v>1369.6319000000001</v>
      </c>
      <c r="M1032" s="4">
        <v>320.74770000000001</v>
      </c>
      <c r="N1032" s="4">
        <v>815.30939999999998</v>
      </c>
      <c r="O1032" s="4">
        <v>0</v>
      </c>
      <c r="P1032" s="4">
        <v>0</v>
      </c>
      <c r="Q1032" s="4">
        <v>62.909500000000001</v>
      </c>
    </row>
    <row r="1033" spans="1:17" x14ac:dyDescent="0.35">
      <c r="A1033">
        <v>1025</v>
      </c>
      <c r="B1033" s="3">
        <v>44429</v>
      </c>
      <c r="C1033" s="4">
        <v>1573.0841</v>
      </c>
      <c r="D1033" s="4">
        <v>312.70150000000001</v>
      </c>
      <c r="E1033" s="4">
        <v>1578.2807</v>
      </c>
      <c r="F1033" s="4">
        <v>603.57050000000004</v>
      </c>
      <c r="G1033" s="4">
        <v>302.8528</v>
      </c>
      <c r="H1033" s="4">
        <v>0</v>
      </c>
      <c r="I1033" s="4">
        <v>1681.3834999999999</v>
      </c>
      <c r="J1033" s="4">
        <v>371.1961</v>
      </c>
      <c r="K1033" s="4">
        <v>5.8103999999999996</v>
      </c>
      <c r="L1033" s="4">
        <v>1292.4690000000001</v>
      </c>
      <c r="M1033" s="4">
        <v>303.6207</v>
      </c>
      <c r="N1033" s="4">
        <v>1103.1537000000001</v>
      </c>
      <c r="O1033" s="4">
        <v>0</v>
      </c>
      <c r="P1033" s="4">
        <v>0</v>
      </c>
      <c r="Q1033" s="4">
        <v>84.728800000000007</v>
      </c>
    </row>
    <row r="1034" spans="1:17" x14ac:dyDescent="0.35">
      <c r="A1034">
        <v>1026</v>
      </c>
      <c r="B1034" s="3">
        <v>44430</v>
      </c>
      <c r="C1034" s="4">
        <v>1579.6258</v>
      </c>
      <c r="D1034" s="4">
        <v>309.25630000000001</v>
      </c>
      <c r="E1034" s="4">
        <v>1593.7352000000001</v>
      </c>
      <c r="F1034" s="4">
        <v>361.7629</v>
      </c>
      <c r="G1034" s="4">
        <v>301.64150000000001</v>
      </c>
      <c r="H1034" s="4">
        <v>0</v>
      </c>
      <c r="I1034" s="4">
        <v>1022.7295</v>
      </c>
      <c r="J1034" s="4">
        <v>280.32350000000002</v>
      </c>
      <c r="K1034" s="4">
        <v>4.3879000000000001</v>
      </c>
      <c r="L1034" s="4">
        <v>1399.1986999999999</v>
      </c>
      <c r="M1034" s="4">
        <v>297.97730000000001</v>
      </c>
      <c r="N1034" s="4">
        <v>1038.7759000000001</v>
      </c>
      <c r="O1034" s="4">
        <v>0</v>
      </c>
      <c r="P1034" s="4">
        <v>0</v>
      </c>
      <c r="Q1034" s="4">
        <v>15.6309</v>
      </c>
    </row>
    <row r="1035" spans="1:17" x14ac:dyDescent="0.35">
      <c r="A1035">
        <v>1027</v>
      </c>
      <c r="B1035" s="3">
        <v>44431</v>
      </c>
      <c r="C1035" s="4">
        <v>1546.184</v>
      </c>
      <c r="D1035" s="4">
        <v>286.70089999999999</v>
      </c>
      <c r="E1035" s="4">
        <v>1602.3033</v>
      </c>
      <c r="F1035" s="4">
        <v>542.4556</v>
      </c>
      <c r="G1035" s="4">
        <v>299.59679999999997</v>
      </c>
      <c r="H1035" s="4">
        <v>0</v>
      </c>
      <c r="I1035" s="4">
        <v>1082.8970999999999</v>
      </c>
      <c r="J1035" s="4">
        <v>316.28710000000001</v>
      </c>
      <c r="K1035" s="4">
        <v>4.9508999999999999</v>
      </c>
      <c r="L1035" s="4">
        <v>1355.0890999999999</v>
      </c>
      <c r="M1035" s="4">
        <v>290.9556</v>
      </c>
      <c r="N1035" s="4">
        <v>1021.5498</v>
      </c>
      <c r="O1035" s="4">
        <v>0</v>
      </c>
      <c r="P1035" s="4">
        <v>0</v>
      </c>
      <c r="Q1035" s="4">
        <v>15.202400000000001</v>
      </c>
    </row>
    <row r="1036" spans="1:17" x14ac:dyDescent="0.35">
      <c r="A1036">
        <v>1028</v>
      </c>
      <c r="B1036" s="3">
        <v>44432</v>
      </c>
      <c r="C1036" s="4">
        <v>1498.4138</v>
      </c>
      <c r="D1036" s="4">
        <v>284.22930000000002</v>
      </c>
      <c r="E1036" s="4">
        <v>1588.4902</v>
      </c>
      <c r="F1036" s="4">
        <v>544.91520000000003</v>
      </c>
      <c r="G1036" s="4">
        <v>291.54669999999999</v>
      </c>
      <c r="H1036" s="4">
        <v>0</v>
      </c>
      <c r="I1036" s="4">
        <v>1158.7521999999999</v>
      </c>
      <c r="J1036" s="4">
        <v>325.78640000000001</v>
      </c>
      <c r="K1036" s="4">
        <v>5.0995999999999997</v>
      </c>
      <c r="L1036" s="4">
        <v>1295.6756</v>
      </c>
      <c r="M1036" s="4">
        <v>281.96940000000001</v>
      </c>
      <c r="N1036" s="4">
        <v>1021.6565000000001</v>
      </c>
      <c r="O1036" s="4">
        <v>0</v>
      </c>
      <c r="P1036" s="4">
        <v>0</v>
      </c>
      <c r="Q1036" s="4">
        <v>17.1907</v>
      </c>
    </row>
    <row r="1037" spans="1:17" x14ac:dyDescent="0.35">
      <c r="A1037">
        <v>1029</v>
      </c>
      <c r="B1037" s="3">
        <v>44433</v>
      </c>
      <c r="C1037" s="4">
        <v>1684.2003</v>
      </c>
      <c r="D1037" s="4">
        <v>298.34649999999999</v>
      </c>
      <c r="E1037" s="4">
        <v>1354.0911000000001</v>
      </c>
      <c r="F1037" s="4">
        <v>601.44150000000002</v>
      </c>
      <c r="G1037" s="4">
        <v>318.28530000000001</v>
      </c>
      <c r="H1037" s="4">
        <v>0</v>
      </c>
      <c r="I1037" s="4">
        <v>1305.5406</v>
      </c>
      <c r="J1037" s="4">
        <v>358.61040000000003</v>
      </c>
      <c r="K1037" s="4">
        <v>5.6134000000000004</v>
      </c>
      <c r="L1037" s="4">
        <v>1161.8630000000001</v>
      </c>
      <c r="M1037" s="4">
        <v>255.58760000000001</v>
      </c>
      <c r="N1037" s="4">
        <v>997.22889999999995</v>
      </c>
      <c r="O1037" s="4">
        <v>0</v>
      </c>
      <c r="P1037" s="4">
        <v>0</v>
      </c>
      <c r="Q1037" s="4">
        <v>26.255199999999999</v>
      </c>
    </row>
    <row r="1038" spans="1:17" x14ac:dyDescent="0.35">
      <c r="A1038">
        <v>1030</v>
      </c>
      <c r="B1038" s="3">
        <v>44434</v>
      </c>
      <c r="C1038" s="4">
        <v>1642.8072999999999</v>
      </c>
      <c r="D1038" s="4">
        <v>261.40620000000001</v>
      </c>
      <c r="E1038" s="4">
        <v>1466.9266</v>
      </c>
      <c r="F1038" s="4">
        <v>582.72460000000001</v>
      </c>
      <c r="G1038" s="4">
        <v>305.17840000000001</v>
      </c>
      <c r="H1038" s="4">
        <v>0</v>
      </c>
      <c r="I1038" s="4">
        <v>1687.5972999999999</v>
      </c>
      <c r="J1038" s="4">
        <v>414.23899999999998</v>
      </c>
      <c r="K1038" s="4">
        <v>6.4840999999999998</v>
      </c>
      <c r="L1038" s="4">
        <v>1131.0441000000001</v>
      </c>
      <c r="M1038" s="4">
        <v>251.9289</v>
      </c>
      <c r="N1038" s="4">
        <v>1000.4628</v>
      </c>
      <c r="O1038" s="4">
        <v>0</v>
      </c>
      <c r="P1038" s="4">
        <v>0</v>
      </c>
      <c r="Q1038" s="4">
        <v>32.528599999999997</v>
      </c>
    </row>
    <row r="1039" spans="1:17" x14ac:dyDescent="0.35">
      <c r="A1039">
        <v>1031</v>
      </c>
      <c r="B1039" s="3">
        <v>44435</v>
      </c>
      <c r="C1039" s="4">
        <v>1566.8107</v>
      </c>
      <c r="D1039" s="4">
        <v>268.8417</v>
      </c>
      <c r="E1039" s="4">
        <v>1693.4390000000001</v>
      </c>
      <c r="F1039" s="4">
        <v>557.64110000000005</v>
      </c>
      <c r="G1039" s="4">
        <v>293.48649999999998</v>
      </c>
      <c r="H1039" s="4">
        <v>0</v>
      </c>
      <c r="I1039" s="4">
        <v>1778.4798000000001</v>
      </c>
      <c r="J1039" s="4">
        <v>426.06319999999999</v>
      </c>
      <c r="K1039" s="4">
        <v>6.6692</v>
      </c>
      <c r="L1039" s="4">
        <v>1287.3791000000001</v>
      </c>
      <c r="M1039" s="4">
        <v>285.87700000000001</v>
      </c>
      <c r="N1039" s="4">
        <v>1008.425</v>
      </c>
      <c r="O1039" s="4">
        <v>0</v>
      </c>
      <c r="P1039" s="4">
        <v>0</v>
      </c>
      <c r="Q1039" s="4">
        <v>21.301300000000001</v>
      </c>
    </row>
    <row r="1040" spans="1:17" x14ac:dyDescent="0.35">
      <c r="A1040">
        <v>1032</v>
      </c>
      <c r="B1040" s="3">
        <v>44436</v>
      </c>
      <c r="C1040" s="4">
        <v>1470.0891999999999</v>
      </c>
      <c r="D1040" s="4">
        <v>273.29680000000002</v>
      </c>
      <c r="E1040" s="4">
        <v>1731.405</v>
      </c>
      <c r="F1040" s="4">
        <v>559.59190000000001</v>
      </c>
      <c r="G1040" s="4">
        <v>302.34440000000001</v>
      </c>
      <c r="H1040" s="4">
        <v>0</v>
      </c>
      <c r="I1040" s="4">
        <v>1631.0418999999999</v>
      </c>
      <c r="J1040" s="4">
        <v>361.58249999999998</v>
      </c>
      <c r="K1040" s="4">
        <v>5.6599000000000004</v>
      </c>
      <c r="L1040" s="4">
        <v>1158.2336</v>
      </c>
      <c r="M1040" s="4">
        <v>262.04939999999999</v>
      </c>
      <c r="N1040" s="4">
        <v>993.26440000000002</v>
      </c>
      <c r="O1040" s="4">
        <v>0</v>
      </c>
      <c r="P1040" s="4">
        <v>0</v>
      </c>
      <c r="Q1040" s="4">
        <v>35.320599999999999</v>
      </c>
    </row>
    <row r="1041" spans="1:17" x14ac:dyDescent="0.35">
      <c r="A1041">
        <v>1033</v>
      </c>
      <c r="B1041" s="3">
        <v>44437</v>
      </c>
      <c r="C1041" s="4">
        <v>1391.5925999999999</v>
      </c>
      <c r="D1041" s="4">
        <v>296.73469999999998</v>
      </c>
      <c r="E1041" s="4">
        <v>1794.5598</v>
      </c>
      <c r="F1041" s="4">
        <v>573.48339999999996</v>
      </c>
      <c r="G1041" s="4">
        <v>345.93790000000001</v>
      </c>
      <c r="H1041" s="4">
        <v>0</v>
      </c>
      <c r="I1041" s="4">
        <v>1633.0836999999999</v>
      </c>
      <c r="J1041" s="4">
        <v>367.72620000000001</v>
      </c>
      <c r="K1041" s="4">
        <v>5.7561</v>
      </c>
      <c r="L1041" s="4">
        <v>1292.7447</v>
      </c>
      <c r="M1041" s="4">
        <v>293.22019999999998</v>
      </c>
      <c r="N1041" s="4">
        <v>1019.6948</v>
      </c>
      <c r="O1041" s="4">
        <v>0</v>
      </c>
      <c r="P1041" s="4">
        <v>0</v>
      </c>
      <c r="Q1041" s="4">
        <v>38.491199999999999</v>
      </c>
    </row>
    <row r="1042" spans="1:17" x14ac:dyDescent="0.35">
      <c r="A1042">
        <v>1034</v>
      </c>
      <c r="B1042" s="3">
        <v>44438</v>
      </c>
      <c r="C1042" s="4">
        <v>1457.8067000000001</v>
      </c>
      <c r="D1042" s="4">
        <v>300.93119999999999</v>
      </c>
      <c r="E1042" s="4">
        <v>1832.7942</v>
      </c>
      <c r="F1042" s="4">
        <v>571.57860000000005</v>
      </c>
      <c r="G1042" s="4">
        <v>297.45150000000001</v>
      </c>
      <c r="H1042" s="4">
        <v>0</v>
      </c>
      <c r="I1042" s="4">
        <v>1612.3448000000001</v>
      </c>
      <c r="J1042" s="4">
        <v>358.22770000000003</v>
      </c>
      <c r="K1042" s="4">
        <v>4.1525999999999996</v>
      </c>
      <c r="L1042" s="4">
        <v>1291.0130999999999</v>
      </c>
      <c r="M1042" s="4">
        <v>287.82810000000001</v>
      </c>
      <c r="N1042" s="4">
        <v>994.47969999999998</v>
      </c>
      <c r="O1042" s="4">
        <v>0</v>
      </c>
      <c r="P1042" s="4">
        <v>0</v>
      </c>
      <c r="Q1042" s="4">
        <v>21.433599999999998</v>
      </c>
    </row>
    <row r="1043" spans="1:17" x14ac:dyDescent="0.35">
      <c r="A1043">
        <v>1035</v>
      </c>
      <c r="B1043" s="3">
        <v>44439</v>
      </c>
      <c r="C1043" s="4">
        <v>1495.7109</v>
      </c>
      <c r="D1043" s="4">
        <v>308.91759999999999</v>
      </c>
      <c r="E1043" s="4">
        <v>1901.5092</v>
      </c>
      <c r="F1043" s="4">
        <v>578.71770000000004</v>
      </c>
      <c r="G1043" s="4">
        <v>308.09399999999999</v>
      </c>
      <c r="H1043" s="4">
        <v>0</v>
      </c>
      <c r="I1043" s="4">
        <v>1446.7933</v>
      </c>
      <c r="J1043" s="4">
        <v>338.92200000000003</v>
      </c>
      <c r="K1043" s="4">
        <v>2.1004</v>
      </c>
      <c r="L1043" s="4">
        <v>1219.7029</v>
      </c>
      <c r="M1043" s="4">
        <v>299.15589999999997</v>
      </c>
      <c r="N1043" s="4">
        <v>1097.662</v>
      </c>
      <c r="O1043" s="4">
        <v>0</v>
      </c>
      <c r="P1043" s="4">
        <v>0</v>
      </c>
      <c r="Q1043" s="4">
        <v>20.638300000000001</v>
      </c>
    </row>
    <row r="1044" spans="1:17" x14ac:dyDescent="0.35">
      <c r="A1044">
        <v>1036</v>
      </c>
      <c r="B1044" s="3">
        <v>44440</v>
      </c>
      <c r="C1044" s="4">
        <v>1600.3515</v>
      </c>
      <c r="D1044" s="4">
        <v>297.91149999999999</v>
      </c>
      <c r="E1044" s="4">
        <v>1930.5563</v>
      </c>
      <c r="F1044" s="4">
        <v>573.06140000000005</v>
      </c>
      <c r="G1044" s="4">
        <v>281.61750000000001</v>
      </c>
      <c r="H1044" s="4">
        <v>0</v>
      </c>
      <c r="I1044" s="4">
        <v>1368.7159999999999</v>
      </c>
      <c r="J1044" s="4">
        <v>315.44159999999999</v>
      </c>
      <c r="K1044" s="4">
        <v>0</v>
      </c>
      <c r="L1044" s="4">
        <v>1293.7465999999999</v>
      </c>
      <c r="M1044" s="4">
        <v>274.35550000000001</v>
      </c>
      <c r="N1044" s="4">
        <v>1033.7689</v>
      </c>
      <c r="O1044" s="4">
        <v>0</v>
      </c>
      <c r="P1044" s="4">
        <v>0</v>
      </c>
      <c r="Q1044" s="4">
        <v>54.457999999999998</v>
      </c>
    </row>
    <row r="1045" spans="1:17" x14ac:dyDescent="0.35">
      <c r="A1045">
        <v>1037</v>
      </c>
      <c r="B1045" s="3">
        <v>44441</v>
      </c>
      <c r="C1045" s="4">
        <v>1622.4952000000001</v>
      </c>
      <c r="D1045" s="4">
        <v>305.96789999999999</v>
      </c>
      <c r="E1045" s="4">
        <v>1982.7646</v>
      </c>
      <c r="F1045" s="4">
        <v>565.84739999999999</v>
      </c>
      <c r="G1045" s="4">
        <v>278.3861</v>
      </c>
      <c r="H1045" s="4">
        <v>0</v>
      </c>
      <c r="I1045" s="4">
        <v>1571.7592999999999</v>
      </c>
      <c r="J1045" s="4">
        <v>352.05790000000002</v>
      </c>
      <c r="K1045" s="4">
        <v>0</v>
      </c>
      <c r="L1045" s="4">
        <v>1244.798</v>
      </c>
      <c r="M1045" s="4">
        <v>265.2867</v>
      </c>
      <c r="N1045" s="4">
        <v>986.99360000000001</v>
      </c>
      <c r="O1045" s="4">
        <v>0</v>
      </c>
      <c r="P1045" s="4">
        <v>0</v>
      </c>
      <c r="Q1045" s="4">
        <v>30.464099999999998</v>
      </c>
    </row>
    <row r="1046" spans="1:17" x14ac:dyDescent="0.35">
      <c r="A1046">
        <v>1038</v>
      </c>
      <c r="B1046" s="3">
        <v>44442</v>
      </c>
      <c r="C1046" s="4">
        <v>1517.4739</v>
      </c>
      <c r="D1046" s="4">
        <v>318.20890000000003</v>
      </c>
      <c r="E1046" s="4">
        <v>2062.0897</v>
      </c>
      <c r="F1046" s="4">
        <v>577.24869999999999</v>
      </c>
      <c r="G1046" s="4">
        <v>294.55220000000003</v>
      </c>
      <c r="H1046" s="4">
        <v>0</v>
      </c>
      <c r="I1046" s="4">
        <v>1806.2536</v>
      </c>
      <c r="J1046" s="4">
        <v>408.0016</v>
      </c>
      <c r="K1046" s="4">
        <v>0</v>
      </c>
      <c r="L1046" s="4">
        <v>1255.3043</v>
      </c>
      <c r="M1046" s="4">
        <v>274.40879999999999</v>
      </c>
      <c r="N1046" s="4">
        <v>964.5453</v>
      </c>
      <c r="O1046" s="4">
        <v>0</v>
      </c>
      <c r="P1046" s="4">
        <v>0</v>
      </c>
      <c r="Q1046" s="4">
        <v>22.729199999999999</v>
      </c>
    </row>
    <row r="1047" spans="1:17" x14ac:dyDescent="0.35">
      <c r="A1047">
        <v>1039</v>
      </c>
      <c r="B1047" s="3">
        <v>44443</v>
      </c>
      <c r="C1047" s="4">
        <v>1167.4749999999999</v>
      </c>
      <c r="D1047" s="4">
        <v>311.12689999999998</v>
      </c>
      <c r="E1047" s="4">
        <v>2150.9798999999998</v>
      </c>
      <c r="F1047" s="4">
        <v>589.90099999999995</v>
      </c>
      <c r="G1047" s="4">
        <v>290.58530000000002</v>
      </c>
      <c r="H1047" s="4">
        <v>0</v>
      </c>
      <c r="I1047" s="4">
        <v>1862.1351</v>
      </c>
      <c r="J1047" s="4">
        <v>443.3075</v>
      </c>
      <c r="K1047" s="4">
        <v>0</v>
      </c>
      <c r="L1047" s="4">
        <v>1237.4018000000001</v>
      </c>
      <c r="M1047" s="4">
        <v>264.89749999999998</v>
      </c>
      <c r="N1047" s="4">
        <v>1136.4064000000001</v>
      </c>
      <c r="O1047" s="4">
        <v>0</v>
      </c>
      <c r="P1047" s="4">
        <v>0</v>
      </c>
      <c r="Q1047" s="4">
        <v>58.378300000000003</v>
      </c>
    </row>
    <row r="1048" spans="1:17" x14ac:dyDescent="0.35">
      <c r="A1048">
        <v>1040</v>
      </c>
      <c r="B1048" s="3">
        <v>44444</v>
      </c>
      <c r="C1048" s="4">
        <v>1496.1837</v>
      </c>
      <c r="D1048" s="4">
        <v>293.92430000000002</v>
      </c>
      <c r="E1048" s="4">
        <v>2180.6043</v>
      </c>
      <c r="F1048" s="4">
        <v>565.46720000000005</v>
      </c>
      <c r="G1048" s="4">
        <v>284.21210000000002</v>
      </c>
      <c r="H1048" s="4">
        <v>0</v>
      </c>
      <c r="I1048" s="4">
        <v>1766.2537</v>
      </c>
      <c r="J1048" s="4">
        <v>427.5992</v>
      </c>
      <c r="K1048" s="4">
        <v>0</v>
      </c>
      <c r="L1048" s="4">
        <v>1240.8353999999999</v>
      </c>
      <c r="M1048" s="4">
        <v>270.72460000000001</v>
      </c>
      <c r="N1048" s="4">
        <v>1008.9165</v>
      </c>
      <c r="O1048" s="4">
        <v>0</v>
      </c>
      <c r="P1048" s="4">
        <v>0</v>
      </c>
      <c r="Q1048" s="4">
        <v>15.620200000000001</v>
      </c>
    </row>
    <row r="1049" spans="1:17" x14ac:dyDescent="0.35">
      <c r="A1049">
        <v>1041</v>
      </c>
      <c r="B1049" s="3">
        <v>44445</v>
      </c>
      <c r="C1049" s="4">
        <v>1500.0418999999999</v>
      </c>
      <c r="D1049" s="4">
        <v>282.01429999999999</v>
      </c>
      <c r="E1049" s="4">
        <v>2092.2438000000002</v>
      </c>
      <c r="F1049" s="4">
        <v>550.50049999999999</v>
      </c>
      <c r="G1049" s="4">
        <v>264.29250000000002</v>
      </c>
      <c r="H1049" s="4">
        <v>0</v>
      </c>
      <c r="I1049" s="4">
        <v>1873.4014</v>
      </c>
      <c r="J1049" s="4">
        <v>392.75560000000002</v>
      </c>
      <c r="K1049" s="4">
        <v>0</v>
      </c>
      <c r="L1049" s="4">
        <v>1263.2270000000001</v>
      </c>
      <c r="M1049" s="4">
        <v>278.51310000000001</v>
      </c>
      <c r="N1049" s="4">
        <v>1051.8594000000001</v>
      </c>
      <c r="O1049" s="4">
        <v>0</v>
      </c>
      <c r="P1049" s="4">
        <v>0</v>
      </c>
      <c r="Q1049" s="4">
        <v>24.485199999999999</v>
      </c>
    </row>
    <row r="1050" spans="1:17" x14ac:dyDescent="0.35">
      <c r="A1050">
        <v>1042</v>
      </c>
      <c r="B1050" s="3">
        <v>44446</v>
      </c>
      <c r="C1050" s="4">
        <v>1516.9684</v>
      </c>
      <c r="D1050" s="4">
        <v>271.95190000000002</v>
      </c>
      <c r="E1050" s="4">
        <v>2056.8629999999998</v>
      </c>
      <c r="F1050" s="4">
        <v>541.17060000000004</v>
      </c>
      <c r="G1050" s="4">
        <v>284.7885</v>
      </c>
      <c r="H1050" s="4">
        <v>0</v>
      </c>
      <c r="I1050" s="4">
        <v>1733.1282000000001</v>
      </c>
      <c r="J1050" s="4">
        <v>380.58780000000002</v>
      </c>
      <c r="K1050" s="4">
        <v>0</v>
      </c>
      <c r="L1050" s="4">
        <v>1331.4039</v>
      </c>
      <c r="M1050" s="4">
        <v>291.10399999999998</v>
      </c>
      <c r="N1050" s="4">
        <v>1167.9564</v>
      </c>
      <c r="O1050" s="4">
        <v>0</v>
      </c>
      <c r="P1050" s="4">
        <v>0</v>
      </c>
      <c r="Q1050" s="4">
        <v>21.4177</v>
      </c>
    </row>
    <row r="1051" spans="1:17" x14ac:dyDescent="0.35">
      <c r="A1051">
        <v>1043</v>
      </c>
      <c r="B1051" s="3">
        <v>44447</v>
      </c>
      <c r="C1051" s="4">
        <v>1536.4856</v>
      </c>
      <c r="D1051" s="4">
        <v>257.64179999999999</v>
      </c>
      <c r="E1051" s="4">
        <v>2071.4063000000001</v>
      </c>
      <c r="F1051" s="4">
        <v>541.02869999999996</v>
      </c>
      <c r="G1051" s="4">
        <v>276.43920000000003</v>
      </c>
      <c r="H1051" s="4">
        <v>0</v>
      </c>
      <c r="I1051" s="4">
        <v>1850.2755</v>
      </c>
      <c r="J1051" s="4">
        <v>374.77010000000001</v>
      </c>
      <c r="K1051" s="4">
        <v>0</v>
      </c>
      <c r="L1051" s="4">
        <v>1268.9676999999999</v>
      </c>
      <c r="M1051" s="4">
        <v>318.76780000000002</v>
      </c>
      <c r="N1051" s="4">
        <v>1079.4274</v>
      </c>
      <c r="O1051" s="4">
        <v>0</v>
      </c>
      <c r="P1051" s="4">
        <v>0</v>
      </c>
      <c r="Q1051" s="4">
        <v>19.545000000000002</v>
      </c>
    </row>
    <row r="1052" spans="1:17" x14ac:dyDescent="0.35">
      <c r="A1052">
        <v>1044</v>
      </c>
      <c r="B1052" s="3">
        <v>44448</v>
      </c>
      <c r="C1052" s="4">
        <v>1542.5965000000001</v>
      </c>
      <c r="D1052" s="4">
        <v>266.06180000000001</v>
      </c>
      <c r="E1052" s="4">
        <v>2017.3262999999999</v>
      </c>
      <c r="F1052" s="4">
        <v>529.46849999999995</v>
      </c>
      <c r="G1052" s="4">
        <v>270.47770000000003</v>
      </c>
      <c r="H1052" s="4">
        <v>0</v>
      </c>
      <c r="I1052" s="4">
        <v>1939.2156</v>
      </c>
      <c r="J1052" s="4">
        <v>378.24709999999999</v>
      </c>
      <c r="K1052" s="4">
        <v>0</v>
      </c>
      <c r="L1052" s="4">
        <v>1234.8272999999999</v>
      </c>
      <c r="M1052" s="4">
        <v>322.57560000000001</v>
      </c>
      <c r="N1052" s="4">
        <v>1056.0898999999999</v>
      </c>
      <c r="O1052" s="4">
        <v>0</v>
      </c>
      <c r="P1052" s="4">
        <v>0</v>
      </c>
      <c r="Q1052" s="4">
        <v>35.443399999999997</v>
      </c>
    </row>
    <row r="1053" spans="1:17" x14ac:dyDescent="0.35">
      <c r="A1053">
        <v>1045</v>
      </c>
      <c r="B1053" s="3">
        <v>44449</v>
      </c>
      <c r="C1053" s="4">
        <v>1557.451</v>
      </c>
      <c r="D1053" s="4">
        <v>276.15699999999998</v>
      </c>
      <c r="E1053" s="4">
        <v>2093.8697000000002</v>
      </c>
      <c r="F1053" s="4">
        <v>534.24199999999996</v>
      </c>
      <c r="G1053" s="4">
        <v>240.6181</v>
      </c>
      <c r="H1053" s="4">
        <v>0</v>
      </c>
      <c r="I1053" s="4">
        <v>1731.1206</v>
      </c>
      <c r="J1053" s="4">
        <v>361.16449999999998</v>
      </c>
      <c r="K1053" s="4">
        <v>0</v>
      </c>
      <c r="L1053" s="4">
        <v>1298.0675000000001</v>
      </c>
      <c r="M1053" s="4">
        <v>363.27190000000002</v>
      </c>
      <c r="N1053" s="4">
        <v>1077.4753000000001</v>
      </c>
      <c r="O1053" s="4">
        <v>0</v>
      </c>
      <c r="P1053" s="4">
        <v>0</v>
      </c>
      <c r="Q1053" s="4">
        <v>40.084400000000002</v>
      </c>
    </row>
    <row r="1054" spans="1:17" x14ac:dyDescent="0.35">
      <c r="A1054">
        <v>1046</v>
      </c>
      <c r="B1054" s="3">
        <v>44450</v>
      </c>
      <c r="C1054" s="4">
        <v>1584.13</v>
      </c>
      <c r="D1054" s="4">
        <v>265.01479999999998</v>
      </c>
      <c r="E1054" s="4">
        <v>2290.9155999999998</v>
      </c>
      <c r="F1054" s="4">
        <v>579.822</v>
      </c>
      <c r="G1054" s="4">
        <v>270.84899999999999</v>
      </c>
      <c r="H1054" s="4">
        <v>0</v>
      </c>
      <c r="I1054" s="4">
        <v>1669.3181</v>
      </c>
      <c r="J1054" s="4">
        <v>394.17410000000001</v>
      </c>
      <c r="K1054" s="4">
        <v>0</v>
      </c>
      <c r="L1054" s="4">
        <v>1215.6404</v>
      </c>
      <c r="M1054" s="4">
        <v>341.03160000000003</v>
      </c>
      <c r="N1054" s="4">
        <v>947.40160000000003</v>
      </c>
      <c r="O1054" s="4">
        <v>0</v>
      </c>
      <c r="P1054" s="4">
        <v>0</v>
      </c>
      <c r="Q1054" s="4">
        <v>25.616900000000001</v>
      </c>
    </row>
    <row r="1055" spans="1:17" x14ac:dyDescent="0.35">
      <c r="A1055">
        <v>1047</v>
      </c>
      <c r="B1055" s="3">
        <v>44451</v>
      </c>
      <c r="C1055" s="4">
        <v>1641.2264</v>
      </c>
      <c r="D1055" s="4">
        <v>289.21429999999998</v>
      </c>
      <c r="E1055" s="4">
        <v>2174.2139999999999</v>
      </c>
      <c r="F1055" s="4">
        <v>550.76869999999997</v>
      </c>
      <c r="G1055" s="4">
        <v>256.46339999999998</v>
      </c>
      <c r="H1055" s="4">
        <v>0</v>
      </c>
      <c r="I1055" s="4">
        <v>1692.5804000000001</v>
      </c>
      <c r="J1055" s="4">
        <v>350.36500000000001</v>
      </c>
      <c r="K1055" s="4">
        <v>0</v>
      </c>
      <c r="L1055" s="4">
        <v>1327.0298</v>
      </c>
      <c r="M1055" s="4">
        <v>368.1977</v>
      </c>
      <c r="N1055" s="4">
        <v>1054.1404</v>
      </c>
      <c r="O1055" s="4">
        <v>0</v>
      </c>
      <c r="P1055" s="4">
        <v>0</v>
      </c>
      <c r="Q1055" s="4">
        <v>23.535699999999999</v>
      </c>
    </row>
    <row r="1056" spans="1:17" x14ac:dyDescent="0.35">
      <c r="A1056">
        <v>1048</v>
      </c>
      <c r="B1056" s="3">
        <v>44452</v>
      </c>
      <c r="C1056" s="4">
        <v>1626.6615999999999</v>
      </c>
      <c r="D1056" s="4">
        <v>325.46230000000003</v>
      </c>
      <c r="E1056" s="4">
        <v>2059.7456999999999</v>
      </c>
      <c r="F1056" s="4">
        <v>579.19510000000002</v>
      </c>
      <c r="G1056" s="4">
        <v>255.50399999999999</v>
      </c>
      <c r="H1056" s="4">
        <v>0</v>
      </c>
      <c r="I1056" s="4">
        <v>1881.8725999999999</v>
      </c>
      <c r="J1056" s="4">
        <v>369.13799999999998</v>
      </c>
      <c r="K1056" s="4">
        <v>0</v>
      </c>
      <c r="L1056" s="4">
        <v>1275.0513000000001</v>
      </c>
      <c r="M1056" s="4">
        <v>359.47160000000002</v>
      </c>
      <c r="N1056" s="4">
        <v>996.66849999999999</v>
      </c>
      <c r="O1056" s="4">
        <v>0</v>
      </c>
      <c r="P1056" s="4">
        <v>0</v>
      </c>
      <c r="Q1056" s="4">
        <v>27.3142</v>
      </c>
    </row>
    <row r="1057" spans="1:17" x14ac:dyDescent="0.35">
      <c r="A1057">
        <v>1049</v>
      </c>
      <c r="B1057" s="3">
        <v>44453</v>
      </c>
      <c r="C1057" s="4">
        <v>1651.8759</v>
      </c>
      <c r="D1057" s="4">
        <v>317.07780000000002</v>
      </c>
      <c r="E1057" s="4">
        <v>2012.1826000000001</v>
      </c>
      <c r="F1057" s="4">
        <v>607.2713</v>
      </c>
      <c r="G1057" s="4">
        <v>260.47250000000003</v>
      </c>
      <c r="H1057" s="4">
        <v>0</v>
      </c>
      <c r="I1057" s="4">
        <v>1687.0119</v>
      </c>
      <c r="J1057" s="4">
        <v>330.30489999999998</v>
      </c>
      <c r="K1057" s="4">
        <v>0</v>
      </c>
      <c r="L1057" s="4">
        <v>1196.5968</v>
      </c>
      <c r="M1057" s="4">
        <v>340.0478</v>
      </c>
      <c r="N1057" s="4">
        <v>1093.0343</v>
      </c>
      <c r="O1057" s="4">
        <v>0</v>
      </c>
      <c r="P1057" s="4">
        <v>0</v>
      </c>
      <c r="Q1057" s="4">
        <v>30.767900000000001</v>
      </c>
    </row>
    <row r="1058" spans="1:17" x14ac:dyDescent="0.35">
      <c r="A1058">
        <v>1050</v>
      </c>
      <c r="B1058" s="3">
        <v>44454</v>
      </c>
      <c r="C1058" s="4">
        <v>1624.1613</v>
      </c>
      <c r="D1058" s="4">
        <v>298.82859999999999</v>
      </c>
      <c r="E1058" s="4">
        <v>1837.9363000000001</v>
      </c>
      <c r="F1058" s="4">
        <v>566.62540000000001</v>
      </c>
      <c r="G1058" s="4">
        <v>247.20519999999999</v>
      </c>
      <c r="H1058" s="4">
        <v>0</v>
      </c>
      <c r="I1058" s="4">
        <v>1725.1193000000001</v>
      </c>
      <c r="J1058" s="4">
        <v>333.47789999999998</v>
      </c>
      <c r="K1058" s="4">
        <v>0</v>
      </c>
      <c r="L1058" s="4">
        <v>1324.2422999999999</v>
      </c>
      <c r="M1058" s="4">
        <v>382.54759999999999</v>
      </c>
      <c r="N1058" s="4">
        <v>1139.3051</v>
      </c>
      <c r="O1058" s="4">
        <v>0</v>
      </c>
      <c r="P1058" s="4">
        <v>0</v>
      </c>
      <c r="Q1058" s="4">
        <v>26.888200000000001</v>
      </c>
    </row>
    <row r="1059" spans="1:17" x14ac:dyDescent="0.35">
      <c r="A1059">
        <v>1051</v>
      </c>
      <c r="B1059" s="3">
        <v>44455</v>
      </c>
      <c r="C1059" s="4">
        <v>1648.4775999999999</v>
      </c>
      <c r="D1059" s="4">
        <v>315.05180000000001</v>
      </c>
      <c r="E1059" s="4">
        <v>1947.8071</v>
      </c>
      <c r="F1059" s="4">
        <v>598.68230000000005</v>
      </c>
      <c r="G1059" s="4">
        <v>256.95749999999998</v>
      </c>
      <c r="H1059" s="4">
        <v>0</v>
      </c>
      <c r="I1059" s="4">
        <v>1879.3105</v>
      </c>
      <c r="J1059" s="4">
        <v>365.84879999999998</v>
      </c>
      <c r="K1059" s="4">
        <v>0</v>
      </c>
      <c r="L1059" s="4">
        <v>1155.1375</v>
      </c>
      <c r="M1059" s="4">
        <v>326.93810000000002</v>
      </c>
      <c r="N1059" s="4">
        <v>981.52840000000003</v>
      </c>
      <c r="O1059" s="4">
        <v>0</v>
      </c>
      <c r="P1059" s="4">
        <v>0</v>
      </c>
      <c r="Q1059" s="4">
        <v>31.833200000000001</v>
      </c>
    </row>
    <row r="1060" spans="1:17" x14ac:dyDescent="0.35">
      <c r="A1060">
        <v>1052</v>
      </c>
      <c r="B1060" s="3">
        <v>44456</v>
      </c>
      <c r="C1060" s="4">
        <v>1693.7583999999999</v>
      </c>
      <c r="D1060" s="4">
        <v>318.16480000000001</v>
      </c>
      <c r="E1060" s="4">
        <v>1900.4875999999999</v>
      </c>
      <c r="F1060" s="4">
        <v>598.39589999999998</v>
      </c>
      <c r="G1060" s="4">
        <v>257.20890000000003</v>
      </c>
      <c r="H1060" s="4">
        <v>0</v>
      </c>
      <c r="I1060" s="4">
        <v>1692.0705</v>
      </c>
      <c r="J1060" s="4">
        <v>365.45229999999998</v>
      </c>
      <c r="K1060" s="4">
        <v>0</v>
      </c>
      <c r="L1060" s="4">
        <v>1286.9938</v>
      </c>
      <c r="M1060" s="4">
        <v>315.60879999999997</v>
      </c>
      <c r="N1060" s="4">
        <v>1045.4477999999999</v>
      </c>
      <c r="O1060" s="4">
        <v>0</v>
      </c>
      <c r="P1060" s="4">
        <v>0</v>
      </c>
      <c r="Q1060" s="4">
        <v>33.887099999999997</v>
      </c>
    </row>
    <row r="1061" spans="1:17" x14ac:dyDescent="0.35">
      <c r="A1061">
        <v>1053</v>
      </c>
      <c r="B1061" s="3">
        <v>44457</v>
      </c>
      <c r="C1061" s="4">
        <v>1603.3051</v>
      </c>
      <c r="D1061" s="4">
        <v>319.76900000000001</v>
      </c>
      <c r="E1061" s="4">
        <v>1903.2950000000001</v>
      </c>
      <c r="F1061" s="4">
        <v>605.14660000000003</v>
      </c>
      <c r="G1061" s="4">
        <v>255.99979999999999</v>
      </c>
      <c r="H1061" s="4">
        <v>0</v>
      </c>
      <c r="I1061" s="4">
        <v>1868.9552000000001</v>
      </c>
      <c r="J1061" s="4">
        <v>425.5813</v>
      </c>
      <c r="K1061" s="4">
        <v>0</v>
      </c>
      <c r="L1061" s="4">
        <v>1210.7965999999999</v>
      </c>
      <c r="M1061" s="4">
        <v>334.31799999999998</v>
      </c>
      <c r="N1061" s="4">
        <v>956.98019999999997</v>
      </c>
      <c r="O1061" s="4">
        <v>0</v>
      </c>
      <c r="P1061" s="4">
        <v>0</v>
      </c>
      <c r="Q1061" s="4">
        <v>21.460699999999999</v>
      </c>
    </row>
    <row r="1062" spans="1:17" x14ac:dyDescent="0.35">
      <c r="A1062">
        <v>1054</v>
      </c>
      <c r="B1062" s="3">
        <v>44458</v>
      </c>
      <c r="C1062" s="4">
        <v>1676.3004000000001</v>
      </c>
      <c r="D1062" s="4">
        <v>309.83879999999999</v>
      </c>
      <c r="E1062" s="4">
        <v>1856.0029</v>
      </c>
      <c r="F1062" s="4">
        <v>589.53369999999995</v>
      </c>
      <c r="G1062" s="4">
        <v>250.3021</v>
      </c>
      <c r="H1062" s="4">
        <v>0</v>
      </c>
      <c r="I1062" s="4">
        <v>1809.2827</v>
      </c>
      <c r="J1062" s="4">
        <v>387.10570000000001</v>
      </c>
      <c r="K1062" s="4">
        <v>0</v>
      </c>
      <c r="L1062" s="4">
        <v>1293.3657000000001</v>
      </c>
      <c r="M1062" s="4">
        <v>354.22719999999998</v>
      </c>
      <c r="N1062" s="4">
        <v>979.16300000000001</v>
      </c>
      <c r="O1062" s="4">
        <v>0</v>
      </c>
      <c r="P1062" s="4">
        <v>0</v>
      </c>
      <c r="Q1062" s="4">
        <v>29.154299999999999</v>
      </c>
    </row>
    <row r="1063" spans="1:17" x14ac:dyDescent="0.35">
      <c r="A1063">
        <v>1055</v>
      </c>
      <c r="B1063" s="3">
        <v>44459</v>
      </c>
      <c r="C1063" s="4">
        <v>1646.0525</v>
      </c>
      <c r="D1063" s="4">
        <v>327.13560000000001</v>
      </c>
      <c r="E1063" s="4">
        <v>1958.8702000000001</v>
      </c>
      <c r="F1063" s="4">
        <v>619.64490000000001</v>
      </c>
      <c r="G1063" s="4">
        <v>271.62270000000001</v>
      </c>
      <c r="H1063" s="4">
        <v>0</v>
      </c>
      <c r="I1063" s="4">
        <v>1821.0771</v>
      </c>
      <c r="J1063" s="4">
        <v>366.59289999999999</v>
      </c>
      <c r="K1063" s="4">
        <v>0</v>
      </c>
      <c r="L1063" s="4">
        <v>1190.1986999999999</v>
      </c>
      <c r="M1063" s="4">
        <v>325.1037</v>
      </c>
      <c r="N1063" s="4">
        <v>973.00189999999998</v>
      </c>
      <c r="O1063" s="4">
        <v>0</v>
      </c>
      <c r="P1063" s="4">
        <v>0</v>
      </c>
      <c r="Q1063" s="4">
        <v>28.3568</v>
      </c>
    </row>
    <row r="1064" spans="1:17" x14ac:dyDescent="0.35">
      <c r="A1064">
        <v>1056</v>
      </c>
      <c r="B1064" s="3">
        <v>44460</v>
      </c>
      <c r="C1064" s="4">
        <v>1663.3507999999999</v>
      </c>
      <c r="D1064" s="4">
        <v>311.22280000000001</v>
      </c>
      <c r="E1064" s="4">
        <v>1941.3679999999999</v>
      </c>
      <c r="F1064" s="4">
        <v>610.31079999999997</v>
      </c>
      <c r="G1064" s="4">
        <v>265.38839999999999</v>
      </c>
      <c r="H1064" s="4">
        <v>0</v>
      </c>
      <c r="I1064" s="4">
        <v>1764.8177000000001</v>
      </c>
      <c r="J1064" s="4">
        <v>338.17140000000001</v>
      </c>
      <c r="K1064" s="4">
        <v>0</v>
      </c>
      <c r="L1064" s="4">
        <v>1240.001</v>
      </c>
      <c r="M1064" s="4">
        <v>330.08690000000001</v>
      </c>
      <c r="N1064" s="4">
        <v>1021.6283</v>
      </c>
      <c r="O1064" s="4">
        <v>0</v>
      </c>
      <c r="P1064" s="4">
        <v>0</v>
      </c>
      <c r="Q1064" s="4">
        <v>15.770200000000001</v>
      </c>
    </row>
    <row r="1065" spans="1:17" x14ac:dyDescent="0.35">
      <c r="A1065">
        <v>1057</v>
      </c>
      <c r="B1065" s="3">
        <v>44461</v>
      </c>
      <c r="C1065" s="4">
        <v>1721.9909</v>
      </c>
      <c r="D1065" s="4">
        <v>307.93529999999998</v>
      </c>
      <c r="E1065" s="4">
        <v>1920.8613</v>
      </c>
      <c r="F1065" s="4">
        <v>604.08989999999994</v>
      </c>
      <c r="G1065" s="4">
        <v>80.800399999999996</v>
      </c>
      <c r="H1065" s="4">
        <v>0</v>
      </c>
      <c r="I1065" s="4">
        <v>1781.6828</v>
      </c>
      <c r="J1065" s="4">
        <v>321.459</v>
      </c>
      <c r="K1065" s="4">
        <v>0</v>
      </c>
      <c r="L1065" s="4">
        <v>1242.7556999999999</v>
      </c>
      <c r="M1065" s="4">
        <v>296.4699</v>
      </c>
      <c r="N1065" s="4">
        <v>1044.9172000000001</v>
      </c>
      <c r="O1065" s="4">
        <v>0</v>
      </c>
      <c r="P1065" s="4">
        <v>0</v>
      </c>
      <c r="Q1065" s="4">
        <v>18.797999999999998</v>
      </c>
    </row>
    <row r="1066" spans="1:17" x14ac:dyDescent="0.35">
      <c r="A1066">
        <v>1058</v>
      </c>
      <c r="B1066" s="3">
        <v>44462</v>
      </c>
      <c r="C1066" s="4">
        <v>1831.0029999999999</v>
      </c>
      <c r="D1066" s="4">
        <v>289.18310000000002</v>
      </c>
      <c r="E1066" s="4">
        <v>1809.9371000000001</v>
      </c>
      <c r="F1066" s="4">
        <v>574.54840000000002</v>
      </c>
      <c r="G1066" s="4">
        <v>234.697</v>
      </c>
      <c r="H1066" s="4">
        <v>0</v>
      </c>
      <c r="I1066" s="4">
        <v>1730.2044000000001</v>
      </c>
      <c r="J1066" s="4">
        <v>331.3014</v>
      </c>
      <c r="K1066" s="4">
        <v>0</v>
      </c>
      <c r="L1066" s="4">
        <v>1344.8416999999999</v>
      </c>
      <c r="M1066" s="4">
        <v>367.75979999999998</v>
      </c>
      <c r="N1066" s="4">
        <v>975.63710000000003</v>
      </c>
      <c r="O1066" s="4">
        <v>0</v>
      </c>
      <c r="P1066" s="4">
        <v>0</v>
      </c>
      <c r="Q1066" s="4">
        <v>0</v>
      </c>
    </row>
    <row r="1067" spans="1:17" x14ac:dyDescent="0.35">
      <c r="A1067">
        <v>1059</v>
      </c>
      <c r="B1067" s="3">
        <v>44463</v>
      </c>
      <c r="C1067" s="4">
        <v>1698.2987000000001</v>
      </c>
      <c r="D1067" s="4">
        <v>309.25490000000002</v>
      </c>
      <c r="E1067" s="4">
        <v>1935.5631000000001</v>
      </c>
      <c r="F1067" s="4">
        <v>616.66160000000002</v>
      </c>
      <c r="G1067" s="4">
        <v>249.31120000000001</v>
      </c>
      <c r="H1067" s="4">
        <v>0</v>
      </c>
      <c r="I1067" s="4">
        <v>1666.6994</v>
      </c>
      <c r="J1067" s="4">
        <v>315.74509999999998</v>
      </c>
      <c r="K1067" s="4">
        <v>0</v>
      </c>
      <c r="L1067" s="4">
        <v>1349.2719999999999</v>
      </c>
      <c r="M1067" s="4">
        <v>370.26409999999998</v>
      </c>
      <c r="N1067" s="4">
        <v>993.54160000000002</v>
      </c>
      <c r="O1067" s="4">
        <v>0</v>
      </c>
      <c r="P1067" s="4">
        <v>0</v>
      </c>
      <c r="Q1067" s="4">
        <v>0</v>
      </c>
    </row>
    <row r="1068" spans="1:17" x14ac:dyDescent="0.35">
      <c r="A1068">
        <v>1060</v>
      </c>
      <c r="B1068" s="3">
        <v>44464</v>
      </c>
      <c r="C1068" s="4">
        <v>2356.0787</v>
      </c>
      <c r="D1068" s="4">
        <v>116.90779999999999</v>
      </c>
      <c r="E1068" s="4">
        <v>665.18330000000003</v>
      </c>
      <c r="F1068" s="4">
        <v>915.31740000000002</v>
      </c>
      <c r="G1068" s="4">
        <v>381.48480000000001</v>
      </c>
      <c r="H1068" s="4">
        <v>0</v>
      </c>
      <c r="I1068" s="4">
        <v>1710.7193</v>
      </c>
      <c r="J1068" s="4">
        <v>357.91629999999998</v>
      </c>
      <c r="K1068" s="4">
        <v>0</v>
      </c>
      <c r="L1068" s="4">
        <v>1269.7189000000001</v>
      </c>
      <c r="M1068" s="4">
        <v>347.11279999999999</v>
      </c>
      <c r="N1068" s="4">
        <v>1091.7113999999999</v>
      </c>
      <c r="O1068" s="4">
        <v>0</v>
      </c>
      <c r="P1068" s="4">
        <v>0</v>
      </c>
      <c r="Q1068" s="4">
        <v>8.3134999999999994</v>
      </c>
    </row>
    <row r="1069" spans="1:17" x14ac:dyDescent="0.35">
      <c r="A1069">
        <v>1061</v>
      </c>
      <c r="B1069" s="3">
        <v>44465</v>
      </c>
      <c r="C1069" s="4">
        <v>2076.3303000000001</v>
      </c>
      <c r="D1069" s="4">
        <v>232.64689999999999</v>
      </c>
      <c r="E1069" s="4">
        <v>1404.2063000000001</v>
      </c>
      <c r="F1069" s="4">
        <v>724.62090000000001</v>
      </c>
      <c r="G1069" s="4">
        <v>286.65839999999997</v>
      </c>
      <c r="H1069" s="4">
        <v>0</v>
      </c>
      <c r="I1069" s="4">
        <v>1717.4064000000001</v>
      </c>
      <c r="J1069" s="4">
        <v>368.30259999999998</v>
      </c>
      <c r="K1069" s="4">
        <v>0</v>
      </c>
      <c r="L1069" s="4">
        <v>1341.7845</v>
      </c>
      <c r="M1069" s="4">
        <v>371.64859999999999</v>
      </c>
      <c r="N1069" s="4">
        <v>978.99969999999996</v>
      </c>
      <c r="O1069" s="4">
        <v>0</v>
      </c>
      <c r="P1069" s="4">
        <v>0</v>
      </c>
      <c r="Q1069" s="4">
        <v>12.484500000000001</v>
      </c>
    </row>
    <row r="1070" spans="1:17" x14ac:dyDescent="0.35">
      <c r="A1070">
        <v>1062</v>
      </c>
      <c r="B1070" s="3">
        <v>44466</v>
      </c>
      <c r="C1070" s="4">
        <v>1852.6927000000001</v>
      </c>
      <c r="D1070" s="4">
        <v>313.90589999999997</v>
      </c>
      <c r="E1070" s="4">
        <v>1851.6451</v>
      </c>
      <c r="F1070" s="4">
        <v>672.22850000000005</v>
      </c>
      <c r="G1070" s="4">
        <v>263.35950000000003</v>
      </c>
      <c r="H1070" s="4">
        <v>0</v>
      </c>
      <c r="I1070" s="4">
        <v>1735.8652999999999</v>
      </c>
      <c r="J1070" s="4">
        <v>334.28750000000002</v>
      </c>
      <c r="K1070" s="4">
        <v>0</v>
      </c>
      <c r="L1070" s="4">
        <v>1376.7801999999999</v>
      </c>
      <c r="M1070" s="4">
        <v>370.13119999999998</v>
      </c>
      <c r="N1070" s="4">
        <v>1208.8227999999999</v>
      </c>
      <c r="O1070" s="4">
        <v>0</v>
      </c>
      <c r="P1070" s="4">
        <v>0</v>
      </c>
      <c r="Q1070" s="4">
        <v>35.137999999999998</v>
      </c>
    </row>
    <row r="1071" spans="1:17" x14ac:dyDescent="0.35">
      <c r="A1071">
        <v>1063</v>
      </c>
      <c r="B1071" s="3">
        <v>44467</v>
      </c>
      <c r="C1071" s="4">
        <v>1881.8938000000001</v>
      </c>
      <c r="D1071" s="4">
        <v>327.76429999999999</v>
      </c>
      <c r="E1071" s="4">
        <v>1930.4106999999999</v>
      </c>
      <c r="F1071" s="4">
        <v>581.67930000000001</v>
      </c>
      <c r="G1071" s="4">
        <v>267.96499999999997</v>
      </c>
      <c r="H1071" s="4">
        <v>0</v>
      </c>
      <c r="I1071" s="4">
        <v>1742.0441000000001</v>
      </c>
      <c r="J1071" s="4">
        <v>362.07859999999999</v>
      </c>
      <c r="K1071" s="4">
        <v>0</v>
      </c>
      <c r="L1071" s="4">
        <v>1509.4561000000001</v>
      </c>
      <c r="M1071" s="4">
        <v>373.59249999999997</v>
      </c>
      <c r="N1071" s="4">
        <v>992.42790000000002</v>
      </c>
      <c r="O1071" s="4">
        <v>0</v>
      </c>
      <c r="P1071" s="4">
        <v>0</v>
      </c>
      <c r="Q1071" s="4">
        <v>30.085799999999999</v>
      </c>
    </row>
    <row r="1072" spans="1:17" x14ac:dyDescent="0.35">
      <c r="A1072">
        <v>1064</v>
      </c>
      <c r="B1072" s="3">
        <v>44468</v>
      </c>
      <c r="C1072" s="4">
        <v>1695.7121</v>
      </c>
      <c r="D1072" s="4">
        <v>309.2833</v>
      </c>
      <c r="E1072" s="4">
        <v>1821.5636999999999</v>
      </c>
      <c r="F1072" s="4">
        <v>481.80239999999998</v>
      </c>
      <c r="G1072" s="4">
        <v>249.01609999999999</v>
      </c>
      <c r="H1072" s="4">
        <v>0</v>
      </c>
      <c r="I1072" s="4">
        <v>1804.9337</v>
      </c>
      <c r="J1072" s="4">
        <v>368.24430000000001</v>
      </c>
      <c r="K1072" s="4">
        <v>0</v>
      </c>
      <c r="L1072" s="4">
        <v>1310.0273999999999</v>
      </c>
      <c r="M1072" s="4">
        <v>329.75569999999999</v>
      </c>
      <c r="N1072" s="4">
        <v>1114.3448000000001</v>
      </c>
      <c r="O1072" s="4">
        <v>0</v>
      </c>
      <c r="P1072" s="4">
        <v>0</v>
      </c>
      <c r="Q1072" s="4">
        <v>28.172000000000001</v>
      </c>
    </row>
    <row r="1073" spans="1:17" x14ac:dyDescent="0.35">
      <c r="A1073">
        <v>1065</v>
      </c>
      <c r="B1073" s="3">
        <v>44469</v>
      </c>
      <c r="C1073" s="4">
        <v>1867.2070000000001</v>
      </c>
      <c r="D1073" s="4">
        <v>329.37090000000001</v>
      </c>
      <c r="E1073" s="4">
        <v>1939.8728000000001</v>
      </c>
      <c r="F1073" s="4">
        <v>530.90989999999999</v>
      </c>
      <c r="G1073" s="4">
        <v>282.42930000000001</v>
      </c>
      <c r="H1073" s="4">
        <v>0</v>
      </c>
      <c r="I1073" s="4">
        <v>1757.5838000000001</v>
      </c>
      <c r="J1073" s="4">
        <v>350.39839999999998</v>
      </c>
      <c r="K1073" s="4">
        <v>0</v>
      </c>
      <c r="L1073" s="4">
        <v>1380.953</v>
      </c>
      <c r="M1073" s="4">
        <v>291.2328</v>
      </c>
      <c r="N1073" s="4">
        <v>1245.1884</v>
      </c>
      <c r="O1073" s="4">
        <v>0</v>
      </c>
      <c r="P1073" s="4">
        <v>0</v>
      </c>
      <c r="Q1073" s="4">
        <v>30.871500000000001</v>
      </c>
    </row>
    <row r="1074" spans="1:17" x14ac:dyDescent="0.35">
      <c r="A1074">
        <v>1066</v>
      </c>
      <c r="B1074" s="3">
        <v>44470</v>
      </c>
      <c r="C1074" s="4">
        <v>1406.3226</v>
      </c>
      <c r="D1074" s="4">
        <v>335.4615</v>
      </c>
      <c r="E1074" s="4">
        <v>1975.7442000000001</v>
      </c>
      <c r="F1074" s="4">
        <v>547.42499999999995</v>
      </c>
      <c r="G1074" s="4">
        <v>300.06119999999999</v>
      </c>
      <c r="H1074" s="4">
        <v>0</v>
      </c>
      <c r="I1074" s="4">
        <v>1910.7637999999999</v>
      </c>
      <c r="J1074" s="4">
        <v>403.87630000000001</v>
      </c>
      <c r="K1074" s="4">
        <v>0</v>
      </c>
      <c r="L1074" s="4">
        <v>1302.6831999999999</v>
      </c>
      <c r="M1074" s="4">
        <v>317.14249999999998</v>
      </c>
      <c r="N1074" s="4">
        <v>1147.5724</v>
      </c>
      <c r="O1074" s="4">
        <v>0</v>
      </c>
      <c r="P1074" s="4">
        <v>0</v>
      </c>
      <c r="Q1074" s="4">
        <v>30.115300000000001</v>
      </c>
    </row>
    <row r="1075" spans="1:17" x14ac:dyDescent="0.35">
      <c r="A1075">
        <v>1067</v>
      </c>
      <c r="B1075" s="3">
        <v>44471</v>
      </c>
      <c r="C1075" s="4">
        <v>1141.8353</v>
      </c>
      <c r="D1075" s="4">
        <v>321.34719999999999</v>
      </c>
      <c r="E1075" s="4">
        <v>2006.1304</v>
      </c>
      <c r="F1075" s="4">
        <v>529.79259999999999</v>
      </c>
      <c r="G1075" s="4">
        <v>282.84969999999998</v>
      </c>
      <c r="H1075" s="4">
        <v>0</v>
      </c>
      <c r="I1075" s="4">
        <v>1704.7757999999999</v>
      </c>
      <c r="J1075" s="4">
        <v>413.17590000000001</v>
      </c>
      <c r="K1075" s="4">
        <v>0</v>
      </c>
      <c r="L1075" s="4">
        <v>1458.2653</v>
      </c>
      <c r="M1075" s="4">
        <v>357.79520000000002</v>
      </c>
      <c r="N1075" s="4">
        <v>1263.4608000000001</v>
      </c>
      <c r="O1075" s="4">
        <v>0</v>
      </c>
      <c r="P1075" s="4">
        <v>0</v>
      </c>
      <c r="Q1075" s="4">
        <v>33.386600000000001</v>
      </c>
    </row>
    <row r="1076" spans="1:17" x14ac:dyDescent="0.35">
      <c r="A1076">
        <v>1068</v>
      </c>
      <c r="B1076" s="3">
        <v>44472</v>
      </c>
      <c r="C1076" s="4">
        <v>1389.8698999999999</v>
      </c>
      <c r="D1076" s="4">
        <v>330.92779999999999</v>
      </c>
      <c r="E1076" s="4">
        <v>1838.6660999999999</v>
      </c>
      <c r="F1076" s="4">
        <v>501.0917</v>
      </c>
      <c r="G1076" s="4">
        <v>261.16079999999999</v>
      </c>
      <c r="H1076" s="4">
        <v>0</v>
      </c>
      <c r="I1076" s="4">
        <v>1973.2009</v>
      </c>
      <c r="J1076" s="4">
        <v>409.97629999999998</v>
      </c>
      <c r="K1076" s="4">
        <v>0</v>
      </c>
      <c r="L1076" s="4">
        <v>1383.683</v>
      </c>
      <c r="M1076" s="4">
        <v>340.03609999999998</v>
      </c>
      <c r="N1076" s="4">
        <v>1031.5045</v>
      </c>
      <c r="O1076" s="4">
        <v>0</v>
      </c>
      <c r="P1076" s="4">
        <v>0</v>
      </c>
      <c r="Q1076" s="4">
        <v>39.753</v>
      </c>
    </row>
    <row r="1077" spans="1:17" x14ac:dyDescent="0.35">
      <c r="A1077">
        <v>1069</v>
      </c>
      <c r="B1077" s="3">
        <v>44473</v>
      </c>
      <c r="C1077" s="4">
        <v>1534.3874000000001</v>
      </c>
      <c r="D1077" s="4">
        <v>332.50420000000003</v>
      </c>
      <c r="E1077" s="4">
        <v>1795.5228999999999</v>
      </c>
      <c r="F1077" s="4">
        <v>408.24869999999999</v>
      </c>
      <c r="G1077" s="4">
        <v>242.20490000000001</v>
      </c>
      <c r="H1077" s="4">
        <v>0</v>
      </c>
      <c r="I1077" s="4">
        <v>1639.5373</v>
      </c>
      <c r="J1077" s="4">
        <v>367.01819999999998</v>
      </c>
      <c r="K1077" s="4">
        <v>0</v>
      </c>
      <c r="L1077" s="4">
        <v>1415.4057</v>
      </c>
      <c r="M1077" s="4">
        <v>346.04149999999998</v>
      </c>
      <c r="N1077" s="4">
        <v>1069.0677000000001</v>
      </c>
      <c r="O1077" s="4">
        <v>0</v>
      </c>
      <c r="P1077" s="4">
        <v>0</v>
      </c>
      <c r="Q1077" s="4">
        <v>38.635899999999999</v>
      </c>
    </row>
    <row r="1078" spans="1:17" x14ac:dyDescent="0.35">
      <c r="A1078">
        <v>1070</v>
      </c>
      <c r="B1078" s="3">
        <v>44474</v>
      </c>
      <c r="C1078" s="4">
        <v>1687.9395999999999</v>
      </c>
      <c r="D1078" s="4">
        <v>374.93020000000001</v>
      </c>
      <c r="E1078" s="4">
        <v>2015.6198999999999</v>
      </c>
      <c r="F1078" s="4">
        <v>203.26949999999999</v>
      </c>
      <c r="G1078" s="4">
        <v>251.58959999999999</v>
      </c>
      <c r="H1078" s="4">
        <v>0</v>
      </c>
      <c r="I1078" s="4">
        <v>1518.4265</v>
      </c>
      <c r="J1078" s="4">
        <v>315.15539999999999</v>
      </c>
      <c r="K1078" s="4">
        <v>0</v>
      </c>
      <c r="L1078" s="4">
        <v>1306.5601999999999</v>
      </c>
      <c r="M1078" s="4">
        <v>320.03820000000002</v>
      </c>
      <c r="N1078" s="4">
        <v>1149.4893999999999</v>
      </c>
      <c r="O1078" s="4">
        <v>0</v>
      </c>
      <c r="P1078" s="4">
        <v>0</v>
      </c>
      <c r="Q1078" s="4">
        <v>25.533100000000001</v>
      </c>
    </row>
    <row r="1079" spans="1:17" x14ac:dyDescent="0.35">
      <c r="A1079">
        <v>1071</v>
      </c>
      <c r="B1079" s="3">
        <v>44475</v>
      </c>
      <c r="C1079" s="4">
        <v>1626.8959</v>
      </c>
      <c r="D1079" s="4">
        <v>353.19119999999998</v>
      </c>
      <c r="E1079" s="4">
        <v>1900.4347</v>
      </c>
      <c r="F1079" s="4">
        <v>513.65449999999998</v>
      </c>
      <c r="G1079" s="4">
        <v>265.5985</v>
      </c>
      <c r="H1079" s="4">
        <v>0</v>
      </c>
      <c r="I1079" s="4">
        <v>1776.0409999999999</v>
      </c>
      <c r="J1079" s="4">
        <v>344.03469999999999</v>
      </c>
      <c r="K1079" s="4">
        <v>0</v>
      </c>
      <c r="L1079" s="4">
        <v>1219.4081000000001</v>
      </c>
      <c r="M1079" s="4">
        <v>298.5478</v>
      </c>
      <c r="N1079" s="4">
        <v>1052.9168999999999</v>
      </c>
      <c r="O1079" s="4">
        <v>0</v>
      </c>
      <c r="P1079" s="4">
        <v>0</v>
      </c>
      <c r="Q1079" s="4">
        <v>54.415599999999998</v>
      </c>
    </row>
    <row r="1080" spans="1:17" x14ac:dyDescent="0.35">
      <c r="A1080">
        <v>1072</v>
      </c>
      <c r="B1080" s="3">
        <v>44476</v>
      </c>
      <c r="C1080" s="4">
        <v>1792.0418</v>
      </c>
      <c r="D1080" s="4">
        <v>338.25569999999999</v>
      </c>
      <c r="E1080" s="4">
        <v>1783.8308999999999</v>
      </c>
      <c r="F1080" s="4">
        <v>485.95089999999999</v>
      </c>
      <c r="G1080" s="4">
        <v>255.20009999999999</v>
      </c>
      <c r="H1080" s="4">
        <v>0</v>
      </c>
      <c r="I1080" s="4">
        <v>1797.5767000000001</v>
      </c>
      <c r="J1080" s="4">
        <v>343.08260000000001</v>
      </c>
      <c r="K1080" s="4">
        <v>0</v>
      </c>
      <c r="L1080" s="4">
        <v>1230.1246000000001</v>
      </c>
      <c r="M1080" s="4">
        <v>287.15600000000001</v>
      </c>
      <c r="N1080" s="4">
        <v>1158.3494000000001</v>
      </c>
      <c r="O1080" s="4">
        <v>0</v>
      </c>
      <c r="P1080" s="4">
        <v>0</v>
      </c>
      <c r="Q1080" s="4">
        <v>35.903599999999997</v>
      </c>
    </row>
    <row r="1081" spans="1:17" x14ac:dyDescent="0.35">
      <c r="A1081">
        <v>1073</v>
      </c>
      <c r="B1081" s="3">
        <v>44477</v>
      </c>
      <c r="C1081" s="4">
        <v>1705.9037000000001</v>
      </c>
      <c r="D1081" s="4">
        <v>326.30849999999998</v>
      </c>
      <c r="E1081" s="4">
        <v>1829.3032000000001</v>
      </c>
      <c r="F1081" s="4">
        <v>489.26459999999997</v>
      </c>
      <c r="G1081" s="4">
        <v>266.59379999999999</v>
      </c>
      <c r="H1081" s="4">
        <v>0</v>
      </c>
      <c r="I1081" s="4">
        <v>1803.1165000000001</v>
      </c>
      <c r="J1081" s="4">
        <v>383.5127</v>
      </c>
      <c r="K1081" s="4">
        <v>0</v>
      </c>
      <c r="L1081" s="4">
        <v>1073.8566000000001</v>
      </c>
      <c r="M1081" s="4">
        <v>209.64830000000001</v>
      </c>
      <c r="N1081" s="4">
        <v>1202.7533000000001</v>
      </c>
      <c r="O1081" s="4">
        <v>0</v>
      </c>
      <c r="P1081" s="4">
        <v>0</v>
      </c>
      <c r="Q1081" s="4">
        <v>16.947199999999999</v>
      </c>
    </row>
    <row r="1082" spans="1:17" x14ac:dyDescent="0.35">
      <c r="A1082">
        <v>1074</v>
      </c>
      <c r="B1082" s="3">
        <v>44478</v>
      </c>
      <c r="C1082" s="4">
        <v>1636.4247</v>
      </c>
      <c r="D1082" s="4">
        <v>338.63099999999997</v>
      </c>
      <c r="E1082" s="4">
        <v>1871.6132</v>
      </c>
      <c r="F1082" s="4">
        <v>99.2102</v>
      </c>
      <c r="G1082" s="4">
        <v>270.18450000000001</v>
      </c>
      <c r="H1082" s="4">
        <v>0</v>
      </c>
      <c r="I1082" s="4">
        <v>1705.7999</v>
      </c>
      <c r="J1082" s="4">
        <v>395.95479999999998</v>
      </c>
      <c r="K1082" s="4">
        <v>0</v>
      </c>
      <c r="L1082" s="4">
        <v>1088.7388000000001</v>
      </c>
      <c r="M1082" s="4">
        <v>268.89210000000003</v>
      </c>
      <c r="N1082" s="4">
        <v>1048.6256000000001</v>
      </c>
      <c r="O1082" s="4">
        <v>0</v>
      </c>
      <c r="P1082" s="4">
        <v>0</v>
      </c>
      <c r="Q1082" s="4">
        <v>8.1020000000000003</v>
      </c>
    </row>
    <row r="1083" spans="1:17" x14ac:dyDescent="0.35">
      <c r="A1083">
        <v>1075</v>
      </c>
      <c r="B1083" s="3">
        <v>44479</v>
      </c>
      <c r="C1083" s="4">
        <v>1591.8290999999999</v>
      </c>
      <c r="D1083" s="4">
        <v>330.24650000000003</v>
      </c>
      <c r="E1083" s="4">
        <v>1819.1822</v>
      </c>
      <c r="F1083" s="4">
        <v>0</v>
      </c>
      <c r="G1083" s="4">
        <v>261.5</v>
      </c>
      <c r="H1083" s="4">
        <v>0</v>
      </c>
      <c r="I1083" s="4">
        <v>1590.5288</v>
      </c>
      <c r="J1083" s="4">
        <v>365.09500000000003</v>
      </c>
      <c r="K1083" s="4">
        <v>0</v>
      </c>
      <c r="L1083" s="4">
        <v>1345.3282999999999</v>
      </c>
      <c r="M1083" s="4">
        <v>337.76060000000001</v>
      </c>
      <c r="N1083" s="4">
        <v>1102.9304999999999</v>
      </c>
      <c r="O1083" s="4">
        <v>0</v>
      </c>
      <c r="P1083" s="4">
        <v>0</v>
      </c>
      <c r="Q1083" s="4">
        <v>14.463100000000001</v>
      </c>
    </row>
    <row r="1084" spans="1:17" x14ac:dyDescent="0.35">
      <c r="A1084">
        <v>1076</v>
      </c>
      <c r="B1084" s="3">
        <v>44480</v>
      </c>
      <c r="C1084" s="4">
        <v>1731.0935999999999</v>
      </c>
      <c r="D1084" s="4">
        <v>385.23180000000002</v>
      </c>
      <c r="E1084" s="4">
        <v>1882.7255</v>
      </c>
      <c r="F1084" s="4">
        <v>0</v>
      </c>
      <c r="G1084" s="4">
        <v>265.83100000000002</v>
      </c>
      <c r="H1084" s="4">
        <v>0</v>
      </c>
      <c r="I1084" s="4">
        <v>1586.7143000000001</v>
      </c>
      <c r="J1084" s="4">
        <v>344.8904</v>
      </c>
      <c r="K1084" s="4">
        <v>0</v>
      </c>
      <c r="L1084" s="4">
        <v>1401.9969000000001</v>
      </c>
      <c r="M1084" s="4">
        <v>330.5111</v>
      </c>
      <c r="N1084" s="4">
        <v>1059.8901000000001</v>
      </c>
      <c r="O1084" s="4">
        <v>0</v>
      </c>
      <c r="P1084" s="4">
        <v>0</v>
      </c>
      <c r="Q1084" s="4">
        <v>21.630400000000002</v>
      </c>
    </row>
    <row r="1085" spans="1:17" x14ac:dyDescent="0.35">
      <c r="A1085">
        <v>1077</v>
      </c>
      <c r="B1085" s="3">
        <v>44481</v>
      </c>
      <c r="C1085" s="4">
        <v>1754.1776</v>
      </c>
      <c r="D1085" s="4">
        <v>418.71640000000002</v>
      </c>
      <c r="E1085" s="4">
        <v>1963.5378000000001</v>
      </c>
      <c r="F1085" s="4">
        <v>75.703599999999994</v>
      </c>
      <c r="G1085" s="4">
        <v>296.74299999999999</v>
      </c>
      <c r="H1085" s="4">
        <v>0</v>
      </c>
      <c r="I1085" s="4">
        <v>761.77049999999997</v>
      </c>
      <c r="J1085" s="4">
        <v>414.54390000000001</v>
      </c>
      <c r="K1085" s="4">
        <v>0</v>
      </c>
      <c r="L1085" s="4">
        <v>1405.6184000000001</v>
      </c>
      <c r="M1085" s="4">
        <v>331.72149999999999</v>
      </c>
      <c r="N1085" s="4">
        <v>1210.9862000000001</v>
      </c>
      <c r="O1085" s="4">
        <v>0</v>
      </c>
      <c r="P1085" s="4">
        <v>0</v>
      </c>
      <c r="Q1085" s="4">
        <v>5.8432000000000004</v>
      </c>
    </row>
    <row r="1086" spans="1:17" x14ac:dyDescent="0.35">
      <c r="A1086">
        <v>1078</v>
      </c>
      <c r="B1086" s="3">
        <v>44482</v>
      </c>
      <c r="C1086" s="4">
        <v>1759.8751999999999</v>
      </c>
      <c r="D1086" s="4">
        <v>402.43209999999999</v>
      </c>
      <c r="E1086" s="4">
        <v>1823.8849</v>
      </c>
      <c r="F1086" s="4">
        <v>539.34280000000001</v>
      </c>
      <c r="G1086" s="4">
        <v>303.12830000000002</v>
      </c>
      <c r="H1086" s="4">
        <v>0</v>
      </c>
      <c r="I1086" s="4">
        <v>1541.4976999999999</v>
      </c>
      <c r="J1086" s="4">
        <v>417.92720000000003</v>
      </c>
      <c r="K1086" s="4">
        <v>0</v>
      </c>
      <c r="L1086" s="4">
        <v>1164.1080999999999</v>
      </c>
      <c r="M1086" s="4">
        <v>280.71879999999999</v>
      </c>
      <c r="N1086" s="4">
        <v>973.51229999999998</v>
      </c>
      <c r="O1086" s="4">
        <v>0</v>
      </c>
      <c r="P1086" s="4">
        <v>0</v>
      </c>
      <c r="Q1086" s="4">
        <v>37.061199999999999</v>
      </c>
    </row>
    <row r="1087" spans="1:17" x14ac:dyDescent="0.35">
      <c r="A1087">
        <v>1079</v>
      </c>
      <c r="B1087" s="3">
        <v>44483</v>
      </c>
      <c r="C1087" s="4">
        <v>1839.6355000000001</v>
      </c>
      <c r="D1087" s="4">
        <v>401.11500000000001</v>
      </c>
      <c r="E1087" s="4">
        <v>1817.2659000000001</v>
      </c>
      <c r="F1087" s="4">
        <v>548.60239999999999</v>
      </c>
      <c r="G1087" s="4">
        <v>262.173</v>
      </c>
      <c r="H1087" s="4">
        <v>0</v>
      </c>
      <c r="I1087" s="4">
        <v>1562.2509</v>
      </c>
      <c r="J1087" s="4">
        <v>434.84339999999997</v>
      </c>
      <c r="K1087" s="4">
        <v>0</v>
      </c>
      <c r="L1087" s="4">
        <v>1139.6611</v>
      </c>
      <c r="M1087" s="4">
        <v>275.27769999999998</v>
      </c>
      <c r="N1087" s="4">
        <v>927.21379999999999</v>
      </c>
      <c r="O1087" s="4">
        <v>0</v>
      </c>
      <c r="P1087" s="4">
        <v>0</v>
      </c>
      <c r="Q1087" s="4">
        <v>32.859900000000003</v>
      </c>
    </row>
    <row r="1088" spans="1:17" x14ac:dyDescent="0.35">
      <c r="A1088">
        <v>1080</v>
      </c>
      <c r="B1088" s="3">
        <v>44484</v>
      </c>
      <c r="C1088" s="4">
        <v>1887.4731999999999</v>
      </c>
      <c r="D1088" s="4">
        <v>385.7133</v>
      </c>
      <c r="E1088" s="4">
        <v>1747.4874</v>
      </c>
      <c r="F1088" s="4">
        <v>532.61559999999997</v>
      </c>
      <c r="G1088" s="4">
        <v>261.93459999999999</v>
      </c>
      <c r="H1088" s="4">
        <v>0</v>
      </c>
      <c r="I1088" s="4">
        <v>1389.0443</v>
      </c>
      <c r="J1088" s="4">
        <v>389.67290000000003</v>
      </c>
      <c r="K1088" s="4">
        <v>0</v>
      </c>
      <c r="L1088" s="4">
        <v>1214.0171</v>
      </c>
      <c r="M1088" s="4">
        <v>291.47179999999997</v>
      </c>
      <c r="N1088" s="4">
        <v>949.19190000000003</v>
      </c>
      <c r="O1088" s="4">
        <v>0</v>
      </c>
      <c r="P1088" s="4">
        <v>0</v>
      </c>
      <c r="Q1088" s="4">
        <v>40.9544</v>
      </c>
    </row>
    <row r="1089" spans="1:17" x14ac:dyDescent="0.35">
      <c r="A1089">
        <v>1081</v>
      </c>
      <c r="B1089" s="3">
        <v>44485</v>
      </c>
      <c r="C1089" s="4">
        <v>1948.1585</v>
      </c>
      <c r="D1089" s="4">
        <v>412.85120000000001</v>
      </c>
      <c r="E1089" s="4">
        <v>1710.6947</v>
      </c>
      <c r="F1089" s="4">
        <v>552.7029</v>
      </c>
      <c r="G1089" s="4">
        <v>265.69220000000001</v>
      </c>
      <c r="H1089" s="4">
        <v>0</v>
      </c>
      <c r="I1089" s="4">
        <v>1434.42</v>
      </c>
      <c r="J1089" s="4">
        <v>400.30110000000002</v>
      </c>
      <c r="K1089" s="4">
        <v>0</v>
      </c>
      <c r="L1089" s="4">
        <v>1171.8522</v>
      </c>
      <c r="M1089" s="4">
        <v>285.48469999999998</v>
      </c>
      <c r="N1089" s="4">
        <v>977.81330000000003</v>
      </c>
      <c r="O1089" s="4">
        <v>0</v>
      </c>
      <c r="P1089" s="4">
        <v>0</v>
      </c>
      <c r="Q1089" s="4">
        <v>51.4467</v>
      </c>
    </row>
    <row r="1090" spans="1:17" x14ac:dyDescent="0.35">
      <c r="A1090">
        <v>1082</v>
      </c>
      <c r="B1090" s="3">
        <v>44486</v>
      </c>
      <c r="C1090" s="4">
        <v>1897.6856</v>
      </c>
      <c r="D1090" s="4">
        <v>422.18810000000002</v>
      </c>
      <c r="E1090" s="4">
        <v>1748.6614</v>
      </c>
      <c r="F1090" s="4">
        <v>561.67759999999998</v>
      </c>
      <c r="G1090" s="4">
        <v>285.54050000000001</v>
      </c>
      <c r="H1090" s="4">
        <v>0</v>
      </c>
      <c r="I1090" s="4">
        <v>1514.7566999999999</v>
      </c>
      <c r="J1090" s="4">
        <v>448.0367</v>
      </c>
      <c r="K1090" s="4">
        <v>0</v>
      </c>
      <c r="L1090" s="4">
        <v>1206.0322000000001</v>
      </c>
      <c r="M1090" s="4">
        <v>298.11810000000003</v>
      </c>
      <c r="N1090" s="4">
        <v>910.48429999999996</v>
      </c>
      <c r="O1090" s="4">
        <v>0</v>
      </c>
      <c r="P1090" s="4">
        <v>0</v>
      </c>
      <c r="Q1090" s="4">
        <v>47.103999999999999</v>
      </c>
    </row>
    <row r="1091" spans="1:17" x14ac:dyDescent="0.35">
      <c r="A1091">
        <v>1083</v>
      </c>
      <c r="B1091" s="3">
        <v>44487</v>
      </c>
      <c r="C1091" s="4">
        <v>1921.2265</v>
      </c>
      <c r="D1091" s="4">
        <v>419.80149999999998</v>
      </c>
      <c r="E1091" s="4">
        <v>1738.7766999999999</v>
      </c>
      <c r="F1091" s="4">
        <v>563.21270000000004</v>
      </c>
      <c r="G1091" s="4">
        <v>276.42450000000002</v>
      </c>
      <c r="H1091" s="4">
        <v>0</v>
      </c>
      <c r="I1091" s="4">
        <v>1528.2279000000001</v>
      </c>
      <c r="J1091" s="4">
        <v>448.6961</v>
      </c>
      <c r="K1091" s="4">
        <v>0</v>
      </c>
      <c r="L1091" s="4">
        <v>1206.4857999999999</v>
      </c>
      <c r="M1091" s="4">
        <v>298.11200000000002</v>
      </c>
      <c r="N1091" s="4">
        <v>1058.9213</v>
      </c>
      <c r="O1091" s="4">
        <v>0</v>
      </c>
      <c r="P1091" s="4">
        <v>0</v>
      </c>
      <c r="Q1091" s="4">
        <v>48.597099999999998</v>
      </c>
    </row>
    <row r="1092" spans="1:17" x14ac:dyDescent="0.35">
      <c r="A1092">
        <v>1084</v>
      </c>
      <c r="B1092" s="3">
        <v>44488</v>
      </c>
      <c r="C1092" s="4">
        <v>1901.4835</v>
      </c>
      <c r="D1092" s="4">
        <v>367.03449999999998</v>
      </c>
      <c r="E1092" s="4">
        <v>1520.2212999999999</v>
      </c>
      <c r="F1092" s="4">
        <v>496.78449999999998</v>
      </c>
      <c r="G1092" s="4">
        <v>233.01150000000001</v>
      </c>
      <c r="H1092" s="4">
        <v>0</v>
      </c>
      <c r="I1092" s="4">
        <v>1594.5319</v>
      </c>
      <c r="J1092" s="4">
        <v>431.75839999999999</v>
      </c>
      <c r="K1092" s="4">
        <v>0</v>
      </c>
      <c r="L1092" s="4">
        <v>1295.7176999999999</v>
      </c>
      <c r="M1092" s="4">
        <v>313.92079999999999</v>
      </c>
      <c r="N1092" s="4">
        <v>995.1345</v>
      </c>
      <c r="O1092" s="4">
        <v>0</v>
      </c>
      <c r="P1092" s="4">
        <v>0</v>
      </c>
      <c r="Q1092" s="4">
        <v>53.575800000000001</v>
      </c>
    </row>
    <row r="1093" spans="1:17" x14ac:dyDescent="0.35">
      <c r="A1093">
        <v>1085</v>
      </c>
      <c r="B1093" s="3">
        <v>44489</v>
      </c>
      <c r="C1093" s="4">
        <v>1951.8833</v>
      </c>
      <c r="D1093" s="4">
        <v>371.26960000000003</v>
      </c>
      <c r="E1093" s="4">
        <v>1494.0703000000001</v>
      </c>
      <c r="F1093" s="4">
        <v>503.26369999999997</v>
      </c>
      <c r="G1093" s="4">
        <v>224.03229999999999</v>
      </c>
      <c r="H1093" s="4">
        <v>0</v>
      </c>
      <c r="I1093" s="4">
        <v>1602.89</v>
      </c>
      <c r="J1093" s="4">
        <v>438.59399999999999</v>
      </c>
      <c r="K1093" s="4">
        <v>0</v>
      </c>
      <c r="L1093" s="4">
        <v>1239.0873999999999</v>
      </c>
      <c r="M1093" s="4">
        <v>300.69929999999999</v>
      </c>
      <c r="N1093" s="4">
        <v>1031.4753000000001</v>
      </c>
      <c r="O1093" s="4">
        <v>0</v>
      </c>
      <c r="P1093" s="4">
        <v>0</v>
      </c>
      <c r="Q1093" s="4">
        <v>52.257899999999999</v>
      </c>
    </row>
    <row r="1094" spans="1:17" x14ac:dyDescent="0.35">
      <c r="A1094">
        <v>1086</v>
      </c>
      <c r="B1094" s="3">
        <v>44490</v>
      </c>
      <c r="C1094" s="4">
        <v>1968.9953</v>
      </c>
      <c r="D1094" s="4">
        <v>380.5659</v>
      </c>
      <c r="E1094" s="4">
        <v>1531.4811</v>
      </c>
      <c r="F1094" s="4">
        <v>517.00170000000003</v>
      </c>
      <c r="G1094" s="4">
        <v>220.56870000000001</v>
      </c>
      <c r="H1094" s="4">
        <v>0</v>
      </c>
      <c r="I1094" s="4">
        <v>1523.2212999999999</v>
      </c>
      <c r="J1094" s="4">
        <v>413.21469999999999</v>
      </c>
      <c r="K1094" s="4">
        <v>0</v>
      </c>
      <c r="L1094" s="4">
        <v>1266.1894</v>
      </c>
      <c r="M1094" s="4">
        <v>314.10399999999998</v>
      </c>
      <c r="N1094" s="4">
        <v>1030.5613000000001</v>
      </c>
      <c r="O1094" s="4">
        <v>0</v>
      </c>
      <c r="P1094" s="4">
        <v>0</v>
      </c>
      <c r="Q1094" s="4">
        <v>53.301499999999997</v>
      </c>
    </row>
    <row r="1095" spans="1:17" x14ac:dyDescent="0.35">
      <c r="A1095">
        <v>1087</v>
      </c>
      <c r="B1095" s="3">
        <v>44491</v>
      </c>
      <c r="C1095" s="4">
        <v>1989.6688999999999</v>
      </c>
      <c r="D1095" s="4">
        <v>387.80369999999999</v>
      </c>
      <c r="E1095" s="4">
        <v>1560.6074000000001</v>
      </c>
      <c r="F1095" s="4">
        <v>529.89110000000005</v>
      </c>
      <c r="G1095" s="4">
        <v>64.593299999999999</v>
      </c>
      <c r="H1095" s="4">
        <v>0</v>
      </c>
      <c r="I1095" s="4">
        <v>1743.6186</v>
      </c>
      <c r="J1095" s="4">
        <v>468.3972</v>
      </c>
      <c r="K1095" s="4">
        <v>0</v>
      </c>
      <c r="L1095" s="4">
        <v>1135.9402</v>
      </c>
      <c r="M1095" s="4">
        <v>297.67619999999999</v>
      </c>
      <c r="N1095" s="4">
        <v>968.27560000000005</v>
      </c>
      <c r="O1095" s="4">
        <v>0</v>
      </c>
      <c r="P1095" s="4">
        <v>0</v>
      </c>
      <c r="Q1095" s="4">
        <v>64.175299999999993</v>
      </c>
    </row>
    <row r="1096" spans="1:17" x14ac:dyDescent="0.35">
      <c r="A1096">
        <v>1088</v>
      </c>
      <c r="B1096" s="3">
        <v>44492</v>
      </c>
      <c r="C1096" s="4">
        <v>1990.2483999999999</v>
      </c>
      <c r="D1096" s="4">
        <v>374.84730000000002</v>
      </c>
      <c r="E1096" s="4">
        <v>1519.4301</v>
      </c>
      <c r="F1096" s="4">
        <v>514.55529999999999</v>
      </c>
      <c r="G1096" s="4">
        <v>123.4821</v>
      </c>
      <c r="H1096" s="4">
        <v>0</v>
      </c>
      <c r="I1096" s="4">
        <v>1509.2683</v>
      </c>
      <c r="J1096" s="4">
        <v>223.5341</v>
      </c>
      <c r="K1096" s="4">
        <v>0</v>
      </c>
      <c r="L1096" s="4">
        <v>1430.5497</v>
      </c>
      <c r="M1096" s="4">
        <v>377.65109999999999</v>
      </c>
      <c r="N1096" s="4">
        <v>1109.7516000000001</v>
      </c>
      <c r="O1096" s="4">
        <v>0</v>
      </c>
      <c r="P1096" s="4">
        <v>0</v>
      </c>
      <c r="Q1096" s="4">
        <v>29.006599999999999</v>
      </c>
    </row>
    <row r="1097" spans="1:17" x14ac:dyDescent="0.35">
      <c r="A1097">
        <v>1089</v>
      </c>
      <c r="B1097" s="3">
        <v>44493</v>
      </c>
      <c r="C1097" s="4">
        <v>1936.1416999999999</v>
      </c>
      <c r="D1097" s="4">
        <v>378.37</v>
      </c>
      <c r="E1097" s="4">
        <v>1533.7086999999999</v>
      </c>
      <c r="F1097" s="4">
        <v>509.79739999999998</v>
      </c>
      <c r="G1097" s="4">
        <v>229.2285</v>
      </c>
      <c r="H1097" s="4">
        <v>0</v>
      </c>
      <c r="I1097" s="4">
        <v>1472.1619000000001</v>
      </c>
      <c r="J1097" s="4">
        <v>106.3691</v>
      </c>
      <c r="K1097" s="4">
        <v>0</v>
      </c>
      <c r="L1097" s="4">
        <v>1408.8569</v>
      </c>
      <c r="M1097" s="4">
        <v>366.9776</v>
      </c>
      <c r="N1097" s="4">
        <v>1238.7728999999999</v>
      </c>
      <c r="O1097" s="4">
        <v>0</v>
      </c>
      <c r="P1097" s="4">
        <v>0</v>
      </c>
      <c r="Q1097" s="4">
        <v>23.523399999999999</v>
      </c>
    </row>
    <row r="1098" spans="1:17" x14ac:dyDescent="0.35">
      <c r="A1098">
        <v>1090</v>
      </c>
      <c r="B1098" s="3">
        <v>44494</v>
      </c>
      <c r="C1098" s="4">
        <v>1948.2792999999999</v>
      </c>
      <c r="D1098" s="4">
        <v>380.64980000000003</v>
      </c>
      <c r="E1098" s="4">
        <v>1542.2336</v>
      </c>
      <c r="F1098" s="4">
        <v>515.30600000000004</v>
      </c>
      <c r="G1098" s="4">
        <v>241.0564</v>
      </c>
      <c r="H1098" s="4">
        <v>0</v>
      </c>
      <c r="I1098" s="4">
        <v>1645.3398</v>
      </c>
      <c r="J1098" s="4">
        <v>107.1207</v>
      </c>
      <c r="K1098" s="4">
        <v>0</v>
      </c>
      <c r="L1098" s="4">
        <v>1348.6025999999999</v>
      </c>
      <c r="M1098" s="4">
        <v>352.51990000000001</v>
      </c>
      <c r="N1098" s="4">
        <v>1127.1481000000001</v>
      </c>
      <c r="O1098" s="4">
        <v>0</v>
      </c>
      <c r="P1098" s="4">
        <v>0</v>
      </c>
      <c r="Q1098" s="4">
        <v>23.9114</v>
      </c>
    </row>
    <row r="1099" spans="1:17" x14ac:dyDescent="0.35">
      <c r="A1099">
        <v>1091</v>
      </c>
      <c r="B1099" s="3">
        <v>44495</v>
      </c>
      <c r="C1099" s="4">
        <v>1974.2653</v>
      </c>
      <c r="D1099" s="4">
        <v>368.48200000000003</v>
      </c>
      <c r="E1099" s="4">
        <v>1492.9347</v>
      </c>
      <c r="F1099" s="4">
        <v>502.85</v>
      </c>
      <c r="G1099" s="4">
        <v>221.8219</v>
      </c>
      <c r="H1099" s="4">
        <v>0</v>
      </c>
      <c r="I1099" s="4">
        <v>1358.4599000000001</v>
      </c>
      <c r="J1099" s="4">
        <v>234.1737</v>
      </c>
      <c r="K1099" s="4">
        <v>0</v>
      </c>
      <c r="L1099" s="4">
        <v>1441.3071</v>
      </c>
      <c r="M1099" s="4">
        <v>375.43020000000001</v>
      </c>
      <c r="N1099" s="4">
        <v>1172.4592</v>
      </c>
      <c r="O1099" s="4">
        <v>0</v>
      </c>
      <c r="P1099" s="4">
        <v>0</v>
      </c>
      <c r="Q1099" s="4">
        <v>29.781199999999998</v>
      </c>
    </row>
    <row r="1100" spans="1:17" x14ac:dyDescent="0.35">
      <c r="A1100">
        <v>1092</v>
      </c>
      <c r="B1100" s="3">
        <v>44496</v>
      </c>
      <c r="C1100" s="4">
        <v>2081.7564000000002</v>
      </c>
      <c r="D1100" s="4">
        <v>380.96039999999999</v>
      </c>
      <c r="E1100" s="4">
        <v>1628.8639000000001</v>
      </c>
      <c r="F1100" s="4">
        <v>549.81299999999999</v>
      </c>
      <c r="G1100" s="4">
        <v>238.90649999999999</v>
      </c>
      <c r="H1100" s="4">
        <v>0</v>
      </c>
      <c r="I1100" s="4">
        <v>1241.2184999999999</v>
      </c>
      <c r="J1100" s="4">
        <v>331.50220000000002</v>
      </c>
      <c r="K1100" s="4">
        <v>0</v>
      </c>
      <c r="L1100" s="4">
        <v>1459.6692</v>
      </c>
      <c r="M1100" s="4">
        <v>381.18759999999997</v>
      </c>
      <c r="N1100" s="4">
        <v>1182.5598</v>
      </c>
      <c r="O1100" s="4">
        <v>0</v>
      </c>
      <c r="P1100" s="4">
        <v>0</v>
      </c>
      <c r="Q1100" s="4">
        <v>27.954699999999999</v>
      </c>
    </row>
    <row r="1101" spans="1:17" x14ac:dyDescent="0.35">
      <c r="A1101">
        <v>1093</v>
      </c>
      <c r="B1101" s="3">
        <v>44497</v>
      </c>
      <c r="C1101" s="4">
        <v>2075.1932000000002</v>
      </c>
      <c r="D1101" s="4">
        <v>378.30450000000002</v>
      </c>
      <c r="E1101" s="4">
        <v>1602.1252999999999</v>
      </c>
      <c r="F1101" s="4">
        <v>538.88220000000001</v>
      </c>
      <c r="G1101" s="4">
        <v>234.66630000000001</v>
      </c>
      <c r="H1101" s="4">
        <v>0</v>
      </c>
      <c r="I1101" s="4">
        <v>1325.2651000000001</v>
      </c>
      <c r="J1101" s="4">
        <v>301.11720000000003</v>
      </c>
      <c r="K1101" s="4">
        <v>0</v>
      </c>
      <c r="L1101" s="4">
        <v>1339.0957000000001</v>
      </c>
      <c r="M1101" s="4">
        <v>366.9264</v>
      </c>
      <c r="N1101" s="4">
        <v>1148.6773000000001</v>
      </c>
      <c r="O1101" s="4">
        <v>0</v>
      </c>
      <c r="P1101" s="4">
        <v>0</v>
      </c>
      <c r="Q1101" s="4">
        <v>34.626399999999997</v>
      </c>
    </row>
    <row r="1102" spans="1:17" x14ac:dyDescent="0.35">
      <c r="A1102">
        <v>1094</v>
      </c>
      <c r="B1102" s="3">
        <v>44498</v>
      </c>
      <c r="C1102" s="4">
        <v>2018.6488999999999</v>
      </c>
      <c r="D1102" s="4">
        <v>380.54989999999998</v>
      </c>
      <c r="E1102" s="4">
        <v>1611.6347000000001</v>
      </c>
      <c r="F1102" s="4">
        <v>547.03980000000001</v>
      </c>
      <c r="G1102" s="4">
        <v>257.96480000000003</v>
      </c>
      <c r="H1102" s="4">
        <v>0</v>
      </c>
      <c r="I1102" s="4">
        <v>1257.3782000000001</v>
      </c>
      <c r="J1102" s="4">
        <v>348.80439999999999</v>
      </c>
      <c r="K1102" s="4">
        <v>0</v>
      </c>
      <c r="L1102" s="4">
        <v>1386.8309999999999</v>
      </c>
      <c r="M1102" s="4">
        <v>380.50020000000001</v>
      </c>
      <c r="N1102" s="4">
        <v>1093.1267</v>
      </c>
      <c r="O1102" s="4">
        <v>0</v>
      </c>
      <c r="P1102" s="4">
        <v>0</v>
      </c>
      <c r="Q1102" s="4">
        <v>34.049900000000001</v>
      </c>
    </row>
    <row r="1103" spans="1:17" x14ac:dyDescent="0.35">
      <c r="A1103">
        <v>1095</v>
      </c>
      <c r="B1103" s="3">
        <v>44499</v>
      </c>
      <c r="C1103" s="4">
        <v>2078.86</v>
      </c>
      <c r="D1103" s="4">
        <v>384.33699999999999</v>
      </c>
      <c r="E1103" s="4">
        <v>1627.673</v>
      </c>
      <c r="F1103" s="4">
        <v>551.08029999999997</v>
      </c>
      <c r="G1103" s="4">
        <v>261.72190000000001</v>
      </c>
      <c r="H1103" s="4">
        <v>0</v>
      </c>
      <c r="I1103" s="4">
        <v>1316.3797999999999</v>
      </c>
      <c r="J1103" s="4">
        <v>386.79539999999997</v>
      </c>
      <c r="K1103" s="4">
        <v>0</v>
      </c>
      <c r="L1103" s="4">
        <v>1312.4964</v>
      </c>
      <c r="M1103" s="4">
        <v>377.63339999999999</v>
      </c>
      <c r="N1103" s="4">
        <v>1183.2338</v>
      </c>
      <c r="O1103" s="4">
        <v>0</v>
      </c>
      <c r="P1103" s="4">
        <v>0</v>
      </c>
      <c r="Q1103" s="4">
        <v>29.067900000000002</v>
      </c>
    </row>
    <row r="1104" spans="1:17" x14ac:dyDescent="0.35">
      <c r="A1104">
        <v>1096</v>
      </c>
      <c r="B1104" s="3">
        <v>44500</v>
      </c>
      <c r="C1104" s="4">
        <v>2048.6614</v>
      </c>
      <c r="D1104" s="4">
        <v>387.53320000000002</v>
      </c>
      <c r="E1104" s="4">
        <v>1634.2163</v>
      </c>
      <c r="F1104" s="4">
        <v>554.63620000000003</v>
      </c>
      <c r="G1104" s="4">
        <v>261.44690000000003</v>
      </c>
      <c r="H1104" s="4">
        <v>0</v>
      </c>
      <c r="I1104" s="4">
        <v>1227.4983</v>
      </c>
      <c r="J1104" s="4">
        <v>337.77140000000003</v>
      </c>
      <c r="K1104" s="4">
        <v>0</v>
      </c>
      <c r="L1104" s="4">
        <v>1363.8678</v>
      </c>
      <c r="M1104" s="4">
        <v>302.14400000000001</v>
      </c>
      <c r="N1104" s="4">
        <v>1184.8742</v>
      </c>
      <c r="O1104" s="4">
        <v>0</v>
      </c>
      <c r="P1104" s="4">
        <v>0</v>
      </c>
      <c r="Q1104" s="4">
        <v>47.848100000000002</v>
      </c>
    </row>
    <row r="1105" spans="1:17" x14ac:dyDescent="0.35">
      <c r="A1105">
        <v>1097</v>
      </c>
      <c r="B1105" s="3">
        <v>44501</v>
      </c>
      <c r="C1105" s="4">
        <v>2013.5545</v>
      </c>
      <c r="D1105" s="4">
        <v>391.79700000000003</v>
      </c>
      <c r="E1105" s="4">
        <v>1587.0537999999999</v>
      </c>
      <c r="F1105" s="4">
        <v>559.31029999999998</v>
      </c>
      <c r="G1105" s="4">
        <v>262.30419999999998</v>
      </c>
      <c r="H1105" s="4">
        <v>0</v>
      </c>
      <c r="I1105" s="4">
        <v>1065.7713000000001</v>
      </c>
      <c r="J1105" s="4">
        <v>320.4205</v>
      </c>
      <c r="K1105" s="4">
        <v>0</v>
      </c>
      <c r="L1105" s="4">
        <v>1330.5099</v>
      </c>
      <c r="M1105" s="4">
        <v>287.1893</v>
      </c>
      <c r="N1105" s="4">
        <v>1158.7116000000001</v>
      </c>
      <c r="O1105" s="4">
        <v>0</v>
      </c>
      <c r="P1105" s="4">
        <v>0</v>
      </c>
      <c r="Q1105" s="4">
        <v>33.522199999999998</v>
      </c>
    </row>
    <row r="1106" spans="1:17" x14ac:dyDescent="0.35">
      <c r="A1106">
        <v>1098</v>
      </c>
      <c r="B1106" s="3">
        <v>44502</v>
      </c>
      <c r="C1106" s="4">
        <v>2012.4601</v>
      </c>
      <c r="D1106" s="4">
        <v>388.99419999999998</v>
      </c>
      <c r="E1106" s="4">
        <v>1579.6389999999999</v>
      </c>
      <c r="F1106" s="4">
        <v>551.31730000000005</v>
      </c>
      <c r="G1106" s="4">
        <v>260.26870000000002</v>
      </c>
      <c r="H1106" s="4">
        <v>0</v>
      </c>
      <c r="I1106" s="4">
        <v>907.20029999999997</v>
      </c>
      <c r="J1106" s="4">
        <v>242.85509999999999</v>
      </c>
      <c r="K1106" s="4">
        <v>0</v>
      </c>
      <c r="L1106" s="4">
        <v>1516.6162999999999</v>
      </c>
      <c r="M1106" s="4">
        <v>334.774</v>
      </c>
      <c r="N1106" s="4">
        <v>1298.1225999999999</v>
      </c>
      <c r="O1106" s="4">
        <v>0</v>
      </c>
      <c r="P1106" s="4">
        <v>0</v>
      </c>
      <c r="Q1106" s="4">
        <v>13.9033</v>
      </c>
    </row>
    <row r="1107" spans="1:17" x14ac:dyDescent="0.35">
      <c r="A1107">
        <v>1099</v>
      </c>
      <c r="B1107" s="3">
        <v>44503</v>
      </c>
      <c r="C1107" s="4">
        <v>2020.1165000000001</v>
      </c>
      <c r="D1107" s="4">
        <v>367.9436</v>
      </c>
      <c r="E1107" s="4">
        <v>1494.1564000000001</v>
      </c>
      <c r="F1107" s="4">
        <v>526.44200000000001</v>
      </c>
      <c r="G1107" s="4">
        <v>247.27199999999999</v>
      </c>
      <c r="H1107" s="4">
        <v>0</v>
      </c>
      <c r="I1107" s="4">
        <v>1325.9815000000001</v>
      </c>
      <c r="J1107" s="4">
        <v>335.55090000000001</v>
      </c>
      <c r="K1107" s="4">
        <v>0</v>
      </c>
      <c r="L1107" s="4">
        <v>1367.0340000000001</v>
      </c>
      <c r="M1107" s="4">
        <v>306.91329999999999</v>
      </c>
      <c r="N1107" s="4">
        <v>1098.5127</v>
      </c>
      <c r="O1107" s="4">
        <v>0</v>
      </c>
      <c r="P1107" s="4">
        <v>0</v>
      </c>
      <c r="Q1107" s="4">
        <v>16.341799999999999</v>
      </c>
    </row>
    <row r="1108" spans="1:17" x14ac:dyDescent="0.35">
      <c r="A1108">
        <v>1100</v>
      </c>
      <c r="B1108" s="3">
        <v>44504</v>
      </c>
      <c r="C1108" s="4">
        <v>2042.4818</v>
      </c>
      <c r="D1108" s="4">
        <v>382.56729999999999</v>
      </c>
      <c r="E1108" s="4">
        <v>1553.5405000000001</v>
      </c>
      <c r="F1108" s="4">
        <v>550.22929999999997</v>
      </c>
      <c r="G1108" s="4">
        <v>247.15170000000001</v>
      </c>
      <c r="H1108" s="4">
        <v>0</v>
      </c>
      <c r="I1108" s="4">
        <v>1312.3724999999999</v>
      </c>
      <c r="J1108" s="4">
        <v>381.27940000000001</v>
      </c>
      <c r="K1108" s="4">
        <v>0</v>
      </c>
      <c r="L1108" s="4">
        <v>1341.9965</v>
      </c>
      <c r="M1108" s="4">
        <v>300.72300000000001</v>
      </c>
      <c r="N1108" s="4">
        <v>984.64729999999997</v>
      </c>
      <c r="O1108" s="4">
        <v>0</v>
      </c>
      <c r="P1108" s="4">
        <v>0</v>
      </c>
      <c r="Q1108" s="4">
        <v>28.045200000000001</v>
      </c>
    </row>
    <row r="1109" spans="1:17" x14ac:dyDescent="0.35">
      <c r="A1109">
        <v>1101</v>
      </c>
      <c r="B1109" s="3">
        <v>44505</v>
      </c>
      <c r="C1109" s="4">
        <v>2090.1981000000001</v>
      </c>
      <c r="D1109" s="4">
        <v>383.01049999999998</v>
      </c>
      <c r="E1109" s="4">
        <v>1555.3404</v>
      </c>
      <c r="F1109" s="4">
        <v>551.88030000000003</v>
      </c>
      <c r="G1109" s="4">
        <v>255.90649999999999</v>
      </c>
      <c r="H1109" s="4">
        <v>0</v>
      </c>
      <c r="I1109" s="4">
        <v>1218.1652999999999</v>
      </c>
      <c r="J1109" s="4">
        <v>441.48399999999998</v>
      </c>
      <c r="K1109" s="4">
        <v>0</v>
      </c>
      <c r="L1109" s="4">
        <v>1311.5971999999999</v>
      </c>
      <c r="M1109" s="4">
        <v>294.48230000000001</v>
      </c>
      <c r="N1109" s="4">
        <v>1017.7393</v>
      </c>
      <c r="O1109" s="4">
        <v>0</v>
      </c>
      <c r="P1109" s="4">
        <v>0</v>
      </c>
      <c r="Q1109" s="4">
        <v>25.0716</v>
      </c>
    </row>
    <row r="1110" spans="1:17" x14ac:dyDescent="0.35">
      <c r="A1110">
        <v>1102</v>
      </c>
      <c r="B1110" s="3">
        <v>44506</v>
      </c>
      <c r="C1110" s="4">
        <v>2079.4178000000002</v>
      </c>
      <c r="D1110" s="4">
        <v>385.06880000000001</v>
      </c>
      <c r="E1110" s="4">
        <v>1563.6989000000001</v>
      </c>
      <c r="F1110" s="4">
        <v>558.07280000000003</v>
      </c>
      <c r="G1110" s="4">
        <v>251.34979999999999</v>
      </c>
      <c r="H1110" s="4">
        <v>0</v>
      </c>
      <c r="I1110" s="4">
        <v>1268.0233000000001</v>
      </c>
      <c r="J1110" s="4">
        <v>487.90230000000003</v>
      </c>
      <c r="K1110" s="4">
        <v>0</v>
      </c>
      <c r="L1110" s="4">
        <v>1238.5307</v>
      </c>
      <c r="M1110" s="4">
        <v>282.4178</v>
      </c>
      <c r="N1110" s="4">
        <v>902.28120000000001</v>
      </c>
      <c r="O1110" s="4">
        <v>0</v>
      </c>
      <c r="P1110" s="4">
        <v>0</v>
      </c>
      <c r="Q1110" s="4">
        <v>27.179600000000001</v>
      </c>
    </row>
    <row r="1111" spans="1:17" x14ac:dyDescent="0.35">
      <c r="A1111">
        <v>1103</v>
      </c>
      <c r="B1111" s="3">
        <v>44507</v>
      </c>
      <c r="C1111" s="4">
        <v>2190.2865000000002</v>
      </c>
      <c r="D1111" s="4">
        <v>384.13010000000003</v>
      </c>
      <c r="E1111" s="4">
        <v>1579.0456999999999</v>
      </c>
      <c r="F1111" s="4">
        <v>568.72720000000004</v>
      </c>
      <c r="G1111" s="4">
        <v>239.13130000000001</v>
      </c>
      <c r="H1111" s="4">
        <v>0</v>
      </c>
      <c r="I1111" s="4">
        <v>1033.3919000000001</v>
      </c>
      <c r="J1111" s="4">
        <v>395.48009999999999</v>
      </c>
      <c r="K1111" s="4">
        <v>0</v>
      </c>
      <c r="L1111" s="4">
        <v>1308.3920000000001</v>
      </c>
      <c r="M1111" s="4">
        <v>304.25009999999997</v>
      </c>
      <c r="N1111" s="4">
        <v>994.47249999999997</v>
      </c>
      <c r="O1111" s="4">
        <v>0</v>
      </c>
      <c r="P1111" s="4">
        <v>0</v>
      </c>
      <c r="Q1111" s="4">
        <v>14.4773</v>
      </c>
    </row>
    <row r="1112" spans="1:17" x14ac:dyDescent="0.35">
      <c r="A1112">
        <v>1104</v>
      </c>
      <c r="B1112" s="3">
        <v>44508</v>
      </c>
      <c r="C1112" s="4">
        <v>1972.89</v>
      </c>
      <c r="D1112" s="4">
        <v>365.32040000000001</v>
      </c>
      <c r="E1112" s="4">
        <v>1472.4432999999999</v>
      </c>
      <c r="F1112" s="4">
        <v>527.84259999999995</v>
      </c>
      <c r="G1112" s="4">
        <v>223.10890000000001</v>
      </c>
      <c r="H1112" s="4">
        <v>0</v>
      </c>
      <c r="I1112" s="4">
        <v>1126.5851</v>
      </c>
      <c r="J1112" s="4">
        <v>432.49799999999999</v>
      </c>
      <c r="K1112" s="4">
        <v>0</v>
      </c>
      <c r="L1112" s="4">
        <v>1178.7366</v>
      </c>
      <c r="M1112" s="4">
        <v>286.47890000000001</v>
      </c>
      <c r="N1112" s="4">
        <v>903.70540000000005</v>
      </c>
      <c r="O1112" s="4">
        <v>0</v>
      </c>
      <c r="P1112" s="4">
        <v>0</v>
      </c>
      <c r="Q1112" s="4">
        <v>19.182099999999998</v>
      </c>
    </row>
    <row r="1113" spans="1:17" x14ac:dyDescent="0.35">
      <c r="A1113">
        <v>1105</v>
      </c>
      <c r="B1113" s="3">
        <v>44509</v>
      </c>
      <c r="C1113" s="4">
        <v>2033.3145999999999</v>
      </c>
      <c r="D1113" s="4">
        <v>382.69639999999998</v>
      </c>
      <c r="E1113" s="4">
        <v>1543.1746000000001</v>
      </c>
      <c r="F1113" s="4">
        <v>550.58510000000001</v>
      </c>
      <c r="G1113" s="4">
        <v>230.54069999999999</v>
      </c>
      <c r="H1113" s="4">
        <v>0</v>
      </c>
      <c r="I1113" s="4">
        <v>1133.4924000000001</v>
      </c>
      <c r="J1113" s="4">
        <v>385.78660000000002</v>
      </c>
      <c r="K1113" s="4">
        <v>0</v>
      </c>
      <c r="L1113" s="4">
        <v>1205.433</v>
      </c>
      <c r="M1113" s="4">
        <v>292.6592</v>
      </c>
      <c r="N1113" s="4">
        <v>1017.4356</v>
      </c>
      <c r="O1113" s="4">
        <v>0</v>
      </c>
      <c r="P1113" s="4">
        <v>0</v>
      </c>
      <c r="Q1113" s="4">
        <v>38.325200000000002</v>
      </c>
    </row>
    <row r="1114" spans="1:17" x14ac:dyDescent="0.35">
      <c r="A1114">
        <v>1106</v>
      </c>
      <c r="B1114" s="3">
        <v>44510</v>
      </c>
      <c r="C1114" s="4">
        <v>2182.5403000000001</v>
      </c>
      <c r="D1114" s="4">
        <v>389.42739999999998</v>
      </c>
      <c r="E1114" s="4">
        <v>1570.3167000000001</v>
      </c>
      <c r="F1114" s="4">
        <v>559.24019999999996</v>
      </c>
      <c r="G1114" s="4">
        <v>234.9676</v>
      </c>
      <c r="H1114" s="4">
        <v>0</v>
      </c>
      <c r="I1114" s="4">
        <v>1076.0672999999999</v>
      </c>
      <c r="J1114" s="4">
        <v>404.50909999999999</v>
      </c>
      <c r="K1114" s="4">
        <v>0</v>
      </c>
      <c r="L1114" s="4">
        <v>1298.1069</v>
      </c>
      <c r="M1114" s="4">
        <v>316.51679999999999</v>
      </c>
      <c r="N1114" s="4">
        <v>1032.7555</v>
      </c>
      <c r="O1114" s="4">
        <v>0</v>
      </c>
      <c r="P1114" s="4">
        <v>0</v>
      </c>
      <c r="Q1114" s="4">
        <v>44.633800000000001</v>
      </c>
    </row>
    <row r="1115" spans="1:17" x14ac:dyDescent="0.35">
      <c r="A1115">
        <v>1107</v>
      </c>
      <c r="B1115" s="3">
        <v>44511</v>
      </c>
      <c r="C1115" s="4">
        <v>2076.2154</v>
      </c>
      <c r="D1115" s="4">
        <v>368.83139999999997</v>
      </c>
      <c r="E1115" s="4">
        <v>1487.2657999999999</v>
      </c>
      <c r="F1115" s="4">
        <v>535.95150000000001</v>
      </c>
      <c r="G1115" s="4">
        <v>244.39009999999999</v>
      </c>
      <c r="H1115" s="4">
        <v>0</v>
      </c>
      <c r="I1115" s="4">
        <v>1252.096</v>
      </c>
      <c r="J1115" s="4">
        <v>338.21109999999999</v>
      </c>
      <c r="K1115" s="4">
        <v>0</v>
      </c>
      <c r="L1115" s="4">
        <v>1293.1895</v>
      </c>
      <c r="M1115" s="4">
        <v>314.95800000000003</v>
      </c>
      <c r="N1115" s="4">
        <v>841.30640000000005</v>
      </c>
      <c r="O1115" s="4">
        <v>0</v>
      </c>
      <c r="P1115" s="4">
        <v>0</v>
      </c>
      <c r="Q1115" s="4">
        <v>23.1996</v>
      </c>
    </row>
    <row r="1116" spans="1:17" x14ac:dyDescent="0.35">
      <c r="A1116">
        <v>1108</v>
      </c>
      <c r="B1116" s="3">
        <v>44512</v>
      </c>
      <c r="C1116" s="4">
        <v>2169.2114000000001</v>
      </c>
      <c r="D1116" s="4">
        <v>378.70580000000001</v>
      </c>
      <c r="E1116" s="4">
        <v>1513.646</v>
      </c>
      <c r="F1116" s="4">
        <v>560.60889999999995</v>
      </c>
      <c r="G1116" s="4">
        <v>258.37400000000002</v>
      </c>
      <c r="H1116" s="4">
        <v>0</v>
      </c>
      <c r="I1116" s="4">
        <v>1237.5907999999999</v>
      </c>
      <c r="J1116" s="4">
        <v>386.10149999999999</v>
      </c>
      <c r="K1116" s="4">
        <v>0</v>
      </c>
      <c r="L1116" s="4">
        <v>1140.9431999999999</v>
      </c>
      <c r="M1116" s="4">
        <v>313.94060000000002</v>
      </c>
      <c r="N1116" s="4">
        <v>838.24839999999995</v>
      </c>
      <c r="O1116" s="4">
        <v>0</v>
      </c>
      <c r="P1116" s="4">
        <v>0</v>
      </c>
      <c r="Q1116" s="4">
        <v>61.773600000000002</v>
      </c>
    </row>
    <row r="1117" spans="1:17" x14ac:dyDescent="0.35">
      <c r="A1117">
        <v>1109</v>
      </c>
      <c r="B1117" s="3">
        <v>44513</v>
      </c>
      <c r="C1117" s="4">
        <v>2343.1905999999999</v>
      </c>
      <c r="D1117" s="4">
        <v>360.61</v>
      </c>
      <c r="E1117" s="4">
        <v>1419.1738</v>
      </c>
      <c r="F1117" s="4">
        <v>526.74279999999999</v>
      </c>
      <c r="G1117" s="4">
        <v>241.7764</v>
      </c>
      <c r="H1117" s="4">
        <v>0</v>
      </c>
      <c r="I1117" s="4">
        <v>1157.2754</v>
      </c>
      <c r="J1117" s="4">
        <v>398.13159999999999</v>
      </c>
      <c r="K1117" s="4">
        <v>0</v>
      </c>
      <c r="L1117" s="4">
        <v>1236.884</v>
      </c>
      <c r="M1117" s="4">
        <v>248.27109999999999</v>
      </c>
      <c r="N1117" s="4">
        <v>780.9194</v>
      </c>
      <c r="O1117" s="4">
        <v>0</v>
      </c>
      <c r="P1117" s="4">
        <v>0</v>
      </c>
      <c r="Q1117" s="4">
        <v>72.037400000000005</v>
      </c>
    </row>
    <row r="1118" spans="1:17" x14ac:dyDescent="0.35">
      <c r="A1118">
        <v>1110</v>
      </c>
      <c r="B1118" s="3">
        <v>44514</v>
      </c>
      <c r="C1118" s="4">
        <v>2174.4605000000001</v>
      </c>
      <c r="D1118" s="4">
        <v>357.32339999999999</v>
      </c>
      <c r="E1118" s="4">
        <v>1405.9143999999999</v>
      </c>
      <c r="F1118" s="4">
        <v>524.3229</v>
      </c>
      <c r="G1118" s="4">
        <v>237.26660000000001</v>
      </c>
      <c r="H1118" s="4">
        <v>0</v>
      </c>
      <c r="I1118" s="4">
        <v>1360.3952999999999</v>
      </c>
      <c r="J1118" s="4">
        <v>477.84840000000003</v>
      </c>
      <c r="K1118" s="4">
        <v>0</v>
      </c>
      <c r="L1118" s="4">
        <v>1422.4804999999999</v>
      </c>
      <c r="M1118" s="4">
        <v>209.7047</v>
      </c>
      <c r="N1118" s="4">
        <v>932.66600000000005</v>
      </c>
      <c r="O1118" s="4">
        <v>0</v>
      </c>
      <c r="P1118" s="4">
        <v>0</v>
      </c>
      <c r="Q1118" s="4">
        <v>38.428800000000003</v>
      </c>
    </row>
    <row r="1119" spans="1:17" x14ac:dyDescent="0.35">
      <c r="A1119">
        <v>1111</v>
      </c>
      <c r="B1119" s="3">
        <v>44515</v>
      </c>
      <c r="C1119" s="4">
        <v>2211.5853999999999</v>
      </c>
      <c r="D1119" s="4">
        <v>364.2441</v>
      </c>
      <c r="E1119" s="4">
        <v>1398.1636000000001</v>
      </c>
      <c r="F1119" s="4">
        <v>530.19460000000004</v>
      </c>
      <c r="G1119" s="4">
        <v>245.43879999999999</v>
      </c>
      <c r="H1119" s="4">
        <v>0</v>
      </c>
      <c r="I1119" s="4">
        <v>1272.671</v>
      </c>
      <c r="J1119" s="4">
        <v>391.67790000000002</v>
      </c>
      <c r="K1119" s="4">
        <v>0</v>
      </c>
      <c r="L1119" s="4">
        <v>1386.3210999999999</v>
      </c>
      <c r="M1119" s="4">
        <v>220.59520000000001</v>
      </c>
      <c r="N1119" s="4">
        <v>936.03290000000004</v>
      </c>
      <c r="O1119" s="4">
        <v>0</v>
      </c>
      <c r="P1119" s="4">
        <v>0</v>
      </c>
      <c r="Q1119" s="4">
        <v>52.951300000000003</v>
      </c>
    </row>
    <row r="1120" spans="1:17" x14ac:dyDescent="0.35">
      <c r="A1120">
        <v>1112</v>
      </c>
      <c r="B1120" s="3">
        <v>44516</v>
      </c>
      <c r="C1120" s="4">
        <v>2093.5677999999998</v>
      </c>
      <c r="D1120" s="4">
        <v>352.52159999999998</v>
      </c>
      <c r="E1120" s="4">
        <v>1353.1665</v>
      </c>
      <c r="F1120" s="4">
        <v>527.38260000000002</v>
      </c>
      <c r="G1120" s="4">
        <v>241.22749999999999</v>
      </c>
      <c r="H1120" s="4">
        <v>0</v>
      </c>
      <c r="I1120" s="4">
        <v>1363.5872999999999</v>
      </c>
      <c r="J1120" s="4">
        <v>429.72320000000002</v>
      </c>
      <c r="K1120" s="4">
        <v>0</v>
      </c>
      <c r="L1120" s="4">
        <v>1397.3489999999999</v>
      </c>
      <c r="M1120" s="4">
        <v>216.0557</v>
      </c>
      <c r="N1120" s="4">
        <v>1052.1809000000001</v>
      </c>
      <c r="O1120" s="4">
        <v>0</v>
      </c>
      <c r="P1120" s="4">
        <v>0</v>
      </c>
      <c r="Q1120" s="4">
        <v>50.603299999999997</v>
      </c>
    </row>
    <row r="1121" spans="1:17" x14ac:dyDescent="0.35">
      <c r="A1121">
        <v>1113</v>
      </c>
      <c r="B1121" s="3">
        <v>44517</v>
      </c>
      <c r="C1121" s="4">
        <v>2040.0455999999999</v>
      </c>
      <c r="D1121" s="4">
        <v>352.16989999999998</v>
      </c>
      <c r="E1121" s="4">
        <v>1351.8164999999999</v>
      </c>
      <c r="F1121" s="4">
        <v>522.54290000000003</v>
      </c>
      <c r="G1121" s="4">
        <v>239.8082</v>
      </c>
      <c r="H1121" s="4">
        <v>0</v>
      </c>
      <c r="I1121" s="4">
        <v>1384.8187</v>
      </c>
      <c r="J1121" s="4">
        <v>437.447</v>
      </c>
      <c r="K1121" s="4">
        <v>0</v>
      </c>
      <c r="L1121" s="4">
        <v>1450.1809000000001</v>
      </c>
      <c r="M1121" s="4">
        <v>214.0532</v>
      </c>
      <c r="N1121" s="4">
        <v>1221.4838</v>
      </c>
      <c r="O1121" s="4">
        <v>0</v>
      </c>
      <c r="P1121" s="4">
        <v>0</v>
      </c>
      <c r="Q1121" s="4">
        <v>30.619599999999998</v>
      </c>
    </row>
    <row r="1122" spans="1:17" x14ac:dyDescent="0.35">
      <c r="A1122">
        <v>1114</v>
      </c>
      <c r="B1122" s="3">
        <v>44518</v>
      </c>
      <c r="C1122" s="4">
        <v>2041.0478000000001</v>
      </c>
      <c r="D1122" s="4">
        <v>351.87189999999998</v>
      </c>
      <c r="E1122" s="4">
        <v>1350.6728000000001</v>
      </c>
      <c r="F1122" s="4">
        <v>535.54859999999996</v>
      </c>
      <c r="G1122" s="4">
        <v>239.49940000000001</v>
      </c>
      <c r="H1122" s="4">
        <v>0</v>
      </c>
      <c r="I1122" s="4">
        <v>1496.828</v>
      </c>
      <c r="J1122" s="4">
        <v>436.09129999999999</v>
      </c>
      <c r="K1122" s="4">
        <v>0</v>
      </c>
      <c r="L1122" s="4">
        <v>1433.6831999999999</v>
      </c>
      <c r="M1122" s="4">
        <v>202.4949</v>
      </c>
      <c r="N1122" s="4">
        <v>1083.4636</v>
      </c>
      <c r="O1122" s="4">
        <v>0</v>
      </c>
      <c r="P1122" s="4">
        <v>0</v>
      </c>
      <c r="Q1122" s="4">
        <v>59.213200000000001</v>
      </c>
    </row>
    <row r="1123" spans="1:17" x14ac:dyDescent="0.35">
      <c r="A1123">
        <v>1115</v>
      </c>
      <c r="B1123" s="3">
        <v>44519</v>
      </c>
      <c r="C1123" s="4">
        <v>2025.6451999999999</v>
      </c>
      <c r="D1123" s="4">
        <v>354.98970000000003</v>
      </c>
      <c r="E1123" s="4">
        <v>1361.6957</v>
      </c>
      <c r="F1123" s="4">
        <v>536.52139999999997</v>
      </c>
      <c r="G1123" s="4">
        <v>241.9075</v>
      </c>
      <c r="H1123" s="4">
        <v>0</v>
      </c>
      <c r="I1123" s="4">
        <v>1338.2175</v>
      </c>
      <c r="J1123" s="4">
        <v>412.78449999999998</v>
      </c>
      <c r="K1123" s="4">
        <v>0</v>
      </c>
      <c r="L1123" s="4">
        <v>1474.1889000000001</v>
      </c>
      <c r="M1123" s="4">
        <v>212.2509</v>
      </c>
      <c r="N1123" s="4">
        <v>1080.7236</v>
      </c>
      <c r="O1123" s="4">
        <v>0</v>
      </c>
      <c r="P1123" s="4">
        <v>0</v>
      </c>
      <c r="Q1123" s="4">
        <v>56.7286</v>
      </c>
    </row>
    <row r="1124" spans="1:17" x14ac:dyDescent="0.35">
      <c r="A1124">
        <v>1116</v>
      </c>
      <c r="B1124" s="3">
        <v>44520</v>
      </c>
      <c r="C1124" s="4">
        <v>2076.8836000000001</v>
      </c>
      <c r="D1124" s="4">
        <v>361.57569999999998</v>
      </c>
      <c r="E1124" s="4">
        <v>1386.9586999999999</v>
      </c>
      <c r="F1124" s="4">
        <v>569.89160000000004</v>
      </c>
      <c r="G1124" s="4">
        <v>240.65360000000001</v>
      </c>
      <c r="H1124" s="4">
        <v>0</v>
      </c>
      <c r="I1124" s="4">
        <v>1376.0902000000001</v>
      </c>
      <c r="J1124" s="4">
        <v>450.25069999999999</v>
      </c>
      <c r="K1124" s="4">
        <v>0</v>
      </c>
      <c r="L1124" s="4">
        <v>1361.48</v>
      </c>
      <c r="M1124" s="4">
        <v>201.7587</v>
      </c>
      <c r="N1124" s="4">
        <v>949.78279999999995</v>
      </c>
      <c r="O1124" s="4">
        <v>0</v>
      </c>
      <c r="P1124" s="4">
        <v>0</v>
      </c>
      <c r="Q1124" s="4">
        <v>35.8992</v>
      </c>
    </row>
    <row r="1125" spans="1:17" x14ac:dyDescent="0.35">
      <c r="A1125">
        <v>1117</v>
      </c>
      <c r="B1125" s="3">
        <v>44521</v>
      </c>
      <c r="C1125" s="4">
        <v>2268.9153999999999</v>
      </c>
      <c r="D1125" s="4">
        <v>396.71289999999999</v>
      </c>
      <c r="E1125" s="4">
        <v>1522.7968000000001</v>
      </c>
      <c r="F1125" s="4">
        <v>627.52700000000004</v>
      </c>
      <c r="G1125" s="4">
        <v>274.16890000000001</v>
      </c>
      <c r="H1125" s="4">
        <v>0</v>
      </c>
      <c r="I1125" s="4">
        <v>1294.4758999999999</v>
      </c>
      <c r="J1125" s="4">
        <v>395.97980000000001</v>
      </c>
      <c r="K1125" s="4">
        <v>0</v>
      </c>
      <c r="L1125" s="4">
        <v>1068.895</v>
      </c>
      <c r="M1125" s="4">
        <v>227.9221</v>
      </c>
      <c r="N1125" s="4">
        <v>910.56399999999996</v>
      </c>
      <c r="O1125" s="4">
        <v>0</v>
      </c>
      <c r="P1125" s="4">
        <v>0</v>
      </c>
      <c r="Q1125" s="4">
        <v>22.987300000000001</v>
      </c>
    </row>
    <row r="1126" spans="1:17" x14ac:dyDescent="0.35">
      <c r="A1126">
        <v>1118</v>
      </c>
      <c r="B1126" s="3">
        <v>44522</v>
      </c>
      <c r="C1126" s="4">
        <v>2119.8472999999999</v>
      </c>
      <c r="D1126" s="4">
        <v>381.37279999999998</v>
      </c>
      <c r="E1126" s="4">
        <v>1463.9128000000001</v>
      </c>
      <c r="F1126" s="4">
        <v>592.99080000000004</v>
      </c>
      <c r="G1126" s="4">
        <v>262.1198</v>
      </c>
      <c r="H1126" s="4">
        <v>0</v>
      </c>
      <c r="I1126" s="4">
        <v>1152.4813999999999</v>
      </c>
      <c r="J1126" s="4">
        <v>287.12689999999998</v>
      </c>
      <c r="K1126" s="4">
        <v>0</v>
      </c>
      <c r="L1126" s="4">
        <v>1221.2997</v>
      </c>
      <c r="M1126" s="4">
        <v>247.7842</v>
      </c>
      <c r="N1126" s="4">
        <v>968.03750000000002</v>
      </c>
      <c r="O1126" s="4">
        <v>0</v>
      </c>
      <c r="P1126" s="4">
        <v>0</v>
      </c>
      <c r="Q1126" s="4">
        <v>37.437600000000003</v>
      </c>
    </row>
    <row r="1127" spans="1:17" x14ac:dyDescent="0.35">
      <c r="A1127">
        <v>1119</v>
      </c>
      <c r="B1127" s="3">
        <v>44523</v>
      </c>
      <c r="C1127" s="4">
        <v>1943.8711000000001</v>
      </c>
      <c r="D1127" s="4">
        <v>308.8261</v>
      </c>
      <c r="E1127" s="4">
        <v>1369.9906000000001</v>
      </c>
      <c r="F1127" s="4">
        <v>440.05509999999998</v>
      </c>
      <c r="G1127" s="4">
        <v>243.39060000000001</v>
      </c>
      <c r="H1127" s="4">
        <v>0</v>
      </c>
      <c r="I1127" s="4">
        <v>1286.1148000000001</v>
      </c>
      <c r="J1127" s="4">
        <v>424.49340000000001</v>
      </c>
      <c r="K1127" s="4">
        <v>0</v>
      </c>
      <c r="L1127" s="4">
        <v>1192.7864</v>
      </c>
      <c r="M1127" s="4">
        <v>240.4444</v>
      </c>
      <c r="N1127" s="4">
        <v>1061.4078999999999</v>
      </c>
      <c r="O1127" s="4">
        <v>0</v>
      </c>
      <c r="P1127" s="4">
        <v>0</v>
      </c>
      <c r="Q1127" s="4">
        <v>40.676299999999998</v>
      </c>
    </row>
    <row r="1128" spans="1:17" x14ac:dyDescent="0.35">
      <c r="A1128">
        <v>1120</v>
      </c>
      <c r="B1128" s="3">
        <v>44524</v>
      </c>
      <c r="C1128" s="4">
        <v>2144.9186</v>
      </c>
      <c r="D1128" s="4">
        <v>356.6728</v>
      </c>
      <c r="E1128" s="4">
        <v>1460.6976999999999</v>
      </c>
      <c r="F1128" s="4">
        <v>598.82960000000003</v>
      </c>
      <c r="G1128" s="4">
        <v>264.94279999999998</v>
      </c>
      <c r="H1128" s="4">
        <v>0</v>
      </c>
      <c r="I1128" s="4">
        <v>1118.8937000000001</v>
      </c>
      <c r="J1128" s="4">
        <v>334.6497</v>
      </c>
      <c r="K1128" s="4">
        <v>0</v>
      </c>
      <c r="L1128" s="4">
        <v>1288.6494</v>
      </c>
      <c r="M1128" s="4">
        <v>261.12580000000003</v>
      </c>
      <c r="N1128" s="4">
        <v>994.41079999999999</v>
      </c>
      <c r="O1128" s="4">
        <v>0</v>
      </c>
      <c r="P1128" s="4">
        <v>0</v>
      </c>
      <c r="Q1128" s="4">
        <v>55.884500000000003</v>
      </c>
    </row>
    <row r="1129" spans="1:17" x14ac:dyDescent="0.35">
      <c r="A1129">
        <v>1121</v>
      </c>
      <c r="B1129" s="3">
        <v>44525</v>
      </c>
      <c r="C1129" s="4">
        <v>2223.9893000000002</v>
      </c>
      <c r="D1129" s="4">
        <v>174.5669</v>
      </c>
      <c r="E1129" s="4">
        <v>1649.8245999999999</v>
      </c>
      <c r="F1129" s="4">
        <v>568.51990000000001</v>
      </c>
      <c r="G1129" s="4">
        <v>255.12270000000001</v>
      </c>
      <c r="H1129" s="4">
        <v>0</v>
      </c>
      <c r="I1129" s="4">
        <v>835.46910000000003</v>
      </c>
      <c r="J1129" s="4">
        <v>290.46719999999999</v>
      </c>
      <c r="K1129" s="4">
        <v>0</v>
      </c>
      <c r="L1129" s="4">
        <v>1374.9775999999999</v>
      </c>
      <c r="M1129" s="4">
        <v>272.4538</v>
      </c>
      <c r="N1129" s="4">
        <v>901.64480000000003</v>
      </c>
      <c r="O1129" s="4">
        <v>0</v>
      </c>
      <c r="P1129" s="4">
        <v>0</v>
      </c>
      <c r="Q1129" s="4">
        <v>43.5867</v>
      </c>
    </row>
    <row r="1130" spans="1:17" x14ac:dyDescent="0.35">
      <c r="A1130">
        <v>1122</v>
      </c>
      <c r="B1130" s="3">
        <v>44526</v>
      </c>
      <c r="C1130" s="4">
        <v>2529.4764</v>
      </c>
      <c r="D1130" s="4">
        <v>363.8476</v>
      </c>
      <c r="E1130" s="4">
        <v>1386.7117000000001</v>
      </c>
      <c r="F1130" s="4">
        <v>548.39449999999999</v>
      </c>
      <c r="G1130" s="4">
        <v>255.3937</v>
      </c>
      <c r="H1130" s="4">
        <v>0</v>
      </c>
      <c r="I1130" s="4">
        <v>901.81200000000001</v>
      </c>
      <c r="J1130" s="4">
        <v>330.93740000000003</v>
      </c>
      <c r="K1130" s="4">
        <v>0</v>
      </c>
      <c r="L1130" s="4">
        <v>1405.8744999999999</v>
      </c>
      <c r="M1130" s="4">
        <v>278.79039999999998</v>
      </c>
      <c r="N1130" s="4">
        <v>814.37300000000005</v>
      </c>
      <c r="O1130" s="4">
        <v>0</v>
      </c>
      <c r="P1130" s="4">
        <v>0</v>
      </c>
      <c r="Q1130" s="4">
        <v>10.908899999999999</v>
      </c>
    </row>
    <row r="1131" spans="1:17" x14ac:dyDescent="0.35">
      <c r="A1131">
        <v>1123</v>
      </c>
      <c r="B1131" s="3">
        <v>44527</v>
      </c>
      <c r="C1131" s="4">
        <v>2499.7143999999998</v>
      </c>
      <c r="D1131" s="4">
        <v>386.02280000000002</v>
      </c>
      <c r="E1131" s="4">
        <v>1470.7982</v>
      </c>
      <c r="F1131" s="4">
        <v>585.34379999999999</v>
      </c>
      <c r="G1131" s="4">
        <v>260.77940000000001</v>
      </c>
      <c r="H1131" s="4">
        <v>0</v>
      </c>
      <c r="I1131" s="4">
        <v>1249.7184</v>
      </c>
      <c r="J1131" s="4">
        <v>111.7081</v>
      </c>
      <c r="K1131" s="4">
        <v>0</v>
      </c>
      <c r="L1131" s="4">
        <v>1561.0223000000001</v>
      </c>
      <c r="M1131" s="4">
        <v>307.6936</v>
      </c>
      <c r="N1131" s="4">
        <v>1167.1083000000001</v>
      </c>
      <c r="O1131" s="4">
        <v>0</v>
      </c>
      <c r="P1131" s="4">
        <v>0</v>
      </c>
      <c r="Q1131" s="4">
        <v>35.116700000000002</v>
      </c>
    </row>
    <row r="1132" spans="1:17" x14ac:dyDescent="0.35">
      <c r="A1132">
        <v>1124</v>
      </c>
      <c r="B1132" s="3">
        <v>44528</v>
      </c>
      <c r="C1132" s="4">
        <v>2158.8454000000002</v>
      </c>
      <c r="D1132" s="4">
        <v>422.14510000000001</v>
      </c>
      <c r="E1132" s="4">
        <v>1608.4286999999999</v>
      </c>
      <c r="F1132" s="4">
        <v>655.69899999999996</v>
      </c>
      <c r="G1132" s="4">
        <v>289.01490000000001</v>
      </c>
      <c r="H1132" s="4">
        <v>0</v>
      </c>
      <c r="I1132" s="4">
        <v>1599.4776999999999</v>
      </c>
      <c r="J1132" s="4">
        <v>51.3887</v>
      </c>
      <c r="K1132" s="4">
        <v>0</v>
      </c>
      <c r="L1132" s="4">
        <v>1665.5679</v>
      </c>
      <c r="M1132" s="4">
        <v>406.31119999999999</v>
      </c>
      <c r="N1132" s="4">
        <v>1316.9828</v>
      </c>
      <c r="O1132" s="4">
        <v>0</v>
      </c>
      <c r="P1132" s="4">
        <v>0</v>
      </c>
      <c r="Q1132" s="4">
        <v>22.577400000000001</v>
      </c>
    </row>
    <row r="1133" spans="1:17" x14ac:dyDescent="0.35">
      <c r="A1133">
        <v>1125</v>
      </c>
      <c r="B1133" s="3">
        <v>44529</v>
      </c>
      <c r="C1133" s="4">
        <v>2165.3714</v>
      </c>
      <c r="D1133" s="4">
        <v>416.7663</v>
      </c>
      <c r="E1133" s="4">
        <v>1587.6884</v>
      </c>
      <c r="F1133" s="4">
        <v>621.06479999999999</v>
      </c>
      <c r="G1133" s="4">
        <v>278.65230000000003</v>
      </c>
      <c r="H1133" s="4">
        <v>0</v>
      </c>
      <c r="I1133" s="4">
        <v>1523.3040000000001</v>
      </c>
      <c r="J1133" s="4">
        <v>52.531700000000001</v>
      </c>
      <c r="K1133" s="4">
        <v>0</v>
      </c>
      <c r="L1133" s="4">
        <v>1625.8081</v>
      </c>
      <c r="M1133" s="4">
        <v>377.6755</v>
      </c>
      <c r="N1133" s="4">
        <v>1509.7592</v>
      </c>
      <c r="O1133" s="4">
        <v>0</v>
      </c>
      <c r="P1133" s="4">
        <v>0</v>
      </c>
      <c r="Q1133" s="4">
        <v>20.727799999999998</v>
      </c>
    </row>
    <row r="1134" spans="1:17" x14ac:dyDescent="0.35">
      <c r="A1134">
        <v>1126</v>
      </c>
      <c r="B1134" s="3">
        <v>44530</v>
      </c>
      <c r="C1134" s="4">
        <v>2150.4317000000001</v>
      </c>
      <c r="D1134" s="4">
        <v>412.21800000000002</v>
      </c>
      <c r="E1134" s="4">
        <v>1570.3614</v>
      </c>
      <c r="F1134" s="4">
        <v>620.80439999999999</v>
      </c>
      <c r="G1134" s="4">
        <v>286.5693</v>
      </c>
      <c r="H1134" s="4">
        <v>0</v>
      </c>
      <c r="I1134" s="4">
        <v>1790.1298999999999</v>
      </c>
      <c r="J1134" s="4">
        <v>75.5184</v>
      </c>
      <c r="K1134" s="4">
        <v>0</v>
      </c>
      <c r="L1134" s="4">
        <v>1679.9956</v>
      </c>
      <c r="M1134" s="4">
        <v>416.48230000000001</v>
      </c>
      <c r="N1134" s="4">
        <v>1162.5626</v>
      </c>
      <c r="O1134" s="4">
        <v>0</v>
      </c>
      <c r="P1134" s="4">
        <v>0</v>
      </c>
      <c r="Q1134" s="4">
        <v>13.032299999999999</v>
      </c>
    </row>
    <row r="1135" spans="1:17" x14ac:dyDescent="0.35">
      <c r="A1135">
        <v>1127</v>
      </c>
      <c r="B1135" s="3">
        <v>44531</v>
      </c>
      <c r="C1135" s="4">
        <v>2062.4621999999999</v>
      </c>
      <c r="D1135" s="4">
        <v>405.02820000000003</v>
      </c>
      <c r="E1135" s="4">
        <v>1542.9717000000001</v>
      </c>
      <c r="F1135" s="4">
        <v>610.19860000000006</v>
      </c>
      <c r="G1135" s="4">
        <v>275.33929999999998</v>
      </c>
      <c r="H1135" s="4">
        <v>0</v>
      </c>
      <c r="I1135" s="4">
        <v>1273.9367</v>
      </c>
      <c r="J1135" s="4">
        <v>343.26900000000001</v>
      </c>
      <c r="K1135" s="4">
        <v>0</v>
      </c>
      <c r="L1135" s="4">
        <v>1739.8334</v>
      </c>
      <c r="M1135" s="4">
        <v>409.65899999999999</v>
      </c>
      <c r="N1135" s="4">
        <v>1342.8266000000001</v>
      </c>
      <c r="O1135" s="4">
        <v>0</v>
      </c>
      <c r="P1135" s="4">
        <v>0</v>
      </c>
      <c r="Q1135" s="4">
        <v>48.000799999999998</v>
      </c>
    </row>
    <row r="1136" spans="1:17" x14ac:dyDescent="0.35">
      <c r="A1136">
        <v>1128</v>
      </c>
      <c r="B1136" s="3">
        <v>44532</v>
      </c>
      <c r="C1136" s="4">
        <v>1885.8334</v>
      </c>
      <c r="D1136" s="4">
        <v>359.50940000000003</v>
      </c>
      <c r="E1136" s="4">
        <v>1369.566</v>
      </c>
      <c r="F1136" s="4">
        <v>539.38779999999997</v>
      </c>
      <c r="G1136" s="4">
        <v>244.70339999999999</v>
      </c>
      <c r="H1136" s="4">
        <v>0</v>
      </c>
      <c r="I1136" s="4">
        <v>1431.8625999999999</v>
      </c>
      <c r="J1136" s="4">
        <v>351.88499999999999</v>
      </c>
      <c r="K1136" s="4">
        <v>0</v>
      </c>
      <c r="L1136" s="4">
        <v>1901.9540999999999</v>
      </c>
      <c r="M1136" s="4">
        <v>449.16129999999998</v>
      </c>
      <c r="N1136" s="4">
        <v>1471.0989999999999</v>
      </c>
      <c r="O1136" s="4">
        <v>0</v>
      </c>
      <c r="P1136" s="4">
        <v>0</v>
      </c>
      <c r="Q1136" s="4">
        <v>107.9295</v>
      </c>
    </row>
    <row r="1137" spans="1:17" x14ac:dyDescent="0.35">
      <c r="A1137">
        <v>1129</v>
      </c>
      <c r="B1137" s="3">
        <v>44533</v>
      </c>
      <c r="C1137" s="4">
        <v>1755.5265999999999</v>
      </c>
      <c r="D1137" s="4">
        <v>415.35489999999999</v>
      </c>
      <c r="E1137" s="4">
        <v>1344.0663</v>
      </c>
      <c r="F1137" s="4">
        <v>554.65639999999996</v>
      </c>
      <c r="G1137" s="4">
        <v>253.39580000000001</v>
      </c>
      <c r="H1137" s="4">
        <v>0</v>
      </c>
      <c r="I1137" s="4">
        <v>1741.6821</v>
      </c>
      <c r="J1137" s="4">
        <v>430.22340000000003</v>
      </c>
      <c r="K1137" s="4">
        <v>0</v>
      </c>
      <c r="L1137" s="4">
        <v>1697.0243</v>
      </c>
      <c r="M1137" s="4">
        <v>404.19229999999999</v>
      </c>
      <c r="N1137" s="4">
        <v>1284.4150999999999</v>
      </c>
      <c r="O1137" s="4">
        <v>0</v>
      </c>
      <c r="P1137" s="4">
        <v>0</v>
      </c>
      <c r="Q1137" s="4">
        <v>144.72829999999999</v>
      </c>
    </row>
    <row r="1138" spans="1:17" x14ac:dyDescent="0.35">
      <c r="A1138">
        <v>1130</v>
      </c>
      <c r="B1138" s="3">
        <v>44534</v>
      </c>
      <c r="C1138" s="4">
        <v>1848.2172</v>
      </c>
      <c r="D1138" s="4">
        <v>379.45420000000001</v>
      </c>
      <c r="E1138" s="4">
        <v>1281.7805000000001</v>
      </c>
      <c r="F1138" s="4">
        <v>532.92560000000003</v>
      </c>
      <c r="G1138" s="4">
        <v>240.6225</v>
      </c>
      <c r="H1138" s="4">
        <v>0</v>
      </c>
      <c r="I1138" s="4">
        <v>1915.6856</v>
      </c>
      <c r="J1138" s="4">
        <v>450.70530000000002</v>
      </c>
      <c r="K1138" s="4">
        <v>0</v>
      </c>
      <c r="L1138" s="4">
        <v>1686.58</v>
      </c>
      <c r="M1138" s="4">
        <v>283.3356</v>
      </c>
      <c r="N1138" s="4">
        <v>1207.8043</v>
      </c>
      <c r="O1138" s="4">
        <v>0</v>
      </c>
      <c r="P1138" s="4">
        <v>0</v>
      </c>
      <c r="Q1138" s="4">
        <v>197.00290000000001</v>
      </c>
    </row>
    <row r="1139" spans="1:17" x14ac:dyDescent="0.35">
      <c r="A1139">
        <v>1131</v>
      </c>
      <c r="B1139" s="3">
        <v>44535</v>
      </c>
      <c r="C1139" s="4">
        <v>1466.9090000000001</v>
      </c>
      <c r="D1139" s="4">
        <v>288.07100000000003</v>
      </c>
      <c r="E1139" s="4">
        <v>1043.7286999999999</v>
      </c>
      <c r="F1139" s="4">
        <v>451.584</v>
      </c>
      <c r="G1139" s="4">
        <v>35.707299999999996</v>
      </c>
      <c r="H1139" s="4">
        <v>0</v>
      </c>
      <c r="I1139" s="4">
        <v>2010.9546</v>
      </c>
      <c r="J1139" s="4">
        <v>476.45080000000002</v>
      </c>
      <c r="K1139" s="4">
        <v>0</v>
      </c>
      <c r="L1139" s="4">
        <v>1874.9476</v>
      </c>
      <c r="M1139" s="4">
        <v>315.43200000000002</v>
      </c>
      <c r="N1139" s="4">
        <v>1450.7529999999999</v>
      </c>
      <c r="O1139" s="4">
        <v>0</v>
      </c>
      <c r="P1139" s="4">
        <v>0</v>
      </c>
      <c r="Q1139" s="4">
        <v>95.664599999999993</v>
      </c>
    </row>
    <row r="1140" spans="1:17" x14ac:dyDescent="0.35">
      <c r="A1140">
        <v>1132</v>
      </c>
      <c r="B1140" s="3">
        <v>44536</v>
      </c>
      <c r="C1140" s="4">
        <v>1806.1987999999999</v>
      </c>
      <c r="D1140" s="4">
        <v>361.37020000000001</v>
      </c>
      <c r="E1140" s="4">
        <v>1268.0209</v>
      </c>
      <c r="F1140" s="4">
        <v>546.41010000000006</v>
      </c>
      <c r="G1140" s="4">
        <v>0</v>
      </c>
      <c r="H1140" s="4">
        <v>0</v>
      </c>
      <c r="I1140" s="4">
        <v>1803.8332</v>
      </c>
      <c r="J1140" s="4">
        <v>443.90690000000001</v>
      </c>
      <c r="K1140" s="4">
        <v>0</v>
      </c>
      <c r="L1140" s="4">
        <v>1850.1750999999999</v>
      </c>
      <c r="M1140" s="4">
        <v>311.6533</v>
      </c>
      <c r="N1140" s="4">
        <v>1304.4916000000001</v>
      </c>
      <c r="O1140" s="4">
        <v>0</v>
      </c>
      <c r="P1140" s="4">
        <v>0</v>
      </c>
      <c r="Q1140" s="4">
        <v>66.944800000000001</v>
      </c>
    </row>
    <row r="1141" spans="1:17" x14ac:dyDescent="0.35">
      <c r="A1141">
        <v>1133</v>
      </c>
      <c r="B1141" s="3">
        <v>44537</v>
      </c>
      <c r="C1141" s="4">
        <v>1919.8553999999999</v>
      </c>
      <c r="D1141" s="4">
        <v>370.83760000000001</v>
      </c>
      <c r="E1141" s="4">
        <v>1301.2415000000001</v>
      </c>
      <c r="F1141" s="4">
        <v>528.61469999999997</v>
      </c>
      <c r="G1141" s="4">
        <v>74.450800000000001</v>
      </c>
      <c r="H1141" s="4">
        <v>0</v>
      </c>
      <c r="I1141" s="4">
        <v>1549.3541</v>
      </c>
      <c r="J1141" s="4">
        <v>353.8972</v>
      </c>
      <c r="K1141" s="4">
        <v>0</v>
      </c>
      <c r="L1141" s="4">
        <v>2007.0911000000001</v>
      </c>
      <c r="M1141" s="4">
        <v>339.75150000000002</v>
      </c>
      <c r="N1141" s="4">
        <v>1464.9748</v>
      </c>
      <c r="O1141" s="4">
        <v>0</v>
      </c>
      <c r="P1141" s="4">
        <v>0</v>
      </c>
      <c r="Q1141" s="4">
        <v>108.59229999999999</v>
      </c>
    </row>
    <row r="1142" spans="1:17" x14ac:dyDescent="0.35">
      <c r="A1142">
        <v>1134</v>
      </c>
      <c r="B1142" s="3">
        <v>44538</v>
      </c>
      <c r="C1142" s="4">
        <v>1863.4756</v>
      </c>
      <c r="D1142" s="4">
        <v>352.67669999999998</v>
      </c>
      <c r="E1142" s="4">
        <v>1264.3761</v>
      </c>
      <c r="F1142" s="4">
        <v>510.87860000000001</v>
      </c>
      <c r="G1142" s="4">
        <v>121.593</v>
      </c>
      <c r="H1142" s="4">
        <v>0</v>
      </c>
      <c r="I1142" s="4">
        <v>1651.5155999999999</v>
      </c>
      <c r="J1142" s="4">
        <v>396.1413</v>
      </c>
      <c r="K1142" s="4">
        <v>0</v>
      </c>
      <c r="L1142" s="4">
        <v>2090.8517999999999</v>
      </c>
      <c r="M1142" s="4">
        <v>333.08030000000002</v>
      </c>
      <c r="N1142" s="4">
        <v>1451.6364000000001</v>
      </c>
      <c r="O1142" s="4">
        <v>0</v>
      </c>
      <c r="P1142" s="4">
        <v>0</v>
      </c>
      <c r="Q1142" s="4">
        <v>103.5376</v>
      </c>
    </row>
    <row r="1143" spans="1:17" x14ac:dyDescent="0.35">
      <c r="A1143">
        <v>1135</v>
      </c>
      <c r="B1143" s="3">
        <v>44539</v>
      </c>
      <c r="C1143" s="4">
        <v>2027.5709999999999</v>
      </c>
      <c r="D1143" s="4">
        <v>360.55900000000003</v>
      </c>
      <c r="E1143" s="4">
        <v>1292.6346000000001</v>
      </c>
      <c r="F1143" s="4">
        <v>529.94849999999997</v>
      </c>
      <c r="G1143" s="4">
        <v>114.2869</v>
      </c>
      <c r="H1143" s="4">
        <v>0</v>
      </c>
      <c r="I1143" s="4">
        <v>1565.0915</v>
      </c>
      <c r="J1143" s="4">
        <v>379.86720000000003</v>
      </c>
      <c r="K1143" s="4">
        <v>0</v>
      </c>
      <c r="L1143" s="4">
        <v>2239.6376</v>
      </c>
      <c r="M1143" s="4">
        <v>355.7396</v>
      </c>
      <c r="N1143" s="4">
        <v>1423.9685999999999</v>
      </c>
      <c r="O1143" s="4">
        <v>0</v>
      </c>
      <c r="P1143" s="4">
        <v>0</v>
      </c>
      <c r="Q1143" s="4">
        <v>74.649299999999997</v>
      </c>
    </row>
    <row r="1144" spans="1:17" x14ac:dyDescent="0.35">
      <c r="A1144">
        <v>1136</v>
      </c>
      <c r="B1144" s="3">
        <v>44540</v>
      </c>
      <c r="C1144" s="4">
        <v>1896.9122</v>
      </c>
      <c r="D1144" s="4">
        <v>349.05829999999997</v>
      </c>
      <c r="E1144" s="4">
        <v>1251.4036000000001</v>
      </c>
      <c r="F1144" s="4">
        <v>534.39559999999994</v>
      </c>
      <c r="G1144" s="4">
        <v>105.2303</v>
      </c>
      <c r="H1144" s="4">
        <v>0</v>
      </c>
      <c r="I1144" s="4">
        <v>1549.1538</v>
      </c>
      <c r="J1144" s="4">
        <v>379.86059999999998</v>
      </c>
      <c r="K1144" s="4">
        <v>0</v>
      </c>
      <c r="L1144" s="4">
        <v>2074.0016999999998</v>
      </c>
      <c r="M1144" s="4">
        <v>330.37779999999998</v>
      </c>
      <c r="N1144" s="4">
        <v>1487.2429</v>
      </c>
      <c r="O1144" s="4">
        <v>0</v>
      </c>
      <c r="P1144" s="4">
        <v>0</v>
      </c>
      <c r="Q1144" s="4">
        <v>52.373100000000001</v>
      </c>
    </row>
    <row r="1145" spans="1:17" x14ac:dyDescent="0.35">
      <c r="A1145">
        <v>1137</v>
      </c>
      <c r="B1145" s="3">
        <v>44541</v>
      </c>
      <c r="C1145" s="4">
        <v>1941.3988999999999</v>
      </c>
      <c r="D1145" s="4">
        <v>350.1078</v>
      </c>
      <c r="E1145" s="4">
        <v>1235.1681000000001</v>
      </c>
      <c r="F1145" s="4">
        <v>531.37339999999995</v>
      </c>
      <c r="G1145" s="4">
        <v>108.95180000000001</v>
      </c>
      <c r="H1145" s="4">
        <v>0</v>
      </c>
      <c r="I1145" s="4">
        <v>1557.0836999999999</v>
      </c>
      <c r="J1145" s="4">
        <v>367.51990000000001</v>
      </c>
      <c r="K1145" s="4">
        <v>0</v>
      </c>
      <c r="L1145" s="4">
        <v>2144.0450000000001</v>
      </c>
      <c r="M1145" s="4">
        <v>343.27300000000002</v>
      </c>
      <c r="N1145" s="4">
        <v>1379.3672999999999</v>
      </c>
      <c r="O1145" s="4">
        <v>0</v>
      </c>
      <c r="P1145" s="4">
        <v>0</v>
      </c>
      <c r="Q1145" s="4">
        <v>56.948700000000002</v>
      </c>
    </row>
    <row r="1146" spans="1:17" x14ac:dyDescent="0.35">
      <c r="A1146">
        <v>1138</v>
      </c>
      <c r="B1146" s="3">
        <v>44542</v>
      </c>
      <c r="C1146" s="4">
        <v>2032.3505</v>
      </c>
      <c r="D1146" s="4">
        <v>340.41019999999997</v>
      </c>
      <c r="E1146" s="4">
        <v>1200.9553000000001</v>
      </c>
      <c r="F1146" s="4">
        <v>527.3922</v>
      </c>
      <c r="G1146" s="4">
        <v>131.89179999999999</v>
      </c>
      <c r="H1146" s="4">
        <v>0</v>
      </c>
      <c r="I1146" s="4">
        <v>1517.7935</v>
      </c>
      <c r="J1146" s="4">
        <v>359.63740000000001</v>
      </c>
      <c r="K1146" s="4">
        <v>0</v>
      </c>
      <c r="L1146" s="4">
        <v>2185.3407999999999</v>
      </c>
      <c r="M1146" s="4">
        <v>294.10320000000002</v>
      </c>
      <c r="N1146" s="4">
        <v>1419.5304000000001</v>
      </c>
      <c r="O1146" s="4">
        <v>0</v>
      </c>
      <c r="P1146" s="4">
        <v>0</v>
      </c>
      <c r="Q1146" s="4">
        <v>51.607399999999998</v>
      </c>
    </row>
    <row r="1147" spans="1:17" x14ac:dyDescent="0.35">
      <c r="A1147">
        <v>1139</v>
      </c>
      <c r="B1147" s="3">
        <v>44543</v>
      </c>
      <c r="C1147" s="4">
        <v>2041.3975</v>
      </c>
      <c r="D1147" s="4">
        <v>340.00959999999998</v>
      </c>
      <c r="E1147" s="4">
        <v>1199.5422000000001</v>
      </c>
      <c r="F1147" s="4">
        <v>528.58720000000005</v>
      </c>
      <c r="G1147" s="4">
        <v>198.46350000000001</v>
      </c>
      <c r="H1147" s="4">
        <v>0</v>
      </c>
      <c r="I1147" s="4">
        <v>2085.9886999999999</v>
      </c>
      <c r="J1147" s="4">
        <v>478.41289999999998</v>
      </c>
      <c r="K1147" s="4">
        <v>0</v>
      </c>
      <c r="L1147" s="4">
        <v>2067.6986999999999</v>
      </c>
      <c r="M1147" s="4">
        <v>252.78039999999999</v>
      </c>
      <c r="N1147" s="4">
        <v>1252.1612</v>
      </c>
      <c r="O1147" s="4">
        <v>0</v>
      </c>
      <c r="P1147" s="4">
        <v>0</v>
      </c>
      <c r="Q1147" s="4">
        <v>66.500600000000006</v>
      </c>
    </row>
    <row r="1148" spans="1:17" x14ac:dyDescent="0.35">
      <c r="A1148">
        <v>1140</v>
      </c>
      <c r="B1148" s="3">
        <v>44544</v>
      </c>
      <c r="C1148" s="4">
        <v>2001.5916</v>
      </c>
      <c r="D1148" s="4">
        <v>357.952</v>
      </c>
      <c r="E1148" s="4">
        <v>1210.8553999999999</v>
      </c>
      <c r="F1148" s="4">
        <v>538.1585</v>
      </c>
      <c r="G1148" s="4">
        <v>165.4425</v>
      </c>
      <c r="H1148" s="4">
        <v>0</v>
      </c>
      <c r="I1148" s="4">
        <v>2322.5538000000001</v>
      </c>
      <c r="J1148" s="4">
        <v>552.59180000000003</v>
      </c>
      <c r="K1148" s="4">
        <v>0</v>
      </c>
      <c r="L1148" s="4">
        <v>2470.8721</v>
      </c>
      <c r="M1148" s="4">
        <v>297.79509999999999</v>
      </c>
      <c r="N1148" s="4">
        <v>1463.4730999999999</v>
      </c>
      <c r="O1148" s="4">
        <v>0</v>
      </c>
      <c r="P1148" s="4">
        <v>0</v>
      </c>
      <c r="Q1148" s="4">
        <v>38.290399999999998</v>
      </c>
    </row>
    <row r="1149" spans="1:17" x14ac:dyDescent="0.35">
      <c r="A1149">
        <v>1141</v>
      </c>
      <c r="B1149" s="3">
        <v>44545</v>
      </c>
      <c r="C1149" s="4">
        <v>1981.1478</v>
      </c>
      <c r="D1149" s="4">
        <v>361.8963</v>
      </c>
      <c r="E1149" s="4">
        <v>1217.5905</v>
      </c>
      <c r="F1149" s="4">
        <v>544.58519999999999</v>
      </c>
      <c r="G1149" s="4">
        <v>157.78020000000001</v>
      </c>
      <c r="H1149" s="4">
        <v>0</v>
      </c>
      <c r="I1149" s="4">
        <v>1939.3758</v>
      </c>
      <c r="J1149" s="4">
        <v>473.64429999999999</v>
      </c>
      <c r="K1149" s="4">
        <v>0</v>
      </c>
      <c r="L1149" s="4">
        <v>2201.8139000000001</v>
      </c>
      <c r="M1149" s="4">
        <v>263.80290000000002</v>
      </c>
      <c r="N1149" s="4">
        <v>1343.395</v>
      </c>
      <c r="O1149" s="4">
        <v>0</v>
      </c>
      <c r="P1149" s="4">
        <v>0</v>
      </c>
      <c r="Q1149" s="4">
        <v>43.441000000000003</v>
      </c>
    </row>
    <row r="1150" spans="1:17" x14ac:dyDescent="0.35">
      <c r="A1150">
        <v>1142</v>
      </c>
      <c r="B1150" s="3">
        <v>44546</v>
      </c>
      <c r="C1150" s="4">
        <v>1976.6722</v>
      </c>
      <c r="D1150" s="4">
        <v>352.53289999999998</v>
      </c>
      <c r="E1150" s="4">
        <v>1186.0875000000001</v>
      </c>
      <c r="F1150" s="4">
        <v>536.03089999999997</v>
      </c>
      <c r="G1150" s="4">
        <v>155.6765</v>
      </c>
      <c r="H1150" s="4">
        <v>0</v>
      </c>
      <c r="I1150" s="4">
        <v>2051.4295000000002</v>
      </c>
      <c r="J1150" s="4">
        <v>500.91759999999999</v>
      </c>
      <c r="K1150" s="4">
        <v>0</v>
      </c>
      <c r="L1150" s="4">
        <v>2196.0254</v>
      </c>
      <c r="M1150" s="4">
        <v>262.67180000000002</v>
      </c>
      <c r="N1150" s="4">
        <v>1309.8018</v>
      </c>
      <c r="O1150" s="4">
        <v>0</v>
      </c>
      <c r="P1150" s="4">
        <v>0</v>
      </c>
      <c r="Q1150" s="4">
        <v>27.943899999999999</v>
      </c>
    </row>
    <row r="1151" spans="1:17" x14ac:dyDescent="0.35">
      <c r="A1151">
        <v>1143</v>
      </c>
      <c r="B1151" s="3">
        <v>44547</v>
      </c>
      <c r="C1151" s="4">
        <v>2012.9522999999999</v>
      </c>
      <c r="D1151" s="4">
        <v>360.16160000000002</v>
      </c>
      <c r="E1151" s="4">
        <v>1211.7543000000001</v>
      </c>
      <c r="F1151" s="4">
        <v>552.47680000000003</v>
      </c>
      <c r="G1151" s="4">
        <v>155.655</v>
      </c>
      <c r="H1151" s="4">
        <v>0</v>
      </c>
      <c r="I1151" s="4">
        <v>2030.0479</v>
      </c>
      <c r="J1151" s="4">
        <v>501.33670000000001</v>
      </c>
      <c r="K1151" s="4">
        <v>0</v>
      </c>
      <c r="L1151" s="4">
        <v>2128.1851000000001</v>
      </c>
      <c r="M1151" s="4">
        <v>255.90469999999999</v>
      </c>
      <c r="N1151" s="4">
        <v>1300.9278999999999</v>
      </c>
      <c r="O1151" s="4">
        <v>0</v>
      </c>
      <c r="P1151" s="4">
        <v>0</v>
      </c>
      <c r="Q1151" s="4">
        <v>25.001000000000001</v>
      </c>
    </row>
    <row r="1152" spans="1:17" x14ac:dyDescent="0.35">
      <c r="A1152">
        <v>1144</v>
      </c>
      <c r="B1152" s="3">
        <v>44548</v>
      </c>
      <c r="C1152" s="4">
        <v>2033.7158999999999</v>
      </c>
      <c r="D1152" s="4">
        <v>372.79399999999998</v>
      </c>
      <c r="E1152" s="4">
        <v>1220.2231999999999</v>
      </c>
      <c r="F1152" s="4">
        <v>556.02419999999995</v>
      </c>
      <c r="G1152" s="4">
        <v>155.24270000000001</v>
      </c>
      <c r="H1152" s="4">
        <v>0</v>
      </c>
      <c r="I1152" s="4">
        <v>1873.0214000000001</v>
      </c>
      <c r="J1152" s="4">
        <v>449.93049999999999</v>
      </c>
      <c r="K1152" s="4">
        <v>0</v>
      </c>
      <c r="L1152" s="4">
        <v>1404.4427000000001</v>
      </c>
      <c r="M1152" s="4">
        <v>128.32579999999999</v>
      </c>
      <c r="N1152" s="4">
        <v>1786.9142999999999</v>
      </c>
      <c r="O1152" s="4">
        <v>0</v>
      </c>
      <c r="P1152" s="4">
        <v>0</v>
      </c>
      <c r="Q1152" s="4">
        <v>31.077200000000001</v>
      </c>
    </row>
    <row r="1153" spans="1:17" x14ac:dyDescent="0.35">
      <c r="A1153">
        <v>1145</v>
      </c>
      <c r="B1153" s="3">
        <v>44549</v>
      </c>
      <c r="C1153" s="4">
        <v>2210.2507000000001</v>
      </c>
      <c r="D1153" s="4">
        <v>365.0437</v>
      </c>
      <c r="E1153" s="4">
        <v>1194.8551</v>
      </c>
      <c r="F1153" s="4">
        <v>545.76239999999996</v>
      </c>
      <c r="G1153" s="4">
        <v>152.0881</v>
      </c>
      <c r="H1153" s="4">
        <v>0</v>
      </c>
      <c r="I1153" s="4">
        <v>2438.9108000000001</v>
      </c>
      <c r="J1153" s="4">
        <v>499.9101</v>
      </c>
      <c r="K1153" s="4">
        <v>0</v>
      </c>
      <c r="L1153" s="4">
        <v>404.15010000000001</v>
      </c>
      <c r="M1153" s="4">
        <v>0</v>
      </c>
      <c r="N1153" s="4">
        <v>2143.2020000000002</v>
      </c>
      <c r="O1153" s="4">
        <v>0</v>
      </c>
      <c r="P1153" s="4">
        <v>0</v>
      </c>
      <c r="Q1153" s="4">
        <v>60.069299999999998</v>
      </c>
    </row>
    <row r="1154" spans="1:17" x14ac:dyDescent="0.35">
      <c r="A1154">
        <v>1146</v>
      </c>
      <c r="B1154" s="3">
        <v>44550</v>
      </c>
      <c r="C1154" s="4">
        <v>2337.9859000000001</v>
      </c>
      <c r="D1154" s="4">
        <v>387.03930000000003</v>
      </c>
      <c r="E1154" s="4">
        <v>1266.8507999999999</v>
      </c>
      <c r="F1154" s="4">
        <v>574.84050000000002</v>
      </c>
      <c r="G1154" s="4">
        <v>184.2835</v>
      </c>
      <c r="H1154" s="4">
        <v>0</v>
      </c>
      <c r="I1154" s="4">
        <v>1718.7961</v>
      </c>
      <c r="J1154" s="4">
        <v>276.24799999999999</v>
      </c>
      <c r="K1154" s="4">
        <v>0</v>
      </c>
      <c r="L1154" s="4">
        <v>1155.2936</v>
      </c>
      <c r="M1154" s="4">
        <v>0</v>
      </c>
      <c r="N1154" s="4">
        <v>2074.3218000000002</v>
      </c>
      <c r="O1154" s="4">
        <v>0</v>
      </c>
      <c r="P1154" s="4">
        <v>0</v>
      </c>
      <c r="Q1154" s="4">
        <v>61.868899999999996</v>
      </c>
    </row>
    <row r="1155" spans="1:17" x14ac:dyDescent="0.35">
      <c r="A1155">
        <v>1147</v>
      </c>
      <c r="B1155" s="3">
        <v>44551</v>
      </c>
      <c r="C1155" s="4">
        <v>2245.6997999999999</v>
      </c>
      <c r="D1155" s="4">
        <v>356.8827</v>
      </c>
      <c r="E1155" s="4">
        <v>1046.9648</v>
      </c>
      <c r="F1155" s="4">
        <v>587.67589999999996</v>
      </c>
      <c r="G1155" s="4">
        <v>173.77680000000001</v>
      </c>
      <c r="H1155" s="4">
        <v>0</v>
      </c>
      <c r="I1155" s="4">
        <v>1173.7349999999999</v>
      </c>
      <c r="J1155" s="4">
        <v>244.29859999999999</v>
      </c>
      <c r="K1155" s="4">
        <v>0</v>
      </c>
      <c r="L1155" s="4">
        <v>2343.2802000000001</v>
      </c>
      <c r="M1155" s="4">
        <v>173.78319999999999</v>
      </c>
      <c r="N1155" s="4">
        <v>1635.2225000000001</v>
      </c>
      <c r="O1155" s="4">
        <v>0</v>
      </c>
      <c r="P1155" s="4">
        <v>0</v>
      </c>
      <c r="Q1155" s="4">
        <v>21.867599999999999</v>
      </c>
    </row>
    <row r="1156" spans="1:17" x14ac:dyDescent="0.35">
      <c r="A1156">
        <v>1148</v>
      </c>
      <c r="B1156" s="3">
        <v>44552</v>
      </c>
      <c r="C1156" s="4">
        <v>2415.4769000000001</v>
      </c>
      <c r="D1156" s="4">
        <v>627.03189999999995</v>
      </c>
      <c r="E1156" s="4">
        <v>631.13409999999999</v>
      </c>
      <c r="F1156" s="4">
        <v>637.62530000000004</v>
      </c>
      <c r="G1156" s="4">
        <v>192.73179999999999</v>
      </c>
      <c r="H1156" s="4">
        <v>0</v>
      </c>
      <c r="I1156" s="4">
        <v>1659.5558000000001</v>
      </c>
      <c r="J1156" s="4">
        <v>340.34899999999999</v>
      </c>
      <c r="K1156" s="4">
        <v>0</v>
      </c>
      <c r="L1156" s="4">
        <v>2160.4386</v>
      </c>
      <c r="M1156" s="4">
        <v>247.25370000000001</v>
      </c>
      <c r="N1156" s="4">
        <v>1071.6782000000001</v>
      </c>
      <c r="O1156" s="4">
        <v>0</v>
      </c>
      <c r="P1156" s="4">
        <v>0</v>
      </c>
      <c r="Q1156" s="4">
        <v>33.875999999999998</v>
      </c>
    </row>
    <row r="1157" spans="1:17" x14ac:dyDescent="0.35">
      <c r="A1157">
        <v>1149</v>
      </c>
      <c r="B1157" s="3">
        <v>44553</v>
      </c>
      <c r="C1157" s="4">
        <v>2314.9661000000001</v>
      </c>
      <c r="D1157" s="4">
        <v>607.32619999999997</v>
      </c>
      <c r="E1157" s="4">
        <v>302.43869999999998</v>
      </c>
      <c r="F1157" s="4">
        <v>568.01210000000003</v>
      </c>
      <c r="G1157" s="4">
        <v>786.25689999999997</v>
      </c>
      <c r="H1157" s="4">
        <v>0</v>
      </c>
      <c r="I1157" s="4">
        <v>1669.5096000000001</v>
      </c>
      <c r="J1157" s="4">
        <v>349.39800000000002</v>
      </c>
      <c r="K1157" s="4">
        <v>0</v>
      </c>
      <c r="L1157" s="4">
        <v>2096.5942</v>
      </c>
      <c r="M1157" s="4">
        <v>239.7004</v>
      </c>
      <c r="N1157" s="4">
        <v>1393.0820000000001</v>
      </c>
      <c r="O1157" s="4">
        <v>0</v>
      </c>
      <c r="P1157" s="4">
        <v>0</v>
      </c>
      <c r="Q1157" s="4">
        <v>33.923200000000001</v>
      </c>
    </row>
    <row r="1158" spans="1:17" x14ac:dyDescent="0.35">
      <c r="A1158">
        <v>1150</v>
      </c>
      <c r="B1158" s="3">
        <v>44554</v>
      </c>
      <c r="C1158" s="4">
        <v>2402.5536999999999</v>
      </c>
      <c r="D1158" s="4">
        <v>298.93950000000001</v>
      </c>
      <c r="E1158" s="4">
        <v>701.94489999999996</v>
      </c>
      <c r="F1158" s="4">
        <v>617.37350000000004</v>
      </c>
      <c r="G1158" s="4">
        <v>363.1884</v>
      </c>
      <c r="H1158" s="4">
        <v>0</v>
      </c>
      <c r="I1158" s="4">
        <v>1616.5935999999999</v>
      </c>
      <c r="J1158" s="4">
        <v>356.90699999999998</v>
      </c>
      <c r="K1158" s="4">
        <v>0</v>
      </c>
      <c r="L1158" s="4">
        <v>2172.2312000000002</v>
      </c>
      <c r="M1158" s="4">
        <v>247.40280000000001</v>
      </c>
      <c r="N1158" s="4">
        <v>1280.6533999999999</v>
      </c>
      <c r="O1158" s="4">
        <v>0</v>
      </c>
      <c r="P1158" s="4">
        <v>0</v>
      </c>
      <c r="Q1158" s="4">
        <v>45.753599999999999</v>
      </c>
    </row>
    <row r="1159" spans="1:17" x14ac:dyDescent="0.35">
      <c r="A1159">
        <v>1151</v>
      </c>
      <c r="B1159" s="3">
        <v>44555</v>
      </c>
      <c r="C1159" s="4">
        <v>2097.0717</v>
      </c>
      <c r="D1159" s="4">
        <v>390.11959999999999</v>
      </c>
      <c r="E1159" s="4">
        <v>1192.5730000000001</v>
      </c>
      <c r="F1159" s="4">
        <v>542.42309999999998</v>
      </c>
      <c r="G1159" s="4">
        <v>245.8126</v>
      </c>
      <c r="H1159" s="4">
        <v>0</v>
      </c>
      <c r="I1159" s="4">
        <v>1603.9922999999999</v>
      </c>
      <c r="J1159" s="4">
        <v>383.04500000000002</v>
      </c>
      <c r="K1159" s="4">
        <v>0</v>
      </c>
      <c r="L1159" s="4">
        <v>2143.076</v>
      </c>
      <c r="M1159" s="4">
        <v>254.5591</v>
      </c>
      <c r="N1159" s="4">
        <v>1459.0852</v>
      </c>
      <c r="O1159" s="4">
        <v>0</v>
      </c>
      <c r="P1159" s="4">
        <v>0</v>
      </c>
      <c r="Q1159" s="4">
        <v>60.985300000000002</v>
      </c>
    </row>
    <row r="1160" spans="1:17" x14ac:dyDescent="0.35">
      <c r="A1160">
        <v>1152</v>
      </c>
      <c r="B1160" s="3">
        <v>44556</v>
      </c>
      <c r="C1160" s="4">
        <v>2085.1078000000002</v>
      </c>
      <c r="D1160" s="4">
        <v>374.99270000000001</v>
      </c>
      <c r="E1160" s="4">
        <v>1339.5328</v>
      </c>
      <c r="F1160" s="4">
        <v>533.96540000000005</v>
      </c>
      <c r="G1160" s="4">
        <v>248.40129999999999</v>
      </c>
      <c r="H1160" s="4">
        <v>0</v>
      </c>
      <c r="I1160" s="4">
        <v>1586.5467000000001</v>
      </c>
      <c r="J1160" s="4">
        <v>371.78280000000001</v>
      </c>
      <c r="K1160" s="4">
        <v>0</v>
      </c>
      <c r="L1160" s="4">
        <v>2035.8134</v>
      </c>
      <c r="M1160" s="4">
        <v>234.7724</v>
      </c>
      <c r="N1160" s="4">
        <v>1312.4476999999999</v>
      </c>
      <c r="O1160" s="4">
        <v>0</v>
      </c>
      <c r="P1160" s="4">
        <v>0</v>
      </c>
      <c r="Q1160" s="4">
        <v>49.900500000000001</v>
      </c>
    </row>
    <row r="1161" spans="1:17" x14ac:dyDescent="0.35">
      <c r="A1161">
        <v>1153</v>
      </c>
      <c r="B1161" s="3">
        <v>44557</v>
      </c>
      <c r="C1161" s="4">
        <v>2155.6592000000001</v>
      </c>
      <c r="D1161" s="4">
        <v>381.1936</v>
      </c>
      <c r="E1161" s="4">
        <v>1418.9277</v>
      </c>
      <c r="F1161" s="4">
        <v>556.20129999999995</v>
      </c>
      <c r="G1161" s="4">
        <v>216.01820000000001</v>
      </c>
      <c r="H1161" s="4">
        <v>0</v>
      </c>
      <c r="I1161" s="4">
        <v>1685.3367000000001</v>
      </c>
      <c r="J1161" s="4">
        <v>426.79320000000001</v>
      </c>
      <c r="K1161" s="4">
        <v>0</v>
      </c>
      <c r="L1161" s="4">
        <v>2122.6087000000002</v>
      </c>
      <c r="M1161" s="4">
        <v>309.6814</v>
      </c>
      <c r="N1161" s="4">
        <v>1276.6012000000001</v>
      </c>
      <c r="O1161" s="4">
        <v>0</v>
      </c>
      <c r="P1161" s="4">
        <v>0</v>
      </c>
      <c r="Q1161" s="4">
        <v>30.480699999999999</v>
      </c>
    </row>
    <row r="1162" spans="1:17" x14ac:dyDescent="0.35">
      <c r="A1162">
        <v>1154</v>
      </c>
      <c r="B1162" s="3">
        <v>44558</v>
      </c>
      <c r="C1162" s="4">
        <v>2353.5965999999999</v>
      </c>
      <c r="D1162" s="4">
        <v>393.87119999999999</v>
      </c>
      <c r="E1162" s="4">
        <v>1460.0387000000001</v>
      </c>
      <c r="F1162" s="4">
        <v>577.17340000000002</v>
      </c>
      <c r="G1162" s="4">
        <v>242.3201</v>
      </c>
      <c r="H1162" s="4">
        <v>0</v>
      </c>
      <c r="I1162" s="4">
        <v>1870.1208999999999</v>
      </c>
      <c r="J1162" s="4">
        <v>448.28269999999998</v>
      </c>
      <c r="K1162" s="4">
        <v>0</v>
      </c>
      <c r="L1162" s="4">
        <v>2311.3139000000001</v>
      </c>
      <c r="M1162" s="4">
        <v>329.29829999999998</v>
      </c>
      <c r="N1162" s="4">
        <v>1474.0951</v>
      </c>
      <c r="O1162" s="4">
        <v>0</v>
      </c>
      <c r="P1162" s="4">
        <v>0</v>
      </c>
      <c r="Q1162" s="4">
        <v>43.781300000000002</v>
      </c>
    </row>
    <row r="1163" spans="1:17" x14ac:dyDescent="0.35">
      <c r="A1163">
        <v>1155</v>
      </c>
      <c r="B1163" s="3">
        <v>44559</v>
      </c>
      <c r="C1163" s="4">
        <v>2231.7172</v>
      </c>
      <c r="D1163" s="4">
        <v>407.43400000000003</v>
      </c>
      <c r="E1163" s="4">
        <v>1539.62</v>
      </c>
      <c r="F1163" s="4">
        <v>571.08630000000005</v>
      </c>
      <c r="G1163" s="4">
        <v>253.14250000000001</v>
      </c>
      <c r="H1163" s="4">
        <v>0</v>
      </c>
      <c r="I1163" s="4">
        <v>1805.7934</v>
      </c>
      <c r="J1163" s="4">
        <v>465.46499999999997</v>
      </c>
      <c r="K1163" s="4">
        <v>0</v>
      </c>
      <c r="L1163" s="4">
        <v>2465.7593000000002</v>
      </c>
      <c r="M1163" s="4">
        <v>376.77359999999999</v>
      </c>
      <c r="N1163" s="4">
        <v>1364.7581</v>
      </c>
      <c r="O1163" s="4">
        <v>0</v>
      </c>
      <c r="P1163" s="4">
        <v>0</v>
      </c>
      <c r="Q1163" s="4">
        <v>46.602499999999999</v>
      </c>
    </row>
    <row r="1164" spans="1:17" x14ac:dyDescent="0.35">
      <c r="A1164">
        <v>1156</v>
      </c>
      <c r="B1164" s="3">
        <v>44560</v>
      </c>
      <c r="C1164" s="4">
        <v>1988.0657000000001</v>
      </c>
      <c r="D1164" s="4">
        <v>404.83609999999999</v>
      </c>
      <c r="E1164" s="4">
        <v>1454.1590000000001</v>
      </c>
      <c r="F1164" s="4">
        <v>549.28890000000001</v>
      </c>
      <c r="G1164" s="4">
        <v>222.65029999999999</v>
      </c>
      <c r="H1164" s="4">
        <v>0</v>
      </c>
      <c r="I1164" s="4">
        <v>1711.8212000000001</v>
      </c>
      <c r="J1164" s="4">
        <v>451.9615</v>
      </c>
      <c r="K1164" s="4">
        <v>0</v>
      </c>
      <c r="L1164" s="4">
        <v>2099.7556</v>
      </c>
      <c r="M1164" s="4">
        <v>315.3143</v>
      </c>
      <c r="N1164" s="4">
        <v>1337.9719</v>
      </c>
      <c r="O1164" s="4">
        <v>0</v>
      </c>
      <c r="P1164" s="4">
        <v>0</v>
      </c>
      <c r="Q1164" s="4">
        <v>22.254799999999999</v>
      </c>
    </row>
    <row r="1165" spans="1:17" x14ac:dyDescent="0.35">
      <c r="A1165">
        <v>1157</v>
      </c>
      <c r="B1165" s="3">
        <v>44561</v>
      </c>
      <c r="C1165" s="4">
        <v>2204.3305</v>
      </c>
      <c r="D1165" s="4">
        <v>439.27640000000002</v>
      </c>
      <c r="E1165" s="4">
        <v>1749.2795000000001</v>
      </c>
      <c r="F1165" s="4">
        <v>646.77359999999999</v>
      </c>
      <c r="G1165" s="4">
        <v>272.33999999999997</v>
      </c>
      <c r="H1165" s="4">
        <v>0</v>
      </c>
      <c r="I1165" s="4">
        <v>1788.252</v>
      </c>
      <c r="J1165" s="4">
        <v>472.81360000000001</v>
      </c>
      <c r="K1165" s="4">
        <v>0</v>
      </c>
      <c r="L1165" s="4">
        <v>2178.5871999999999</v>
      </c>
      <c r="M1165" s="4">
        <v>315.60039999999998</v>
      </c>
      <c r="N1165" s="4">
        <v>1571.4064000000001</v>
      </c>
      <c r="O1165" s="4">
        <v>0</v>
      </c>
      <c r="P1165" s="4">
        <v>0</v>
      </c>
      <c r="Q1165" s="4">
        <v>36.224200000000003</v>
      </c>
    </row>
    <row r="1166" spans="1:17" x14ac:dyDescent="0.35">
      <c r="A1166">
        <v>1158</v>
      </c>
      <c r="B1166" s="3">
        <v>44562</v>
      </c>
      <c r="C1166" s="4">
        <v>2231.4011999999998</v>
      </c>
      <c r="D1166" s="4">
        <v>424.96539999999999</v>
      </c>
      <c r="E1166" s="4">
        <v>1568.5273</v>
      </c>
      <c r="F1166" s="4">
        <v>605.69169999999997</v>
      </c>
      <c r="G1166" s="4">
        <v>247.4144</v>
      </c>
      <c r="H1166" s="4">
        <v>0</v>
      </c>
      <c r="I1166" s="4">
        <v>1658.8934999999999</v>
      </c>
      <c r="J1166" s="4">
        <v>414.02620000000002</v>
      </c>
      <c r="K1166" s="4">
        <v>0</v>
      </c>
      <c r="L1166" s="4">
        <v>2082.2435</v>
      </c>
      <c r="M1166" s="4">
        <v>295.28339999999997</v>
      </c>
      <c r="N1166" s="4">
        <v>1543.5454</v>
      </c>
      <c r="O1166" s="4">
        <v>0</v>
      </c>
      <c r="P1166" s="4">
        <v>0</v>
      </c>
      <c r="Q1166" s="4">
        <v>59.127400000000002</v>
      </c>
    </row>
    <row r="1167" spans="1:17" x14ac:dyDescent="0.35">
      <c r="A1167">
        <v>1159</v>
      </c>
      <c r="B1167" s="3">
        <v>44563</v>
      </c>
      <c r="C1167" s="4">
        <v>2088.1837999999998</v>
      </c>
      <c r="D1167" s="4">
        <v>433.18599999999998</v>
      </c>
      <c r="E1167" s="4">
        <v>1533.0400999999999</v>
      </c>
      <c r="F1167" s="4">
        <v>601.21079999999995</v>
      </c>
      <c r="G1167" s="4">
        <v>247.3793</v>
      </c>
      <c r="H1167" s="4">
        <v>0</v>
      </c>
      <c r="I1167" s="4">
        <v>1577.0268000000001</v>
      </c>
      <c r="J1167" s="4">
        <v>352.22460000000001</v>
      </c>
      <c r="K1167" s="4">
        <v>0</v>
      </c>
      <c r="L1167" s="4">
        <v>2075.1149999999998</v>
      </c>
      <c r="M1167" s="4">
        <v>293.43310000000002</v>
      </c>
      <c r="N1167" s="4">
        <v>1415.14</v>
      </c>
      <c r="O1167" s="4">
        <v>0</v>
      </c>
      <c r="P1167" s="4">
        <v>0</v>
      </c>
      <c r="Q1167" s="4">
        <v>44.309899999999999</v>
      </c>
    </row>
    <row r="1168" spans="1:17" x14ac:dyDescent="0.35">
      <c r="A1168">
        <v>1160</v>
      </c>
      <c r="B1168" s="3">
        <v>44564</v>
      </c>
      <c r="C1168" s="4">
        <v>2266.8737000000001</v>
      </c>
      <c r="D1168" s="4">
        <v>427.18310000000002</v>
      </c>
      <c r="E1168" s="4">
        <v>1510.9594999999999</v>
      </c>
      <c r="F1168" s="4">
        <v>606.39300000000003</v>
      </c>
      <c r="G1168" s="4">
        <v>252.5907</v>
      </c>
      <c r="H1168" s="4">
        <v>0</v>
      </c>
      <c r="I1168" s="4">
        <v>1631.0773999999999</v>
      </c>
      <c r="J1168" s="4">
        <v>341.42099999999999</v>
      </c>
      <c r="K1168" s="4">
        <v>0</v>
      </c>
      <c r="L1168" s="4">
        <v>1949.7978000000001</v>
      </c>
      <c r="M1168" s="4">
        <v>278.13229999999999</v>
      </c>
      <c r="N1168" s="4">
        <v>1305.6424999999999</v>
      </c>
      <c r="O1168" s="4">
        <v>0</v>
      </c>
      <c r="P1168" s="4">
        <v>0</v>
      </c>
      <c r="Q1168" s="4">
        <v>67.759</v>
      </c>
    </row>
    <row r="1169" spans="1:17" x14ac:dyDescent="0.35">
      <c r="A1169">
        <v>1161</v>
      </c>
      <c r="B1169" s="3">
        <v>44565</v>
      </c>
      <c r="C1169" s="4">
        <v>2195.9259000000002</v>
      </c>
      <c r="D1169" s="4">
        <v>395.17590000000001</v>
      </c>
      <c r="E1169" s="4">
        <v>1389.6355000000001</v>
      </c>
      <c r="F1169" s="4">
        <v>567.34029999999996</v>
      </c>
      <c r="G1169" s="4">
        <v>223.92240000000001</v>
      </c>
      <c r="H1169" s="4">
        <v>0</v>
      </c>
      <c r="I1169" s="4">
        <v>1774.835</v>
      </c>
      <c r="J1169" s="4">
        <v>344.27429999999998</v>
      </c>
      <c r="K1169" s="4">
        <v>0</v>
      </c>
      <c r="L1169" s="4">
        <v>2009.73</v>
      </c>
      <c r="M1169" s="4">
        <v>287.80360000000002</v>
      </c>
      <c r="N1169" s="4">
        <v>1274.2013999999999</v>
      </c>
      <c r="O1169" s="4">
        <v>0</v>
      </c>
      <c r="P1169" s="4">
        <v>0</v>
      </c>
      <c r="Q1169" s="4">
        <v>26.334900000000001</v>
      </c>
    </row>
    <row r="1170" spans="1:17" x14ac:dyDescent="0.35">
      <c r="A1170">
        <v>1162</v>
      </c>
      <c r="B1170" s="3">
        <v>44566</v>
      </c>
      <c r="C1170" s="4">
        <v>2148.1736000000001</v>
      </c>
      <c r="D1170" s="4">
        <v>402.1859</v>
      </c>
      <c r="E1170" s="4">
        <v>1414.2863</v>
      </c>
      <c r="F1170" s="4">
        <v>570.16309999999999</v>
      </c>
      <c r="G1170" s="4">
        <v>230.19110000000001</v>
      </c>
      <c r="H1170" s="4">
        <v>0</v>
      </c>
      <c r="I1170" s="4">
        <v>1803.4463000000001</v>
      </c>
      <c r="J1170" s="4">
        <v>328.61720000000003</v>
      </c>
      <c r="K1170" s="4">
        <v>0</v>
      </c>
      <c r="L1170" s="4">
        <v>2123.5376000000001</v>
      </c>
      <c r="M1170" s="4">
        <v>307.06049999999999</v>
      </c>
      <c r="N1170" s="4">
        <v>1286.0501999999999</v>
      </c>
      <c r="O1170" s="4">
        <v>0</v>
      </c>
      <c r="P1170" s="4">
        <v>0</v>
      </c>
      <c r="Q1170" s="4">
        <v>55.1631</v>
      </c>
    </row>
    <row r="1171" spans="1:17" x14ac:dyDescent="0.35">
      <c r="A1171">
        <v>1163</v>
      </c>
      <c r="B1171" s="3">
        <v>44567</v>
      </c>
      <c r="C1171" s="4">
        <v>2094.4252999999999</v>
      </c>
      <c r="D1171" s="4">
        <v>400.64679999999998</v>
      </c>
      <c r="E1171" s="4">
        <v>1408.8741</v>
      </c>
      <c r="F1171" s="4">
        <v>558.21040000000005</v>
      </c>
      <c r="G1171" s="4">
        <v>143.8434</v>
      </c>
      <c r="H1171" s="4">
        <v>0</v>
      </c>
      <c r="I1171" s="4">
        <v>1816.7958000000001</v>
      </c>
      <c r="J1171" s="4">
        <v>435.6472</v>
      </c>
      <c r="K1171" s="4">
        <v>0</v>
      </c>
      <c r="L1171" s="4">
        <v>2126.6563000000001</v>
      </c>
      <c r="M1171" s="4">
        <v>307.68860000000001</v>
      </c>
      <c r="N1171" s="4">
        <v>1279.5592999999999</v>
      </c>
      <c r="O1171" s="4">
        <v>0</v>
      </c>
      <c r="P1171" s="4">
        <v>0</v>
      </c>
      <c r="Q1171" s="4">
        <v>45.876800000000003</v>
      </c>
    </row>
    <row r="1172" spans="1:17" x14ac:dyDescent="0.35">
      <c r="A1172">
        <v>1164</v>
      </c>
      <c r="B1172" s="3">
        <v>44568</v>
      </c>
      <c r="C1172" s="4">
        <v>2124.2541999999999</v>
      </c>
      <c r="D1172" s="4">
        <v>384.72980000000001</v>
      </c>
      <c r="E1172" s="4">
        <v>1352.9019000000001</v>
      </c>
      <c r="F1172" s="4">
        <v>553.0951</v>
      </c>
      <c r="G1172" s="4">
        <v>264.01900000000001</v>
      </c>
      <c r="H1172" s="4">
        <v>0</v>
      </c>
      <c r="I1172" s="4">
        <v>1914.9486999999999</v>
      </c>
      <c r="J1172" s="4">
        <v>456.69069999999999</v>
      </c>
      <c r="K1172" s="4">
        <v>0</v>
      </c>
      <c r="L1172" s="4">
        <v>1969.4005</v>
      </c>
      <c r="M1172" s="4">
        <v>297.798</v>
      </c>
      <c r="N1172" s="4">
        <v>1534.9363000000001</v>
      </c>
      <c r="O1172" s="4">
        <v>0</v>
      </c>
      <c r="P1172" s="4">
        <v>0</v>
      </c>
      <c r="Q1172" s="4">
        <v>42.573</v>
      </c>
    </row>
    <row r="1173" spans="1:17" x14ac:dyDescent="0.35">
      <c r="A1173">
        <v>1165</v>
      </c>
      <c r="B1173" s="3">
        <v>44569</v>
      </c>
      <c r="C1173" s="4">
        <v>2451.8132000000001</v>
      </c>
      <c r="D1173" s="4">
        <v>179.87049999999999</v>
      </c>
      <c r="E1173" s="4">
        <v>704.39110000000005</v>
      </c>
      <c r="F1173" s="4">
        <v>642.44259999999997</v>
      </c>
      <c r="G1173" s="4">
        <v>311.48259999999999</v>
      </c>
      <c r="H1173" s="4">
        <v>0</v>
      </c>
      <c r="I1173" s="4">
        <v>2029.2148999999999</v>
      </c>
      <c r="J1173" s="4">
        <v>381.39949999999999</v>
      </c>
      <c r="K1173" s="4">
        <v>0</v>
      </c>
      <c r="L1173" s="4">
        <v>2229.0192999999999</v>
      </c>
      <c r="M1173" s="4">
        <v>333.78019999999998</v>
      </c>
      <c r="N1173" s="4">
        <v>1552.2208000000001</v>
      </c>
      <c r="O1173" s="4">
        <v>0</v>
      </c>
      <c r="P1173" s="4">
        <v>0</v>
      </c>
      <c r="Q1173" s="4">
        <v>79.391400000000004</v>
      </c>
    </row>
    <row r="1174" spans="1:17" x14ac:dyDescent="0.35">
      <c r="A1174">
        <v>1166</v>
      </c>
      <c r="B1174" s="3">
        <v>44570</v>
      </c>
      <c r="C1174" s="4">
        <v>1384.4915000000001</v>
      </c>
      <c r="D1174" s="4">
        <v>289.26170000000002</v>
      </c>
      <c r="E1174" s="4">
        <v>1016.0241</v>
      </c>
      <c r="F1174" s="4">
        <v>397.47660000000002</v>
      </c>
      <c r="G1174" s="4">
        <v>172.74610000000001</v>
      </c>
      <c r="H1174" s="4">
        <v>0</v>
      </c>
      <c r="I1174" s="4">
        <v>2395.8020000000001</v>
      </c>
      <c r="J1174" s="4">
        <v>493.48259999999999</v>
      </c>
      <c r="K1174" s="4">
        <v>0</v>
      </c>
      <c r="L1174" s="4">
        <v>2435.971</v>
      </c>
      <c r="M1174" s="4">
        <v>367.76769999999999</v>
      </c>
      <c r="N1174" s="4">
        <v>1598.4145000000001</v>
      </c>
      <c r="O1174" s="4">
        <v>0</v>
      </c>
      <c r="P1174" s="4">
        <v>0</v>
      </c>
      <c r="Q1174" s="4">
        <v>70.7791</v>
      </c>
    </row>
    <row r="1175" spans="1:17" x14ac:dyDescent="0.35">
      <c r="A1175">
        <v>1167</v>
      </c>
      <c r="B1175" s="3">
        <v>44571</v>
      </c>
      <c r="C1175" s="4">
        <v>309.50069999999999</v>
      </c>
      <c r="D1175" s="4">
        <v>227.25819999999999</v>
      </c>
      <c r="E1175" s="4">
        <v>785.91890000000001</v>
      </c>
      <c r="F1175" s="4">
        <v>312.79349999999999</v>
      </c>
      <c r="G1175" s="4">
        <v>143.52869999999999</v>
      </c>
      <c r="H1175" s="4">
        <v>0</v>
      </c>
      <c r="I1175" s="4">
        <v>2060.7246</v>
      </c>
      <c r="J1175" s="4">
        <v>467.4393</v>
      </c>
      <c r="K1175" s="4">
        <v>0</v>
      </c>
      <c r="L1175" s="4">
        <v>2540.3879000000002</v>
      </c>
      <c r="M1175" s="4">
        <v>373.4846</v>
      </c>
      <c r="N1175" s="4">
        <v>1530.222</v>
      </c>
      <c r="O1175" s="4">
        <v>0</v>
      </c>
      <c r="P1175" s="4">
        <v>0</v>
      </c>
      <c r="Q1175" s="4">
        <v>74.637</v>
      </c>
    </row>
    <row r="1176" spans="1:17" x14ac:dyDescent="0.35">
      <c r="A1176">
        <v>1168</v>
      </c>
      <c r="B1176" s="3">
        <v>44572</v>
      </c>
      <c r="C1176" s="4">
        <v>1621.8191999999999</v>
      </c>
      <c r="D1176" s="4">
        <v>351.70339999999999</v>
      </c>
      <c r="E1176" s="4">
        <v>1216.2835</v>
      </c>
      <c r="F1176" s="4">
        <v>485.34</v>
      </c>
      <c r="G1176" s="4">
        <v>228.85390000000001</v>
      </c>
      <c r="H1176" s="4">
        <v>0</v>
      </c>
      <c r="I1176" s="4">
        <v>2100.3732</v>
      </c>
      <c r="J1176" s="4">
        <v>375.66539999999998</v>
      </c>
      <c r="K1176" s="4">
        <v>0</v>
      </c>
      <c r="L1176" s="4">
        <v>2305.5410000000002</v>
      </c>
      <c r="M1176" s="4">
        <v>340.76929999999999</v>
      </c>
      <c r="N1176" s="4">
        <v>1424.7673</v>
      </c>
      <c r="O1176" s="4">
        <v>0</v>
      </c>
      <c r="P1176" s="4">
        <v>0</v>
      </c>
      <c r="Q1176" s="4">
        <v>61.576000000000001</v>
      </c>
    </row>
    <row r="1177" spans="1:17" x14ac:dyDescent="0.35">
      <c r="A1177">
        <v>1169</v>
      </c>
      <c r="B1177" s="3">
        <v>44573</v>
      </c>
      <c r="C1177" s="4">
        <v>1674.8139000000001</v>
      </c>
      <c r="D1177" s="4">
        <v>364.6</v>
      </c>
      <c r="E1177" s="4">
        <v>1260.884</v>
      </c>
      <c r="F1177" s="4">
        <v>500.23939999999999</v>
      </c>
      <c r="G1177" s="4">
        <v>243.46270000000001</v>
      </c>
      <c r="H1177" s="4">
        <v>0</v>
      </c>
      <c r="I1177" s="4">
        <v>1849.9558999999999</v>
      </c>
      <c r="J1177" s="4">
        <v>359.46319999999997</v>
      </c>
      <c r="K1177" s="4">
        <v>0</v>
      </c>
      <c r="L1177" s="4">
        <v>2270.5066000000002</v>
      </c>
      <c r="M1177" s="4">
        <v>336.79469999999998</v>
      </c>
      <c r="N1177" s="4">
        <v>1411.1306999999999</v>
      </c>
      <c r="O1177" s="4">
        <v>0</v>
      </c>
      <c r="P1177" s="4">
        <v>0</v>
      </c>
      <c r="Q1177" s="4">
        <v>80.929100000000005</v>
      </c>
    </row>
    <row r="1178" spans="1:17" x14ac:dyDescent="0.35">
      <c r="A1178">
        <v>1170</v>
      </c>
      <c r="B1178" s="3">
        <v>44574</v>
      </c>
      <c r="C1178" s="4">
        <v>1884.5648000000001</v>
      </c>
      <c r="D1178" s="4">
        <v>390.8741</v>
      </c>
      <c r="E1178" s="4">
        <v>1361.8768</v>
      </c>
      <c r="F1178" s="4">
        <v>541.23440000000005</v>
      </c>
      <c r="G1178" s="4">
        <v>261.44990000000001</v>
      </c>
      <c r="H1178" s="4">
        <v>0</v>
      </c>
      <c r="I1178" s="4">
        <v>1979.1406999999999</v>
      </c>
      <c r="J1178" s="4">
        <v>347.18259999999998</v>
      </c>
      <c r="K1178" s="4">
        <v>0</v>
      </c>
      <c r="L1178" s="4">
        <v>2186.096</v>
      </c>
      <c r="M1178" s="4">
        <v>324.4708</v>
      </c>
      <c r="N1178" s="4">
        <v>1385.2140999999999</v>
      </c>
      <c r="O1178" s="4">
        <v>0</v>
      </c>
      <c r="P1178" s="4">
        <v>0</v>
      </c>
      <c r="Q1178" s="4">
        <v>49.389600000000002</v>
      </c>
    </row>
    <row r="1179" spans="1:17" x14ac:dyDescent="0.35">
      <c r="A1179">
        <v>1171</v>
      </c>
      <c r="B1179" s="3">
        <v>44575</v>
      </c>
      <c r="C1179" s="4">
        <v>1969.6442999999999</v>
      </c>
      <c r="D1179" s="4">
        <v>385.83019999999999</v>
      </c>
      <c r="E1179" s="4">
        <v>1344.3027</v>
      </c>
      <c r="F1179" s="4">
        <v>534.84249999999997</v>
      </c>
      <c r="G1179" s="4">
        <v>253.38030000000001</v>
      </c>
      <c r="H1179" s="4">
        <v>0</v>
      </c>
      <c r="I1179" s="4">
        <v>1900.9350999999999</v>
      </c>
      <c r="J1179" s="4">
        <v>385.98070000000001</v>
      </c>
      <c r="K1179" s="4">
        <v>0</v>
      </c>
      <c r="L1179" s="4">
        <v>2065.989</v>
      </c>
      <c r="M1179" s="4">
        <v>274.78680000000003</v>
      </c>
      <c r="N1179" s="4">
        <v>1363.1758</v>
      </c>
      <c r="O1179" s="4">
        <v>0</v>
      </c>
      <c r="P1179" s="4">
        <v>0</v>
      </c>
      <c r="Q1179" s="4">
        <v>42.851900000000001</v>
      </c>
    </row>
    <row r="1180" spans="1:17" x14ac:dyDescent="0.35">
      <c r="A1180">
        <v>1172</v>
      </c>
      <c r="B1180" s="3">
        <v>44576</v>
      </c>
      <c r="C1180" s="4">
        <v>1839.6878999999999</v>
      </c>
      <c r="D1180" s="4">
        <v>221.84950000000001</v>
      </c>
      <c r="E1180" s="4">
        <v>1351.1456000000001</v>
      </c>
      <c r="F1180" s="4">
        <v>494.5523</v>
      </c>
      <c r="G1180" s="4">
        <v>99.764700000000005</v>
      </c>
      <c r="H1180" s="4">
        <v>0</v>
      </c>
      <c r="I1180" s="4">
        <v>1942.5664999999999</v>
      </c>
      <c r="J1180" s="4">
        <v>413.99610000000001</v>
      </c>
      <c r="K1180" s="4">
        <v>0</v>
      </c>
      <c r="L1180" s="4">
        <v>2346.7530000000002</v>
      </c>
      <c r="M1180" s="4">
        <v>298.64640000000003</v>
      </c>
      <c r="N1180" s="4">
        <v>1464.0422000000001</v>
      </c>
      <c r="O1180" s="4">
        <v>0</v>
      </c>
      <c r="P1180" s="4">
        <v>0</v>
      </c>
      <c r="Q1180" s="4">
        <v>38.224499999999999</v>
      </c>
    </row>
    <row r="1181" spans="1:17" x14ac:dyDescent="0.35">
      <c r="A1181">
        <v>1173</v>
      </c>
      <c r="B1181" s="3">
        <v>44577</v>
      </c>
      <c r="C1181" s="4">
        <v>1771.9368999999999</v>
      </c>
      <c r="D1181" s="4">
        <v>218.9237</v>
      </c>
      <c r="E1181" s="4">
        <v>1333.3266000000001</v>
      </c>
      <c r="F1181" s="4">
        <v>490.89080000000001</v>
      </c>
      <c r="G1181" s="4">
        <v>210.922</v>
      </c>
      <c r="H1181" s="4">
        <v>0</v>
      </c>
      <c r="I1181" s="4">
        <v>1654.2037</v>
      </c>
      <c r="J1181" s="4">
        <v>303.74290000000002</v>
      </c>
      <c r="K1181" s="4">
        <v>0</v>
      </c>
      <c r="L1181" s="4">
        <v>2272.0439000000001</v>
      </c>
      <c r="M1181" s="4">
        <v>309.56610000000001</v>
      </c>
      <c r="N1181" s="4">
        <v>1433.0253</v>
      </c>
      <c r="O1181" s="4">
        <v>0</v>
      </c>
      <c r="P1181" s="4">
        <v>0</v>
      </c>
      <c r="Q1181" s="4">
        <v>43.5916</v>
      </c>
    </row>
    <row r="1182" spans="1:17" x14ac:dyDescent="0.35">
      <c r="A1182">
        <v>1174</v>
      </c>
      <c r="B1182" s="3">
        <v>44578</v>
      </c>
      <c r="C1182" s="4">
        <v>1831.5649000000001</v>
      </c>
      <c r="D1182" s="4">
        <v>382.34769999999997</v>
      </c>
      <c r="E1182" s="4">
        <v>1206.2299</v>
      </c>
      <c r="F1182" s="4">
        <v>544.23230000000001</v>
      </c>
      <c r="G1182" s="4">
        <v>301.62520000000001</v>
      </c>
      <c r="H1182" s="4">
        <v>0</v>
      </c>
      <c r="I1182" s="4">
        <v>1598.2611999999999</v>
      </c>
      <c r="J1182" s="4">
        <v>319.0446</v>
      </c>
      <c r="K1182" s="4">
        <v>0</v>
      </c>
      <c r="L1182" s="4">
        <v>2163.3607999999999</v>
      </c>
      <c r="M1182" s="4">
        <v>289.7801</v>
      </c>
      <c r="N1182" s="4">
        <v>1344.3679</v>
      </c>
      <c r="O1182" s="4">
        <v>0</v>
      </c>
      <c r="P1182" s="4">
        <v>0</v>
      </c>
      <c r="Q1182" s="4">
        <v>43.795400000000001</v>
      </c>
    </row>
    <row r="1183" spans="1:17" x14ac:dyDescent="0.35">
      <c r="A1183">
        <v>1175</v>
      </c>
      <c r="B1183" s="3">
        <v>44579</v>
      </c>
      <c r="C1183" s="4">
        <v>1803.9503999999999</v>
      </c>
      <c r="D1183" s="4">
        <v>390.79750000000001</v>
      </c>
      <c r="E1183" s="4">
        <v>1232.8871999999999</v>
      </c>
      <c r="F1183" s="4">
        <v>605.40589999999997</v>
      </c>
      <c r="G1183" s="4">
        <v>302.959</v>
      </c>
      <c r="H1183" s="4">
        <v>0</v>
      </c>
      <c r="I1183" s="4">
        <v>2495.7496000000001</v>
      </c>
      <c r="J1183" s="4">
        <v>122.39060000000001</v>
      </c>
      <c r="K1183" s="4">
        <v>0</v>
      </c>
      <c r="L1183" s="4">
        <v>1906.2116000000001</v>
      </c>
      <c r="M1183" s="4">
        <v>255.36850000000001</v>
      </c>
      <c r="N1183" s="4">
        <v>1184.4607000000001</v>
      </c>
      <c r="O1183" s="4">
        <v>0</v>
      </c>
      <c r="P1183" s="4">
        <v>0</v>
      </c>
      <c r="Q1183" s="4">
        <v>42.590800000000002</v>
      </c>
    </row>
    <row r="1184" spans="1:17" x14ac:dyDescent="0.35">
      <c r="A1184">
        <v>1176</v>
      </c>
      <c r="B1184" s="3">
        <v>44580</v>
      </c>
      <c r="C1184" s="4">
        <v>1860.4925000000001</v>
      </c>
      <c r="D1184" s="4">
        <v>354.58690000000001</v>
      </c>
      <c r="E1184" s="4">
        <v>1118.6502</v>
      </c>
      <c r="F1184" s="4">
        <v>560.15430000000003</v>
      </c>
      <c r="G1184" s="4">
        <v>312.11610000000002</v>
      </c>
      <c r="H1184" s="4">
        <v>0</v>
      </c>
      <c r="I1184" s="4">
        <v>2440.8065000000001</v>
      </c>
      <c r="J1184" s="4">
        <v>136.54920000000001</v>
      </c>
      <c r="K1184" s="4">
        <v>0</v>
      </c>
      <c r="L1184" s="4">
        <v>2070.7046</v>
      </c>
      <c r="M1184" s="4">
        <v>279.12169999999998</v>
      </c>
      <c r="N1184" s="4">
        <v>1304.0128999999999</v>
      </c>
      <c r="O1184" s="4">
        <v>0</v>
      </c>
      <c r="P1184" s="4">
        <v>0</v>
      </c>
      <c r="Q1184" s="4">
        <v>63.3934</v>
      </c>
    </row>
    <row r="1185" spans="1:17" x14ac:dyDescent="0.35">
      <c r="A1185">
        <v>1177</v>
      </c>
      <c r="B1185" s="3">
        <v>44581</v>
      </c>
      <c r="C1185" s="4">
        <v>1760.4450999999999</v>
      </c>
      <c r="D1185" s="4">
        <v>355.56819999999999</v>
      </c>
      <c r="E1185" s="4">
        <v>1121.7458999999999</v>
      </c>
      <c r="F1185" s="4">
        <v>558.56500000000005</v>
      </c>
      <c r="G1185" s="4">
        <v>307.67579999999998</v>
      </c>
      <c r="H1185" s="4">
        <v>0</v>
      </c>
      <c r="I1185" s="4">
        <v>2462.3555000000001</v>
      </c>
      <c r="J1185" s="4">
        <v>120.5132</v>
      </c>
      <c r="K1185" s="4">
        <v>0</v>
      </c>
      <c r="L1185" s="4">
        <v>2170.6120000000001</v>
      </c>
      <c r="M1185" s="4">
        <v>293.42559999999997</v>
      </c>
      <c r="N1185" s="4">
        <v>1327.2949000000001</v>
      </c>
      <c r="O1185" s="4">
        <v>0</v>
      </c>
      <c r="P1185" s="4">
        <v>0</v>
      </c>
      <c r="Q1185" s="4">
        <v>37.334400000000002</v>
      </c>
    </row>
    <row r="1186" spans="1:17" x14ac:dyDescent="0.35">
      <c r="A1186">
        <v>1178</v>
      </c>
      <c r="B1186" s="3">
        <v>44582</v>
      </c>
      <c r="C1186" s="4">
        <v>2014.3459</v>
      </c>
      <c r="D1186" s="4">
        <v>331.8372</v>
      </c>
      <c r="E1186" s="4">
        <v>1129.1235999999999</v>
      </c>
      <c r="F1186" s="4">
        <v>560.50559999999996</v>
      </c>
      <c r="G1186" s="4">
        <v>311.18770000000001</v>
      </c>
      <c r="H1186" s="4">
        <v>0</v>
      </c>
      <c r="I1186" s="4">
        <v>2502.5461</v>
      </c>
      <c r="J1186" s="4">
        <v>125.97410000000001</v>
      </c>
      <c r="K1186" s="4">
        <v>0</v>
      </c>
      <c r="L1186" s="4">
        <v>1946.9304</v>
      </c>
      <c r="M1186" s="4">
        <v>296.22879999999998</v>
      </c>
      <c r="N1186" s="4">
        <v>1216.7021</v>
      </c>
      <c r="O1186" s="4">
        <v>0</v>
      </c>
      <c r="P1186" s="4">
        <v>0</v>
      </c>
      <c r="Q1186" s="4">
        <v>45.233800000000002</v>
      </c>
    </row>
    <row r="1187" spans="1:17" x14ac:dyDescent="0.35">
      <c r="A1187">
        <v>1179</v>
      </c>
      <c r="B1187" s="3">
        <v>44583</v>
      </c>
      <c r="C1187" s="4">
        <v>1784.2550000000001</v>
      </c>
      <c r="D1187" s="4">
        <v>322.27269999999999</v>
      </c>
      <c r="E1187" s="4">
        <v>1096.5794000000001</v>
      </c>
      <c r="F1187" s="4">
        <v>540.45669999999996</v>
      </c>
      <c r="G1187" s="4">
        <v>295.43619999999999</v>
      </c>
      <c r="H1187" s="4">
        <v>0</v>
      </c>
      <c r="I1187" s="4">
        <v>2297.2471999999998</v>
      </c>
      <c r="J1187" s="4">
        <v>117.5219</v>
      </c>
      <c r="K1187" s="4">
        <v>0</v>
      </c>
      <c r="L1187" s="4">
        <v>2045.6447000000001</v>
      </c>
      <c r="M1187" s="4">
        <v>314.33890000000002</v>
      </c>
      <c r="N1187" s="4">
        <v>1282.0931</v>
      </c>
      <c r="O1187" s="4">
        <v>0</v>
      </c>
      <c r="P1187" s="4">
        <v>0</v>
      </c>
      <c r="Q1187" s="4">
        <v>43.481000000000002</v>
      </c>
    </row>
    <row r="1188" spans="1:17" x14ac:dyDescent="0.35">
      <c r="A1188">
        <v>1180</v>
      </c>
      <c r="B1188" s="3">
        <v>44584</v>
      </c>
      <c r="C1188" s="4">
        <v>1631.4745</v>
      </c>
      <c r="D1188" s="4">
        <v>329.71679999999998</v>
      </c>
      <c r="E1188" s="4">
        <v>1121.9088999999999</v>
      </c>
      <c r="F1188" s="4">
        <v>575.4221</v>
      </c>
      <c r="G1188" s="4">
        <v>307.47770000000003</v>
      </c>
      <c r="H1188" s="4">
        <v>0</v>
      </c>
      <c r="I1188" s="4">
        <v>2469.8805000000002</v>
      </c>
      <c r="J1188" s="4">
        <v>136.405</v>
      </c>
      <c r="K1188" s="4">
        <v>0</v>
      </c>
      <c r="L1188" s="4">
        <v>1920.7702999999999</v>
      </c>
      <c r="M1188" s="4">
        <v>290.73079999999999</v>
      </c>
      <c r="N1188" s="4">
        <v>1194.4413999999999</v>
      </c>
      <c r="O1188" s="4">
        <v>0</v>
      </c>
      <c r="P1188" s="4">
        <v>0</v>
      </c>
      <c r="Q1188" s="4">
        <v>36.162500000000001</v>
      </c>
    </row>
    <row r="1189" spans="1:17" x14ac:dyDescent="0.35">
      <c r="A1189">
        <v>1181</v>
      </c>
      <c r="B1189" s="3">
        <v>44585</v>
      </c>
      <c r="C1189" s="4">
        <v>1924.51</v>
      </c>
      <c r="D1189" s="4">
        <v>315.7783</v>
      </c>
      <c r="E1189" s="4">
        <v>1074.481</v>
      </c>
      <c r="F1189" s="4">
        <v>536.37519999999995</v>
      </c>
      <c r="G1189" s="4">
        <v>295.85550000000001</v>
      </c>
      <c r="H1189" s="4">
        <v>0</v>
      </c>
      <c r="I1189" s="4">
        <v>2332.9603999999999</v>
      </c>
      <c r="J1189" s="4">
        <v>124.2557</v>
      </c>
      <c r="K1189" s="4">
        <v>0</v>
      </c>
      <c r="L1189" s="4">
        <v>1901.9085</v>
      </c>
      <c r="M1189" s="4">
        <v>292.51319999999998</v>
      </c>
      <c r="N1189" s="4">
        <v>1179.0811000000001</v>
      </c>
      <c r="O1189" s="4">
        <v>0</v>
      </c>
      <c r="P1189" s="4">
        <v>0</v>
      </c>
      <c r="Q1189" s="4">
        <v>41.320900000000002</v>
      </c>
    </row>
    <row r="1190" spans="1:17" x14ac:dyDescent="0.35">
      <c r="A1190">
        <v>1182</v>
      </c>
      <c r="B1190" s="3">
        <v>44586</v>
      </c>
      <c r="C1190" s="4">
        <v>1925.8255999999999</v>
      </c>
      <c r="D1190" s="4">
        <v>336.4864</v>
      </c>
      <c r="E1190" s="4">
        <v>1144.9435000000001</v>
      </c>
      <c r="F1190" s="4">
        <v>550.77719999999999</v>
      </c>
      <c r="G1190" s="4">
        <v>305.96730000000002</v>
      </c>
      <c r="H1190" s="4">
        <v>0</v>
      </c>
      <c r="I1190" s="4">
        <v>1915.2049999999999</v>
      </c>
      <c r="J1190" s="4">
        <v>98.607399999999998</v>
      </c>
      <c r="K1190" s="4">
        <v>0</v>
      </c>
      <c r="L1190" s="4">
        <v>2009.1841999999999</v>
      </c>
      <c r="M1190" s="4">
        <v>307.16660000000002</v>
      </c>
      <c r="N1190" s="4">
        <v>1381.1256000000001</v>
      </c>
      <c r="O1190" s="4">
        <v>0</v>
      </c>
      <c r="P1190" s="4">
        <v>0</v>
      </c>
      <c r="Q1190" s="4">
        <v>43.8523</v>
      </c>
    </row>
    <row r="1191" spans="1:17" x14ac:dyDescent="0.35">
      <c r="A1191">
        <v>1183</v>
      </c>
      <c r="B1191" s="3">
        <v>44587</v>
      </c>
      <c r="C1191" s="4">
        <v>1992.0519999999999</v>
      </c>
      <c r="D1191" s="4">
        <v>370.54199999999997</v>
      </c>
      <c r="E1191" s="4">
        <v>1110.1531</v>
      </c>
      <c r="F1191" s="4">
        <v>561.3972</v>
      </c>
      <c r="G1191" s="4">
        <v>240.85570000000001</v>
      </c>
      <c r="H1191" s="4">
        <v>0</v>
      </c>
      <c r="I1191" s="4">
        <v>1977.0485000000001</v>
      </c>
      <c r="J1191" s="4">
        <v>101.06489999999999</v>
      </c>
      <c r="K1191" s="4">
        <v>0</v>
      </c>
      <c r="L1191" s="4">
        <v>1988.5635</v>
      </c>
      <c r="M1191" s="4">
        <v>319.42169999999999</v>
      </c>
      <c r="N1191" s="4">
        <v>1326.1578</v>
      </c>
      <c r="O1191" s="4">
        <v>0</v>
      </c>
      <c r="P1191" s="4">
        <v>0</v>
      </c>
      <c r="Q1191" s="4">
        <v>61.8581</v>
      </c>
    </row>
    <row r="1192" spans="1:17" x14ac:dyDescent="0.35">
      <c r="A1192">
        <v>1184</v>
      </c>
      <c r="B1192" s="3">
        <v>44588</v>
      </c>
      <c r="C1192" s="4">
        <v>2030.4190000000001</v>
      </c>
      <c r="D1192" s="4">
        <v>371.42419999999998</v>
      </c>
      <c r="E1192" s="4">
        <v>1112.7962</v>
      </c>
      <c r="F1192" s="4">
        <v>557.47230000000002</v>
      </c>
      <c r="G1192" s="4">
        <v>242.88829999999999</v>
      </c>
      <c r="H1192" s="4">
        <v>0</v>
      </c>
      <c r="I1192" s="4">
        <v>2170.0351999999998</v>
      </c>
      <c r="J1192" s="4">
        <v>115.0565</v>
      </c>
      <c r="K1192" s="4">
        <v>0</v>
      </c>
      <c r="L1192" s="4">
        <v>1880.0709999999999</v>
      </c>
      <c r="M1192" s="4">
        <v>304.92250000000001</v>
      </c>
      <c r="N1192" s="4">
        <v>1198.8234</v>
      </c>
      <c r="O1192" s="4">
        <v>0</v>
      </c>
      <c r="P1192" s="4">
        <v>0</v>
      </c>
      <c r="Q1192" s="4">
        <v>71.116699999999994</v>
      </c>
    </row>
    <row r="1193" spans="1:17" x14ac:dyDescent="0.35">
      <c r="A1193">
        <v>1185</v>
      </c>
      <c r="B1193" s="3">
        <v>44589</v>
      </c>
      <c r="C1193" s="4">
        <v>2105.3236999999999</v>
      </c>
      <c r="D1193" s="4">
        <v>387.25670000000002</v>
      </c>
      <c r="E1193" s="4">
        <v>1160.3889999999999</v>
      </c>
      <c r="F1193" s="4">
        <v>578.87390000000005</v>
      </c>
      <c r="G1193" s="4">
        <v>269.1567</v>
      </c>
      <c r="H1193" s="4">
        <v>0</v>
      </c>
      <c r="I1193" s="4">
        <v>1993.6668999999999</v>
      </c>
      <c r="J1193" s="4">
        <v>118.7051</v>
      </c>
      <c r="K1193" s="4">
        <v>0</v>
      </c>
      <c r="L1193" s="4">
        <v>1902.7357999999999</v>
      </c>
      <c r="M1193" s="4">
        <v>327.24160000000001</v>
      </c>
      <c r="N1193" s="4">
        <v>1400.7511999999999</v>
      </c>
      <c r="O1193" s="4">
        <v>0</v>
      </c>
      <c r="P1193" s="4">
        <v>0</v>
      </c>
      <c r="Q1193" s="4">
        <v>72.634200000000007</v>
      </c>
    </row>
    <row r="1194" spans="1:17" x14ac:dyDescent="0.35">
      <c r="A1194">
        <v>1186</v>
      </c>
      <c r="B1194" s="3">
        <v>44590</v>
      </c>
      <c r="C1194" s="4">
        <v>2118.2528000000002</v>
      </c>
      <c r="D1194" s="4">
        <v>389.21629999999999</v>
      </c>
      <c r="E1194" s="4">
        <v>1166.2611999999999</v>
      </c>
      <c r="F1194" s="4">
        <v>593.6146</v>
      </c>
      <c r="G1194" s="4">
        <v>262.6551</v>
      </c>
      <c r="H1194" s="4">
        <v>0</v>
      </c>
      <c r="I1194" s="4">
        <v>2561.8195999999998</v>
      </c>
      <c r="J1194" s="4">
        <v>163.4288</v>
      </c>
      <c r="K1194" s="4">
        <v>0</v>
      </c>
      <c r="L1194" s="4">
        <v>1859.7697000000001</v>
      </c>
      <c r="M1194" s="4">
        <v>288.25479999999999</v>
      </c>
      <c r="N1194" s="4">
        <v>1109.8468</v>
      </c>
      <c r="O1194" s="4">
        <v>0</v>
      </c>
      <c r="P1194" s="4">
        <v>0</v>
      </c>
      <c r="Q1194" s="4">
        <v>30.5441</v>
      </c>
    </row>
    <row r="1195" spans="1:17" x14ac:dyDescent="0.35">
      <c r="A1195">
        <v>1187</v>
      </c>
      <c r="B1195" s="3">
        <v>44591</v>
      </c>
      <c r="C1195" s="4">
        <v>1982.6214</v>
      </c>
      <c r="D1195" s="4">
        <v>374.46949999999998</v>
      </c>
      <c r="E1195" s="4">
        <v>1122.0730000000001</v>
      </c>
      <c r="F1195" s="4">
        <v>564.17610000000002</v>
      </c>
      <c r="G1195" s="4">
        <v>246.66</v>
      </c>
      <c r="H1195" s="4">
        <v>0</v>
      </c>
      <c r="I1195" s="4">
        <v>1950.7064</v>
      </c>
      <c r="J1195" s="4">
        <v>127.2389</v>
      </c>
      <c r="K1195" s="4">
        <v>0</v>
      </c>
      <c r="L1195" s="4">
        <v>1996.1342</v>
      </c>
      <c r="M1195" s="4">
        <v>305.84809999999999</v>
      </c>
      <c r="N1195" s="4">
        <v>1517.1998000000001</v>
      </c>
      <c r="O1195" s="4">
        <v>0</v>
      </c>
      <c r="P1195" s="4">
        <v>0</v>
      </c>
      <c r="Q1195" s="4">
        <v>27.479800000000001</v>
      </c>
    </row>
    <row r="1196" spans="1:17" x14ac:dyDescent="0.35">
      <c r="A1196">
        <v>1188</v>
      </c>
      <c r="B1196" s="3">
        <v>44592</v>
      </c>
      <c r="C1196" s="4">
        <v>2217.4868000000001</v>
      </c>
      <c r="D1196" s="4">
        <v>416.23169999999999</v>
      </c>
      <c r="E1196" s="4">
        <v>1247.2106000000001</v>
      </c>
      <c r="F1196" s="4">
        <v>625.14610000000005</v>
      </c>
      <c r="G1196" s="4">
        <v>275.9248</v>
      </c>
      <c r="H1196" s="4">
        <v>0</v>
      </c>
      <c r="I1196" s="4">
        <v>2267.6318000000001</v>
      </c>
      <c r="J1196" s="4">
        <v>143.17500000000001</v>
      </c>
      <c r="K1196" s="4">
        <v>0</v>
      </c>
      <c r="L1196" s="4">
        <v>1865.3648000000001</v>
      </c>
      <c r="M1196" s="4">
        <v>290.8698</v>
      </c>
      <c r="N1196" s="4">
        <v>1250.3241</v>
      </c>
      <c r="O1196" s="4">
        <v>0</v>
      </c>
      <c r="P1196" s="4">
        <v>0</v>
      </c>
      <c r="Q1196" s="4">
        <v>27.619</v>
      </c>
    </row>
    <row r="1197" spans="1:17" x14ac:dyDescent="0.35">
      <c r="A1197">
        <v>1189</v>
      </c>
      <c r="B1197" s="3">
        <v>44593</v>
      </c>
      <c r="C1197" s="4">
        <v>2140.4677999999999</v>
      </c>
      <c r="D1197" s="4">
        <v>383.07659999999998</v>
      </c>
      <c r="E1197" s="4">
        <v>1147.8637000000001</v>
      </c>
      <c r="F1197" s="4">
        <v>576.08230000000003</v>
      </c>
      <c r="G1197" s="4">
        <v>251.50960000000001</v>
      </c>
      <c r="H1197" s="4">
        <v>0</v>
      </c>
      <c r="I1197" s="4">
        <v>2001.9987000000001</v>
      </c>
      <c r="J1197" s="4">
        <v>138.86689999999999</v>
      </c>
      <c r="K1197" s="4">
        <v>0</v>
      </c>
      <c r="L1197" s="4">
        <v>1819.1059</v>
      </c>
      <c r="M1197" s="4">
        <v>295.32139999999998</v>
      </c>
      <c r="N1197" s="4">
        <v>1435.8526999999999</v>
      </c>
      <c r="O1197" s="4">
        <v>0</v>
      </c>
      <c r="P1197" s="4">
        <v>0</v>
      </c>
      <c r="Q1197" s="4">
        <v>23.108599999999999</v>
      </c>
    </row>
    <row r="1198" spans="1:17" x14ac:dyDescent="0.35">
      <c r="A1198">
        <v>1190</v>
      </c>
      <c r="B1198" s="3">
        <v>44594</v>
      </c>
      <c r="C1198" s="4">
        <v>2150.6895</v>
      </c>
      <c r="D1198" s="4">
        <v>365.24889999999999</v>
      </c>
      <c r="E1198" s="4">
        <v>1114.3131000000001</v>
      </c>
      <c r="F1198" s="4">
        <v>555.77790000000005</v>
      </c>
      <c r="G1198" s="4">
        <v>259.97059999999999</v>
      </c>
      <c r="H1198" s="4">
        <v>0</v>
      </c>
      <c r="I1198" s="4">
        <v>2146.8525</v>
      </c>
      <c r="J1198" s="4">
        <v>147.15969999999999</v>
      </c>
      <c r="K1198" s="4">
        <v>0</v>
      </c>
      <c r="L1198" s="4">
        <v>1948.8246999999999</v>
      </c>
      <c r="M1198" s="4">
        <v>354.24680000000001</v>
      </c>
      <c r="N1198" s="4">
        <v>1166.7374</v>
      </c>
      <c r="O1198" s="4">
        <v>0</v>
      </c>
      <c r="P1198" s="4">
        <v>0</v>
      </c>
      <c r="Q1198" s="4">
        <v>16.4039</v>
      </c>
    </row>
    <row r="1199" spans="1:17" x14ac:dyDescent="0.35">
      <c r="A1199">
        <v>1191</v>
      </c>
      <c r="B1199" s="3">
        <v>44595</v>
      </c>
      <c r="C1199" s="4">
        <v>2142.9713000000002</v>
      </c>
      <c r="D1199" s="4">
        <v>379.62450000000001</v>
      </c>
      <c r="E1199" s="4">
        <v>1118.1980000000001</v>
      </c>
      <c r="F1199" s="4">
        <v>563.18309999999997</v>
      </c>
      <c r="G1199" s="4">
        <v>276.0231</v>
      </c>
      <c r="H1199" s="4">
        <v>0</v>
      </c>
      <c r="I1199" s="4">
        <v>1962.1824999999999</v>
      </c>
      <c r="J1199" s="4">
        <v>127.1549</v>
      </c>
      <c r="K1199" s="4">
        <v>0</v>
      </c>
      <c r="L1199" s="4">
        <v>1959.9150999999999</v>
      </c>
      <c r="M1199" s="4">
        <v>356.69779999999997</v>
      </c>
      <c r="N1199" s="4">
        <v>1361.653</v>
      </c>
      <c r="O1199" s="4">
        <v>0</v>
      </c>
      <c r="P1199" s="4">
        <v>0</v>
      </c>
      <c r="Q1199" s="4">
        <v>76.870099999999994</v>
      </c>
    </row>
    <row r="1200" spans="1:17" x14ac:dyDescent="0.35">
      <c r="A1200">
        <v>1192</v>
      </c>
      <c r="B1200" s="3">
        <v>44596</v>
      </c>
      <c r="C1200" s="4">
        <v>2191.1745999999998</v>
      </c>
      <c r="D1200" s="4">
        <v>368.47199999999998</v>
      </c>
      <c r="E1200" s="4">
        <v>1085.3479</v>
      </c>
      <c r="F1200" s="4">
        <v>549.04039999999998</v>
      </c>
      <c r="G1200" s="4">
        <v>268.96510000000001</v>
      </c>
      <c r="H1200" s="4">
        <v>0</v>
      </c>
      <c r="I1200" s="4">
        <v>2126.6992</v>
      </c>
      <c r="J1200" s="4">
        <v>135.27950000000001</v>
      </c>
      <c r="K1200" s="4">
        <v>0</v>
      </c>
      <c r="L1200" s="4">
        <v>1939.9437</v>
      </c>
      <c r="M1200" s="4">
        <v>361.00920000000002</v>
      </c>
      <c r="N1200" s="4">
        <v>1253.6799000000001</v>
      </c>
      <c r="O1200" s="4">
        <v>0</v>
      </c>
      <c r="P1200" s="4">
        <v>0</v>
      </c>
      <c r="Q1200" s="4">
        <v>23.685199999999998</v>
      </c>
    </row>
    <row r="1201" spans="1:17" x14ac:dyDescent="0.35">
      <c r="A1201">
        <v>1193</v>
      </c>
      <c r="B1201" s="3">
        <v>44597</v>
      </c>
      <c r="C1201" s="4">
        <v>2267.6192000000001</v>
      </c>
      <c r="D1201" s="4">
        <v>352.70010000000002</v>
      </c>
      <c r="E1201" s="4">
        <v>1076.0291</v>
      </c>
      <c r="F1201" s="4">
        <v>536.24090000000001</v>
      </c>
      <c r="G1201" s="4">
        <v>326.41070000000002</v>
      </c>
      <c r="H1201" s="4">
        <v>0</v>
      </c>
      <c r="I1201" s="4">
        <v>2074.4504999999999</v>
      </c>
      <c r="J1201" s="4">
        <v>119.8647</v>
      </c>
      <c r="K1201" s="4">
        <v>0</v>
      </c>
      <c r="L1201" s="4">
        <v>1898.2236</v>
      </c>
      <c r="M1201" s="4">
        <v>354.1619</v>
      </c>
      <c r="N1201" s="4">
        <v>1314.953</v>
      </c>
      <c r="O1201" s="4">
        <v>0</v>
      </c>
      <c r="P1201" s="4">
        <v>0</v>
      </c>
      <c r="Q1201" s="4">
        <v>40.415700000000001</v>
      </c>
    </row>
    <row r="1202" spans="1:17" x14ac:dyDescent="0.35">
      <c r="A1202">
        <v>1194</v>
      </c>
      <c r="B1202" s="3">
        <v>44598</v>
      </c>
      <c r="C1202" s="4">
        <v>2160.4371999999998</v>
      </c>
      <c r="D1202" s="4">
        <v>355.142</v>
      </c>
      <c r="E1202" s="4">
        <v>1083.4785999999999</v>
      </c>
      <c r="F1202" s="4">
        <v>544.01610000000005</v>
      </c>
      <c r="G1202" s="4">
        <v>332.92610000000002</v>
      </c>
      <c r="H1202" s="4">
        <v>0</v>
      </c>
      <c r="I1202" s="4">
        <v>2073.7555000000002</v>
      </c>
      <c r="J1202" s="4">
        <v>124.08</v>
      </c>
      <c r="K1202" s="4">
        <v>0</v>
      </c>
      <c r="L1202" s="4">
        <v>1858.0888</v>
      </c>
      <c r="M1202" s="4">
        <v>351.82659999999998</v>
      </c>
      <c r="N1202" s="4">
        <v>1493.2914000000001</v>
      </c>
      <c r="O1202" s="4">
        <v>0</v>
      </c>
      <c r="P1202" s="4">
        <v>0</v>
      </c>
      <c r="Q1202" s="4">
        <v>41.712000000000003</v>
      </c>
    </row>
    <row r="1203" spans="1:17" x14ac:dyDescent="0.35">
      <c r="A1203">
        <v>1195</v>
      </c>
      <c r="B1203" s="3">
        <v>44599</v>
      </c>
      <c r="C1203" s="4">
        <v>2265.6646000000001</v>
      </c>
      <c r="D1203" s="4">
        <v>360.60219999999998</v>
      </c>
      <c r="E1203" s="4">
        <v>1099.9186</v>
      </c>
      <c r="F1203" s="4">
        <v>554.96889999999996</v>
      </c>
      <c r="G1203" s="4">
        <v>334.84570000000002</v>
      </c>
      <c r="H1203" s="4">
        <v>0</v>
      </c>
      <c r="I1203" s="4">
        <v>2164.0147999999999</v>
      </c>
      <c r="J1203" s="4">
        <v>129.5266</v>
      </c>
      <c r="K1203" s="4">
        <v>0</v>
      </c>
      <c r="L1203" s="4">
        <v>1752.6977999999999</v>
      </c>
      <c r="M1203" s="4">
        <v>328.15190000000001</v>
      </c>
      <c r="N1203" s="4">
        <v>1390.8788999999999</v>
      </c>
      <c r="O1203" s="4">
        <v>0</v>
      </c>
      <c r="P1203" s="4">
        <v>0</v>
      </c>
      <c r="Q1203" s="4">
        <v>46.6569</v>
      </c>
    </row>
    <row r="1204" spans="1:17" x14ac:dyDescent="0.35">
      <c r="A1204">
        <v>1196</v>
      </c>
      <c r="B1204" s="3">
        <v>44600</v>
      </c>
      <c r="C1204" s="4">
        <v>2231.4884999999999</v>
      </c>
      <c r="D1204" s="4">
        <v>352.04469999999998</v>
      </c>
      <c r="E1204" s="4">
        <v>1073.8163999999999</v>
      </c>
      <c r="F1204" s="4">
        <v>544.60760000000005</v>
      </c>
      <c r="G1204" s="4">
        <v>319.0428</v>
      </c>
      <c r="H1204" s="4">
        <v>0</v>
      </c>
      <c r="I1204" s="4">
        <v>2185.6437000000001</v>
      </c>
      <c r="J1204" s="4">
        <v>117.5236</v>
      </c>
      <c r="K1204" s="4">
        <v>0</v>
      </c>
      <c r="L1204" s="4">
        <v>1948.4226000000001</v>
      </c>
      <c r="M1204" s="4">
        <v>364.79689999999999</v>
      </c>
      <c r="N1204" s="4">
        <v>1384.9693</v>
      </c>
      <c r="O1204" s="4">
        <v>0</v>
      </c>
      <c r="P1204" s="4">
        <v>0</v>
      </c>
      <c r="Q1204" s="4">
        <v>49.175899999999999</v>
      </c>
    </row>
    <row r="1205" spans="1:17" x14ac:dyDescent="0.35">
      <c r="A1205">
        <v>1197</v>
      </c>
      <c r="B1205" s="3">
        <v>44601</v>
      </c>
      <c r="C1205" s="4">
        <v>2011.6513</v>
      </c>
      <c r="D1205" s="4">
        <v>351.56799999999998</v>
      </c>
      <c r="E1205" s="4">
        <v>1072.3623</v>
      </c>
      <c r="F1205" s="4">
        <v>541.9479</v>
      </c>
      <c r="G1205" s="4">
        <v>319.47050000000002</v>
      </c>
      <c r="H1205" s="4">
        <v>0</v>
      </c>
      <c r="I1205" s="4">
        <v>1883.3227999999999</v>
      </c>
      <c r="J1205" s="4">
        <v>320.09039999999999</v>
      </c>
      <c r="K1205" s="4">
        <v>0</v>
      </c>
      <c r="L1205" s="4">
        <v>1952.1388999999999</v>
      </c>
      <c r="M1205" s="4">
        <v>365.49270000000001</v>
      </c>
      <c r="N1205" s="4">
        <v>1550.1592000000001</v>
      </c>
      <c r="O1205" s="4">
        <v>0</v>
      </c>
      <c r="P1205" s="4">
        <v>0</v>
      </c>
      <c r="Q1205" s="4">
        <v>37.058399999999999</v>
      </c>
    </row>
    <row r="1206" spans="1:17" x14ac:dyDescent="0.35">
      <c r="A1206">
        <v>1198</v>
      </c>
      <c r="B1206" s="3">
        <v>44602</v>
      </c>
      <c r="C1206" s="4">
        <v>2066.2881000000002</v>
      </c>
      <c r="D1206" s="4">
        <v>336.30759999999998</v>
      </c>
      <c r="E1206" s="4">
        <v>1123.5014000000001</v>
      </c>
      <c r="F1206" s="4">
        <v>568.8184</v>
      </c>
      <c r="G1206" s="4">
        <v>329.08449999999999</v>
      </c>
      <c r="H1206" s="4">
        <v>0</v>
      </c>
      <c r="I1206" s="4">
        <v>1835.9992</v>
      </c>
      <c r="J1206" s="4">
        <v>340.209</v>
      </c>
      <c r="K1206" s="4">
        <v>0</v>
      </c>
      <c r="L1206" s="4">
        <v>1950.3404</v>
      </c>
      <c r="M1206" s="4">
        <v>365.15589999999997</v>
      </c>
      <c r="N1206" s="4">
        <v>1429.7091</v>
      </c>
      <c r="O1206" s="4">
        <v>0</v>
      </c>
      <c r="P1206" s="4">
        <v>0</v>
      </c>
      <c r="Q1206" s="4">
        <v>73.933199999999999</v>
      </c>
    </row>
    <row r="1207" spans="1:17" x14ac:dyDescent="0.35">
      <c r="A1207">
        <v>1199</v>
      </c>
      <c r="B1207" s="3">
        <v>44603</v>
      </c>
      <c r="C1207" s="4">
        <v>2002.4276</v>
      </c>
      <c r="D1207" s="4">
        <v>332.84109999999998</v>
      </c>
      <c r="E1207" s="4">
        <v>1092.1441</v>
      </c>
      <c r="F1207" s="4">
        <v>544.91309999999999</v>
      </c>
      <c r="G1207" s="4">
        <v>310.67410000000001</v>
      </c>
      <c r="H1207" s="4">
        <v>0</v>
      </c>
      <c r="I1207" s="4">
        <v>2211.6583999999998</v>
      </c>
      <c r="J1207" s="4">
        <v>130.77699999999999</v>
      </c>
      <c r="K1207" s="4">
        <v>0</v>
      </c>
      <c r="L1207" s="4">
        <v>2032.1197999999999</v>
      </c>
      <c r="M1207" s="4">
        <v>380.46719999999999</v>
      </c>
      <c r="N1207" s="4">
        <v>1362.0413000000001</v>
      </c>
      <c r="O1207" s="4">
        <v>0</v>
      </c>
      <c r="P1207" s="4">
        <v>0</v>
      </c>
      <c r="Q1207" s="4">
        <v>43.540700000000001</v>
      </c>
    </row>
    <row r="1208" spans="1:17" x14ac:dyDescent="0.35">
      <c r="A1208">
        <v>1200</v>
      </c>
      <c r="B1208" s="3">
        <v>44604</v>
      </c>
      <c r="C1208" s="4">
        <v>2033.7751000000001</v>
      </c>
      <c r="D1208" s="4">
        <v>378.70710000000003</v>
      </c>
      <c r="E1208" s="4">
        <v>1107.5918999999999</v>
      </c>
      <c r="F1208" s="4">
        <v>577.02809999999999</v>
      </c>
      <c r="G1208" s="4">
        <v>288.89780000000002</v>
      </c>
      <c r="H1208" s="4">
        <v>0</v>
      </c>
      <c r="I1208" s="4">
        <v>2278.5228000000002</v>
      </c>
      <c r="J1208" s="4">
        <v>134.4042</v>
      </c>
      <c r="K1208" s="4">
        <v>0</v>
      </c>
      <c r="L1208" s="4">
        <v>1887.567</v>
      </c>
      <c r="M1208" s="4">
        <v>354.51429999999999</v>
      </c>
      <c r="N1208" s="4">
        <v>1337.6419000000001</v>
      </c>
      <c r="O1208" s="4">
        <v>0</v>
      </c>
      <c r="P1208" s="4">
        <v>0</v>
      </c>
      <c r="Q1208" s="4">
        <v>38.151000000000003</v>
      </c>
    </row>
    <row r="1209" spans="1:17" x14ac:dyDescent="0.35">
      <c r="A1209">
        <v>1201</v>
      </c>
      <c r="B1209" s="3">
        <v>44605</v>
      </c>
      <c r="C1209" s="4">
        <v>1977.5832</v>
      </c>
      <c r="D1209" s="4">
        <v>360.25099999999998</v>
      </c>
      <c r="E1209" s="4">
        <v>1040.7670000000001</v>
      </c>
      <c r="F1209" s="4">
        <v>535.59019999999998</v>
      </c>
      <c r="G1209" s="4">
        <v>352.80860000000001</v>
      </c>
      <c r="H1209" s="4">
        <v>0</v>
      </c>
      <c r="I1209" s="4">
        <v>2374.7764999999999</v>
      </c>
      <c r="J1209" s="4">
        <v>132.66810000000001</v>
      </c>
      <c r="K1209" s="4">
        <v>0</v>
      </c>
      <c r="L1209" s="4">
        <v>1882.3513</v>
      </c>
      <c r="M1209" s="4">
        <v>352.42649999999998</v>
      </c>
      <c r="N1209" s="4">
        <v>1284.7873999999999</v>
      </c>
      <c r="O1209" s="4">
        <v>0</v>
      </c>
      <c r="P1209" s="4">
        <v>0</v>
      </c>
      <c r="Q1209" s="4">
        <v>12.104699999999999</v>
      </c>
    </row>
    <row r="1210" spans="1:17" x14ac:dyDescent="0.35">
      <c r="A1210">
        <v>1202</v>
      </c>
      <c r="B1210" s="3">
        <v>44606</v>
      </c>
      <c r="C1210" s="4">
        <v>1924.6204</v>
      </c>
      <c r="D1210" s="4">
        <v>387.09039999999999</v>
      </c>
      <c r="E1210" s="4">
        <v>1118.3058000000001</v>
      </c>
      <c r="F1210" s="4">
        <v>586.20069999999998</v>
      </c>
      <c r="G1210" s="4">
        <v>386.78269999999998</v>
      </c>
      <c r="H1210" s="4">
        <v>0</v>
      </c>
      <c r="I1210" s="4">
        <v>2209.9369999999999</v>
      </c>
      <c r="J1210" s="4">
        <v>109.4876</v>
      </c>
      <c r="K1210" s="4">
        <v>0</v>
      </c>
      <c r="L1210" s="4">
        <v>1879.6413</v>
      </c>
      <c r="M1210" s="4">
        <v>351.91910000000001</v>
      </c>
      <c r="N1210" s="4">
        <v>1288.433</v>
      </c>
      <c r="O1210" s="4">
        <v>0</v>
      </c>
      <c r="P1210" s="4">
        <v>0</v>
      </c>
      <c r="Q1210" s="4">
        <v>0</v>
      </c>
    </row>
    <row r="1211" spans="1:17" x14ac:dyDescent="0.35">
      <c r="A1211">
        <v>1203</v>
      </c>
      <c r="B1211" s="3">
        <v>44607</v>
      </c>
      <c r="C1211" s="4">
        <v>1758.1775</v>
      </c>
      <c r="D1211" s="4">
        <v>373.5684</v>
      </c>
      <c r="E1211" s="4">
        <v>1079.2408</v>
      </c>
      <c r="F1211" s="4">
        <v>566.40890000000002</v>
      </c>
      <c r="G1211" s="4">
        <v>175.6044</v>
      </c>
      <c r="H1211" s="4">
        <v>0</v>
      </c>
      <c r="I1211" s="4">
        <v>2121.9131000000002</v>
      </c>
      <c r="J1211" s="4">
        <v>104.1086</v>
      </c>
      <c r="K1211" s="4">
        <v>0</v>
      </c>
      <c r="L1211" s="4">
        <v>1908.2660000000001</v>
      </c>
      <c r="M1211" s="4">
        <v>357.27839999999998</v>
      </c>
      <c r="N1211" s="4">
        <v>1567.8336999999999</v>
      </c>
      <c r="O1211" s="4">
        <v>0</v>
      </c>
      <c r="P1211" s="4">
        <v>0</v>
      </c>
      <c r="Q1211" s="4">
        <v>0</v>
      </c>
    </row>
    <row r="1212" spans="1:17" x14ac:dyDescent="0.35">
      <c r="A1212">
        <v>1204</v>
      </c>
      <c r="B1212" s="3">
        <v>44608</v>
      </c>
      <c r="C1212" s="4">
        <v>1997.2998</v>
      </c>
      <c r="D1212" s="4">
        <v>354.07299999999998</v>
      </c>
      <c r="E1212" s="4">
        <v>1022.9186999999999</v>
      </c>
      <c r="F1212" s="4">
        <v>539.70849999999996</v>
      </c>
      <c r="G1212" s="4">
        <v>0</v>
      </c>
      <c r="H1212" s="4">
        <v>0</v>
      </c>
      <c r="I1212" s="4">
        <v>2072.2766000000001</v>
      </c>
      <c r="J1212" s="4">
        <v>101.60850000000001</v>
      </c>
      <c r="K1212" s="4">
        <v>0</v>
      </c>
      <c r="L1212" s="4">
        <v>1927.7354</v>
      </c>
      <c r="M1212" s="4">
        <v>377.48869999999999</v>
      </c>
      <c r="N1212" s="4">
        <v>1586.5146999999999</v>
      </c>
      <c r="O1212" s="4">
        <v>0</v>
      </c>
      <c r="P1212" s="4">
        <v>0</v>
      </c>
      <c r="Q1212" s="4">
        <v>25.755099999999999</v>
      </c>
    </row>
    <row r="1213" spans="1:17" x14ac:dyDescent="0.35">
      <c r="A1213">
        <v>1205</v>
      </c>
      <c r="B1213" s="3">
        <v>44609</v>
      </c>
      <c r="C1213" s="4">
        <v>2210.7278000000001</v>
      </c>
      <c r="D1213" s="4">
        <v>386.072</v>
      </c>
      <c r="E1213" s="4">
        <v>1115.3637000000001</v>
      </c>
      <c r="F1213" s="4">
        <v>609.8365</v>
      </c>
      <c r="G1213" s="4">
        <v>0</v>
      </c>
      <c r="H1213" s="4">
        <v>0</v>
      </c>
      <c r="I1213" s="4">
        <v>1992.3521000000001</v>
      </c>
      <c r="J1213" s="4">
        <v>84.298900000000003</v>
      </c>
      <c r="K1213" s="4">
        <v>0</v>
      </c>
      <c r="L1213" s="4">
        <v>1846.0320999999999</v>
      </c>
      <c r="M1213" s="4">
        <v>358.81470000000002</v>
      </c>
      <c r="N1213" s="4">
        <v>1408.5717999999999</v>
      </c>
      <c r="O1213" s="4">
        <v>0</v>
      </c>
      <c r="P1213" s="4">
        <v>0</v>
      </c>
      <c r="Q1213" s="4">
        <v>29.513500000000001</v>
      </c>
    </row>
    <row r="1214" spans="1:17" x14ac:dyDescent="0.35">
      <c r="A1214">
        <v>1206</v>
      </c>
      <c r="B1214" s="3">
        <v>44610</v>
      </c>
      <c r="C1214" s="4">
        <v>2234.7048</v>
      </c>
      <c r="D1214" s="4">
        <v>396.02519999999998</v>
      </c>
      <c r="E1214" s="4">
        <v>1137.0573999999999</v>
      </c>
      <c r="F1214" s="4">
        <v>610.21259999999995</v>
      </c>
      <c r="G1214" s="4">
        <v>0</v>
      </c>
      <c r="H1214" s="4">
        <v>0</v>
      </c>
      <c r="I1214" s="4">
        <v>2105.6008000000002</v>
      </c>
      <c r="J1214" s="4">
        <v>108.9948</v>
      </c>
      <c r="K1214" s="4">
        <v>0</v>
      </c>
      <c r="L1214" s="4">
        <v>1839.1356000000001</v>
      </c>
      <c r="M1214" s="4">
        <v>338.40129999999999</v>
      </c>
      <c r="N1214" s="4">
        <v>1403.7369000000001</v>
      </c>
      <c r="O1214" s="4">
        <v>0</v>
      </c>
      <c r="P1214" s="4">
        <v>0</v>
      </c>
      <c r="Q1214" s="4">
        <v>0</v>
      </c>
    </row>
    <row r="1215" spans="1:17" x14ac:dyDescent="0.35">
      <c r="A1215">
        <v>1207</v>
      </c>
      <c r="B1215" s="3">
        <v>44611</v>
      </c>
      <c r="C1215" s="4">
        <v>2334.3398999999999</v>
      </c>
      <c r="D1215" s="4">
        <v>412.65960000000001</v>
      </c>
      <c r="E1215" s="4">
        <v>1184.8172</v>
      </c>
      <c r="F1215" s="4">
        <v>622.18330000000003</v>
      </c>
      <c r="G1215" s="4">
        <v>0</v>
      </c>
      <c r="H1215" s="4">
        <v>0</v>
      </c>
      <c r="I1215" s="4">
        <v>2011.21</v>
      </c>
      <c r="J1215" s="4">
        <v>101.93980000000001</v>
      </c>
      <c r="K1215" s="4">
        <v>0</v>
      </c>
      <c r="L1215" s="4">
        <v>1792.8620000000001</v>
      </c>
      <c r="M1215" s="4">
        <v>329.887</v>
      </c>
      <c r="N1215" s="4">
        <v>1335.0350000000001</v>
      </c>
      <c r="O1215" s="4">
        <v>0</v>
      </c>
      <c r="P1215" s="4">
        <v>0</v>
      </c>
      <c r="Q1215" s="4">
        <v>0</v>
      </c>
    </row>
    <row r="1216" spans="1:17" x14ac:dyDescent="0.35">
      <c r="A1216">
        <v>1208</v>
      </c>
      <c r="B1216" s="3">
        <v>44612</v>
      </c>
      <c r="C1216" s="4">
        <v>2294.9785000000002</v>
      </c>
      <c r="D1216" s="4">
        <v>389.26459999999997</v>
      </c>
      <c r="E1216" s="4">
        <v>1117.6464000000001</v>
      </c>
      <c r="F1216" s="4">
        <v>595.1105</v>
      </c>
      <c r="G1216" s="4">
        <v>0</v>
      </c>
      <c r="H1216" s="4">
        <v>0</v>
      </c>
      <c r="I1216" s="4">
        <v>2026.1120000000001</v>
      </c>
      <c r="J1216" s="4">
        <v>96.118899999999996</v>
      </c>
      <c r="K1216" s="4">
        <v>0</v>
      </c>
      <c r="L1216" s="4">
        <v>1975.4421</v>
      </c>
      <c r="M1216" s="4">
        <v>363.48169999999999</v>
      </c>
      <c r="N1216" s="4">
        <v>1455.0139999999999</v>
      </c>
      <c r="O1216" s="4">
        <v>0</v>
      </c>
      <c r="P1216" s="4">
        <v>0</v>
      </c>
      <c r="Q1216" s="4">
        <v>0</v>
      </c>
    </row>
    <row r="1217" spans="1:17" x14ac:dyDescent="0.35">
      <c r="A1217">
        <v>1209</v>
      </c>
      <c r="B1217" s="3">
        <v>44613</v>
      </c>
      <c r="C1217" s="4">
        <v>2321.9205000000002</v>
      </c>
      <c r="D1217" s="4">
        <v>401.57799999999997</v>
      </c>
      <c r="E1217" s="4">
        <v>1153.0003999999999</v>
      </c>
      <c r="F1217" s="4">
        <v>611.50109999999995</v>
      </c>
      <c r="G1217" s="4">
        <v>0</v>
      </c>
      <c r="H1217" s="4">
        <v>0</v>
      </c>
      <c r="I1217" s="4">
        <v>2061.9857000000002</v>
      </c>
      <c r="J1217" s="4">
        <v>94.882000000000005</v>
      </c>
      <c r="K1217" s="4">
        <v>0</v>
      </c>
      <c r="L1217" s="4">
        <v>1885.798</v>
      </c>
      <c r="M1217" s="4">
        <v>346.68529999999998</v>
      </c>
      <c r="N1217" s="4">
        <v>1438.9085</v>
      </c>
      <c r="O1217" s="4">
        <v>0</v>
      </c>
      <c r="P1217" s="4">
        <v>0</v>
      </c>
      <c r="Q1217" s="4">
        <v>0</v>
      </c>
    </row>
    <row r="1218" spans="1:17" x14ac:dyDescent="0.35">
      <c r="A1218">
        <v>1210</v>
      </c>
      <c r="B1218" s="3">
        <v>44614</v>
      </c>
      <c r="C1218" s="4">
        <v>2340.8299000000002</v>
      </c>
      <c r="D1218" s="4">
        <v>391.72289999999998</v>
      </c>
      <c r="E1218" s="4">
        <v>1124.8788999999999</v>
      </c>
      <c r="F1218" s="4">
        <v>601.56830000000002</v>
      </c>
      <c r="G1218" s="4">
        <v>0</v>
      </c>
      <c r="H1218" s="4">
        <v>0</v>
      </c>
      <c r="I1218" s="4">
        <v>2071.1199000000001</v>
      </c>
      <c r="J1218" s="4">
        <v>88.692999999999998</v>
      </c>
      <c r="K1218" s="4">
        <v>0</v>
      </c>
      <c r="L1218" s="4">
        <v>1933.9935</v>
      </c>
      <c r="M1218" s="4">
        <v>355.5455</v>
      </c>
      <c r="N1218" s="4">
        <v>1395.5410999999999</v>
      </c>
      <c r="O1218" s="4">
        <v>0</v>
      </c>
      <c r="P1218" s="4">
        <v>0</v>
      </c>
      <c r="Q1218" s="4">
        <v>0</v>
      </c>
    </row>
    <row r="1219" spans="1:17" x14ac:dyDescent="0.35">
      <c r="A1219">
        <v>1211</v>
      </c>
      <c r="B1219" s="3">
        <v>44615</v>
      </c>
      <c r="C1219" s="4">
        <v>2297.1682000000001</v>
      </c>
      <c r="D1219" s="4">
        <v>404.04309999999998</v>
      </c>
      <c r="E1219" s="4">
        <v>1118.1129000000001</v>
      </c>
      <c r="F1219" s="4">
        <v>600.67579999999998</v>
      </c>
      <c r="G1219" s="4">
        <v>0</v>
      </c>
      <c r="H1219" s="4">
        <v>0</v>
      </c>
      <c r="I1219" s="4">
        <v>2062.9733000000001</v>
      </c>
      <c r="J1219" s="4">
        <v>108.5371</v>
      </c>
      <c r="K1219" s="4">
        <v>0</v>
      </c>
      <c r="L1219" s="4">
        <v>1929.9109000000001</v>
      </c>
      <c r="M1219" s="4">
        <v>352.22219999999999</v>
      </c>
      <c r="N1219" s="4">
        <v>1431.931</v>
      </c>
      <c r="O1219" s="4">
        <v>0</v>
      </c>
      <c r="P1219" s="4">
        <v>0</v>
      </c>
      <c r="Q1219" s="4">
        <v>0</v>
      </c>
    </row>
    <row r="1220" spans="1:17" x14ac:dyDescent="0.35">
      <c r="A1220">
        <v>1212</v>
      </c>
      <c r="B1220" s="3">
        <v>44616</v>
      </c>
      <c r="C1220" s="4">
        <v>2250.7291</v>
      </c>
      <c r="D1220" s="4">
        <v>397.71600000000001</v>
      </c>
      <c r="E1220" s="4">
        <v>1100.6034</v>
      </c>
      <c r="F1220" s="4">
        <v>597.95150000000001</v>
      </c>
      <c r="G1220" s="4">
        <v>0</v>
      </c>
      <c r="H1220" s="4">
        <v>0</v>
      </c>
      <c r="I1220" s="4">
        <v>2078.8067000000001</v>
      </c>
      <c r="J1220" s="4">
        <v>109.99079999999999</v>
      </c>
      <c r="K1220" s="4">
        <v>0</v>
      </c>
      <c r="L1220" s="4">
        <v>1935.0089</v>
      </c>
      <c r="M1220" s="4">
        <v>353.15260000000001</v>
      </c>
      <c r="N1220" s="4">
        <v>1475.9319</v>
      </c>
      <c r="O1220" s="4">
        <v>0</v>
      </c>
      <c r="P1220" s="4">
        <v>0</v>
      </c>
      <c r="Q1220" s="4">
        <v>0</v>
      </c>
    </row>
    <row r="1221" spans="1:17" x14ac:dyDescent="0.35">
      <c r="A1221">
        <v>1213</v>
      </c>
      <c r="B1221" s="3">
        <v>44617</v>
      </c>
      <c r="C1221" s="4">
        <v>2248.8915000000002</v>
      </c>
      <c r="D1221" s="4">
        <v>425.89839999999998</v>
      </c>
      <c r="E1221" s="4">
        <v>1117.8411000000001</v>
      </c>
      <c r="F1221" s="4">
        <v>620.36900000000003</v>
      </c>
      <c r="G1221" s="4">
        <v>0</v>
      </c>
      <c r="H1221" s="4">
        <v>0</v>
      </c>
      <c r="I1221" s="4">
        <v>2179.2184999999999</v>
      </c>
      <c r="J1221" s="4">
        <v>115.4718</v>
      </c>
      <c r="K1221" s="4">
        <v>0</v>
      </c>
      <c r="L1221" s="4">
        <v>1938.9982</v>
      </c>
      <c r="M1221" s="4">
        <v>354.24110000000002</v>
      </c>
      <c r="N1221" s="4">
        <v>1306.3159000000001</v>
      </c>
      <c r="O1221" s="4">
        <v>0</v>
      </c>
      <c r="P1221" s="4">
        <v>0</v>
      </c>
      <c r="Q1221" s="4">
        <v>0</v>
      </c>
    </row>
    <row r="1222" spans="1:17" x14ac:dyDescent="0.35">
      <c r="A1222">
        <v>1214</v>
      </c>
      <c r="B1222" s="3">
        <v>44618</v>
      </c>
      <c r="C1222" s="4">
        <v>2371.2982000000002</v>
      </c>
      <c r="D1222" s="4">
        <v>407.99220000000003</v>
      </c>
      <c r="E1222" s="4">
        <v>1111.7276999999999</v>
      </c>
      <c r="F1222" s="4">
        <v>609.9819</v>
      </c>
      <c r="G1222" s="4">
        <v>0</v>
      </c>
      <c r="H1222" s="4">
        <v>0</v>
      </c>
      <c r="I1222" s="4">
        <v>2199.4490999999998</v>
      </c>
      <c r="J1222" s="4">
        <v>117.748</v>
      </c>
      <c r="K1222" s="4">
        <v>0</v>
      </c>
      <c r="L1222" s="4">
        <v>1832.8134</v>
      </c>
      <c r="M1222" s="4">
        <v>337.43299999999999</v>
      </c>
      <c r="N1222" s="4">
        <v>1330.1353999999999</v>
      </c>
      <c r="O1222" s="4">
        <v>0</v>
      </c>
      <c r="P1222" s="4">
        <v>0</v>
      </c>
      <c r="Q1222" s="4">
        <v>0</v>
      </c>
    </row>
    <row r="1223" spans="1:17" x14ac:dyDescent="0.35">
      <c r="A1223">
        <v>1215</v>
      </c>
      <c r="B1223" s="3">
        <v>44619</v>
      </c>
      <c r="C1223" s="4">
        <v>2305.9884999999999</v>
      </c>
      <c r="D1223" s="4">
        <v>396.10079999999999</v>
      </c>
      <c r="E1223" s="4">
        <v>1079.3249000000001</v>
      </c>
      <c r="F1223" s="4">
        <v>594.58579999999995</v>
      </c>
      <c r="G1223" s="4">
        <v>0</v>
      </c>
      <c r="H1223" s="4">
        <v>0</v>
      </c>
      <c r="I1223" s="4">
        <v>2128.4074999999998</v>
      </c>
      <c r="J1223" s="4">
        <v>114.9819</v>
      </c>
      <c r="K1223" s="4">
        <v>0</v>
      </c>
      <c r="L1223" s="4">
        <v>1975.1908000000001</v>
      </c>
      <c r="M1223" s="4">
        <v>360.05090000000001</v>
      </c>
      <c r="N1223" s="4">
        <v>1402.0378000000001</v>
      </c>
      <c r="O1223" s="4">
        <v>0</v>
      </c>
      <c r="P1223" s="4">
        <v>0</v>
      </c>
      <c r="Q1223" s="4">
        <v>0</v>
      </c>
    </row>
    <row r="1224" spans="1:17" x14ac:dyDescent="0.35">
      <c r="A1224">
        <v>1216</v>
      </c>
      <c r="B1224" s="3">
        <v>44620</v>
      </c>
      <c r="C1224" s="4">
        <v>2250.739</v>
      </c>
      <c r="D1224" s="4">
        <v>388.08980000000003</v>
      </c>
      <c r="E1224" s="4">
        <v>1057.4961000000001</v>
      </c>
      <c r="F1224" s="4">
        <v>583.67510000000004</v>
      </c>
      <c r="G1224" s="4">
        <v>0</v>
      </c>
      <c r="H1224" s="4">
        <v>0</v>
      </c>
      <c r="I1224" s="4">
        <v>2206.3845999999999</v>
      </c>
      <c r="J1224" s="4">
        <v>117.1512</v>
      </c>
      <c r="K1224" s="4">
        <v>0</v>
      </c>
      <c r="L1224" s="4">
        <v>2112.2114000000001</v>
      </c>
      <c r="M1224" s="4">
        <v>386.75069999999999</v>
      </c>
      <c r="N1224" s="4">
        <v>1243.7893999999999</v>
      </c>
      <c r="O1224" s="4">
        <v>0</v>
      </c>
      <c r="P1224" s="4">
        <v>0</v>
      </c>
      <c r="Q1224" s="4">
        <v>0</v>
      </c>
    </row>
    <row r="1225" spans="1:17" x14ac:dyDescent="0.35">
      <c r="A1225">
        <v>1217</v>
      </c>
      <c r="B1225" s="3">
        <v>44621</v>
      </c>
      <c r="C1225" s="4">
        <v>2093.1635000000001</v>
      </c>
      <c r="D1225" s="4">
        <v>359.92919999999998</v>
      </c>
      <c r="E1225" s="4">
        <v>980.76199999999994</v>
      </c>
      <c r="F1225" s="4">
        <v>543.90549999999996</v>
      </c>
      <c r="G1225" s="4">
        <v>74.239800000000002</v>
      </c>
      <c r="H1225" s="4">
        <v>0</v>
      </c>
      <c r="I1225" s="4">
        <v>2264.4611</v>
      </c>
      <c r="J1225" s="4">
        <v>119.595</v>
      </c>
      <c r="K1225" s="4">
        <v>0</v>
      </c>
      <c r="L1225" s="4">
        <v>1990.6318000000001</v>
      </c>
      <c r="M1225" s="4">
        <v>360.91989999999998</v>
      </c>
      <c r="N1225" s="4">
        <v>1214.6261999999999</v>
      </c>
      <c r="O1225" s="4">
        <v>0</v>
      </c>
      <c r="P1225" s="4">
        <v>0</v>
      </c>
      <c r="Q1225" s="4">
        <v>0</v>
      </c>
    </row>
    <row r="1226" spans="1:17" x14ac:dyDescent="0.35">
      <c r="A1226">
        <v>1218</v>
      </c>
      <c r="B1226" s="3">
        <v>44622</v>
      </c>
      <c r="C1226" s="4">
        <v>2111.2781</v>
      </c>
      <c r="D1226" s="4">
        <v>358.58789999999999</v>
      </c>
      <c r="E1226" s="4">
        <v>978.43489999999997</v>
      </c>
      <c r="F1226" s="4">
        <v>541.97360000000003</v>
      </c>
      <c r="G1226" s="4">
        <v>142.72550000000001</v>
      </c>
      <c r="H1226" s="4">
        <v>0</v>
      </c>
      <c r="I1226" s="4">
        <v>2260.4474</v>
      </c>
      <c r="J1226" s="4">
        <v>143.0515</v>
      </c>
      <c r="K1226" s="4">
        <v>0</v>
      </c>
      <c r="L1226" s="4">
        <v>1811.2621999999999</v>
      </c>
      <c r="M1226" s="4">
        <v>337.6354</v>
      </c>
      <c r="N1226" s="4">
        <v>1329.7186999999999</v>
      </c>
      <c r="O1226" s="4">
        <v>0</v>
      </c>
      <c r="P1226" s="4">
        <v>0</v>
      </c>
      <c r="Q1226" s="4">
        <v>0</v>
      </c>
    </row>
    <row r="1227" spans="1:17" x14ac:dyDescent="0.35">
      <c r="A1227">
        <v>1219</v>
      </c>
      <c r="B1227" s="3">
        <v>44623</v>
      </c>
      <c r="C1227" s="4">
        <v>2172.0738999999999</v>
      </c>
      <c r="D1227" s="4">
        <v>367.9434</v>
      </c>
      <c r="E1227" s="4">
        <v>1003.9619</v>
      </c>
      <c r="F1227" s="4">
        <v>555.51599999999996</v>
      </c>
      <c r="G1227" s="4">
        <v>353.50479999999999</v>
      </c>
      <c r="H1227" s="4">
        <v>0</v>
      </c>
      <c r="I1227" s="4">
        <v>2090.8805000000002</v>
      </c>
      <c r="J1227" s="4">
        <v>160.02809999999999</v>
      </c>
      <c r="K1227" s="4">
        <v>0</v>
      </c>
      <c r="L1227" s="4">
        <v>1904.2270000000001</v>
      </c>
      <c r="M1227" s="4">
        <v>360.04129999999998</v>
      </c>
      <c r="N1227" s="4">
        <v>1154.098</v>
      </c>
      <c r="O1227" s="4">
        <v>0</v>
      </c>
      <c r="P1227" s="4">
        <v>0</v>
      </c>
      <c r="Q1227" s="4">
        <v>0</v>
      </c>
    </row>
    <row r="1228" spans="1:17" x14ac:dyDescent="0.35">
      <c r="A1228">
        <v>1220</v>
      </c>
      <c r="B1228" s="3">
        <v>44624</v>
      </c>
      <c r="C1228" s="4">
        <v>2143.2431000000001</v>
      </c>
      <c r="D1228" s="4">
        <v>365.96679999999998</v>
      </c>
      <c r="E1228" s="4">
        <v>998.5684</v>
      </c>
      <c r="F1228" s="4">
        <v>558.85389999999995</v>
      </c>
      <c r="G1228" s="4">
        <v>672.36779999999999</v>
      </c>
      <c r="H1228" s="4">
        <v>0</v>
      </c>
      <c r="I1228" s="4">
        <v>1844.1941999999999</v>
      </c>
      <c r="J1228" s="4">
        <v>95.487700000000004</v>
      </c>
      <c r="K1228" s="4">
        <v>0</v>
      </c>
      <c r="L1228" s="4">
        <v>1981.9487999999999</v>
      </c>
      <c r="M1228" s="4">
        <v>374.77600000000001</v>
      </c>
      <c r="N1228" s="4">
        <v>1073.3585</v>
      </c>
      <c r="O1228" s="4">
        <v>0</v>
      </c>
      <c r="P1228" s="4">
        <v>0</v>
      </c>
      <c r="Q1228" s="4">
        <v>0</v>
      </c>
    </row>
    <row r="1229" spans="1:17" x14ac:dyDescent="0.35">
      <c r="A1229">
        <v>1221</v>
      </c>
      <c r="B1229" s="3">
        <v>44625</v>
      </c>
      <c r="C1229" s="4">
        <v>2137.7305999999999</v>
      </c>
      <c r="D1229" s="4">
        <v>370.38639999999998</v>
      </c>
      <c r="E1229" s="4">
        <v>1010.6278</v>
      </c>
      <c r="F1229" s="4">
        <v>561.12080000000003</v>
      </c>
      <c r="G1229" s="4">
        <v>522.13440000000003</v>
      </c>
      <c r="H1229" s="4">
        <v>0</v>
      </c>
      <c r="I1229" s="4">
        <v>1882.6276</v>
      </c>
      <c r="J1229" s="4">
        <v>116.2009</v>
      </c>
      <c r="K1229" s="4">
        <v>0</v>
      </c>
      <c r="L1229" s="4">
        <v>1900.6038000000001</v>
      </c>
      <c r="M1229" s="4">
        <v>362.41609999999997</v>
      </c>
      <c r="N1229" s="4">
        <v>1221.8567</v>
      </c>
      <c r="O1229" s="4">
        <v>0</v>
      </c>
      <c r="P1229" s="4">
        <v>0</v>
      </c>
      <c r="Q1229" s="4">
        <v>20.372499999999999</v>
      </c>
    </row>
    <row r="1230" spans="1:17" x14ac:dyDescent="0.35">
      <c r="A1230">
        <v>1222</v>
      </c>
      <c r="B1230" s="3">
        <v>44626</v>
      </c>
      <c r="C1230" s="4">
        <v>2174.8348999999998</v>
      </c>
      <c r="D1230" s="4">
        <v>376.339</v>
      </c>
      <c r="E1230" s="4">
        <v>1026.8699999999999</v>
      </c>
      <c r="F1230" s="4">
        <v>571.35170000000005</v>
      </c>
      <c r="G1230" s="4">
        <v>263.6044</v>
      </c>
      <c r="H1230" s="4">
        <v>0</v>
      </c>
      <c r="I1230" s="4">
        <v>2208.2872000000002</v>
      </c>
      <c r="J1230" s="4">
        <v>139.0301</v>
      </c>
      <c r="K1230" s="4">
        <v>0</v>
      </c>
      <c r="L1230" s="4">
        <v>1818.5277000000001</v>
      </c>
      <c r="M1230" s="4">
        <v>345.91770000000002</v>
      </c>
      <c r="N1230" s="4">
        <v>1033.549</v>
      </c>
      <c r="O1230" s="4">
        <v>0</v>
      </c>
      <c r="P1230" s="4">
        <v>0</v>
      </c>
      <c r="Q1230" s="4">
        <v>52.332900000000002</v>
      </c>
    </row>
    <row r="1231" spans="1:17" x14ac:dyDescent="0.35">
      <c r="A1231">
        <v>1223</v>
      </c>
      <c r="B1231" s="3">
        <v>44627</v>
      </c>
      <c r="C1231" s="4">
        <v>2214.6752000000001</v>
      </c>
      <c r="D1231" s="4">
        <v>408.90640000000002</v>
      </c>
      <c r="E1231" s="4">
        <v>1062.7465999999999</v>
      </c>
      <c r="F1231" s="4">
        <v>606.28420000000006</v>
      </c>
      <c r="G1231" s="4">
        <v>278.38760000000002</v>
      </c>
      <c r="H1231" s="4">
        <v>0</v>
      </c>
      <c r="I1231" s="4">
        <v>1983.0798</v>
      </c>
      <c r="J1231" s="4">
        <v>122.2054</v>
      </c>
      <c r="K1231" s="4">
        <v>0</v>
      </c>
      <c r="L1231" s="4">
        <v>1816.0948000000001</v>
      </c>
      <c r="M1231" s="4">
        <v>267.94069999999999</v>
      </c>
      <c r="N1231" s="4">
        <v>1137.2150999999999</v>
      </c>
      <c r="O1231" s="4">
        <v>0</v>
      </c>
      <c r="P1231" s="4">
        <v>0</v>
      </c>
      <c r="Q1231" s="4">
        <v>107.5767</v>
      </c>
    </row>
    <row r="1232" spans="1:17" x14ac:dyDescent="0.35">
      <c r="A1232">
        <v>1224</v>
      </c>
      <c r="B1232" s="3">
        <v>44628</v>
      </c>
      <c r="C1232" s="4">
        <v>2091.6932000000002</v>
      </c>
      <c r="D1232" s="4">
        <v>362.23259999999999</v>
      </c>
      <c r="E1232" s="4">
        <v>961.46429999999998</v>
      </c>
      <c r="F1232" s="4">
        <v>549.06330000000003</v>
      </c>
      <c r="G1232" s="4">
        <v>251.54660000000001</v>
      </c>
      <c r="H1232" s="4">
        <v>0</v>
      </c>
      <c r="I1232" s="4">
        <v>1994.9592</v>
      </c>
      <c r="J1232" s="4">
        <v>119.7582</v>
      </c>
      <c r="K1232" s="4">
        <v>0</v>
      </c>
      <c r="L1232" s="4">
        <v>1822.5525</v>
      </c>
      <c r="M1232" s="4">
        <v>266.38</v>
      </c>
      <c r="N1232" s="4">
        <v>1192.9820999999999</v>
      </c>
      <c r="O1232" s="4">
        <v>0</v>
      </c>
      <c r="P1232" s="4">
        <v>0</v>
      </c>
      <c r="Q1232" s="4">
        <v>72.497500000000002</v>
      </c>
    </row>
    <row r="1233" spans="1:17" x14ac:dyDescent="0.35">
      <c r="A1233">
        <v>1225</v>
      </c>
      <c r="B1233" s="3">
        <v>44629</v>
      </c>
      <c r="C1233" s="4">
        <v>1986.4640999999999</v>
      </c>
      <c r="D1233" s="4">
        <v>378.95370000000003</v>
      </c>
      <c r="E1233" s="4">
        <v>1005.8468</v>
      </c>
      <c r="F1233" s="4">
        <v>573.08630000000005</v>
      </c>
      <c r="G1233" s="4">
        <v>257.64909999999998</v>
      </c>
      <c r="H1233" s="4">
        <v>0</v>
      </c>
      <c r="I1233" s="4">
        <v>1734.3167000000001</v>
      </c>
      <c r="J1233" s="4">
        <v>93.991100000000003</v>
      </c>
      <c r="K1233" s="4">
        <v>0</v>
      </c>
      <c r="L1233" s="4">
        <v>1886.2212999999999</v>
      </c>
      <c r="M1233" s="4">
        <v>278.28699999999998</v>
      </c>
      <c r="N1233" s="4">
        <v>1256.1125999999999</v>
      </c>
      <c r="O1233" s="4">
        <v>0</v>
      </c>
      <c r="P1233" s="4">
        <v>0</v>
      </c>
      <c r="Q1233" s="4">
        <v>63.786099999999998</v>
      </c>
    </row>
    <row r="1234" spans="1:17" x14ac:dyDescent="0.35">
      <c r="A1234">
        <v>1226</v>
      </c>
      <c r="B1234" s="3">
        <v>44630</v>
      </c>
      <c r="C1234" s="4">
        <v>1964.1318000000001</v>
      </c>
      <c r="D1234" s="4">
        <v>388.34160000000003</v>
      </c>
      <c r="E1234" s="4">
        <v>1030.7648999999999</v>
      </c>
      <c r="F1234" s="4">
        <v>595.35059999999999</v>
      </c>
      <c r="G1234" s="4">
        <v>230.4111</v>
      </c>
      <c r="H1234" s="4">
        <v>0</v>
      </c>
      <c r="I1234" s="4">
        <v>1882.8603000000001</v>
      </c>
      <c r="J1234" s="4">
        <v>114.69199999999999</v>
      </c>
      <c r="K1234" s="4">
        <v>0</v>
      </c>
      <c r="L1234" s="4">
        <v>1887.8352</v>
      </c>
      <c r="M1234" s="4">
        <v>275.38080000000002</v>
      </c>
      <c r="N1234" s="4">
        <v>1087.5713000000001</v>
      </c>
      <c r="O1234" s="4">
        <v>0</v>
      </c>
      <c r="P1234" s="4">
        <v>0</v>
      </c>
      <c r="Q1234" s="4">
        <v>61.083399999999997</v>
      </c>
    </row>
    <row r="1235" spans="1:17" x14ac:dyDescent="0.35">
      <c r="A1235">
        <v>1227</v>
      </c>
      <c r="B1235" s="3">
        <v>44631</v>
      </c>
      <c r="C1235" s="4">
        <v>1982.4434000000001</v>
      </c>
      <c r="D1235" s="4">
        <v>390.8229</v>
      </c>
      <c r="E1235" s="4">
        <v>1037.3507999999999</v>
      </c>
      <c r="F1235" s="4">
        <v>599.13279999999997</v>
      </c>
      <c r="G1235" s="4">
        <v>192.2501</v>
      </c>
      <c r="H1235" s="4">
        <v>0</v>
      </c>
      <c r="I1235" s="4">
        <v>1880.1627000000001</v>
      </c>
      <c r="J1235" s="4">
        <v>125.7711</v>
      </c>
      <c r="K1235" s="4">
        <v>0</v>
      </c>
      <c r="L1235" s="4">
        <v>1825.6507999999999</v>
      </c>
      <c r="M1235" s="4">
        <v>266.38729999999998</v>
      </c>
      <c r="N1235" s="4">
        <v>944.09490000000005</v>
      </c>
      <c r="O1235" s="4">
        <v>0</v>
      </c>
      <c r="P1235" s="4">
        <v>0</v>
      </c>
      <c r="Q1235" s="4">
        <v>67.774299999999997</v>
      </c>
    </row>
    <row r="1236" spans="1:17" x14ac:dyDescent="0.35">
      <c r="A1236">
        <v>1228</v>
      </c>
      <c r="B1236" s="3">
        <v>44632</v>
      </c>
      <c r="C1236" s="4">
        <v>2094.1707999999999</v>
      </c>
      <c r="D1236" s="4">
        <v>399.94</v>
      </c>
      <c r="E1236" s="4">
        <v>1061.55</v>
      </c>
      <c r="F1236" s="4">
        <v>609.49990000000003</v>
      </c>
      <c r="G1236" s="4">
        <v>195.83930000000001</v>
      </c>
      <c r="H1236" s="4">
        <v>0</v>
      </c>
      <c r="I1236" s="4">
        <v>1238.2659000000001</v>
      </c>
      <c r="J1236" s="4">
        <v>85.435299999999998</v>
      </c>
      <c r="K1236" s="4">
        <v>0</v>
      </c>
      <c r="L1236" s="4">
        <v>2006.7718</v>
      </c>
      <c r="M1236" s="4">
        <v>286.92020000000002</v>
      </c>
      <c r="N1236" s="4">
        <v>1225.6954000000001</v>
      </c>
      <c r="O1236" s="4">
        <v>0</v>
      </c>
      <c r="P1236" s="4">
        <v>0</v>
      </c>
      <c r="Q1236" s="4">
        <v>87.859399999999994</v>
      </c>
    </row>
    <row r="1237" spans="1:17" x14ac:dyDescent="0.35">
      <c r="A1237">
        <v>1229</v>
      </c>
      <c r="B1237" s="3">
        <v>44633</v>
      </c>
      <c r="C1237" s="4">
        <v>1927.3507</v>
      </c>
      <c r="D1237" s="4">
        <v>367.22890000000001</v>
      </c>
      <c r="E1237" s="4">
        <v>974.72569999999996</v>
      </c>
      <c r="F1237" s="4">
        <v>557.62990000000002</v>
      </c>
      <c r="G1237" s="4">
        <v>179.06479999999999</v>
      </c>
      <c r="H1237" s="4">
        <v>0</v>
      </c>
      <c r="I1237" s="4">
        <v>1811.4776999999999</v>
      </c>
      <c r="J1237" s="4">
        <v>122.54179999999999</v>
      </c>
      <c r="K1237" s="4">
        <v>1.7261</v>
      </c>
      <c r="L1237" s="4">
        <v>1776.0682999999999</v>
      </c>
      <c r="M1237" s="4">
        <v>247.9991</v>
      </c>
      <c r="N1237" s="4">
        <v>1235.6132</v>
      </c>
      <c r="O1237" s="4">
        <v>0</v>
      </c>
      <c r="P1237" s="4">
        <v>0</v>
      </c>
      <c r="Q1237" s="4">
        <v>22.2742</v>
      </c>
    </row>
    <row r="1238" spans="1:17" x14ac:dyDescent="0.35">
      <c r="A1238">
        <v>1230</v>
      </c>
      <c r="B1238" s="3">
        <v>44634</v>
      </c>
      <c r="C1238" s="4">
        <v>1820.6738</v>
      </c>
      <c r="D1238" s="4">
        <v>343.83139999999997</v>
      </c>
      <c r="E1238" s="4">
        <v>912.62260000000003</v>
      </c>
      <c r="F1238" s="4">
        <v>523.78020000000004</v>
      </c>
      <c r="G1238" s="4">
        <v>166.09200000000001</v>
      </c>
      <c r="H1238" s="4">
        <v>0</v>
      </c>
      <c r="I1238" s="4">
        <v>2027.3181999999999</v>
      </c>
      <c r="J1238" s="4">
        <v>142.68260000000001</v>
      </c>
      <c r="K1238" s="4">
        <v>0</v>
      </c>
      <c r="L1238" s="4">
        <v>1731.9521</v>
      </c>
      <c r="M1238" s="4">
        <v>242.10570000000001</v>
      </c>
      <c r="N1238" s="4">
        <v>1054.0297</v>
      </c>
      <c r="O1238" s="4">
        <v>0</v>
      </c>
      <c r="P1238" s="4">
        <v>0</v>
      </c>
      <c r="Q1238" s="4">
        <v>45.601399999999998</v>
      </c>
    </row>
    <row r="1239" spans="1:17" x14ac:dyDescent="0.35">
      <c r="A1239">
        <v>1231</v>
      </c>
      <c r="B1239" s="3">
        <v>44635</v>
      </c>
      <c r="C1239" s="4">
        <v>1975.9405999999999</v>
      </c>
      <c r="D1239" s="4">
        <v>376.2835</v>
      </c>
      <c r="E1239" s="4">
        <v>998.75959999999998</v>
      </c>
      <c r="F1239" s="4">
        <v>571.90060000000005</v>
      </c>
      <c r="G1239" s="4">
        <v>178.1157</v>
      </c>
      <c r="H1239" s="4">
        <v>0</v>
      </c>
      <c r="I1239" s="4">
        <v>2020.0741</v>
      </c>
      <c r="J1239" s="4">
        <v>140.92930000000001</v>
      </c>
      <c r="K1239" s="4">
        <v>0</v>
      </c>
      <c r="L1239" s="4">
        <v>1852.4222</v>
      </c>
      <c r="M1239" s="4">
        <v>243.6284</v>
      </c>
      <c r="N1239" s="4">
        <v>954.08640000000003</v>
      </c>
      <c r="O1239" s="4">
        <v>0</v>
      </c>
      <c r="P1239" s="4">
        <v>0</v>
      </c>
      <c r="Q1239" s="4">
        <v>48.266300000000001</v>
      </c>
    </row>
    <row r="1240" spans="1:17" x14ac:dyDescent="0.35">
      <c r="A1240">
        <v>1232</v>
      </c>
      <c r="B1240" s="3">
        <v>44636</v>
      </c>
      <c r="C1240" s="4">
        <v>2086.9729000000002</v>
      </c>
      <c r="D1240" s="4">
        <v>383.25189999999998</v>
      </c>
      <c r="E1240" s="4">
        <v>994.7944</v>
      </c>
      <c r="F1240" s="4">
        <v>581.20039999999995</v>
      </c>
      <c r="G1240" s="4">
        <v>179.78039999999999</v>
      </c>
      <c r="H1240" s="4">
        <v>0</v>
      </c>
      <c r="I1240" s="4">
        <v>2104.4742999999999</v>
      </c>
      <c r="J1240" s="4">
        <v>154.50450000000001</v>
      </c>
      <c r="K1240" s="4">
        <v>0</v>
      </c>
      <c r="L1240" s="4">
        <v>1801.5482</v>
      </c>
      <c r="M1240" s="4">
        <v>231.12989999999999</v>
      </c>
      <c r="N1240" s="4">
        <v>999.53639999999996</v>
      </c>
      <c r="O1240" s="4">
        <v>0</v>
      </c>
      <c r="P1240" s="4">
        <v>0</v>
      </c>
      <c r="Q1240" s="4">
        <v>28.748799999999999</v>
      </c>
    </row>
    <row r="1241" spans="1:17" x14ac:dyDescent="0.35">
      <c r="A1241">
        <v>1233</v>
      </c>
      <c r="B1241" s="3">
        <v>44637</v>
      </c>
      <c r="C1241" s="4">
        <v>2009.4784</v>
      </c>
      <c r="D1241" s="4">
        <v>380.70940000000002</v>
      </c>
      <c r="E1241" s="4">
        <v>988.19479999999999</v>
      </c>
      <c r="F1241" s="4">
        <v>569.20389999999998</v>
      </c>
      <c r="G1241" s="4">
        <v>177.4135</v>
      </c>
      <c r="H1241" s="4">
        <v>0</v>
      </c>
      <c r="I1241" s="4">
        <v>2125.2543000000001</v>
      </c>
      <c r="J1241" s="4">
        <v>158.58199999999999</v>
      </c>
      <c r="K1241" s="4">
        <v>0</v>
      </c>
      <c r="L1241" s="4">
        <v>1663.7556</v>
      </c>
      <c r="M1241" s="4">
        <v>223.16159999999999</v>
      </c>
      <c r="N1241" s="4">
        <v>1020.3521</v>
      </c>
      <c r="O1241" s="4">
        <v>0</v>
      </c>
      <c r="P1241" s="4">
        <v>0</v>
      </c>
      <c r="Q1241" s="4">
        <v>24.436199999999999</v>
      </c>
    </row>
    <row r="1242" spans="1:17" x14ac:dyDescent="0.35">
      <c r="A1242">
        <v>1234</v>
      </c>
      <c r="B1242" s="3">
        <v>44638</v>
      </c>
      <c r="C1242" s="4">
        <v>2008.0192999999999</v>
      </c>
      <c r="D1242" s="4">
        <v>382.77249999999998</v>
      </c>
      <c r="E1242" s="4">
        <v>996.43529999999998</v>
      </c>
      <c r="F1242" s="4">
        <v>568.54330000000004</v>
      </c>
      <c r="G1242" s="4">
        <v>193.2296</v>
      </c>
      <c r="H1242" s="4">
        <v>0</v>
      </c>
      <c r="I1242" s="4">
        <v>1835.1762000000001</v>
      </c>
      <c r="J1242" s="4">
        <v>114.3445</v>
      </c>
      <c r="K1242" s="4">
        <v>0</v>
      </c>
      <c r="L1242" s="4">
        <v>1788.0971</v>
      </c>
      <c r="M1242" s="4">
        <v>241.6104</v>
      </c>
      <c r="N1242" s="4">
        <v>1221.5202999999999</v>
      </c>
      <c r="O1242" s="4">
        <v>0</v>
      </c>
      <c r="P1242" s="4">
        <v>0</v>
      </c>
      <c r="Q1242" s="4">
        <v>34.029499999999999</v>
      </c>
    </row>
    <row r="1243" spans="1:17" x14ac:dyDescent="0.35">
      <c r="A1243">
        <v>1235</v>
      </c>
      <c r="B1243" s="3">
        <v>44639</v>
      </c>
      <c r="C1243" s="4">
        <v>2025.9614999999999</v>
      </c>
      <c r="D1243" s="4">
        <v>381.3252</v>
      </c>
      <c r="E1243" s="4">
        <v>992.66759999999999</v>
      </c>
      <c r="F1243" s="4">
        <v>576.02750000000003</v>
      </c>
      <c r="G1243" s="4">
        <v>206.01820000000001</v>
      </c>
      <c r="H1243" s="4">
        <v>0</v>
      </c>
      <c r="I1243" s="4">
        <v>1335.0710999999999</v>
      </c>
      <c r="J1243" s="4">
        <v>78.587500000000006</v>
      </c>
      <c r="K1243" s="4">
        <v>0</v>
      </c>
      <c r="L1243" s="4">
        <v>1915.5573999999999</v>
      </c>
      <c r="M1243" s="4">
        <v>262.95690000000002</v>
      </c>
      <c r="N1243" s="4">
        <v>1288.0139999999999</v>
      </c>
      <c r="O1243" s="4">
        <v>0</v>
      </c>
      <c r="P1243" s="4">
        <v>0</v>
      </c>
      <c r="Q1243" s="4">
        <v>14.0518</v>
      </c>
    </row>
    <row r="1244" spans="1:17" x14ac:dyDescent="0.35">
      <c r="A1244">
        <v>1236</v>
      </c>
      <c r="B1244" s="3">
        <v>44640</v>
      </c>
      <c r="C1244" s="4">
        <v>2190.6959000000002</v>
      </c>
      <c r="D1244" s="4">
        <v>396.11340000000001</v>
      </c>
      <c r="E1244" s="4">
        <v>1031.1641999999999</v>
      </c>
      <c r="F1244" s="4">
        <v>596.33360000000005</v>
      </c>
      <c r="G1244" s="4">
        <v>151.69290000000001</v>
      </c>
      <c r="H1244" s="4">
        <v>0</v>
      </c>
      <c r="I1244" s="4">
        <v>1500.2716</v>
      </c>
      <c r="J1244" s="4">
        <v>103.06229999999999</v>
      </c>
      <c r="K1244" s="4">
        <v>0</v>
      </c>
      <c r="L1244" s="4">
        <v>1534.6539</v>
      </c>
      <c r="M1244" s="4">
        <v>250.64089999999999</v>
      </c>
      <c r="N1244" s="4">
        <v>1233.8203000000001</v>
      </c>
      <c r="O1244" s="4">
        <v>0</v>
      </c>
      <c r="P1244" s="4">
        <v>0</v>
      </c>
      <c r="Q1244" s="4">
        <v>20.323699999999999</v>
      </c>
    </row>
    <row r="1245" spans="1:17" x14ac:dyDescent="0.35">
      <c r="A1245">
        <v>1237</v>
      </c>
      <c r="B1245" s="3">
        <v>44641</v>
      </c>
      <c r="C1245" s="4">
        <v>2001.5949000000001</v>
      </c>
      <c r="D1245" s="4">
        <v>381.67410000000001</v>
      </c>
      <c r="E1245" s="4">
        <v>994.23779999999999</v>
      </c>
      <c r="F1245" s="4">
        <v>575.94680000000005</v>
      </c>
      <c r="G1245" s="4">
        <v>232.54640000000001</v>
      </c>
      <c r="H1245" s="4">
        <v>0</v>
      </c>
      <c r="I1245" s="4">
        <v>1478.865</v>
      </c>
      <c r="J1245" s="4">
        <v>203.58779999999999</v>
      </c>
      <c r="K1245" s="4">
        <v>0</v>
      </c>
      <c r="L1245" s="4">
        <v>1810.2831000000001</v>
      </c>
      <c r="M1245" s="4">
        <v>249.70830000000001</v>
      </c>
      <c r="N1245" s="4">
        <v>1228.6969999999999</v>
      </c>
      <c r="O1245" s="4">
        <v>0</v>
      </c>
      <c r="P1245" s="4">
        <v>0</v>
      </c>
      <c r="Q1245" s="4">
        <v>51.448599999999999</v>
      </c>
    </row>
    <row r="1246" spans="1:17" x14ac:dyDescent="0.35">
      <c r="A1246">
        <v>1238</v>
      </c>
      <c r="B1246" s="3">
        <v>44642</v>
      </c>
      <c r="C1246" s="4">
        <v>1967.5885000000001</v>
      </c>
      <c r="D1246" s="4">
        <v>366.8793</v>
      </c>
      <c r="E1246" s="4">
        <v>955.69820000000004</v>
      </c>
      <c r="F1246" s="4">
        <v>578.43029999999999</v>
      </c>
      <c r="G1246" s="4">
        <v>247.40369999999999</v>
      </c>
      <c r="H1246" s="4">
        <v>0</v>
      </c>
      <c r="I1246" s="4">
        <v>1460.7136</v>
      </c>
      <c r="J1246" s="4">
        <v>297.6431</v>
      </c>
      <c r="K1246" s="4">
        <v>0</v>
      </c>
      <c r="L1246" s="4">
        <v>1865.4196999999999</v>
      </c>
      <c r="M1246" s="4">
        <v>260.03480000000002</v>
      </c>
      <c r="N1246" s="4">
        <v>1200.7021999999999</v>
      </c>
      <c r="O1246" s="4">
        <v>0</v>
      </c>
      <c r="P1246" s="4">
        <v>0</v>
      </c>
      <c r="Q1246" s="4">
        <v>140.87469999999999</v>
      </c>
    </row>
    <row r="1247" spans="1:17" x14ac:dyDescent="0.35">
      <c r="A1247">
        <v>1239</v>
      </c>
      <c r="B1247" s="3">
        <v>44643</v>
      </c>
      <c r="C1247" s="4">
        <v>1991.5617</v>
      </c>
      <c r="D1247" s="4">
        <v>375.25880000000001</v>
      </c>
      <c r="E1247" s="4">
        <v>963.33759999999995</v>
      </c>
      <c r="F1247" s="4">
        <v>563.25699999999995</v>
      </c>
      <c r="G1247" s="4">
        <v>243.5849</v>
      </c>
      <c r="H1247" s="4">
        <v>0</v>
      </c>
      <c r="I1247" s="4">
        <v>1658.7344000000001</v>
      </c>
      <c r="J1247" s="4">
        <v>360.41789999999997</v>
      </c>
      <c r="K1247" s="4">
        <v>0</v>
      </c>
      <c r="L1247" s="4">
        <v>1712.7619</v>
      </c>
      <c r="M1247" s="4">
        <v>227.6857</v>
      </c>
      <c r="N1247" s="4">
        <v>1129.221</v>
      </c>
      <c r="O1247" s="4">
        <v>0</v>
      </c>
      <c r="P1247" s="4">
        <v>0</v>
      </c>
      <c r="Q1247" s="4">
        <v>79.188400000000001</v>
      </c>
    </row>
    <row r="1248" spans="1:17" x14ac:dyDescent="0.35">
      <c r="A1248">
        <v>1240</v>
      </c>
      <c r="B1248" s="3">
        <v>44644</v>
      </c>
      <c r="C1248" s="4">
        <v>1986.4172000000001</v>
      </c>
      <c r="D1248" s="4">
        <v>382.69740000000002</v>
      </c>
      <c r="E1248" s="4">
        <v>982.43349999999998</v>
      </c>
      <c r="F1248" s="4">
        <v>570.74770000000001</v>
      </c>
      <c r="G1248" s="4">
        <v>246.70419999999999</v>
      </c>
      <c r="H1248" s="4">
        <v>0</v>
      </c>
      <c r="I1248" s="4">
        <v>1619.9792</v>
      </c>
      <c r="J1248" s="4">
        <v>377.28449999999998</v>
      </c>
      <c r="K1248" s="4">
        <v>0</v>
      </c>
      <c r="L1248" s="4">
        <v>1698.6338000000001</v>
      </c>
      <c r="M1248" s="4">
        <v>263.81709999999998</v>
      </c>
      <c r="N1248" s="4">
        <v>1149.2384999999999</v>
      </c>
      <c r="O1248" s="4">
        <v>0</v>
      </c>
      <c r="P1248" s="4">
        <v>0</v>
      </c>
      <c r="Q1248" s="4">
        <v>83.868799999999993</v>
      </c>
    </row>
    <row r="1249" spans="1:17" x14ac:dyDescent="0.35">
      <c r="A1249">
        <v>1241</v>
      </c>
      <c r="B1249" s="3">
        <v>44645</v>
      </c>
      <c r="C1249" s="4">
        <v>1967.9313999999999</v>
      </c>
      <c r="D1249" s="4">
        <v>385.47070000000002</v>
      </c>
      <c r="E1249" s="4">
        <v>989.55280000000005</v>
      </c>
      <c r="F1249" s="4">
        <v>569.77080000000001</v>
      </c>
      <c r="G1249" s="4">
        <v>250.27430000000001</v>
      </c>
      <c r="H1249" s="4">
        <v>0</v>
      </c>
      <c r="I1249" s="4">
        <v>1593.6349</v>
      </c>
      <c r="J1249" s="4">
        <v>207.221</v>
      </c>
      <c r="K1249" s="4">
        <v>0</v>
      </c>
      <c r="L1249" s="4">
        <v>1789.0065</v>
      </c>
      <c r="M1249" s="4">
        <v>281.71019999999999</v>
      </c>
      <c r="N1249" s="4">
        <v>1182.3784000000001</v>
      </c>
      <c r="O1249" s="4">
        <v>0</v>
      </c>
      <c r="P1249" s="4">
        <v>0</v>
      </c>
      <c r="Q1249" s="4">
        <v>113.0314</v>
      </c>
    </row>
    <row r="1250" spans="1:17" x14ac:dyDescent="0.35">
      <c r="A1250">
        <v>1242</v>
      </c>
      <c r="B1250" s="3">
        <v>44646</v>
      </c>
      <c r="C1250" s="4">
        <v>1869.7705000000001</v>
      </c>
      <c r="D1250" s="4">
        <v>392.12799999999999</v>
      </c>
      <c r="E1250" s="4">
        <v>1006.6431</v>
      </c>
      <c r="F1250" s="4">
        <v>594.39179999999999</v>
      </c>
      <c r="G1250" s="4">
        <v>250.06659999999999</v>
      </c>
      <c r="H1250" s="4">
        <v>0</v>
      </c>
      <c r="I1250" s="4">
        <v>1497.1658</v>
      </c>
      <c r="J1250" s="4">
        <v>299.7312</v>
      </c>
      <c r="K1250" s="4">
        <v>0</v>
      </c>
      <c r="L1250" s="4">
        <v>1949.6204</v>
      </c>
      <c r="M1250" s="4">
        <v>285.4067</v>
      </c>
      <c r="N1250" s="4">
        <v>1128.0772999999999</v>
      </c>
      <c r="O1250" s="4">
        <v>0</v>
      </c>
      <c r="P1250" s="4">
        <v>0</v>
      </c>
      <c r="Q1250" s="4">
        <v>50.263500000000001</v>
      </c>
    </row>
    <row r="1251" spans="1:17" x14ac:dyDescent="0.35">
      <c r="A1251">
        <v>1243</v>
      </c>
      <c r="B1251" s="3">
        <v>44647</v>
      </c>
      <c r="C1251" s="4">
        <v>1989.2212</v>
      </c>
      <c r="D1251" s="4">
        <v>404.16090000000003</v>
      </c>
      <c r="E1251" s="4">
        <v>1011.7282</v>
      </c>
      <c r="F1251" s="4">
        <v>599.13419999999996</v>
      </c>
      <c r="G1251" s="4">
        <v>256.75549999999998</v>
      </c>
      <c r="H1251" s="4">
        <v>0</v>
      </c>
      <c r="I1251" s="4">
        <v>1366.771</v>
      </c>
      <c r="J1251" s="4">
        <v>444.10669999999999</v>
      </c>
      <c r="K1251" s="4">
        <v>0</v>
      </c>
      <c r="L1251" s="4">
        <v>1861.7335</v>
      </c>
      <c r="M1251" s="4">
        <v>294.9803</v>
      </c>
      <c r="N1251" s="4">
        <v>1184.7276999999999</v>
      </c>
      <c r="O1251" s="4">
        <v>0</v>
      </c>
      <c r="P1251" s="4">
        <v>0</v>
      </c>
      <c r="Q1251" s="4">
        <v>54.4908</v>
      </c>
    </row>
    <row r="1252" spans="1:17" x14ac:dyDescent="0.35">
      <c r="A1252">
        <v>1244</v>
      </c>
      <c r="B1252" s="3">
        <v>44648</v>
      </c>
      <c r="C1252" s="4">
        <v>1942.8963000000001</v>
      </c>
      <c r="D1252" s="4">
        <v>391.52260000000001</v>
      </c>
      <c r="E1252" s="4">
        <v>980.09100000000001</v>
      </c>
      <c r="F1252" s="4">
        <v>577.67499999999995</v>
      </c>
      <c r="G1252" s="4">
        <v>243.8151</v>
      </c>
      <c r="H1252" s="4">
        <v>0</v>
      </c>
      <c r="I1252" s="4">
        <v>1533.5459000000001</v>
      </c>
      <c r="J1252" s="4">
        <v>405.44810000000001</v>
      </c>
      <c r="K1252" s="4">
        <v>0</v>
      </c>
      <c r="L1252" s="4">
        <v>1781.8109999999999</v>
      </c>
      <c r="M1252" s="4">
        <v>288.20929999999998</v>
      </c>
      <c r="N1252" s="4">
        <v>1236.8114</v>
      </c>
      <c r="O1252" s="4">
        <v>0</v>
      </c>
      <c r="P1252" s="4">
        <v>0</v>
      </c>
      <c r="Q1252" s="4">
        <v>37.367899999999999</v>
      </c>
    </row>
    <row r="1253" spans="1:17" x14ac:dyDescent="0.35">
      <c r="A1253">
        <v>1245</v>
      </c>
      <c r="B1253" s="3">
        <v>44649</v>
      </c>
      <c r="C1253" s="4">
        <v>1929.5467000000001</v>
      </c>
      <c r="D1253" s="4">
        <v>395.41289999999998</v>
      </c>
      <c r="E1253" s="4">
        <v>965.02869999999996</v>
      </c>
      <c r="F1253" s="4">
        <v>583.87270000000001</v>
      </c>
      <c r="G1253" s="4">
        <v>233.13900000000001</v>
      </c>
      <c r="H1253" s="4">
        <v>0</v>
      </c>
      <c r="I1253" s="4">
        <v>1585.3562999999999</v>
      </c>
      <c r="J1253" s="4">
        <v>233.5797</v>
      </c>
      <c r="K1253" s="4">
        <v>0</v>
      </c>
      <c r="L1253" s="4">
        <v>1843.0930000000001</v>
      </c>
      <c r="M1253" s="4">
        <v>294.36180000000002</v>
      </c>
      <c r="N1253" s="4">
        <v>1302.6361999999999</v>
      </c>
      <c r="O1253" s="4">
        <v>0</v>
      </c>
      <c r="P1253" s="4">
        <v>0</v>
      </c>
      <c r="Q1253" s="4">
        <v>68.183199999999999</v>
      </c>
    </row>
    <row r="1254" spans="1:17" x14ac:dyDescent="0.35">
      <c r="A1254">
        <v>1246</v>
      </c>
      <c r="B1254" s="3">
        <v>44650</v>
      </c>
      <c r="C1254" s="4">
        <v>1971.9256</v>
      </c>
      <c r="D1254" s="4">
        <v>408.851</v>
      </c>
      <c r="E1254" s="4">
        <v>997.82500000000005</v>
      </c>
      <c r="F1254" s="4">
        <v>597.64620000000002</v>
      </c>
      <c r="G1254" s="4">
        <v>215.75219999999999</v>
      </c>
      <c r="H1254" s="4">
        <v>0</v>
      </c>
      <c r="I1254" s="4">
        <v>1667.0524</v>
      </c>
      <c r="J1254" s="4">
        <v>68.797799999999995</v>
      </c>
      <c r="K1254" s="4">
        <v>0</v>
      </c>
      <c r="L1254" s="4">
        <v>2096.752</v>
      </c>
      <c r="M1254" s="4">
        <v>359.83530000000002</v>
      </c>
      <c r="N1254" s="4">
        <v>1211.5281</v>
      </c>
      <c r="O1254" s="4">
        <v>0</v>
      </c>
      <c r="P1254" s="4">
        <v>0</v>
      </c>
      <c r="Q1254" s="4">
        <v>63.9236</v>
      </c>
    </row>
    <row r="1255" spans="1:17" x14ac:dyDescent="0.35">
      <c r="A1255">
        <v>1247</v>
      </c>
      <c r="B1255" s="3">
        <v>44651</v>
      </c>
      <c r="C1255" s="4">
        <v>1949.6952000000001</v>
      </c>
      <c r="D1255" s="4">
        <v>410.85730000000001</v>
      </c>
      <c r="E1255" s="4">
        <v>1002.7217000000001</v>
      </c>
      <c r="F1255" s="4">
        <v>608.59889999999996</v>
      </c>
      <c r="G1255" s="4">
        <v>265.12689999999998</v>
      </c>
      <c r="H1255" s="4">
        <v>0</v>
      </c>
      <c r="I1255" s="4">
        <v>2004.7315000000001</v>
      </c>
      <c r="J1255" s="4">
        <v>61.548699999999997</v>
      </c>
      <c r="K1255" s="4">
        <v>0</v>
      </c>
      <c r="L1255" s="4">
        <v>2140.5182</v>
      </c>
      <c r="M1255" s="4">
        <v>362.012</v>
      </c>
      <c r="N1255" s="4">
        <v>1159.2773999999999</v>
      </c>
      <c r="O1255" s="4">
        <v>0</v>
      </c>
      <c r="P1255" s="4">
        <v>0</v>
      </c>
      <c r="Q1255" s="4">
        <v>93.646199999999993</v>
      </c>
    </row>
    <row r="1256" spans="1:17" x14ac:dyDescent="0.35">
      <c r="A1256">
        <v>1248</v>
      </c>
      <c r="B1256" s="3">
        <v>44652</v>
      </c>
      <c r="C1256" s="4">
        <v>2000.5722000000001</v>
      </c>
      <c r="D1256" s="4">
        <v>307.36</v>
      </c>
      <c r="E1256" s="4">
        <v>877.03830000000005</v>
      </c>
      <c r="F1256" s="4">
        <v>626.84299999999996</v>
      </c>
      <c r="G1256" s="4">
        <v>263.18650000000002</v>
      </c>
      <c r="H1256" s="4">
        <v>0</v>
      </c>
      <c r="I1256" s="4">
        <v>1974.3527999999999</v>
      </c>
      <c r="J1256" s="4">
        <v>54.476199999999999</v>
      </c>
      <c r="K1256" s="4">
        <v>0</v>
      </c>
      <c r="L1256" s="4">
        <v>2107.9321</v>
      </c>
      <c r="M1256" s="4">
        <v>358.81830000000002</v>
      </c>
      <c r="N1256" s="4">
        <v>1328.5038999999999</v>
      </c>
      <c r="O1256" s="4">
        <v>0</v>
      </c>
      <c r="P1256" s="4">
        <v>0</v>
      </c>
      <c r="Q1256" s="4">
        <v>107.15649999999999</v>
      </c>
    </row>
    <row r="1257" spans="1:17" x14ac:dyDescent="0.35">
      <c r="A1257">
        <v>1249</v>
      </c>
      <c r="B1257" s="3">
        <v>44653</v>
      </c>
      <c r="C1257" s="4">
        <v>1891.0161000000001</v>
      </c>
      <c r="D1257" s="4">
        <v>380.51029999999997</v>
      </c>
      <c r="E1257" s="4">
        <v>963.38900000000001</v>
      </c>
      <c r="F1257" s="4">
        <v>594.88199999999995</v>
      </c>
      <c r="G1257" s="4">
        <v>253.20259999999999</v>
      </c>
      <c r="H1257" s="4">
        <v>0</v>
      </c>
      <c r="I1257" s="4">
        <v>1996.5759</v>
      </c>
      <c r="J1257" s="4">
        <v>55.536700000000003</v>
      </c>
      <c r="K1257" s="4">
        <v>0</v>
      </c>
      <c r="L1257" s="4">
        <v>2236.5410999999999</v>
      </c>
      <c r="M1257" s="4">
        <v>381.17669999999998</v>
      </c>
      <c r="N1257" s="4">
        <v>1208.1882000000001</v>
      </c>
      <c r="O1257" s="4">
        <v>0</v>
      </c>
      <c r="P1257" s="4">
        <v>0</v>
      </c>
      <c r="Q1257" s="4">
        <v>73.580100000000002</v>
      </c>
    </row>
    <row r="1258" spans="1:17" x14ac:dyDescent="0.35">
      <c r="A1258">
        <v>1250</v>
      </c>
      <c r="B1258" s="3">
        <v>44654</v>
      </c>
      <c r="C1258" s="4">
        <v>1970.8202000000001</v>
      </c>
      <c r="D1258" s="4">
        <v>262.13440000000003</v>
      </c>
      <c r="E1258" s="4">
        <v>858.64869999999996</v>
      </c>
      <c r="F1258" s="4">
        <v>607.57100000000003</v>
      </c>
      <c r="G1258" s="4">
        <v>245.82570000000001</v>
      </c>
      <c r="H1258" s="4">
        <v>0</v>
      </c>
      <c r="I1258" s="4">
        <v>1906.6132</v>
      </c>
      <c r="J1258" s="4">
        <v>52.7224</v>
      </c>
      <c r="K1258" s="4">
        <v>0</v>
      </c>
      <c r="L1258" s="4">
        <v>2081.3492000000001</v>
      </c>
      <c r="M1258" s="4">
        <v>352.31259999999997</v>
      </c>
      <c r="N1258" s="4">
        <v>1140.1863000000001</v>
      </c>
      <c r="O1258" s="4">
        <v>0</v>
      </c>
      <c r="P1258" s="4">
        <v>0</v>
      </c>
      <c r="Q1258" s="4">
        <v>55.523200000000003</v>
      </c>
    </row>
    <row r="1259" spans="1:17" x14ac:dyDescent="0.35">
      <c r="A1259">
        <v>1251</v>
      </c>
      <c r="B1259" s="3">
        <v>44655</v>
      </c>
      <c r="C1259" s="4">
        <v>1872.6958</v>
      </c>
      <c r="D1259" s="4">
        <v>310.6721</v>
      </c>
      <c r="E1259" s="4">
        <v>1011.3438</v>
      </c>
      <c r="F1259" s="4">
        <v>567.53430000000003</v>
      </c>
      <c r="G1259" s="4">
        <v>237.75399999999999</v>
      </c>
      <c r="H1259" s="4">
        <v>0</v>
      </c>
      <c r="I1259" s="4">
        <v>1805.1824999999999</v>
      </c>
      <c r="J1259" s="4">
        <v>50.003300000000003</v>
      </c>
      <c r="K1259" s="4">
        <v>0</v>
      </c>
      <c r="L1259" s="4">
        <v>2150.0432999999998</v>
      </c>
      <c r="M1259" s="4">
        <v>360.24369999999999</v>
      </c>
      <c r="N1259" s="4">
        <v>1177.3813</v>
      </c>
      <c r="O1259" s="4">
        <v>0</v>
      </c>
      <c r="P1259" s="4">
        <v>0</v>
      </c>
      <c r="Q1259" s="4">
        <v>61.73</v>
      </c>
    </row>
    <row r="1260" spans="1:17" x14ac:dyDescent="0.35">
      <c r="A1260">
        <v>1252</v>
      </c>
      <c r="B1260" s="3">
        <v>44656</v>
      </c>
      <c r="C1260" s="4">
        <v>1966.777</v>
      </c>
      <c r="D1260" s="4">
        <v>396.96350000000001</v>
      </c>
      <c r="E1260" s="4">
        <v>906.70709999999997</v>
      </c>
      <c r="F1260" s="4">
        <v>536.07159999999999</v>
      </c>
      <c r="G1260" s="4">
        <v>228.48079999999999</v>
      </c>
      <c r="H1260" s="4">
        <v>0</v>
      </c>
      <c r="I1260" s="4">
        <v>1810.394</v>
      </c>
      <c r="J1260" s="4">
        <v>47.691299999999998</v>
      </c>
      <c r="K1260" s="4">
        <v>0</v>
      </c>
      <c r="L1260" s="4">
        <v>2147.9769000000001</v>
      </c>
      <c r="M1260" s="4">
        <v>315.36259999999999</v>
      </c>
      <c r="N1260" s="4">
        <v>1223.3522</v>
      </c>
      <c r="O1260" s="4">
        <v>0</v>
      </c>
      <c r="P1260" s="4">
        <v>0</v>
      </c>
      <c r="Q1260" s="4">
        <v>58.531500000000001</v>
      </c>
    </row>
    <row r="1261" spans="1:17" x14ac:dyDescent="0.35">
      <c r="A1261">
        <v>1253</v>
      </c>
      <c r="B1261" s="3">
        <v>44657</v>
      </c>
      <c r="C1261" s="4">
        <v>1900.6122</v>
      </c>
      <c r="D1261" s="4">
        <v>408.41669999999999</v>
      </c>
      <c r="E1261" s="4">
        <v>932.86739999999998</v>
      </c>
      <c r="F1261" s="4">
        <v>557.75279999999998</v>
      </c>
      <c r="G1261" s="4">
        <v>231.3509</v>
      </c>
      <c r="H1261" s="4">
        <v>0</v>
      </c>
      <c r="I1261" s="4">
        <v>2035.9648999999999</v>
      </c>
      <c r="J1261" s="4">
        <v>44.360500000000002</v>
      </c>
      <c r="K1261" s="4">
        <v>0</v>
      </c>
      <c r="L1261" s="4">
        <v>2188.4059000000002</v>
      </c>
      <c r="M1261" s="4">
        <v>321.9896</v>
      </c>
      <c r="N1261" s="4">
        <v>1136.7670000000001</v>
      </c>
      <c r="O1261" s="4">
        <v>0</v>
      </c>
      <c r="P1261" s="4">
        <v>0</v>
      </c>
      <c r="Q1261" s="4">
        <v>53.695399999999999</v>
      </c>
    </row>
    <row r="1262" spans="1:17" x14ac:dyDescent="0.35">
      <c r="A1262">
        <v>1254</v>
      </c>
      <c r="B1262" s="3">
        <v>44658</v>
      </c>
      <c r="C1262" s="4">
        <v>1926.8092999999999</v>
      </c>
      <c r="D1262" s="4">
        <v>404.50369999999998</v>
      </c>
      <c r="E1262" s="4">
        <v>923.92949999999996</v>
      </c>
      <c r="F1262" s="4">
        <v>540.18920000000003</v>
      </c>
      <c r="G1262" s="4">
        <v>231.56829999999999</v>
      </c>
      <c r="H1262" s="4">
        <v>0</v>
      </c>
      <c r="I1262" s="4">
        <v>2216.3658999999998</v>
      </c>
      <c r="J1262" s="4">
        <v>48.7149</v>
      </c>
      <c r="K1262" s="4">
        <v>0</v>
      </c>
      <c r="L1262" s="4">
        <v>2160.6262999999999</v>
      </c>
      <c r="M1262" s="4">
        <v>318.82470000000001</v>
      </c>
      <c r="N1262" s="4">
        <v>1166.1934000000001</v>
      </c>
      <c r="O1262" s="4">
        <v>0</v>
      </c>
      <c r="P1262" s="4">
        <v>0</v>
      </c>
      <c r="Q1262" s="4">
        <v>63.3797</v>
      </c>
    </row>
    <row r="1263" spans="1:17" x14ac:dyDescent="0.35">
      <c r="A1263">
        <v>1255</v>
      </c>
      <c r="B1263" s="3">
        <v>44659</v>
      </c>
      <c r="C1263" s="4">
        <v>1946.4110000000001</v>
      </c>
      <c r="D1263" s="4">
        <v>410.7482</v>
      </c>
      <c r="E1263" s="4">
        <v>938.19280000000003</v>
      </c>
      <c r="F1263" s="4">
        <v>555.82820000000004</v>
      </c>
      <c r="G1263" s="4">
        <v>237.81979999999999</v>
      </c>
      <c r="H1263" s="4">
        <v>0</v>
      </c>
      <c r="I1263" s="4">
        <v>2175.7498000000001</v>
      </c>
      <c r="J1263" s="4">
        <v>68.301000000000002</v>
      </c>
      <c r="K1263" s="4">
        <v>0</v>
      </c>
      <c r="L1263" s="4">
        <v>2157.7606000000001</v>
      </c>
      <c r="M1263" s="4">
        <v>313.92200000000003</v>
      </c>
      <c r="N1263" s="4">
        <v>1156.7148999999999</v>
      </c>
      <c r="O1263" s="4">
        <v>0</v>
      </c>
      <c r="P1263" s="4">
        <v>0</v>
      </c>
      <c r="Q1263" s="4">
        <v>59.090800000000002</v>
      </c>
    </row>
    <row r="1264" spans="1:17" x14ac:dyDescent="0.35">
      <c r="A1264">
        <v>1256</v>
      </c>
      <c r="B1264" s="3">
        <v>44660</v>
      </c>
      <c r="C1264" s="4">
        <v>1932.3995</v>
      </c>
      <c r="D1264" s="4">
        <v>397.84399999999999</v>
      </c>
      <c r="E1264" s="4">
        <v>908.71789999999999</v>
      </c>
      <c r="F1264" s="4">
        <v>540.70410000000004</v>
      </c>
      <c r="G1264" s="4">
        <v>231.33449999999999</v>
      </c>
      <c r="H1264" s="4">
        <v>0</v>
      </c>
      <c r="I1264" s="4">
        <v>2010.1886</v>
      </c>
      <c r="J1264" s="4">
        <v>65.28</v>
      </c>
      <c r="K1264" s="4">
        <v>0</v>
      </c>
      <c r="L1264" s="4">
        <v>2227.9857000000002</v>
      </c>
      <c r="M1264" s="4">
        <v>319.76249999999999</v>
      </c>
      <c r="N1264" s="4">
        <v>1325.1039000000001</v>
      </c>
      <c r="O1264" s="4">
        <v>0</v>
      </c>
      <c r="P1264" s="4">
        <v>0</v>
      </c>
      <c r="Q1264" s="4">
        <v>53.518599999999999</v>
      </c>
    </row>
    <row r="1265" spans="1:17" x14ac:dyDescent="0.35">
      <c r="A1265">
        <v>1257</v>
      </c>
      <c r="B1265" s="3">
        <v>44661</v>
      </c>
      <c r="C1265" s="4">
        <v>1990.2325000000001</v>
      </c>
      <c r="D1265" s="4">
        <v>414.3664</v>
      </c>
      <c r="E1265" s="4">
        <v>946.45719999999994</v>
      </c>
      <c r="F1265" s="4">
        <v>548.00729999999999</v>
      </c>
      <c r="G1265" s="4">
        <v>236.9366</v>
      </c>
      <c r="H1265" s="4">
        <v>0</v>
      </c>
      <c r="I1265" s="4">
        <v>2181.8038000000001</v>
      </c>
      <c r="J1265" s="4">
        <v>70.917199999999994</v>
      </c>
      <c r="K1265" s="4">
        <v>0</v>
      </c>
      <c r="L1265" s="4">
        <v>2077.4884999999999</v>
      </c>
      <c r="M1265" s="4">
        <v>295.03309999999999</v>
      </c>
      <c r="N1265" s="4">
        <v>1195.2502999999999</v>
      </c>
      <c r="O1265" s="4">
        <v>0</v>
      </c>
      <c r="P1265" s="4">
        <v>0</v>
      </c>
      <c r="Q1265" s="4">
        <v>54.1661</v>
      </c>
    </row>
    <row r="1266" spans="1:17" x14ac:dyDescent="0.35">
      <c r="A1266">
        <v>1258</v>
      </c>
      <c r="B1266" s="3">
        <v>44662</v>
      </c>
      <c r="C1266" s="4">
        <v>1992.7735</v>
      </c>
      <c r="D1266" s="4">
        <v>407.96899999999999</v>
      </c>
      <c r="E1266" s="4">
        <v>931.84450000000004</v>
      </c>
      <c r="F1266" s="4">
        <v>541.60860000000002</v>
      </c>
      <c r="G1266" s="4">
        <v>234.80439999999999</v>
      </c>
      <c r="H1266" s="4">
        <v>0</v>
      </c>
      <c r="I1266" s="4">
        <v>2106.7438999999999</v>
      </c>
      <c r="J1266" s="4">
        <v>80.499399999999994</v>
      </c>
      <c r="K1266" s="4">
        <v>0</v>
      </c>
      <c r="L1266" s="4">
        <v>2201.5423000000001</v>
      </c>
      <c r="M1266" s="4">
        <v>312.08350000000002</v>
      </c>
      <c r="N1266" s="4">
        <v>1166.2881</v>
      </c>
      <c r="O1266" s="4">
        <v>0</v>
      </c>
      <c r="P1266" s="4">
        <v>0</v>
      </c>
      <c r="Q1266" s="4">
        <v>38.326900000000002</v>
      </c>
    </row>
    <row r="1267" spans="1:17" x14ac:dyDescent="0.35">
      <c r="A1267">
        <v>1259</v>
      </c>
      <c r="B1267" s="3">
        <v>44663</v>
      </c>
      <c r="C1267" s="4">
        <v>2120.0599000000002</v>
      </c>
      <c r="D1267" s="4">
        <v>402.67559999999997</v>
      </c>
      <c r="E1267" s="4">
        <v>919.75409999999999</v>
      </c>
      <c r="F1267" s="4">
        <v>542.52560000000005</v>
      </c>
      <c r="G1267" s="4">
        <v>232.98480000000001</v>
      </c>
      <c r="H1267" s="4">
        <v>0</v>
      </c>
      <c r="I1267" s="4">
        <v>2103.2871</v>
      </c>
      <c r="J1267" s="4">
        <v>83.879499999999993</v>
      </c>
      <c r="K1267" s="4">
        <v>0</v>
      </c>
      <c r="L1267" s="4">
        <v>2156.1097</v>
      </c>
      <c r="M1267" s="4">
        <v>305.72280000000001</v>
      </c>
      <c r="N1267" s="4">
        <v>1104.7828</v>
      </c>
      <c r="O1267" s="4">
        <v>0</v>
      </c>
      <c r="P1267" s="4">
        <v>0</v>
      </c>
      <c r="Q1267" s="4">
        <v>36.5822</v>
      </c>
    </row>
    <row r="1268" spans="1:17" x14ac:dyDescent="0.35">
      <c r="A1268">
        <v>1260</v>
      </c>
      <c r="B1268" s="3">
        <v>44664</v>
      </c>
      <c r="C1268" s="4">
        <v>2012.9250999999999</v>
      </c>
      <c r="D1268" s="4">
        <v>422.21789999999999</v>
      </c>
      <c r="E1268" s="4">
        <v>964.92420000000004</v>
      </c>
      <c r="F1268" s="4">
        <v>564.82619999999997</v>
      </c>
      <c r="G1268" s="4">
        <v>244.10659999999999</v>
      </c>
      <c r="H1268" s="4">
        <v>0</v>
      </c>
      <c r="I1268" s="4">
        <v>2067.7898</v>
      </c>
      <c r="J1268" s="4">
        <v>82.975499999999997</v>
      </c>
      <c r="K1268" s="4">
        <v>0</v>
      </c>
      <c r="L1268" s="4">
        <v>2211.2112999999999</v>
      </c>
      <c r="M1268" s="4">
        <v>363.87689999999998</v>
      </c>
      <c r="N1268" s="4">
        <v>1075.4848999999999</v>
      </c>
      <c r="O1268" s="4">
        <v>0</v>
      </c>
      <c r="P1268" s="4">
        <v>0</v>
      </c>
      <c r="Q1268" s="4">
        <v>23.485399999999998</v>
      </c>
    </row>
    <row r="1269" spans="1:17" x14ac:dyDescent="0.35">
      <c r="A1269">
        <v>1261</v>
      </c>
      <c r="B1269" s="3">
        <v>44665</v>
      </c>
      <c r="C1269" s="4">
        <v>2006.1251999999999</v>
      </c>
      <c r="D1269" s="4">
        <v>436.63400000000001</v>
      </c>
      <c r="E1269" s="4">
        <v>938.99829999999997</v>
      </c>
      <c r="F1269" s="4">
        <v>565.20680000000004</v>
      </c>
      <c r="G1269" s="4">
        <v>247.03569999999999</v>
      </c>
      <c r="H1269" s="4">
        <v>0</v>
      </c>
      <c r="I1269" s="4">
        <v>1913.7820999999999</v>
      </c>
      <c r="J1269" s="4">
        <v>78.198999999999998</v>
      </c>
      <c r="K1269" s="4">
        <v>0</v>
      </c>
      <c r="L1269" s="4">
        <v>2217.9088000000002</v>
      </c>
      <c r="M1269" s="4">
        <v>363.57690000000002</v>
      </c>
      <c r="N1269" s="4">
        <v>1209.8115</v>
      </c>
      <c r="O1269" s="4">
        <v>0</v>
      </c>
      <c r="P1269" s="4">
        <v>0</v>
      </c>
      <c r="Q1269" s="4">
        <v>37.259300000000003</v>
      </c>
    </row>
    <row r="1270" spans="1:17" x14ac:dyDescent="0.35">
      <c r="A1270">
        <v>1262</v>
      </c>
      <c r="B1270" s="3">
        <v>44666</v>
      </c>
      <c r="C1270" s="4">
        <v>2068.4378999999999</v>
      </c>
      <c r="D1270" s="4">
        <v>452.00709999999998</v>
      </c>
      <c r="E1270" s="4">
        <v>972.05889999999999</v>
      </c>
      <c r="F1270" s="4">
        <v>585.40160000000003</v>
      </c>
      <c r="G1270" s="4">
        <v>255.09450000000001</v>
      </c>
      <c r="H1270" s="4">
        <v>0</v>
      </c>
      <c r="I1270" s="4">
        <v>1908.6411000000001</v>
      </c>
      <c r="J1270" s="4">
        <v>77.638000000000005</v>
      </c>
      <c r="K1270" s="4">
        <v>0</v>
      </c>
      <c r="L1270" s="4">
        <v>2164.4328</v>
      </c>
      <c r="M1270" s="4">
        <v>359.41329999999999</v>
      </c>
      <c r="N1270" s="4">
        <v>1175.4286</v>
      </c>
      <c r="O1270" s="4">
        <v>0</v>
      </c>
      <c r="P1270" s="4">
        <v>0</v>
      </c>
      <c r="Q1270" s="4">
        <v>89.538899999999998</v>
      </c>
    </row>
    <row r="1271" spans="1:17" x14ac:dyDescent="0.35">
      <c r="A1271">
        <v>1263</v>
      </c>
      <c r="B1271" s="3">
        <v>44667</v>
      </c>
      <c r="C1271" s="4">
        <v>1978.9694999999999</v>
      </c>
      <c r="D1271" s="4">
        <v>440.8306</v>
      </c>
      <c r="E1271" s="4">
        <v>948.02350000000001</v>
      </c>
      <c r="F1271" s="4">
        <v>575.22969999999998</v>
      </c>
      <c r="G1271" s="4">
        <v>259.94670000000002</v>
      </c>
      <c r="H1271" s="4">
        <v>0</v>
      </c>
      <c r="I1271" s="4">
        <v>2175.5160999999998</v>
      </c>
      <c r="J1271" s="4">
        <v>84.9572</v>
      </c>
      <c r="K1271" s="4">
        <v>0</v>
      </c>
      <c r="L1271" s="4">
        <v>1993.87</v>
      </c>
      <c r="M1271" s="4">
        <v>339.96910000000003</v>
      </c>
      <c r="N1271" s="4">
        <v>1097.8963000000001</v>
      </c>
      <c r="O1271" s="4">
        <v>0</v>
      </c>
      <c r="P1271" s="4">
        <v>0</v>
      </c>
      <c r="Q1271" s="4">
        <v>121.47750000000001</v>
      </c>
    </row>
    <row r="1272" spans="1:17" x14ac:dyDescent="0.35">
      <c r="A1272">
        <v>1264</v>
      </c>
      <c r="B1272" s="3">
        <v>44668</v>
      </c>
      <c r="C1272" s="4">
        <v>2125.7289000000001</v>
      </c>
      <c r="D1272" s="4">
        <v>387.13709999999998</v>
      </c>
      <c r="E1272" s="4">
        <v>742.13589999999999</v>
      </c>
      <c r="F1272" s="4">
        <v>597.12639999999999</v>
      </c>
      <c r="G1272" s="4">
        <v>271.87169999999998</v>
      </c>
      <c r="H1272" s="4">
        <v>0</v>
      </c>
      <c r="I1272" s="4">
        <v>2151.4387000000002</v>
      </c>
      <c r="J1272" s="4">
        <v>86.785499999999999</v>
      </c>
      <c r="K1272" s="4">
        <v>0</v>
      </c>
      <c r="L1272" s="4">
        <v>2094.8400999999999</v>
      </c>
      <c r="M1272" s="4">
        <v>361.1823</v>
      </c>
      <c r="N1272" s="4">
        <v>1098.9152999999999</v>
      </c>
      <c r="O1272" s="4">
        <v>0</v>
      </c>
      <c r="P1272" s="4">
        <v>0</v>
      </c>
      <c r="Q1272" s="4">
        <v>97.464399999999998</v>
      </c>
    </row>
    <row r="1273" spans="1:17" x14ac:dyDescent="0.35">
      <c r="A1273">
        <v>1265</v>
      </c>
      <c r="B1273" s="3">
        <v>44669</v>
      </c>
      <c r="C1273" s="4">
        <v>2583.8782999999999</v>
      </c>
      <c r="D1273" s="4">
        <v>98.289299999999997</v>
      </c>
      <c r="E1273" s="4">
        <v>203.80619999999999</v>
      </c>
      <c r="F1273" s="4">
        <v>703.0684</v>
      </c>
      <c r="G1273" s="4">
        <v>315.95780000000002</v>
      </c>
      <c r="H1273" s="4">
        <v>0</v>
      </c>
      <c r="I1273" s="4">
        <v>2326.1876000000002</v>
      </c>
      <c r="J1273" s="4">
        <v>87.412999999999997</v>
      </c>
      <c r="K1273" s="4">
        <v>0</v>
      </c>
      <c r="L1273" s="4">
        <v>2079.7723000000001</v>
      </c>
      <c r="M1273" s="4">
        <v>361.57049999999998</v>
      </c>
      <c r="N1273" s="4">
        <v>1046.913</v>
      </c>
      <c r="O1273" s="4">
        <v>0</v>
      </c>
      <c r="P1273" s="4">
        <v>0</v>
      </c>
      <c r="Q1273" s="4">
        <v>206.8905</v>
      </c>
    </row>
    <row r="1274" spans="1:17" x14ac:dyDescent="0.35">
      <c r="A1274">
        <v>1266</v>
      </c>
      <c r="B1274" s="3">
        <v>44670</v>
      </c>
      <c r="C1274" s="4">
        <v>2141.4553999999998</v>
      </c>
      <c r="D1274" s="4">
        <v>438.51490000000001</v>
      </c>
      <c r="E1274" s="4">
        <v>478.66120000000001</v>
      </c>
      <c r="F1274" s="4">
        <v>585.47749999999996</v>
      </c>
      <c r="G1274" s="4">
        <v>262.89100000000002</v>
      </c>
      <c r="H1274" s="4">
        <v>0</v>
      </c>
      <c r="I1274" s="4">
        <v>2377.7728000000002</v>
      </c>
      <c r="J1274" s="4">
        <v>107.0449</v>
      </c>
      <c r="K1274" s="4">
        <v>0</v>
      </c>
      <c r="L1274" s="4">
        <v>2084.7492000000002</v>
      </c>
      <c r="M1274" s="4">
        <v>362.86919999999998</v>
      </c>
      <c r="N1274" s="4">
        <v>1100.6991</v>
      </c>
      <c r="O1274" s="4">
        <v>0</v>
      </c>
      <c r="P1274" s="4">
        <v>0</v>
      </c>
      <c r="Q1274" s="4">
        <v>68.453800000000001</v>
      </c>
    </row>
    <row r="1275" spans="1:17" x14ac:dyDescent="0.35">
      <c r="A1275">
        <v>1267</v>
      </c>
      <c r="B1275" s="3">
        <v>44671</v>
      </c>
      <c r="C1275" s="4">
        <v>2136.0333000000001</v>
      </c>
      <c r="D1275" s="4">
        <v>592.60469999999998</v>
      </c>
      <c r="E1275" s="4">
        <v>235.6969</v>
      </c>
      <c r="F1275" s="4">
        <v>577.67669999999998</v>
      </c>
      <c r="G1275" s="4">
        <v>261.98840000000001</v>
      </c>
      <c r="H1275" s="4">
        <v>0</v>
      </c>
      <c r="I1275" s="4">
        <v>2491.9202</v>
      </c>
      <c r="J1275" s="4">
        <v>105.2949</v>
      </c>
      <c r="K1275" s="4">
        <v>0</v>
      </c>
      <c r="L1275" s="4">
        <v>2081.2073</v>
      </c>
      <c r="M1275" s="4">
        <v>347.1062</v>
      </c>
      <c r="N1275" s="4">
        <v>1113.1874</v>
      </c>
      <c r="O1275" s="4">
        <v>0</v>
      </c>
      <c r="P1275" s="4">
        <v>0</v>
      </c>
      <c r="Q1275" s="4">
        <v>57.358400000000003</v>
      </c>
    </row>
    <row r="1276" spans="1:17" x14ac:dyDescent="0.35">
      <c r="A1276">
        <v>1268</v>
      </c>
      <c r="B1276" s="3">
        <v>44672</v>
      </c>
      <c r="C1276" s="4">
        <v>2053.9555</v>
      </c>
      <c r="D1276" s="4">
        <v>541.87429999999995</v>
      </c>
      <c r="E1276" s="4">
        <v>215.5198</v>
      </c>
      <c r="F1276" s="4">
        <v>557.827</v>
      </c>
      <c r="G1276" s="4">
        <v>252.82339999999999</v>
      </c>
      <c r="H1276" s="4">
        <v>0</v>
      </c>
      <c r="I1276" s="4">
        <v>2206.2912999999999</v>
      </c>
      <c r="J1276" s="4">
        <v>90.797899999999998</v>
      </c>
      <c r="K1276" s="4">
        <v>0</v>
      </c>
      <c r="L1276" s="4">
        <v>2155.1536999999998</v>
      </c>
      <c r="M1276" s="4">
        <v>380.0333</v>
      </c>
      <c r="N1276" s="4">
        <v>1151.0762</v>
      </c>
      <c r="O1276" s="4">
        <v>0</v>
      </c>
      <c r="P1276" s="4">
        <v>0</v>
      </c>
      <c r="Q1276" s="4">
        <v>63.543199999999999</v>
      </c>
    </row>
    <row r="1277" spans="1:17" x14ac:dyDescent="0.35">
      <c r="A1277">
        <v>1269</v>
      </c>
      <c r="B1277" s="3">
        <v>44673</v>
      </c>
      <c r="C1277" s="4">
        <v>2101.9726000000001</v>
      </c>
      <c r="D1277" s="4">
        <v>568.69690000000003</v>
      </c>
      <c r="E1277" s="4">
        <v>226.18799999999999</v>
      </c>
      <c r="F1277" s="4">
        <v>581.82169999999996</v>
      </c>
      <c r="G1277" s="4">
        <v>264.32080000000002</v>
      </c>
      <c r="H1277" s="4">
        <v>0</v>
      </c>
      <c r="I1277" s="4">
        <v>2334.605</v>
      </c>
      <c r="J1277" s="4">
        <v>103.56780000000001</v>
      </c>
      <c r="K1277" s="4">
        <v>0</v>
      </c>
      <c r="L1277" s="4">
        <v>2081.2188999999998</v>
      </c>
      <c r="M1277" s="4">
        <v>367.44260000000003</v>
      </c>
      <c r="N1277" s="4">
        <v>1127.0851</v>
      </c>
      <c r="O1277" s="4">
        <v>0</v>
      </c>
      <c r="P1277" s="4">
        <v>0</v>
      </c>
      <c r="Q1277" s="4">
        <v>70.425799999999995</v>
      </c>
    </row>
    <row r="1278" spans="1:17" x14ac:dyDescent="0.35">
      <c r="A1278">
        <v>1270</v>
      </c>
      <c r="B1278" s="3">
        <v>44674</v>
      </c>
      <c r="C1278" s="4">
        <v>2284.1790000000001</v>
      </c>
      <c r="D1278" s="4">
        <v>611.19730000000004</v>
      </c>
      <c r="E1278" s="4">
        <v>243.0917</v>
      </c>
      <c r="F1278" s="4">
        <v>640.35209999999995</v>
      </c>
      <c r="G1278" s="4">
        <v>293.17989999999998</v>
      </c>
      <c r="H1278" s="4">
        <v>0</v>
      </c>
      <c r="I1278" s="4">
        <v>2139.9524000000001</v>
      </c>
      <c r="J1278" s="4">
        <v>93.691299999999998</v>
      </c>
      <c r="K1278" s="4">
        <v>0</v>
      </c>
      <c r="L1278" s="4">
        <v>1919.6908000000001</v>
      </c>
      <c r="M1278" s="4">
        <v>338.9246</v>
      </c>
      <c r="N1278" s="4">
        <v>1049.6024</v>
      </c>
      <c r="O1278" s="4">
        <v>0</v>
      </c>
      <c r="P1278" s="4">
        <v>0</v>
      </c>
      <c r="Q1278" s="4">
        <v>49.159399999999998</v>
      </c>
    </row>
    <row r="1279" spans="1:17" x14ac:dyDescent="0.35">
      <c r="A1279">
        <v>1271</v>
      </c>
      <c r="B1279" s="3">
        <v>44675</v>
      </c>
      <c r="C1279" s="4">
        <v>2014.6821</v>
      </c>
      <c r="D1279" s="4">
        <v>363.13839999999999</v>
      </c>
      <c r="E1279" s="4">
        <v>422.90519999999998</v>
      </c>
      <c r="F1279" s="4">
        <v>584.39210000000003</v>
      </c>
      <c r="G1279" s="4">
        <v>260.88220000000001</v>
      </c>
      <c r="H1279" s="4">
        <v>0</v>
      </c>
      <c r="I1279" s="4">
        <v>2180.7264</v>
      </c>
      <c r="J1279" s="4">
        <v>96.089100000000002</v>
      </c>
      <c r="K1279" s="4">
        <v>0</v>
      </c>
      <c r="L1279" s="4">
        <v>1972.1223</v>
      </c>
      <c r="M1279" s="4">
        <v>356.19400000000002</v>
      </c>
      <c r="N1279" s="4">
        <v>1068.777</v>
      </c>
      <c r="O1279" s="4">
        <v>0</v>
      </c>
      <c r="P1279" s="4">
        <v>0</v>
      </c>
      <c r="Q1279" s="4">
        <v>50.954099999999997</v>
      </c>
    </row>
    <row r="1280" spans="1:17" x14ac:dyDescent="0.35">
      <c r="A1280">
        <v>1272</v>
      </c>
      <c r="B1280" s="3">
        <v>44676</v>
      </c>
      <c r="C1280" s="4">
        <v>1866.2792999999999</v>
      </c>
      <c r="D1280" s="4">
        <v>497.67219999999998</v>
      </c>
      <c r="E1280" s="4">
        <v>197.93940000000001</v>
      </c>
      <c r="F1280" s="4">
        <v>525.64409999999998</v>
      </c>
      <c r="G1280" s="4">
        <v>169.465</v>
      </c>
      <c r="H1280" s="4">
        <v>0</v>
      </c>
      <c r="I1280" s="4">
        <v>2245.4079000000002</v>
      </c>
      <c r="J1280" s="4">
        <v>94.899900000000002</v>
      </c>
      <c r="K1280" s="4">
        <v>0</v>
      </c>
      <c r="L1280" s="4">
        <v>2039.5082</v>
      </c>
      <c r="M1280" s="4">
        <v>368.3648</v>
      </c>
      <c r="N1280" s="4">
        <v>1110.3951</v>
      </c>
      <c r="O1280" s="4">
        <v>0</v>
      </c>
      <c r="P1280" s="4">
        <v>0</v>
      </c>
      <c r="Q1280" s="4">
        <v>47.445399999999999</v>
      </c>
    </row>
    <row r="1281" spans="1:17" x14ac:dyDescent="0.35">
      <c r="A1281">
        <v>1273</v>
      </c>
      <c r="B1281" s="3">
        <v>44677</v>
      </c>
      <c r="C1281" s="4">
        <v>2034.5612000000001</v>
      </c>
      <c r="D1281" s="4">
        <v>552.81200000000001</v>
      </c>
      <c r="E1281" s="4">
        <v>219.87010000000001</v>
      </c>
      <c r="F1281" s="4">
        <v>581.75670000000002</v>
      </c>
      <c r="G1281" s="4">
        <v>0</v>
      </c>
      <c r="H1281" s="4">
        <v>0</v>
      </c>
      <c r="I1281" s="4">
        <v>2317.0783000000001</v>
      </c>
      <c r="J1281" s="4">
        <v>82.565100000000001</v>
      </c>
      <c r="K1281" s="4">
        <v>0</v>
      </c>
      <c r="L1281" s="4">
        <v>1880.1785</v>
      </c>
      <c r="M1281" s="4">
        <v>340.17809999999997</v>
      </c>
      <c r="N1281" s="4">
        <v>1060.8342</v>
      </c>
      <c r="O1281" s="4">
        <v>0</v>
      </c>
      <c r="P1281" s="4">
        <v>0</v>
      </c>
      <c r="Q1281" s="4">
        <v>93.805099999999996</v>
      </c>
    </row>
    <row r="1282" spans="1:17" x14ac:dyDescent="0.35">
      <c r="A1282">
        <v>1274</v>
      </c>
      <c r="B1282" s="3">
        <v>44678</v>
      </c>
      <c r="C1282" s="4">
        <v>2005.0597</v>
      </c>
      <c r="D1282" s="4">
        <v>548.82629999999995</v>
      </c>
      <c r="E1282" s="4">
        <v>218.28479999999999</v>
      </c>
      <c r="F1282" s="4">
        <v>576.82920000000001</v>
      </c>
      <c r="G1282" s="4">
        <v>0</v>
      </c>
      <c r="H1282" s="4">
        <v>0</v>
      </c>
      <c r="I1282" s="4">
        <v>2400.6966000000002</v>
      </c>
      <c r="J1282" s="4">
        <v>88.915499999999994</v>
      </c>
      <c r="K1282" s="4">
        <v>0</v>
      </c>
      <c r="L1282" s="4">
        <v>1896.9666999999999</v>
      </c>
      <c r="M1282" s="4">
        <v>336.17720000000003</v>
      </c>
      <c r="N1282" s="4">
        <v>1052.7572</v>
      </c>
      <c r="O1282" s="4">
        <v>0</v>
      </c>
      <c r="P1282" s="4">
        <v>0</v>
      </c>
      <c r="Q1282" s="4">
        <v>41.128599999999999</v>
      </c>
    </row>
    <row r="1283" spans="1:17" x14ac:dyDescent="0.35">
      <c r="A1283">
        <v>1275</v>
      </c>
      <c r="B1283" s="3">
        <v>44679</v>
      </c>
      <c r="C1283" s="4">
        <v>1932.6078</v>
      </c>
      <c r="D1283" s="4">
        <v>532.84969999999998</v>
      </c>
      <c r="E1283" s="4">
        <v>211.93049999999999</v>
      </c>
      <c r="F1283" s="4">
        <v>561.61199999999997</v>
      </c>
      <c r="G1283" s="4">
        <v>0</v>
      </c>
      <c r="H1283" s="4">
        <v>0</v>
      </c>
      <c r="I1283" s="4">
        <v>1976.1575</v>
      </c>
      <c r="J1283" s="4">
        <v>59.208500000000001</v>
      </c>
      <c r="K1283" s="4">
        <v>0</v>
      </c>
      <c r="L1283" s="4">
        <v>1939.7353000000001</v>
      </c>
      <c r="M1283" s="4">
        <v>343.75659999999999</v>
      </c>
      <c r="N1283" s="4">
        <v>1129.8679999999999</v>
      </c>
      <c r="O1283" s="4">
        <v>0</v>
      </c>
      <c r="P1283" s="4">
        <v>0</v>
      </c>
      <c r="Q1283" s="4">
        <v>323.38319999999999</v>
      </c>
    </row>
    <row r="1284" spans="1:17" x14ac:dyDescent="0.35">
      <c r="A1284">
        <v>1276</v>
      </c>
      <c r="B1284" s="3">
        <v>44680</v>
      </c>
      <c r="C1284" s="4">
        <v>1987.1189999999999</v>
      </c>
      <c r="D1284" s="4">
        <v>542.29390000000001</v>
      </c>
      <c r="E1284" s="4">
        <v>215.6867</v>
      </c>
      <c r="F1284" s="4">
        <v>571.90039999999999</v>
      </c>
      <c r="G1284" s="4">
        <v>0</v>
      </c>
      <c r="H1284" s="4">
        <v>0</v>
      </c>
      <c r="I1284" s="4">
        <v>1954.2858000000001</v>
      </c>
      <c r="J1284" s="4">
        <v>75.6751</v>
      </c>
      <c r="K1284" s="4">
        <v>0</v>
      </c>
      <c r="L1284" s="4">
        <v>2077.8267000000001</v>
      </c>
      <c r="M1284" s="4">
        <v>368.22890000000001</v>
      </c>
      <c r="N1284" s="4">
        <v>1237.2639999999999</v>
      </c>
      <c r="O1284" s="4">
        <v>0</v>
      </c>
      <c r="P1284" s="4">
        <v>0</v>
      </c>
      <c r="Q1284" s="4">
        <v>40.412399999999998</v>
      </c>
    </row>
    <row r="1285" spans="1:17" x14ac:dyDescent="0.35">
      <c r="A1285">
        <v>1277</v>
      </c>
      <c r="B1285" s="3">
        <v>44681</v>
      </c>
      <c r="C1285" s="4">
        <v>1935.1255000000001</v>
      </c>
      <c r="D1285" s="4">
        <v>522.65840000000003</v>
      </c>
      <c r="E1285" s="4">
        <v>225.96719999999999</v>
      </c>
      <c r="F1285" s="4">
        <v>566.24890000000005</v>
      </c>
      <c r="G1285" s="4">
        <v>0</v>
      </c>
      <c r="H1285" s="4">
        <v>0</v>
      </c>
      <c r="I1285" s="4">
        <v>2100.0996</v>
      </c>
      <c r="J1285" s="4">
        <v>83.56</v>
      </c>
      <c r="K1285" s="4">
        <v>0</v>
      </c>
      <c r="L1285" s="4">
        <v>1952.4133999999999</v>
      </c>
      <c r="M1285" s="4">
        <v>346.0034</v>
      </c>
      <c r="N1285" s="4">
        <v>1270.5684000000001</v>
      </c>
      <c r="O1285" s="4">
        <v>0</v>
      </c>
      <c r="P1285" s="4">
        <v>0</v>
      </c>
      <c r="Q1285" s="4">
        <v>59.174399999999999</v>
      </c>
    </row>
    <row r="1286" spans="1:17" x14ac:dyDescent="0.35">
      <c r="A1286">
        <v>1278</v>
      </c>
      <c r="B1286" s="3">
        <v>44682</v>
      </c>
      <c r="C1286" s="4">
        <v>1954.7077999999999</v>
      </c>
      <c r="D1286" s="4">
        <v>531.42179999999996</v>
      </c>
      <c r="E1286" s="4">
        <v>230.24270000000001</v>
      </c>
      <c r="F1286" s="4">
        <v>570.6277</v>
      </c>
      <c r="G1286" s="4">
        <v>0</v>
      </c>
      <c r="H1286" s="4">
        <v>0</v>
      </c>
      <c r="I1286" s="4">
        <v>2017.5737999999999</v>
      </c>
      <c r="J1286" s="4">
        <v>95.620199999999997</v>
      </c>
      <c r="K1286" s="4">
        <v>0</v>
      </c>
      <c r="L1286" s="4">
        <v>2110.1048000000001</v>
      </c>
      <c r="M1286" s="4">
        <v>376.68549999999999</v>
      </c>
      <c r="N1286" s="4">
        <v>1095.434</v>
      </c>
      <c r="O1286" s="4">
        <v>0</v>
      </c>
      <c r="P1286" s="4">
        <v>0</v>
      </c>
      <c r="Q1286" s="4">
        <v>52.677700000000002</v>
      </c>
    </row>
    <row r="1287" spans="1:17" x14ac:dyDescent="0.35">
      <c r="A1287">
        <v>1279</v>
      </c>
      <c r="B1287" s="3">
        <v>44683</v>
      </c>
      <c r="C1287" s="4">
        <v>1932.0255</v>
      </c>
      <c r="D1287" s="4">
        <v>525.68470000000002</v>
      </c>
      <c r="E1287" s="4">
        <v>227.75710000000001</v>
      </c>
      <c r="F1287" s="4">
        <v>566.31129999999996</v>
      </c>
      <c r="G1287" s="4">
        <v>266.22140000000002</v>
      </c>
      <c r="H1287" s="4">
        <v>0</v>
      </c>
      <c r="I1287" s="4">
        <v>1984.6175000000001</v>
      </c>
      <c r="J1287" s="4">
        <v>86.108800000000002</v>
      </c>
      <c r="K1287" s="4">
        <v>0</v>
      </c>
      <c r="L1287" s="4">
        <v>2094.2361000000001</v>
      </c>
      <c r="M1287" s="4">
        <v>371.13690000000003</v>
      </c>
      <c r="N1287" s="4">
        <v>1136.9076</v>
      </c>
      <c r="O1287" s="4">
        <v>0</v>
      </c>
      <c r="P1287" s="4">
        <v>0</v>
      </c>
      <c r="Q1287" s="4">
        <v>76.102699999999999</v>
      </c>
    </row>
    <row r="1288" spans="1:17" x14ac:dyDescent="0.35">
      <c r="A1288">
        <v>1280</v>
      </c>
      <c r="B1288" s="3">
        <v>44684</v>
      </c>
      <c r="C1288" s="4">
        <v>1914.4295999999999</v>
      </c>
      <c r="D1288" s="4">
        <v>526.48389999999995</v>
      </c>
      <c r="E1288" s="4">
        <v>228.10339999999999</v>
      </c>
      <c r="F1288" s="4">
        <v>563.41319999999996</v>
      </c>
      <c r="G1288" s="4">
        <v>247.56989999999999</v>
      </c>
      <c r="H1288" s="4">
        <v>0</v>
      </c>
      <c r="I1288" s="4">
        <v>1955.9160999999999</v>
      </c>
      <c r="J1288" s="4">
        <v>85.601299999999995</v>
      </c>
      <c r="K1288" s="4">
        <v>0</v>
      </c>
      <c r="L1288" s="4">
        <v>2094.8748000000001</v>
      </c>
      <c r="M1288" s="4">
        <v>371.25009999999997</v>
      </c>
      <c r="N1288" s="4">
        <v>1121.8556000000001</v>
      </c>
      <c r="O1288" s="4">
        <v>0</v>
      </c>
      <c r="P1288" s="4">
        <v>0</v>
      </c>
      <c r="Q1288" s="4">
        <v>69.528599999999997</v>
      </c>
    </row>
    <row r="1289" spans="1:17" x14ac:dyDescent="0.35">
      <c r="A1289">
        <v>1281</v>
      </c>
      <c r="B1289" s="3">
        <v>44685</v>
      </c>
      <c r="C1289" s="4">
        <v>2061.3989999999999</v>
      </c>
      <c r="D1289" s="4">
        <v>558.48119999999994</v>
      </c>
      <c r="E1289" s="4">
        <v>241.96639999999999</v>
      </c>
      <c r="F1289" s="4">
        <v>599.28949999999998</v>
      </c>
      <c r="G1289" s="4">
        <v>269.8639</v>
      </c>
      <c r="H1289" s="4">
        <v>0</v>
      </c>
      <c r="I1289" s="4">
        <v>1836.2569000000001</v>
      </c>
      <c r="J1289" s="4">
        <v>79.436700000000002</v>
      </c>
      <c r="K1289" s="4">
        <v>0</v>
      </c>
      <c r="L1289" s="4">
        <v>1935.5958000000001</v>
      </c>
      <c r="M1289" s="4">
        <v>354.38720000000001</v>
      </c>
      <c r="N1289" s="4">
        <v>1243.0796</v>
      </c>
      <c r="O1289" s="4">
        <v>0</v>
      </c>
      <c r="P1289" s="4">
        <v>0</v>
      </c>
      <c r="Q1289" s="4">
        <v>68.808400000000006</v>
      </c>
    </row>
    <row r="1290" spans="1:17" x14ac:dyDescent="0.35">
      <c r="A1290">
        <v>1282</v>
      </c>
      <c r="B1290" s="3">
        <v>44686</v>
      </c>
      <c r="C1290" s="4">
        <v>2024.8759</v>
      </c>
      <c r="D1290" s="4">
        <v>563.18719999999996</v>
      </c>
      <c r="E1290" s="4">
        <v>244.00530000000001</v>
      </c>
      <c r="F1290" s="4">
        <v>615.29610000000002</v>
      </c>
      <c r="G1290" s="4">
        <v>276.63549999999998</v>
      </c>
      <c r="H1290" s="4">
        <v>0</v>
      </c>
      <c r="I1290" s="4">
        <v>2034.4389000000001</v>
      </c>
      <c r="J1290" s="4">
        <v>80.419799999999995</v>
      </c>
      <c r="K1290" s="4">
        <v>0</v>
      </c>
      <c r="L1290" s="4">
        <v>2140.1387</v>
      </c>
      <c r="M1290" s="4">
        <v>384.89139999999998</v>
      </c>
      <c r="N1290" s="4">
        <v>1099.0758000000001</v>
      </c>
      <c r="O1290" s="4">
        <v>0</v>
      </c>
      <c r="P1290" s="4">
        <v>0</v>
      </c>
      <c r="Q1290" s="4">
        <v>77.977699999999999</v>
      </c>
    </row>
    <row r="1291" spans="1:17" x14ac:dyDescent="0.35">
      <c r="A1291">
        <v>1283</v>
      </c>
      <c r="B1291" s="3">
        <v>44687</v>
      </c>
      <c r="C1291" s="4">
        <v>2045.6309000000001</v>
      </c>
      <c r="D1291" s="4">
        <v>579.42160000000001</v>
      </c>
      <c r="E1291" s="4">
        <v>251.03909999999999</v>
      </c>
      <c r="F1291" s="4">
        <v>632.4855</v>
      </c>
      <c r="G1291" s="4">
        <v>290.42290000000003</v>
      </c>
      <c r="H1291" s="4">
        <v>0</v>
      </c>
      <c r="I1291" s="4">
        <v>1982.1958999999999</v>
      </c>
      <c r="J1291" s="4">
        <v>77.217699999999994</v>
      </c>
      <c r="K1291" s="4">
        <v>0</v>
      </c>
      <c r="L1291" s="4">
        <v>1851.0449000000001</v>
      </c>
      <c r="M1291" s="4">
        <v>400.09500000000003</v>
      </c>
      <c r="N1291" s="4">
        <v>1337.6494</v>
      </c>
      <c r="O1291" s="4">
        <v>0</v>
      </c>
      <c r="P1291" s="4">
        <v>0</v>
      </c>
      <c r="Q1291" s="4">
        <v>85.448999999999998</v>
      </c>
    </row>
    <row r="1292" spans="1:17" x14ac:dyDescent="0.35">
      <c r="A1292">
        <v>1284</v>
      </c>
      <c r="B1292" s="3">
        <v>44688</v>
      </c>
      <c r="C1292" s="4">
        <v>2017.9312</v>
      </c>
      <c r="D1292" s="4">
        <v>562.32180000000005</v>
      </c>
      <c r="E1292" s="4">
        <v>243.63040000000001</v>
      </c>
      <c r="F1292" s="4">
        <v>608.43740000000003</v>
      </c>
      <c r="G1292" s="4">
        <v>261.67919999999998</v>
      </c>
      <c r="H1292" s="4">
        <v>0</v>
      </c>
      <c r="I1292" s="4">
        <v>1854.7233000000001</v>
      </c>
      <c r="J1292" s="4">
        <v>73.065399999999997</v>
      </c>
      <c r="K1292" s="4">
        <v>0</v>
      </c>
      <c r="L1292" s="4">
        <v>2052.9717000000001</v>
      </c>
      <c r="M1292" s="4">
        <v>443.7405</v>
      </c>
      <c r="N1292" s="4">
        <v>1099.9050999999999</v>
      </c>
      <c r="O1292" s="4">
        <v>0</v>
      </c>
      <c r="P1292" s="4">
        <v>0</v>
      </c>
      <c r="Q1292" s="4">
        <v>93.515500000000003</v>
      </c>
    </row>
    <row r="1293" spans="1:17" x14ac:dyDescent="0.35">
      <c r="A1293">
        <v>1285</v>
      </c>
      <c r="B1293" s="3">
        <v>44689</v>
      </c>
      <c r="C1293" s="4">
        <v>2094.1983</v>
      </c>
      <c r="D1293" s="4">
        <v>590.24739999999997</v>
      </c>
      <c r="E1293" s="4">
        <v>255.7294</v>
      </c>
      <c r="F1293" s="4">
        <v>637.50120000000004</v>
      </c>
      <c r="G1293" s="4">
        <v>271.32369999999997</v>
      </c>
      <c r="H1293" s="4">
        <v>0</v>
      </c>
      <c r="I1293" s="4">
        <v>1860.0963999999999</v>
      </c>
      <c r="J1293" s="4">
        <v>70.499499999999998</v>
      </c>
      <c r="K1293" s="4">
        <v>0</v>
      </c>
      <c r="L1293" s="4">
        <v>2073.5879</v>
      </c>
      <c r="M1293" s="4">
        <v>448.19659999999999</v>
      </c>
      <c r="N1293" s="4">
        <v>1117.1524999999999</v>
      </c>
      <c r="O1293" s="4">
        <v>0</v>
      </c>
      <c r="P1293" s="4">
        <v>0</v>
      </c>
      <c r="Q1293" s="4">
        <v>95.440200000000004</v>
      </c>
    </row>
    <row r="1294" spans="1:17" x14ac:dyDescent="0.35">
      <c r="A1294">
        <v>1286</v>
      </c>
      <c r="B1294" s="3">
        <v>44690</v>
      </c>
      <c r="C1294" s="4">
        <v>2007.0174999999999</v>
      </c>
      <c r="D1294" s="4">
        <v>567.06200000000001</v>
      </c>
      <c r="E1294" s="4">
        <v>233.2313</v>
      </c>
      <c r="F1294" s="4">
        <v>608.94730000000004</v>
      </c>
      <c r="G1294" s="4">
        <v>263.74189999999999</v>
      </c>
      <c r="H1294" s="4">
        <v>0</v>
      </c>
      <c r="I1294" s="4">
        <v>1929.5147999999999</v>
      </c>
      <c r="J1294" s="4">
        <v>81.037400000000005</v>
      </c>
      <c r="K1294" s="4">
        <v>0</v>
      </c>
      <c r="L1294" s="4">
        <v>2058.0333000000001</v>
      </c>
      <c r="M1294" s="4">
        <v>444.83460000000002</v>
      </c>
      <c r="N1294" s="4">
        <v>1232.3218999999999</v>
      </c>
      <c r="O1294" s="4">
        <v>0</v>
      </c>
      <c r="P1294" s="4">
        <v>0</v>
      </c>
      <c r="Q1294" s="4">
        <v>86.048500000000004</v>
      </c>
    </row>
    <row r="1295" spans="1:17" x14ac:dyDescent="0.35">
      <c r="A1295">
        <v>1287</v>
      </c>
      <c r="B1295" s="3">
        <v>44691</v>
      </c>
      <c r="C1295" s="4">
        <v>1876.2584999999999</v>
      </c>
      <c r="D1295" s="4">
        <v>540.28750000000002</v>
      </c>
      <c r="E1295" s="4">
        <v>222.21899999999999</v>
      </c>
      <c r="F1295" s="4">
        <v>578.09900000000005</v>
      </c>
      <c r="G1295" s="4">
        <v>249.136</v>
      </c>
      <c r="H1295" s="4">
        <v>0</v>
      </c>
      <c r="I1295" s="4">
        <v>1959.8788</v>
      </c>
      <c r="J1295" s="4">
        <v>64.279899999999998</v>
      </c>
      <c r="K1295" s="4">
        <v>0</v>
      </c>
      <c r="L1295" s="4">
        <v>2010.7585999999999</v>
      </c>
      <c r="M1295" s="4">
        <v>434.61630000000002</v>
      </c>
      <c r="N1295" s="4">
        <v>1109.0145</v>
      </c>
      <c r="O1295" s="4">
        <v>0</v>
      </c>
      <c r="P1295" s="4">
        <v>0</v>
      </c>
      <c r="Q1295" s="4">
        <v>122.9482</v>
      </c>
    </row>
    <row r="1296" spans="1:17" x14ac:dyDescent="0.35">
      <c r="A1296">
        <v>1288</v>
      </c>
      <c r="B1296" s="3">
        <v>44692</v>
      </c>
      <c r="C1296" s="4">
        <v>1938.6141</v>
      </c>
      <c r="D1296" s="4">
        <v>555.73069999999996</v>
      </c>
      <c r="E1296" s="4">
        <v>228.57069999999999</v>
      </c>
      <c r="F1296" s="4">
        <v>596.83000000000004</v>
      </c>
      <c r="G1296" s="4">
        <v>260.25450000000001</v>
      </c>
      <c r="H1296" s="4">
        <v>0</v>
      </c>
      <c r="I1296" s="4">
        <v>1821.7003</v>
      </c>
      <c r="J1296" s="4">
        <v>62.771299999999997</v>
      </c>
      <c r="K1296" s="4">
        <v>0</v>
      </c>
      <c r="L1296" s="4">
        <v>2104.6644000000001</v>
      </c>
      <c r="M1296" s="4">
        <v>454.91359999999997</v>
      </c>
      <c r="N1296" s="4">
        <v>1309.6334999999999</v>
      </c>
      <c r="O1296" s="4">
        <v>0</v>
      </c>
      <c r="P1296" s="4">
        <v>0</v>
      </c>
      <c r="Q1296" s="4">
        <v>83.703800000000001</v>
      </c>
    </row>
    <row r="1297" spans="1:17" x14ac:dyDescent="0.35">
      <c r="A1297">
        <v>1289</v>
      </c>
      <c r="B1297" s="3">
        <v>44693</v>
      </c>
      <c r="C1297" s="4">
        <v>2045.8297</v>
      </c>
      <c r="D1297" s="4">
        <v>571.44240000000002</v>
      </c>
      <c r="E1297" s="4">
        <v>235.03290000000001</v>
      </c>
      <c r="F1297" s="4">
        <v>618.65719999999999</v>
      </c>
      <c r="G1297" s="4">
        <v>260.0378</v>
      </c>
      <c r="H1297" s="4">
        <v>0</v>
      </c>
      <c r="I1297" s="4">
        <v>2127.5409</v>
      </c>
      <c r="J1297" s="4">
        <v>67.825400000000002</v>
      </c>
      <c r="K1297" s="4">
        <v>0</v>
      </c>
      <c r="L1297" s="4">
        <v>1981.8604</v>
      </c>
      <c r="M1297" s="4">
        <v>428.37009999999998</v>
      </c>
      <c r="N1297" s="4">
        <v>1170.3859</v>
      </c>
      <c r="O1297" s="4">
        <v>0</v>
      </c>
      <c r="P1297" s="4">
        <v>0</v>
      </c>
      <c r="Q1297" s="4">
        <v>78.659499999999994</v>
      </c>
    </row>
    <row r="1298" spans="1:17" x14ac:dyDescent="0.35">
      <c r="A1298">
        <v>1290</v>
      </c>
      <c r="B1298" s="3">
        <v>44694</v>
      </c>
      <c r="C1298" s="4">
        <v>1904.4654</v>
      </c>
      <c r="D1298" s="4">
        <v>556.17780000000005</v>
      </c>
      <c r="E1298" s="4">
        <v>228.75470000000001</v>
      </c>
      <c r="F1298" s="4">
        <v>600.50080000000003</v>
      </c>
      <c r="G1298" s="4">
        <v>251.10130000000001</v>
      </c>
      <c r="H1298" s="4">
        <v>0</v>
      </c>
      <c r="I1298" s="4">
        <v>2159.9832000000001</v>
      </c>
      <c r="J1298" s="4">
        <v>71.480099999999993</v>
      </c>
      <c r="K1298" s="4">
        <v>0</v>
      </c>
      <c r="L1298" s="4">
        <v>1967.4994999999999</v>
      </c>
      <c r="M1298" s="4">
        <v>427.654</v>
      </c>
      <c r="N1298" s="4">
        <v>1167.8465000000001</v>
      </c>
      <c r="O1298" s="4">
        <v>0</v>
      </c>
      <c r="P1298" s="4">
        <v>0</v>
      </c>
      <c r="Q1298" s="4">
        <v>67.091099999999997</v>
      </c>
    </row>
    <row r="1299" spans="1:17" x14ac:dyDescent="0.35">
      <c r="A1299">
        <v>1291</v>
      </c>
      <c r="B1299" s="3">
        <v>44695</v>
      </c>
      <c r="C1299" s="4">
        <v>1942.8716999999999</v>
      </c>
      <c r="D1299" s="4">
        <v>563.29960000000005</v>
      </c>
      <c r="E1299" s="4">
        <v>231.68379999999999</v>
      </c>
      <c r="F1299" s="4">
        <v>608.16669999999999</v>
      </c>
      <c r="G1299" s="4">
        <v>257.97820000000002</v>
      </c>
      <c r="H1299" s="4">
        <v>0</v>
      </c>
      <c r="I1299" s="4">
        <v>2009.0723</v>
      </c>
      <c r="J1299" s="4">
        <v>63.726300000000002</v>
      </c>
      <c r="K1299" s="4">
        <v>0</v>
      </c>
      <c r="L1299" s="4">
        <v>2051.3213999999998</v>
      </c>
      <c r="M1299" s="4">
        <v>451.7647</v>
      </c>
      <c r="N1299" s="4">
        <v>1181.8230000000001</v>
      </c>
      <c r="O1299" s="4">
        <v>0</v>
      </c>
      <c r="P1299" s="4">
        <v>0</v>
      </c>
      <c r="Q1299" s="4">
        <v>69.665800000000004</v>
      </c>
    </row>
    <row r="1300" spans="1:17" x14ac:dyDescent="0.35">
      <c r="A1300">
        <v>1292</v>
      </c>
      <c r="B1300" s="3">
        <v>44696</v>
      </c>
      <c r="C1300" s="4">
        <v>1888.5077000000001</v>
      </c>
      <c r="D1300" s="4">
        <v>544.22839999999997</v>
      </c>
      <c r="E1300" s="4">
        <v>223.8399</v>
      </c>
      <c r="F1300" s="4">
        <v>589.00360000000001</v>
      </c>
      <c r="G1300" s="4">
        <v>246.4204</v>
      </c>
      <c r="H1300" s="4">
        <v>0</v>
      </c>
      <c r="I1300" s="4">
        <v>2407.5962</v>
      </c>
      <c r="J1300" s="4">
        <v>77.608099999999993</v>
      </c>
      <c r="K1300" s="4">
        <v>0</v>
      </c>
      <c r="L1300" s="4">
        <v>1947.8012000000001</v>
      </c>
      <c r="M1300" s="4">
        <v>437.31</v>
      </c>
      <c r="N1300" s="4">
        <v>967.63109999999995</v>
      </c>
      <c r="O1300" s="4">
        <v>0</v>
      </c>
      <c r="P1300" s="4">
        <v>0</v>
      </c>
      <c r="Q1300" s="4">
        <v>73.566699999999997</v>
      </c>
    </row>
    <row r="1301" spans="1:17" x14ac:dyDescent="0.35">
      <c r="A1301">
        <v>1293</v>
      </c>
      <c r="B1301" s="3">
        <v>44697</v>
      </c>
      <c r="C1301" s="4">
        <v>1909.8541</v>
      </c>
      <c r="D1301" s="4">
        <v>531.74630000000002</v>
      </c>
      <c r="E1301" s="4">
        <v>218.70609999999999</v>
      </c>
      <c r="F1301" s="4">
        <v>584.23699999999997</v>
      </c>
      <c r="G1301" s="4">
        <v>249.45650000000001</v>
      </c>
      <c r="H1301" s="4">
        <v>0</v>
      </c>
      <c r="I1301" s="4">
        <v>2008.1095</v>
      </c>
      <c r="J1301" s="4">
        <v>63.841299999999997</v>
      </c>
      <c r="K1301" s="4">
        <v>0</v>
      </c>
      <c r="L1301" s="4">
        <v>2056.5749000000001</v>
      </c>
      <c r="M1301" s="4">
        <v>447.90379999999999</v>
      </c>
      <c r="N1301" s="4">
        <v>1034.029</v>
      </c>
      <c r="O1301" s="4">
        <v>0</v>
      </c>
      <c r="P1301" s="4">
        <v>0</v>
      </c>
      <c r="Q1301" s="4">
        <v>98.120099999999994</v>
      </c>
    </row>
    <row r="1302" spans="1:17" x14ac:dyDescent="0.35">
      <c r="A1302">
        <v>1294</v>
      </c>
      <c r="B1302" s="3">
        <v>44698</v>
      </c>
      <c r="C1302" s="4">
        <v>1793.0133000000001</v>
      </c>
      <c r="D1302" s="4">
        <v>523.90099999999995</v>
      </c>
      <c r="E1302" s="4">
        <v>215.47929999999999</v>
      </c>
      <c r="F1302" s="4">
        <v>571.5095</v>
      </c>
      <c r="G1302" s="4">
        <v>238.09690000000001</v>
      </c>
      <c r="H1302" s="4">
        <v>0</v>
      </c>
      <c r="I1302" s="4">
        <v>2135.8470000000002</v>
      </c>
      <c r="J1302" s="4">
        <v>74.070099999999996</v>
      </c>
      <c r="K1302" s="4">
        <v>0</v>
      </c>
      <c r="L1302" s="4">
        <v>1929.6636000000001</v>
      </c>
      <c r="M1302" s="4">
        <v>420.2636</v>
      </c>
      <c r="N1302" s="4">
        <v>1044.6496</v>
      </c>
      <c r="O1302" s="4">
        <v>0</v>
      </c>
      <c r="P1302" s="4">
        <v>0</v>
      </c>
      <c r="Q1302" s="4">
        <v>56.0276</v>
      </c>
    </row>
    <row r="1303" spans="1:17" x14ac:dyDescent="0.35">
      <c r="A1303">
        <v>1295</v>
      </c>
      <c r="B1303" s="3">
        <v>44699</v>
      </c>
      <c r="C1303" s="4">
        <v>1930.2361000000001</v>
      </c>
      <c r="D1303" s="4">
        <v>562.07000000000005</v>
      </c>
      <c r="E1303" s="4">
        <v>231.1781</v>
      </c>
      <c r="F1303" s="4">
        <v>133.6592</v>
      </c>
      <c r="G1303" s="4">
        <v>248.85659999999999</v>
      </c>
      <c r="H1303" s="4">
        <v>0</v>
      </c>
      <c r="I1303" s="4">
        <v>2056.1938</v>
      </c>
      <c r="J1303" s="4">
        <v>58.847099999999998</v>
      </c>
      <c r="K1303" s="4">
        <v>0</v>
      </c>
      <c r="L1303" s="4">
        <v>1909.9304</v>
      </c>
      <c r="M1303" s="4">
        <v>415.96589999999998</v>
      </c>
      <c r="N1303" s="4">
        <v>1027.6242999999999</v>
      </c>
      <c r="O1303" s="4">
        <v>0</v>
      </c>
      <c r="P1303" s="4">
        <v>0</v>
      </c>
      <c r="Q1303" s="4">
        <v>46.750399999999999</v>
      </c>
    </row>
    <row r="1304" spans="1:17" x14ac:dyDescent="0.35">
      <c r="A1304">
        <v>1296</v>
      </c>
      <c r="B1304" s="3">
        <v>44700</v>
      </c>
      <c r="C1304" s="4">
        <v>1673.2788</v>
      </c>
      <c r="D1304" s="4">
        <v>507.20440000000002</v>
      </c>
      <c r="E1304" s="4">
        <v>208.61199999999999</v>
      </c>
      <c r="F1304" s="4">
        <v>31.664400000000001</v>
      </c>
      <c r="G1304" s="4">
        <v>219.24039999999999</v>
      </c>
      <c r="H1304" s="4">
        <v>0</v>
      </c>
      <c r="I1304" s="4">
        <v>2051.9987000000001</v>
      </c>
      <c r="J1304" s="4">
        <v>63.455599999999997</v>
      </c>
      <c r="K1304" s="4">
        <v>0</v>
      </c>
      <c r="L1304" s="4">
        <v>1966.0907</v>
      </c>
      <c r="M1304" s="4">
        <v>422.55020000000002</v>
      </c>
      <c r="N1304" s="4">
        <v>1020.4764</v>
      </c>
      <c r="O1304" s="4">
        <v>0</v>
      </c>
      <c r="P1304" s="4">
        <v>0</v>
      </c>
      <c r="Q1304" s="4">
        <v>53.270499999999998</v>
      </c>
    </row>
    <row r="1305" spans="1:17" x14ac:dyDescent="0.35">
      <c r="A1305">
        <v>1297</v>
      </c>
      <c r="B1305" s="3">
        <v>44701</v>
      </c>
      <c r="C1305" s="4">
        <v>1853.4105</v>
      </c>
      <c r="D1305" s="4">
        <v>546.35910000000001</v>
      </c>
      <c r="E1305" s="4">
        <v>224.71629999999999</v>
      </c>
      <c r="F1305" s="4">
        <v>33.698</v>
      </c>
      <c r="G1305" s="4">
        <v>236.81610000000001</v>
      </c>
      <c r="H1305" s="4">
        <v>0</v>
      </c>
      <c r="I1305" s="4">
        <v>2080.2795999999998</v>
      </c>
      <c r="J1305" s="4">
        <v>65.642499999999998</v>
      </c>
      <c r="K1305" s="4">
        <v>0</v>
      </c>
      <c r="L1305" s="4">
        <v>1914.3557000000001</v>
      </c>
      <c r="M1305" s="4">
        <v>416.48500000000001</v>
      </c>
      <c r="N1305" s="4">
        <v>1004.395</v>
      </c>
      <c r="O1305" s="4">
        <v>0</v>
      </c>
      <c r="P1305" s="4">
        <v>0</v>
      </c>
      <c r="Q1305" s="4">
        <v>61.361899999999999</v>
      </c>
    </row>
    <row r="1306" spans="1:17" x14ac:dyDescent="0.35">
      <c r="A1306">
        <v>1298</v>
      </c>
      <c r="B1306" s="3">
        <v>44702</v>
      </c>
      <c r="C1306" s="4">
        <v>1857.9404999999999</v>
      </c>
      <c r="D1306" s="4">
        <v>548.35649999999998</v>
      </c>
      <c r="E1306" s="4">
        <v>225.5378</v>
      </c>
      <c r="F1306" s="4">
        <v>36.246400000000001</v>
      </c>
      <c r="G1306" s="4">
        <v>241.9188</v>
      </c>
      <c r="H1306" s="4">
        <v>0</v>
      </c>
      <c r="I1306" s="4">
        <v>1852.8034</v>
      </c>
      <c r="J1306" s="4">
        <v>55.424399999999999</v>
      </c>
      <c r="K1306" s="4">
        <v>0</v>
      </c>
      <c r="L1306" s="4">
        <v>1956.6619000000001</v>
      </c>
      <c r="M1306" s="4">
        <v>428.70859999999999</v>
      </c>
      <c r="N1306" s="4">
        <v>1048.076</v>
      </c>
      <c r="O1306" s="4">
        <v>0</v>
      </c>
      <c r="P1306" s="4">
        <v>0</v>
      </c>
      <c r="Q1306" s="4">
        <v>65.755899999999997</v>
      </c>
    </row>
    <row r="1307" spans="1:17" x14ac:dyDescent="0.35">
      <c r="A1307">
        <v>1299</v>
      </c>
      <c r="B1307" s="3">
        <v>44703</v>
      </c>
      <c r="C1307" s="4">
        <v>1981.7272</v>
      </c>
      <c r="D1307" s="4">
        <v>588.22540000000004</v>
      </c>
      <c r="E1307" s="4">
        <v>241.66640000000001</v>
      </c>
      <c r="F1307" s="4">
        <v>38.452100000000002</v>
      </c>
      <c r="G1307" s="4">
        <v>260.9289</v>
      </c>
      <c r="H1307" s="4">
        <v>0</v>
      </c>
      <c r="I1307" s="4">
        <v>2002.2855999999999</v>
      </c>
      <c r="J1307" s="4">
        <v>59.348799999999997</v>
      </c>
      <c r="K1307" s="4">
        <v>0</v>
      </c>
      <c r="L1307" s="4">
        <v>1771.0245</v>
      </c>
      <c r="M1307" s="4">
        <v>381.56939999999997</v>
      </c>
      <c r="N1307" s="4">
        <v>923.34720000000004</v>
      </c>
      <c r="O1307" s="4">
        <v>0</v>
      </c>
      <c r="P1307" s="4">
        <v>0</v>
      </c>
      <c r="Q1307" s="4">
        <v>71.112899999999996</v>
      </c>
    </row>
    <row r="1308" spans="1:17" x14ac:dyDescent="0.35">
      <c r="A1308">
        <v>1300</v>
      </c>
      <c r="B1308" s="3">
        <v>44704</v>
      </c>
      <c r="C1308" s="4">
        <v>1864.3005000000001</v>
      </c>
      <c r="D1308" s="4">
        <v>552.5308</v>
      </c>
      <c r="E1308" s="4">
        <v>227.0016</v>
      </c>
      <c r="F1308" s="4">
        <v>152.66499999999999</v>
      </c>
      <c r="G1308" s="4">
        <v>244.50210000000001</v>
      </c>
      <c r="H1308" s="4">
        <v>0</v>
      </c>
      <c r="I1308" s="4">
        <v>1766.9861000000001</v>
      </c>
      <c r="J1308" s="4">
        <v>49.06</v>
      </c>
      <c r="K1308" s="4">
        <v>0</v>
      </c>
      <c r="L1308" s="4">
        <v>1915.8208</v>
      </c>
      <c r="M1308" s="4">
        <v>411.62110000000001</v>
      </c>
      <c r="N1308" s="4">
        <v>1012.3162</v>
      </c>
      <c r="O1308" s="4">
        <v>0</v>
      </c>
      <c r="P1308" s="4">
        <v>0</v>
      </c>
      <c r="Q1308" s="4">
        <v>44.252899999999997</v>
      </c>
    </row>
    <row r="1309" spans="1:17" x14ac:dyDescent="0.35">
      <c r="A1309">
        <v>1301</v>
      </c>
      <c r="B1309" s="3">
        <v>44705</v>
      </c>
      <c r="C1309" s="4">
        <v>1865.6876999999999</v>
      </c>
      <c r="D1309" s="4">
        <v>543.32590000000005</v>
      </c>
      <c r="E1309" s="4">
        <v>223.21979999999999</v>
      </c>
      <c r="F1309" s="4">
        <v>576.2885</v>
      </c>
      <c r="G1309" s="4">
        <v>247.47810000000001</v>
      </c>
      <c r="H1309" s="4">
        <v>0</v>
      </c>
      <c r="I1309" s="4">
        <v>1757.8289</v>
      </c>
      <c r="J1309" s="4">
        <v>52.347900000000003</v>
      </c>
      <c r="K1309" s="4">
        <v>0</v>
      </c>
      <c r="L1309" s="4">
        <v>1920.6222</v>
      </c>
      <c r="M1309" s="4">
        <v>417.74970000000002</v>
      </c>
      <c r="N1309" s="4">
        <v>1012.8715</v>
      </c>
      <c r="O1309" s="4">
        <v>0</v>
      </c>
      <c r="P1309" s="4">
        <v>0</v>
      </c>
      <c r="Q1309" s="4">
        <v>43.7408</v>
      </c>
    </row>
    <row r="1310" spans="1:17" x14ac:dyDescent="0.35">
      <c r="A1310">
        <v>1302</v>
      </c>
      <c r="B1310" s="3">
        <v>44706</v>
      </c>
      <c r="C1310" s="4">
        <v>1861.4211</v>
      </c>
      <c r="D1310" s="4">
        <v>513.16179999999997</v>
      </c>
      <c r="E1310" s="4">
        <v>210.8272</v>
      </c>
      <c r="F1310" s="4">
        <v>588.18730000000005</v>
      </c>
      <c r="G1310" s="4">
        <v>245.40260000000001</v>
      </c>
      <c r="H1310" s="4">
        <v>0</v>
      </c>
      <c r="I1310" s="4">
        <v>1806.08</v>
      </c>
      <c r="J1310" s="4">
        <v>56.997399999999999</v>
      </c>
      <c r="K1310" s="4">
        <v>0</v>
      </c>
      <c r="L1310" s="4">
        <v>1841.5805</v>
      </c>
      <c r="M1310" s="4">
        <v>402.05369999999999</v>
      </c>
      <c r="N1310" s="4">
        <v>967.88509999999997</v>
      </c>
      <c r="O1310" s="4">
        <v>0</v>
      </c>
      <c r="P1310" s="4">
        <v>0</v>
      </c>
      <c r="Q1310" s="4">
        <v>54.398099999999999</v>
      </c>
    </row>
    <row r="1311" spans="1:17" x14ac:dyDescent="0.35">
      <c r="A1311">
        <v>1303</v>
      </c>
      <c r="B1311" s="3">
        <v>44707</v>
      </c>
      <c r="C1311" s="4">
        <v>1936.86</v>
      </c>
      <c r="D1311" s="4">
        <v>539.48239999999998</v>
      </c>
      <c r="E1311" s="4">
        <v>221.64080000000001</v>
      </c>
      <c r="F1311" s="4">
        <v>603.30740000000003</v>
      </c>
      <c r="G1311" s="4">
        <v>257.70940000000002</v>
      </c>
      <c r="H1311" s="4">
        <v>0</v>
      </c>
      <c r="I1311" s="4">
        <v>1903.9204</v>
      </c>
      <c r="J1311" s="4">
        <v>68.944599999999994</v>
      </c>
      <c r="K1311" s="4">
        <v>0</v>
      </c>
      <c r="L1311" s="4">
        <v>1681.0307</v>
      </c>
      <c r="M1311" s="4">
        <v>400.42829999999998</v>
      </c>
      <c r="N1311" s="4">
        <v>1080.2498000000001</v>
      </c>
      <c r="O1311" s="4">
        <v>0</v>
      </c>
      <c r="P1311" s="4">
        <v>0</v>
      </c>
      <c r="Q1311" s="4">
        <v>44.991500000000002</v>
      </c>
    </row>
    <row r="1312" spans="1:17" x14ac:dyDescent="0.35">
      <c r="A1312">
        <v>1304</v>
      </c>
      <c r="B1312" s="3">
        <v>44708</v>
      </c>
      <c r="C1312" s="4">
        <v>1944.3621000000001</v>
      </c>
      <c r="D1312" s="4">
        <v>542.91070000000002</v>
      </c>
      <c r="E1312" s="4">
        <v>223.04920000000001</v>
      </c>
      <c r="F1312" s="4">
        <v>600.40980000000002</v>
      </c>
      <c r="G1312" s="4">
        <v>250.26820000000001</v>
      </c>
      <c r="H1312" s="4">
        <v>0</v>
      </c>
      <c r="I1312" s="4">
        <v>1732.4925000000001</v>
      </c>
      <c r="J1312" s="4">
        <v>59.628300000000003</v>
      </c>
      <c r="K1312" s="4">
        <v>0</v>
      </c>
      <c r="L1312" s="4">
        <v>2082.4935999999998</v>
      </c>
      <c r="M1312" s="4">
        <v>437.04379999999998</v>
      </c>
      <c r="N1312" s="4">
        <v>926.6712</v>
      </c>
      <c r="O1312" s="4">
        <v>0</v>
      </c>
      <c r="P1312" s="4">
        <v>0</v>
      </c>
      <c r="Q1312" s="4">
        <v>50.211199999999998</v>
      </c>
    </row>
    <row r="1313" spans="1:17" x14ac:dyDescent="0.35">
      <c r="A1313">
        <v>1305</v>
      </c>
      <c r="B1313" s="3">
        <v>44709</v>
      </c>
      <c r="C1313" s="4">
        <v>1883.5124000000001</v>
      </c>
      <c r="D1313" s="4">
        <v>550.52710000000002</v>
      </c>
      <c r="E1313" s="4">
        <v>226.17840000000001</v>
      </c>
      <c r="F1313" s="4">
        <v>600.1182</v>
      </c>
      <c r="G1313" s="4">
        <v>247.66390000000001</v>
      </c>
      <c r="H1313" s="4">
        <v>0</v>
      </c>
      <c r="I1313" s="4">
        <v>1545.5346</v>
      </c>
      <c r="J1313" s="4">
        <v>59.412500000000001</v>
      </c>
      <c r="K1313" s="4">
        <v>0</v>
      </c>
      <c r="L1313" s="4">
        <v>2073.2856000000002</v>
      </c>
      <c r="M1313" s="4">
        <v>432.90309999999999</v>
      </c>
      <c r="N1313" s="4">
        <v>944.78110000000004</v>
      </c>
      <c r="O1313" s="4">
        <v>0</v>
      </c>
      <c r="P1313" s="4">
        <v>0</v>
      </c>
      <c r="Q1313" s="4">
        <v>29.642399999999999</v>
      </c>
    </row>
    <row r="1314" spans="1:17" x14ac:dyDescent="0.35">
      <c r="A1314">
        <v>1306</v>
      </c>
      <c r="B1314" s="3">
        <v>44710</v>
      </c>
      <c r="C1314" s="4">
        <v>1857.5177000000001</v>
      </c>
      <c r="D1314" s="4">
        <v>453.1148</v>
      </c>
      <c r="E1314" s="4">
        <v>324.29039999999998</v>
      </c>
      <c r="F1314" s="4">
        <v>596.75699999999995</v>
      </c>
      <c r="G1314" s="4">
        <v>245.3201</v>
      </c>
      <c r="H1314" s="4">
        <v>0</v>
      </c>
      <c r="I1314" s="4">
        <v>1799.1456000000001</v>
      </c>
      <c r="J1314" s="4">
        <v>55.813699999999997</v>
      </c>
      <c r="K1314" s="4">
        <v>0</v>
      </c>
      <c r="L1314" s="4">
        <v>2013.3214</v>
      </c>
      <c r="M1314" s="4">
        <v>422.47789999999998</v>
      </c>
      <c r="N1314" s="4">
        <v>958.35130000000004</v>
      </c>
      <c r="O1314" s="4">
        <v>0</v>
      </c>
      <c r="P1314" s="4">
        <v>0</v>
      </c>
      <c r="Q1314" s="4">
        <v>0</v>
      </c>
    </row>
    <row r="1315" spans="1:17" x14ac:dyDescent="0.35">
      <c r="A1315">
        <v>1307</v>
      </c>
      <c r="B1315" s="3">
        <v>44711</v>
      </c>
      <c r="C1315" s="4">
        <v>1716.8485000000001</v>
      </c>
      <c r="D1315" s="4">
        <v>513.64620000000002</v>
      </c>
      <c r="E1315" s="4">
        <v>211.02629999999999</v>
      </c>
      <c r="F1315" s="4">
        <v>536.20429999999999</v>
      </c>
      <c r="G1315" s="4">
        <v>224.2747</v>
      </c>
      <c r="H1315" s="4">
        <v>0</v>
      </c>
      <c r="I1315" s="4">
        <v>1869.9083000000001</v>
      </c>
      <c r="J1315" s="4">
        <v>57.6083</v>
      </c>
      <c r="K1315" s="4">
        <v>0</v>
      </c>
      <c r="L1315" s="4">
        <v>1992.1570999999999</v>
      </c>
      <c r="M1315" s="4">
        <v>417.81029999999998</v>
      </c>
      <c r="N1315" s="4">
        <v>1141.1282000000001</v>
      </c>
      <c r="O1315" s="4">
        <v>0</v>
      </c>
      <c r="P1315" s="4">
        <v>0</v>
      </c>
      <c r="Q1315" s="4">
        <v>0</v>
      </c>
    </row>
    <row r="1316" spans="1:17" x14ac:dyDescent="0.35">
      <c r="A1316">
        <v>1308</v>
      </c>
      <c r="B1316" s="3">
        <v>44712</v>
      </c>
      <c r="C1316" s="4">
        <v>1557.5654</v>
      </c>
      <c r="D1316" s="4">
        <v>492.36099999999999</v>
      </c>
      <c r="E1316" s="4">
        <v>202.28149999999999</v>
      </c>
      <c r="F1316" s="4">
        <v>533.56830000000002</v>
      </c>
      <c r="G1316" s="4">
        <v>216.22380000000001</v>
      </c>
      <c r="H1316" s="4">
        <v>0</v>
      </c>
      <c r="I1316" s="4">
        <v>1838.7121</v>
      </c>
      <c r="J1316" s="4">
        <v>59.202399999999997</v>
      </c>
      <c r="K1316" s="4">
        <v>0</v>
      </c>
      <c r="L1316" s="4">
        <v>2167.5770000000002</v>
      </c>
      <c r="M1316" s="4">
        <v>453.42720000000003</v>
      </c>
      <c r="N1316" s="4">
        <v>1104.4281000000001</v>
      </c>
      <c r="O1316" s="4">
        <v>0</v>
      </c>
      <c r="P1316" s="4">
        <v>0</v>
      </c>
      <c r="Q1316" s="4">
        <v>37.927599999999998</v>
      </c>
    </row>
    <row r="1317" spans="1:17" x14ac:dyDescent="0.35">
      <c r="A1317">
        <v>1309</v>
      </c>
      <c r="B1317" s="3">
        <v>44713</v>
      </c>
      <c r="C1317" s="4">
        <v>1653.5626</v>
      </c>
      <c r="D1317" s="4">
        <v>522.94259999999997</v>
      </c>
      <c r="E1317" s="4">
        <v>214.84559999999999</v>
      </c>
      <c r="F1317" s="4">
        <v>559.13170000000002</v>
      </c>
      <c r="G1317" s="4">
        <v>226.51750000000001</v>
      </c>
      <c r="H1317" s="4">
        <v>0</v>
      </c>
      <c r="I1317" s="4">
        <v>1758.9690000000001</v>
      </c>
      <c r="J1317" s="4">
        <v>64.3643</v>
      </c>
      <c r="K1317" s="4">
        <v>0</v>
      </c>
      <c r="L1317" s="4">
        <v>1992.6001000000001</v>
      </c>
      <c r="M1317" s="4">
        <v>410.64449999999999</v>
      </c>
      <c r="N1317" s="4">
        <v>1061.7089000000001</v>
      </c>
      <c r="O1317" s="4">
        <v>0</v>
      </c>
      <c r="P1317" s="4">
        <v>0</v>
      </c>
      <c r="Q1317" s="4">
        <v>48.666699999999999</v>
      </c>
    </row>
    <row r="1318" spans="1:17" x14ac:dyDescent="0.35">
      <c r="A1318">
        <v>1310</v>
      </c>
      <c r="B1318" s="3">
        <v>44714</v>
      </c>
      <c r="C1318" s="4">
        <v>1636.2660000000001</v>
      </c>
      <c r="D1318" s="4">
        <v>524.10159999999996</v>
      </c>
      <c r="E1318" s="4">
        <v>215.3218</v>
      </c>
      <c r="F1318" s="4">
        <v>578.55010000000004</v>
      </c>
      <c r="G1318" s="4">
        <v>234.76050000000001</v>
      </c>
      <c r="H1318" s="4">
        <v>0</v>
      </c>
      <c r="I1318" s="4">
        <v>1808.1031</v>
      </c>
      <c r="J1318" s="4">
        <v>65.6113</v>
      </c>
      <c r="K1318" s="4">
        <v>0</v>
      </c>
      <c r="L1318" s="4">
        <v>2067.5922999999998</v>
      </c>
      <c r="M1318" s="4">
        <v>419.37889999999999</v>
      </c>
      <c r="N1318" s="4">
        <v>939.95889999999997</v>
      </c>
      <c r="O1318" s="4">
        <v>0</v>
      </c>
      <c r="P1318" s="4">
        <v>0</v>
      </c>
      <c r="Q1318" s="4">
        <v>45.125799999999998</v>
      </c>
    </row>
    <row r="1319" spans="1:17" x14ac:dyDescent="0.35">
      <c r="A1319">
        <v>1311</v>
      </c>
      <c r="B1319" s="3">
        <v>44715</v>
      </c>
      <c r="C1319" s="4">
        <v>1594.4799</v>
      </c>
      <c r="D1319" s="4">
        <v>513.78800000000001</v>
      </c>
      <c r="E1319" s="4">
        <v>211.08449999999999</v>
      </c>
      <c r="F1319" s="4">
        <v>563.58119999999997</v>
      </c>
      <c r="G1319" s="4">
        <v>226.06639999999999</v>
      </c>
      <c r="H1319" s="4">
        <v>0</v>
      </c>
      <c r="I1319" s="4">
        <v>1732.7787000000001</v>
      </c>
      <c r="J1319" s="4">
        <v>67.3065</v>
      </c>
      <c r="K1319" s="4">
        <v>0</v>
      </c>
      <c r="L1319" s="4">
        <v>2143.6001999999999</v>
      </c>
      <c r="M1319" s="4">
        <v>446.81380000000001</v>
      </c>
      <c r="N1319" s="4">
        <v>960.03740000000005</v>
      </c>
      <c r="O1319" s="4">
        <v>0</v>
      </c>
      <c r="P1319" s="4">
        <v>0</v>
      </c>
      <c r="Q1319" s="4">
        <v>42.736899999999999</v>
      </c>
    </row>
    <row r="1320" spans="1:17" x14ac:dyDescent="0.35">
      <c r="A1320">
        <v>1312</v>
      </c>
      <c r="B1320" s="3">
        <v>44716</v>
      </c>
      <c r="C1320" s="4">
        <v>1719.4401</v>
      </c>
      <c r="D1320" s="4">
        <v>232.4838</v>
      </c>
      <c r="E1320" s="4">
        <v>97.315700000000007</v>
      </c>
      <c r="F1320" s="4">
        <v>607.02790000000005</v>
      </c>
      <c r="G1320" s="4">
        <v>244.73249999999999</v>
      </c>
      <c r="H1320" s="4">
        <v>0</v>
      </c>
      <c r="I1320" s="4">
        <v>1797.7565999999999</v>
      </c>
      <c r="J1320" s="4">
        <v>64.422200000000004</v>
      </c>
      <c r="K1320" s="4">
        <v>0</v>
      </c>
      <c r="L1320" s="4">
        <v>2085.6936999999998</v>
      </c>
      <c r="M1320" s="4">
        <v>448.20089999999999</v>
      </c>
      <c r="N1320" s="4">
        <v>977.42349999999999</v>
      </c>
      <c r="O1320" s="4">
        <v>0</v>
      </c>
      <c r="P1320" s="4">
        <v>0</v>
      </c>
      <c r="Q1320" s="4">
        <v>45.3855</v>
      </c>
    </row>
    <row r="1321" spans="1:17" x14ac:dyDescent="0.35">
      <c r="A1321">
        <v>1313</v>
      </c>
      <c r="B1321" s="3">
        <v>44717</v>
      </c>
      <c r="C1321" s="4">
        <v>1604.42</v>
      </c>
      <c r="D1321" s="4">
        <v>521.4624</v>
      </c>
      <c r="E1321" s="4">
        <v>211.90880000000001</v>
      </c>
      <c r="F1321" s="4">
        <v>559.82270000000005</v>
      </c>
      <c r="G1321" s="4">
        <v>225.3861</v>
      </c>
      <c r="H1321" s="4">
        <v>0</v>
      </c>
      <c r="I1321" s="4">
        <v>1757.8130000000001</v>
      </c>
      <c r="J1321" s="4">
        <v>63.702199999999998</v>
      </c>
      <c r="K1321" s="4">
        <v>0</v>
      </c>
      <c r="L1321" s="4">
        <v>1937.4110000000001</v>
      </c>
      <c r="M1321" s="4">
        <v>413.37560000000002</v>
      </c>
      <c r="N1321" s="4">
        <v>972.11270000000002</v>
      </c>
      <c r="O1321" s="4">
        <v>0</v>
      </c>
      <c r="P1321" s="4">
        <v>0</v>
      </c>
      <c r="Q1321" s="4">
        <v>44.561799999999998</v>
      </c>
    </row>
    <row r="1322" spans="1:17" x14ac:dyDescent="0.35">
      <c r="A1322">
        <v>1314</v>
      </c>
      <c r="B1322" s="3">
        <v>44718</v>
      </c>
      <c r="C1322" s="4">
        <v>1681.1765</v>
      </c>
      <c r="D1322" s="4">
        <v>500.43830000000003</v>
      </c>
      <c r="E1322" s="4">
        <v>202.62020000000001</v>
      </c>
      <c r="F1322" s="4">
        <v>541.90260000000001</v>
      </c>
      <c r="G1322" s="4">
        <v>218.86240000000001</v>
      </c>
      <c r="H1322" s="4">
        <v>0</v>
      </c>
      <c r="I1322" s="4">
        <v>1730.1889000000001</v>
      </c>
      <c r="J1322" s="4">
        <v>65.678100000000001</v>
      </c>
      <c r="K1322" s="4">
        <v>0</v>
      </c>
      <c r="L1322" s="4">
        <v>1888.6096</v>
      </c>
      <c r="M1322" s="4">
        <v>404.62259999999998</v>
      </c>
      <c r="N1322" s="4">
        <v>984.10389999999995</v>
      </c>
      <c r="O1322" s="4">
        <v>0</v>
      </c>
      <c r="P1322" s="4">
        <v>0</v>
      </c>
      <c r="Q1322" s="4">
        <v>0</v>
      </c>
    </row>
    <row r="1323" spans="1:17" x14ac:dyDescent="0.35">
      <c r="A1323">
        <v>1315</v>
      </c>
      <c r="B1323" s="3">
        <v>44719</v>
      </c>
      <c r="C1323" s="4">
        <v>1668.6733999999999</v>
      </c>
      <c r="D1323" s="4">
        <v>507.39269999999999</v>
      </c>
      <c r="E1323" s="4">
        <v>205.43600000000001</v>
      </c>
      <c r="F1323" s="4">
        <v>572.65160000000003</v>
      </c>
      <c r="G1323" s="4">
        <v>235.84630000000001</v>
      </c>
      <c r="H1323" s="4">
        <v>0</v>
      </c>
      <c r="I1323" s="4">
        <v>1772.5504000000001</v>
      </c>
      <c r="J1323" s="4">
        <v>68.265100000000004</v>
      </c>
      <c r="K1323" s="4">
        <v>0</v>
      </c>
      <c r="L1323" s="4">
        <v>1924.5340000000001</v>
      </c>
      <c r="M1323" s="4">
        <v>400.70870000000002</v>
      </c>
      <c r="N1323" s="4">
        <v>977.72829999999999</v>
      </c>
      <c r="O1323" s="4">
        <v>0</v>
      </c>
      <c r="P1323" s="4">
        <v>0</v>
      </c>
      <c r="Q1323" s="4">
        <v>0</v>
      </c>
    </row>
    <row r="1324" spans="1:17" x14ac:dyDescent="0.35">
      <c r="A1324">
        <v>1316</v>
      </c>
      <c r="B1324" s="3">
        <v>44720</v>
      </c>
      <c r="C1324" s="4">
        <v>1660.4345000000001</v>
      </c>
      <c r="D1324" s="4">
        <v>496.80770000000001</v>
      </c>
      <c r="E1324" s="4">
        <v>201.15029999999999</v>
      </c>
      <c r="F1324" s="4">
        <v>553.72739999999999</v>
      </c>
      <c r="G1324" s="4">
        <v>229.8801</v>
      </c>
      <c r="H1324" s="4">
        <v>0</v>
      </c>
      <c r="I1324" s="4">
        <v>1791.1911</v>
      </c>
      <c r="J1324" s="4">
        <v>72.885599999999997</v>
      </c>
      <c r="K1324" s="4">
        <v>0</v>
      </c>
      <c r="L1324" s="4">
        <v>1929.6732999999999</v>
      </c>
      <c r="M1324" s="4">
        <v>400.21449999999999</v>
      </c>
      <c r="N1324" s="4">
        <v>965.93409999999994</v>
      </c>
      <c r="O1324" s="4">
        <v>0</v>
      </c>
      <c r="P1324" s="4">
        <v>0</v>
      </c>
      <c r="Q1324" s="4">
        <v>0</v>
      </c>
    </row>
    <row r="1325" spans="1:17" x14ac:dyDescent="0.35">
      <c r="A1325">
        <v>1317</v>
      </c>
      <c r="B1325" s="3">
        <v>44721</v>
      </c>
      <c r="C1325" s="4">
        <v>1717.0084999999999</v>
      </c>
      <c r="D1325" s="4">
        <v>508.45370000000003</v>
      </c>
      <c r="E1325" s="4">
        <v>205.8655</v>
      </c>
      <c r="F1325" s="4">
        <v>548.98350000000005</v>
      </c>
      <c r="G1325" s="4">
        <v>230.68879999999999</v>
      </c>
      <c r="H1325" s="4">
        <v>0</v>
      </c>
      <c r="I1325" s="4">
        <v>1762.6569</v>
      </c>
      <c r="J1325" s="4">
        <v>69.725300000000004</v>
      </c>
      <c r="K1325" s="4">
        <v>0</v>
      </c>
      <c r="L1325" s="4">
        <v>1595.4786999999999</v>
      </c>
      <c r="M1325" s="4">
        <v>332.19580000000002</v>
      </c>
      <c r="N1325" s="4">
        <v>1301.9509</v>
      </c>
      <c r="O1325" s="4">
        <v>0</v>
      </c>
      <c r="P1325" s="4">
        <v>0</v>
      </c>
      <c r="Q1325" s="4">
        <v>0</v>
      </c>
    </row>
    <row r="1326" spans="1:17" x14ac:dyDescent="0.35">
      <c r="A1326">
        <v>1318</v>
      </c>
      <c r="B1326" s="3">
        <v>44722</v>
      </c>
      <c r="C1326" s="4">
        <v>1674.0559000000001</v>
      </c>
      <c r="D1326" s="4">
        <v>513.56129999999996</v>
      </c>
      <c r="E1326" s="4">
        <v>207.93350000000001</v>
      </c>
      <c r="F1326" s="4">
        <v>551.49680000000001</v>
      </c>
      <c r="G1326" s="4">
        <v>230.95249999999999</v>
      </c>
      <c r="H1326" s="4">
        <v>0</v>
      </c>
      <c r="I1326" s="4">
        <v>1697.1991</v>
      </c>
      <c r="J1326" s="4">
        <v>71.271699999999996</v>
      </c>
      <c r="K1326" s="4">
        <v>0</v>
      </c>
      <c r="L1326" s="4">
        <v>1736.7746999999999</v>
      </c>
      <c r="M1326" s="4">
        <v>361.61520000000002</v>
      </c>
      <c r="N1326" s="4">
        <v>1191.9975999999999</v>
      </c>
      <c r="O1326" s="4">
        <v>0</v>
      </c>
      <c r="P1326" s="4">
        <v>0</v>
      </c>
      <c r="Q1326" s="4">
        <v>18.5242</v>
      </c>
    </row>
    <row r="1327" spans="1:17" x14ac:dyDescent="0.35">
      <c r="A1327">
        <v>1319</v>
      </c>
      <c r="B1327" s="3">
        <v>44723</v>
      </c>
      <c r="C1327" s="4">
        <v>1687.7968000000001</v>
      </c>
      <c r="D1327" s="4">
        <v>512.13059999999996</v>
      </c>
      <c r="E1327" s="4">
        <v>207.35429999999999</v>
      </c>
      <c r="F1327" s="4">
        <v>553.31290000000001</v>
      </c>
      <c r="G1327" s="4">
        <v>229.40539999999999</v>
      </c>
      <c r="H1327" s="4">
        <v>0</v>
      </c>
      <c r="I1327" s="4">
        <v>1593.6360999999999</v>
      </c>
      <c r="J1327" s="4">
        <v>64.132300000000001</v>
      </c>
      <c r="K1327" s="4">
        <v>0</v>
      </c>
      <c r="L1327" s="4">
        <v>1807.1152</v>
      </c>
      <c r="M1327" s="4">
        <v>380.27319999999997</v>
      </c>
      <c r="N1327" s="4">
        <v>1147.2347</v>
      </c>
      <c r="O1327" s="4">
        <v>0</v>
      </c>
      <c r="P1327" s="4">
        <v>0</v>
      </c>
      <c r="Q1327" s="4">
        <v>30.096499999999999</v>
      </c>
    </row>
    <row r="1328" spans="1:17" x14ac:dyDescent="0.35">
      <c r="A1328">
        <v>1320</v>
      </c>
      <c r="B1328" s="3">
        <v>44724</v>
      </c>
      <c r="C1328" s="4">
        <v>1686.6368</v>
      </c>
      <c r="D1328" s="4">
        <v>514.82470000000001</v>
      </c>
      <c r="E1328" s="4">
        <v>208.4451</v>
      </c>
      <c r="F1328" s="4">
        <v>560.93949999999995</v>
      </c>
      <c r="G1328" s="4">
        <v>232.15389999999999</v>
      </c>
      <c r="H1328" s="4">
        <v>0</v>
      </c>
      <c r="I1328" s="4">
        <v>1455.3316</v>
      </c>
      <c r="J1328" s="4">
        <v>58.953200000000002</v>
      </c>
      <c r="K1328" s="4">
        <v>0</v>
      </c>
      <c r="L1328" s="4">
        <v>1877.9892</v>
      </c>
      <c r="M1328" s="4">
        <v>395.18729999999999</v>
      </c>
      <c r="N1328" s="4">
        <v>1256.8924999999999</v>
      </c>
      <c r="O1328" s="4">
        <v>0</v>
      </c>
      <c r="P1328" s="4">
        <v>0</v>
      </c>
      <c r="Q1328" s="4">
        <v>29.610700000000001</v>
      </c>
    </row>
    <row r="1329" spans="1:17" x14ac:dyDescent="0.35">
      <c r="A1329">
        <v>1321</v>
      </c>
      <c r="B1329" s="3">
        <v>44725</v>
      </c>
      <c r="C1329" s="4">
        <v>1169.6556</v>
      </c>
      <c r="D1329" s="4">
        <v>504.93200000000002</v>
      </c>
      <c r="E1329" s="4">
        <v>204.43960000000001</v>
      </c>
      <c r="F1329" s="4">
        <v>547.01729999999998</v>
      </c>
      <c r="G1329" s="4">
        <v>229.9555</v>
      </c>
      <c r="H1329" s="4">
        <v>0</v>
      </c>
      <c r="I1329" s="4">
        <v>1682.2864999999999</v>
      </c>
      <c r="J1329" s="4">
        <v>66.4512</v>
      </c>
      <c r="K1329" s="4">
        <v>0</v>
      </c>
      <c r="L1329" s="4">
        <v>1963.7561000000001</v>
      </c>
      <c r="M1329" s="4">
        <v>413.25889999999998</v>
      </c>
      <c r="N1329" s="4">
        <v>1200.8196</v>
      </c>
      <c r="O1329" s="4">
        <v>0</v>
      </c>
      <c r="P1329" s="4">
        <v>0</v>
      </c>
      <c r="Q1329" s="4">
        <v>36.317399999999999</v>
      </c>
    </row>
    <row r="1330" spans="1:17" x14ac:dyDescent="0.35">
      <c r="A1330">
        <v>1322</v>
      </c>
      <c r="B1330" s="3">
        <v>44726</v>
      </c>
      <c r="C1330" s="4">
        <v>1529.0252</v>
      </c>
      <c r="D1330" s="4">
        <v>495.82130000000001</v>
      </c>
      <c r="E1330" s="4">
        <v>200.7508</v>
      </c>
      <c r="F1330" s="4">
        <v>545.83500000000004</v>
      </c>
      <c r="G1330" s="4">
        <v>226.5677</v>
      </c>
      <c r="H1330" s="4">
        <v>0</v>
      </c>
      <c r="I1330" s="4">
        <v>1664.675</v>
      </c>
      <c r="J1330" s="4">
        <v>64.084500000000006</v>
      </c>
      <c r="K1330" s="4">
        <v>0</v>
      </c>
      <c r="L1330" s="4">
        <v>1799.9457</v>
      </c>
      <c r="M1330" s="4">
        <v>381.80900000000003</v>
      </c>
      <c r="N1330" s="4">
        <v>1073.2041999999999</v>
      </c>
      <c r="O1330" s="4">
        <v>0</v>
      </c>
      <c r="P1330" s="4">
        <v>0</v>
      </c>
      <c r="Q1330" s="4">
        <v>31.556799999999999</v>
      </c>
    </row>
    <row r="1331" spans="1:17" x14ac:dyDescent="0.35">
      <c r="A1331">
        <v>1323</v>
      </c>
      <c r="B1331" s="3">
        <v>44727</v>
      </c>
      <c r="C1331" s="4">
        <v>1557.6219000000001</v>
      </c>
      <c r="D1331" s="4">
        <v>513.20979999999997</v>
      </c>
      <c r="E1331" s="4">
        <v>207.7912</v>
      </c>
      <c r="F1331" s="4">
        <v>575.71100000000001</v>
      </c>
      <c r="G1331" s="4">
        <v>241.6661</v>
      </c>
      <c r="H1331" s="4">
        <v>0</v>
      </c>
      <c r="I1331" s="4">
        <v>1623.8768</v>
      </c>
      <c r="J1331" s="4">
        <v>63.042999999999999</v>
      </c>
      <c r="K1331" s="4">
        <v>0</v>
      </c>
      <c r="L1331" s="4">
        <v>1822.1805999999999</v>
      </c>
      <c r="M1331" s="4">
        <v>397.4008</v>
      </c>
      <c r="N1331" s="4">
        <v>1066.9016999999999</v>
      </c>
      <c r="O1331" s="4">
        <v>0</v>
      </c>
      <c r="P1331" s="4">
        <v>0</v>
      </c>
      <c r="Q1331" s="4">
        <v>33.165199999999999</v>
      </c>
    </row>
    <row r="1332" spans="1:17" x14ac:dyDescent="0.35">
      <c r="A1332">
        <v>1324</v>
      </c>
      <c r="B1332" s="3">
        <v>44728</v>
      </c>
      <c r="C1332" s="4">
        <v>1570.1217999999999</v>
      </c>
      <c r="D1332" s="4">
        <v>540.1499</v>
      </c>
      <c r="E1332" s="4">
        <v>218.69890000000001</v>
      </c>
      <c r="F1332" s="4">
        <v>575.96169999999995</v>
      </c>
      <c r="G1332" s="4">
        <v>245.0677</v>
      </c>
      <c r="H1332" s="4">
        <v>0</v>
      </c>
      <c r="I1332" s="4">
        <v>1612.2952</v>
      </c>
      <c r="J1332" s="4">
        <v>70.228300000000004</v>
      </c>
      <c r="K1332" s="4">
        <v>0</v>
      </c>
      <c r="L1332" s="4">
        <v>1932.1262999999999</v>
      </c>
      <c r="M1332" s="4">
        <v>328.05290000000002</v>
      </c>
      <c r="N1332" s="4">
        <v>1012.7564</v>
      </c>
      <c r="O1332" s="4">
        <v>0</v>
      </c>
      <c r="P1332" s="4">
        <v>0</v>
      </c>
      <c r="Q1332" s="4">
        <v>42.534300000000002</v>
      </c>
    </row>
    <row r="1333" spans="1:17" x14ac:dyDescent="0.35">
      <c r="A1333">
        <v>1325</v>
      </c>
      <c r="B1333" s="3">
        <v>44729</v>
      </c>
      <c r="C1333" s="4">
        <v>1743.5649000000001</v>
      </c>
      <c r="D1333" s="4">
        <v>508.6216</v>
      </c>
      <c r="E1333" s="4">
        <v>205.93350000000001</v>
      </c>
      <c r="F1333" s="4">
        <v>548.54780000000005</v>
      </c>
      <c r="G1333" s="4">
        <v>229.3322</v>
      </c>
      <c r="H1333" s="4">
        <v>0</v>
      </c>
      <c r="I1333" s="4">
        <v>1735.1943000000001</v>
      </c>
      <c r="J1333" s="4">
        <v>67.177099999999996</v>
      </c>
      <c r="K1333" s="4">
        <v>0</v>
      </c>
      <c r="L1333" s="4">
        <v>1820.4075</v>
      </c>
      <c r="M1333" s="4">
        <v>311.4683</v>
      </c>
      <c r="N1333" s="4">
        <v>1015.9912</v>
      </c>
      <c r="O1333" s="4">
        <v>0</v>
      </c>
      <c r="P1333" s="4">
        <v>0</v>
      </c>
      <c r="Q1333" s="4">
        <v>57.55</v>
      </c>
    </row>
    <row r="1334" spans="1:17" x14ac:dyDescent="0.35">
      <c r="A1334">
        <v>1326</v>
      </c>
      <c r="B1334" s="3">
        <v>44730</v>
      </c>
      <c r="C1334" s="4">
        <v>1615.297</v>
      </c>
      <c r="D1334" s="4">
        <v>537.32299999999998</v>
      </c>
      <c r="E1334" s="4">
        <v>217.55430000000001</v>
      </c>
      <c r="F1334" s="4">
        <v>577.15120000000002</v>
      </c>
      <c r="G1334" s="4">
        <v>243.67449999999999</v>
      </c>
      <c r="H1334" s="4">
        <v>0</v>
      </c>
      <c r="I1334" s="4">
        <v>1990.5289</v>
      </c>
      <c r="J1334" s="4">
        <v>67.246399999999994</v>
      </c>
      <c r="K1334" s="4">
        <v>0</v>
      </c>
      <c r="L1334" s="4">
        <v>1778.7022999999999</v>
      </c>
      <c r="M1334" s="4">
        <v>300.44619999999998</v>
      </c>
      <c r="N1334" s="4">
        <v>997.62149999999997</v>
      </c>
      <c r="O1334" s="4">
        <v>0</v>
      </c>
      <c r="P1334" s="4">
        <v>0</v>
      </c>
      <c r="Q1334" s="4">
        <v>28.392199999999999</v>
      </c>
    </row>
    <row r="1335" spans="1:17" x14ac:dyDescent="0.35">
      <c r="A1335">
        <v>1327</v>
      </c>
      <c r="B1335" s="3">
        <v>44731</v>
      </c>
      <c r="C1335" s="4">
        <v>1672.3118999999999</v>
      </c>
      <c r="D1335" s="4">
        <v>510.51280000000003</v>
      </c>
      <c r="E1335" s="4">
        <v>206.69919999999999</v>
      </c>
      <c r="F1335" s="4">
        <v>558.64250000000004</v>
      </c>
      <c r="G1335" s="4">
        <v>232.83359999999999</v>
      </c>
      <c r="H1335" s="4">
        <v>0</v>
      </c>
      <c r="I1335" s="4">
        <v>2087.4126000000001</v>
      </c>
      <c r="J1335" s="4">
        <v>67.655000000000001</v>
      </c>
      <c r="K1335" s="4">
        <v>0</v>
      </c>
      <c r="L1335" s="4">
        <v>1818.5003999999999</v>
      </c>
      <c r="M1335" s="4">
        <v>296.35570000000001</v>
      </c>
      <c r="N1335" s="4">
        <v>958.79229999999995</v>
      </c>
      <c r="O1335" s="4">
        <v>0</v>
      </c>
      <c r="P1335" s="4">
        <v>0</v>
      </c>
      <c r="Q1335" s="4">
        <v>0</v>
      </c>
    </row>
    <row r="1336" spans="1:17" x14ac:dyDescent="0.35">
      <c r="A1336">
        <v>1328</v>
      </c>
      <c r="B1336" s="3">
        <v>44732</v>
      </c>
      <c r="C1336" s="4">
        <v>1680.2415000000001</v>
      </c>
      <c r="D1336" s="4">
        <v>513.69970000000001</v>
      </c>
      <c r="E1336" s="4">
        <v>207.98949999999999</v>
      </c>
      <c r="F1336" s="4">
        <v>568.16089999999997</v>
      </c>
      <c r="G1336" s="4">
        <v>235.9084</v>
      </c>
      <c r="H1336" s="4">
        <v>0</v>
      </c>
      <c r="I1336" s="4">
        <v>2012.9187999999999</v>
      </c>
      <c r="J1336" s="4">
        <v>95.119699999999995</v>
      </c>
      <c r="K1336" s="4">
        <v>0</v>
      </c>
      <c r="L1336" s="4">
        <v>1897.9631999999999</v>
      </c>
      <c r="M1336" s="4">
        <v>309.51479999999998</v>
      </c>
      <c r="N1336" s="4">
        <v>1030.0784000000001</v>
      </c>
      <c r="O1336" s="4">
        <v>0</v>
      </c>
      <c r="P1336" s="4">
        <v>0</v>
      </c>
      <c r="Q1336" s="4">
        <v>0</v>
      </c>
    </row>
    <row r="1337" spans="1:17" x14ac:dyDescent="0.35">
      <c r="A1337">
        <v>1329</v>
      </c>
      <c r="B1337" s="3">
        <v>44733</v>
      </c>
      <c r="C1337" s="4">
        <v>1613.1479999999999</v>
      </c>
      <c r="D1337" s="4">
        <v>536.55010000000004</v>
      </c>
      <c r="E1337" s="4">
        <v>217.2414</v>
      </c>
      <c r="F1337" s="4">
        <v>579.0575</v>
      </c>
      <c r="G1337" s="4">
        <v>244.00299999999999</v>
      </c>
      <c r="H1337" s="4">
        <v>0</v>
      </c>
      <c r="I1337" s="4">
        <v>1989.0033000000001</v>
      </c>
      <c r="J1337" s="4">
        <v>106.4229</v>
      </c>
      <c r="K1337" s="4">
        <v>0</v>
      </c>
      <c r="L1337" s="4">
        <v>1918.3237999999999</v>
      </c>
      <c r="M1337" s="4">
        <v>312.16160000000002</v>
      </c>
      <c r="N1337" s="4">
        <v>1034.3952999999999</v>
      </c>
      <c r="O1337" s="4">
        <v>0</v>
      </c>
      <c r="P1337" s="4">
        <v>0</v>
      </c>
      <c r="Q1337" s="4">
        <v>0</v>
      </c>
    </row>
    <row r="1338" spans="1:17" x14ac:dyDescent="0.35">
      <c r="A1338">
        <v>1330</v>
      </c>
      <c r="B1338" s="3">
        <v>44734</v>
      </c>
      <c r="C1338" s="4">
        <v>1641.9667999999999</v>
      </c>
      <c r="D1338" s="4">
        <v>518.0548</v>
      </c>
      <c r="E1338" s="4">
        <v>220.34979999999999</v>
      </c>
      <c r="F1338" s="4">
        <v>562.48810000000003</v>
      </c>
      <c r="G1338" s="4">
        <v>233.1405</v>
      </c>
      <c r="H1338" s="4">
        <v>0</v>
      </c>
      <c r="I1338" s="4">
        <v>2066.877</v>
      </c>
      <c r="J1338" s="4">
        <v>116.1253</v>
      </c>
      <c r="K1338" s="4">
        <v>0</v>
      </c>
      <c r="L1338" s="4">
        <v>1873.2655</v>
      </c>
      <c r="M1338" s="4">
        <v>302.0145</v>
      </c>
      <c r="N1338" s="4">
        <v>1001.798</v>
      </c>
      <c r="O1338" s="4">
        <v>0</v>
      </c>
      <c r="P1338" s="4">
        <v>0</v>
      </c>
      <c r="Q1338" s="4">
        <v>13.683199999999999</v>
      </c>
    </row>
    <row r="1339" spans="1:17" x14ac:dyDescent="0.35">
      <c r="A1339">
        <v>1331</v>
      </c>
      <c r="B1339" s="3">
        <v>44735</v>
      </c>
      <c r="C1339" s="4">
        <v>1642.8377</v>
      </c>
      <c r="D1339" s="4">
        <v>539.33280000000002</v>
      </c>
      <c r="E1339" s="4">
        <v>229.40029999999999</v>
      </c>
      <c r="F1339" s="4">
        <v>583.27380000000005</v>
      </c>
      <c r="G1339" s="4">
        <v>242.15539999999999</v>
      </c>
      <c r="H1339" s="4">
        <v>0</v>
      </c>
      <c r="I1339" s="4">
        <v>1548.4654</v>
      </c>
      <c r="J1339" s="4">
        <v>84.286299999999997</v>
      </c>
      <c r="K1339" s="4">
        <v>0</v>
      </c>
      <c r="L1339" s="4">
        <v>2051.8494999999998</v>
      </c>
      <c r="M1339" s="4">
        <v>330.80650000000003</v>
      </c>
      <c r="N1339" s="4">
        <v>1079.2315000000001</v>
      </c>
      <c r="O1339" s="4">
        <v>0</v>
      </c>
      <c r="P1339" s="4">
        <v>0</v>
      </c>
      <c r="Q1339" s="4">
        <v>34.7896</v>
      </c>
    </row>
    <row r="1340" spans="1:17" x14ac:dyDescent="0.35">
      <c r="A1340">
        <v>1332</v>
      </c>
      <c r="B1340" s="3">
        <v>44736</v>
      </c>
      <c r="C1340" s="4">
        <v>1637.2841000000001</v>
      </c>
      <c r="D1340" s="4">
        <v>532.69150000000002</v>
      </c>
      <c r="E1340" s="4">
        <v>228.2594</v>
      </c>
      <c r="F1340" s="4">
        <v>572.40549999999996</v>
      </c>
      <c r="G1340" s="4">
        <v>242.3595</v>
      </c>
      <c r="H1340" s="4">
        <v>0</v>
      </c>
      <c r="I1340" s="4">
        <v>1799.3134</v>
      </c>
      <c r="J1340" s="4">
        <v>86.865499999999997</v>
      </c>
      <c r="K1340" s="4">
        <v>0</v>
      </c>
      <c r="L1340" s="4">
        <v>1922.0268000000001</v>
      </c>
      <c r="M1340" s="4">
        <v>316.87189999999998</v>
      </c>
      <c r="N1340" s="4">
        <v>1083.8956000000001</v>
      </c>
      <c r="O1340" s="4">
        <v>0</v>
      </c>
      <c r="P1340" s="4">
        <v>0</v>
      </c>
      <c r="Q1340" s="4">
        <v>0</v>
      </c>
    </row>
    <row r="1341" spans="1:17" x14ac:dyDescent="0.35">
      <c r="A1341">
        <v>1333</v>
      </c>
      <c r="B1341" s="3">
        <v>44737</v>
      </c>
      <c r="C1341" s="4">
        <v>1635.0307</v>
      </c>
      <c r="D1341" s="4">
        <v>538.37689999999998</v>
      </c>
      <c r="E1341" s="4">
        <v>230.69569999999999</v>
      </c>
      <c r="F1341" s="4">
        <v>572.51070000000004</v>
      </c>
      <c r="G1341" s="4">
        <v>242.386</v>
      </c>
      <c r="H1341" s="4">
        <v>0</v>
      </c>
      <c r="I1341" s="4">
        <v>1652.9893999999999</v>
      </c>
      <c r="J1341" s="4">
        <v>85.921499999999995</v>
      </c>
      <c r="K1341" s="4">
        <v>0</v>
      </c>
      <c r="L1341" s="4">
        <v>1992.3552999999999</v>
      </c>
      <c r="M1341" s="4">
        <v>322.67039999999997</v>
      </c>
      <c r="N1341" s="4">
        <v>1114.6682000000001</v>
      </c>
      <c r="O1341" s="4">
        <v>0</v>
      </c>
      <c r="P1341" s="4">
        <v>0</v>
      </c>
      <c r="Q1341" s="4">
        <v>24.016400000000001</v>
      </c>
    </row>
    <row r="1342" spans="1:17" x14ac:dyDescent="0.35">
      <c r="A1342">
        <v>1334</v>
      </c>
      <c r="B1342" s="3">
        <v>44738</v>
      </c>
      <c r="C1342" s="4">
        <v>1575.5476000000001</v>
      </c>
      <c r="D1342" s="4">
        <v>534.3655</v>
      </c>
      <c r="E1342" s="4">
        <v>228.9768</v>
      </c>
      <c r="F1342" s="4">
        <v>558.28049999999996</v>
      </c>
      <c r="G1342" s="4">
        <v>239.8296</v>
      </c>
      <c r="H1342" s="4">
        <v>0</v>
      </c>
      <c r="I1342" s="4">
        <v>1783.4901</v>
      </c>
      <c r="J1342" s="4">
        <v>78.338499999999996</v>
      </c>
      <c r="K1342" s="4">
        <v>0</v>
      </c>
      <c r="L1342" s="4">
        <v>1912.4645</v>
      </c>
      <c r="M1342" s="4">
        <v>309.68720000000002</v>
      </c>
      <c r="N1342" s="4">
        <v>1167.6881000000001</v>
      </c>
      <c r="O1342" s="4">
        <v>0</v>
      </c>
      <c r="P1342" s="4">
        <v>0</v>
      </c>
      <c r="Q1342" s="4">
        <v>24.726400000000002</v>
      </c>
    </row>
    <row r="1343" spans="1:17" x14ac:dyDescent="0.35">
      <c r="A1343">
        <v>1335</v>
      </c>
      <c r="B1343" s="3">
        <v>44739</v>
      </c>
      <c r="C1343" s="4">
        <v>1644.6389999999999</v>
      </c>
      <c r="D1343" s="4">
        <v>538.17679999999996</v>
      </c>
      <c r="E1343" s="4">
        <v>230.61</v>
      </c>
      <c r="F1343" s="4">
        <v>569.37940000000003</v>
      </c>
      <c r="G1343" s="4">
        <v>244.19479999999999</v>
      </c>
      <c r="H1343" s="4">
        <v>0</v>
      </c>
      <c r="I1343" s="4">
        <v>1731.1487999999999</v>
      </c>
      <c r="J1343" s="4">
        <v>61.350999999999999</v>
      </c>
      <c r="K1343" s="4">
        <v>0</v>
      </c>
      <c r="L1343" s="4">
        <v>1868.4362000000001</v>
      </c>
      <c r="M1343" s="4">
        <v>295.94920000000002</v>
      </c>
      <c r="N1343" s="4">
        <v>1247.3827000000001</v>
      </c>
      <c r="O1343" s="4">
        <v>0</v>
      </c>
      <c r="P1343" s="4">
        <v>0</v>
      </c>
      <c r="Q1343" s="4">
        <v>0</v>
      </c>
    </row>
    <row r="1344" spans="1:17" x14ac:dyDescent="0.35">
      <c r="A1344">
        <v>1336</v>
      </c>
      <c r="B1344" s="3">
        <v>44740</v>
      </c>
      <c r="C1344" s="4">
        <v>1614.9086</v>
      </c>
      <c r="D1344" s="4">
        <v>515.74220000000003</v>
      </c>
      <c r="E1344" s="4">
        <v>220.9967</v>
      </c>
      <c r="F1344" s="4">
        <v>543.11929999999995</v>
      </c>
      <c r="G1344" s="4">
        <v>232.23320000000001</v>
      </c>
      <c r="H1344" s="4">
        <v>0</v>
      </c>
      <c r="I1344" s="4">
        <v>1677.0225</v>
      </c>
      <c r="J1344" s="4">
        <v>63.9694</v>
      </c>
      <c r="K1344" s="4">
        <v>0</v>
      </c>
      <c r="L1344" s="4">
        <v>2037.2345</v>
      </c>
      <c r="M1344" s="4">
        <v>327.95310000000001</v>
      </c>
      <c r="N1344" s="4">
        <v>1190.2538</v>
      </c>
      <c r="O1344" s="4">
        <v>0</v>
      </c>
      <c r="P1344" s="4">
        <v>0</v>
      </c>
      <c r="Q1344" s="4">
        <v>0</v>
      </c>
    </row>
    <row r="1345" spans="1:17" x14ac:dyDescent="0.35">
      <c r="A1345">
        <v>1337</v>
      </c>
      <c r="B1345" s="3">
        <v>44741</v>
      </c>
      <c r="C1345" s="4">
        <v>1610.4065000000001</v>
      </c>
      <c r="D1345" s="4">
        <v>542.13599999999997</v>
      </c>
      <c r="E1345" s="4">
        <v>232.3064</v>
      </c>
      <c r="F1345" s="4">
        <v>568.46439999999996</v>
      </c>
      <c r="G1345" s="4">
        <v>241.6867</v>
      </c>
      <c r="H1345" s="4">
        <v>0</v>
      </c>
      <c r="I1345" s="4">
        <v>1896.3717999999999</v>
      </c>
      <c r="J1345" s="4">
        <v>63.194200000000002</v>
      </c>
      <c r="K1345" s="4">
        <v>0</v>
      </c>
      <c r="L1345" s="4">
        <v>1997.1578</v>
      </c>
      <c r="M1345" s="4">
        <v>319.33069999999998</v>
      </c>
      <c r="N1345" s="4">
        <v>1142.7547</v>
      </c>
      <c r="O1345" s="4">
        <v>0</v>
      </c>
      <c r="P1345" s="4">
        <v>0</v>
      </c>
      <c r="Q1345" s="4">
        <v>0</v>
      </c>
    </row>
    <row r="1346" spans="1:17" x14ac:dyDescent="0.35">
      <c r="A1346">
        <v>1338</v>
      </c>
      <c r="B1346" s="3">
        <v>44742</v>
      </c>
      <c r="C1346" s="4">
        <v>1594.4372000000001</v>
      </c>
      <c r="D1346" s="4">
        <v>517.54639999999995</v>
      </c>
      <c r="E1346" s="4">
        <v>221.7698</v>
      </c>
      <c r="F1346" s="4">
        <v>550.18780000000004</v>
      </c>
      <c r="G1346" s="4">
        <v>234.05879999999999</v>
      </c>
      <c r="H1346" s="4">
        <v>0</v>
      </c>
      <c r="I1346" s="4">
        <v>1827.3297</v>
      </c>
      <c r="J1346" s="4">
        <v>62.225999999999999</v>
      </c>
      <c r="K1346" s="4">
        <v>0</v>
      </c>
      <c r="L1346" s="4">
        <v>2067.7644</v>
      </c>
      <c r="M1346" s="4">
        <v>327.32229999999998</v>
      </c>
      <c r="N1346" s="4">
        <v>1205.7401</v>
      </c>
      <c r="O1346" s="4">
        <v>0</v>
      </c>
      <c r="P1346" s="4">
        <v>0</v>
      </c>
      <c r="Q1346" s="4">
        <v>5.1311999999999998</v>
      </c>
    </row>
    <row r="1347" spans="1:17" x14ac:dyDescent="0.35">
      <c r="A1347">
        <v>1339</v>
      </c>
      <c r="B1347" s="3">
        <v>44743</v>
      </c>
      <c r="C1347" s="4">
        <v>1660.7551000000001</v>
      </c>
      <c r="D1347" s="4">
        <v>543.80330000000004</v>
      </c>
      <c r="E1347" s="4">
        <v>233.02090000000001</v>
      </c>
      <c r="F1347" s="4">
        <v>574.18290000000002</v>
      </c>
      <c r="G1347" s="4">
        <v>243.23779999999999</v>
      </c>
      <c r="H1347" s="4">
        <v>0</v>
      </c>
      <c r="I1347" s="4">
        <v>1823.2787000000001</v>
      </c>
      <c r="J1347" s="4">
        <v>60.257899999999999</v>
      </c>
      <c r="K1347" s="4">
        <v>0</v>
      </c>
      <c r="L1347" s="4">
        <v>1832.2207000000001</v>
      </c>
      <c r="M1347" s="4">
        <v>451.66919999999999</v>
      </c>
      <c r="N1347" s="4">
        <v>1179.4323999999999</v>
      </c>
      <c r="O1347" s="4">
        <v>0</v>
      </c>
      <c r="P1347" s="4">
        <v>0</v>
      </c>
      <c r="Q1347" s="4">
        <v>7.6478000000000002</v>
      </c>
    </row>
    <row r="1348" spans="1:17" x14ac:dyDescent="0.35">
      <c r="A1348">
        <v>1340</v>
      </c>
      <c r="B1348" s="3">
        <v>44744</v>
      </c>
      <c r="C1348" s="4">
        <v>1654.0142000000001</v>
      </c>
      <c r="D1348" s="4">
        <v>530.94569999999999</v>
      </c>
      <c r="E1348" s="4">
        <v>227.51140000000001</v>
      </c>
      <c r="F1348" s="4">
        <v>561.02909999999997</v>
      </c>
      <c r="G1348" s="4">
        <v>239.49959999999999</v>
      </c>
      <c r="H1348" s="4">
        <v>0</v>
      </c>
      <c r="I1348" s="4">
        <v>1908.9679000000001</v>
      </c>
      <c r="J1348" s="4">
        <v>61.511299999999999</v>
      </c>
      <c r="K1348" s="4">
        <v>0</v>
      </c>
      <c r="L1348" s="4">
        <v>1824.0703000000001</v>
      </c>
      <c r="M1348" s="4">
        <v>450.02080000000001</v>
      </c>
      <c r="N1348" s="4">
        <v>1152.7140999999999</v>
      </c>
      <c r="O1348" s="4">
        <v>0</v>
      </c>
      <c r="P1348" s="4">
        <v>0</v>
      </c>
      <c r="Q1348" s="4">
        <v>3.0306999999999999</v>
      </c>
    </row>
    <row r="1349" spans="1:17" x14ac:dyDescent="0.35">
      <c r="A1349">
        <v>1341</v>
      </c>
      <c r="B1349" s="3">
        <v>44745</v>
      </c>
      <c r="C1349" s="4">
        <v>1568.3197</v>
      </c>
      <c r="D1349" s="4">
        <v>560.93709999999999</v>
      </c>
      <c r="E1349" s="4">
        <v>240.36279999999999</v>
      </c>
      <c r="F1349" s="4">
        <v>579.4941</v>
      </c>
      <c r="G1349" s="4">
        <v>246.88630000000001</v>
      </c>
      <c r="H1349" s="4">
        <v>0</v>
      </c>
      <c r="I1349" s="4">
        <v>1845.1151</v>
      </c>
      <c r="J1349" s="4">
        <v>62.8157</v>
      </c>
      <c r="K1349" s="4">
        <v>0</v>
      </c>
      <c r="L1349" s="4">
        <v>1931.1904999999999</v>
      </c>
      <c r="M1349" s="4">
        <v>477.41550000000001</v>
      </c>
      <c r="N1349" s="4">
        <v>1069.3652999999999</v>
      </c>
      <c r="O1349" s="4">
        <v>0</v>
      </c>
      <c r="P1349" s="4">
        <v>0</v>
      </c>
      <c r="Q1349" s="4">
        <v>39.788400000000003</v>
      </c>
    </row>
    <row r="1350" spans="1:17" x14ac:dyDescent="0.35">
      <c r="A1350">
        <v>1342</v>
      </c>
      <c r="B1350" s="3">
        <v>44746</v>
      </c>
      <c r="C1350" s="4">
        <v>1648.8132000000001</v>
      </c>
      <c r="D1350" s="4">
        <v>516.49789999999996</v>
      </c>
      <c r="E1350" s="4">
        <v>221.32050000000001</v>
      </c>
      <c r="F1350" s="4">
        <v>534.89940000000001</v>
      </c>
      <c r="G1350" s="4">
        <v>229.46899999999999</v>
      </c>
      <c r="H1350" s="4">
        <v>0</v>
      </c>
      <c r="I1350" s="4">
        <v>1619.1274000000001</v>
      </c>
      <c r="J1350" s="4">
        <v>55.825800000000001</v>
      </c>
      <c r="K1350" s="4">
        <v>0</v>
      </c>
      <c r="L1350" s="4">
        <v>2052.1572999999999</v>
      </c>
      <c r="M1350" s="4">
        <v>506.37459999999999</v>
      </c>
      <c r="N1350" s="4">
        <v>1199.9278999999999</v>
      </c>
      <c r="O1350" s="4">
        <v>0</v>
      </c>
      <c r="P1350" s="4">
        <v>0</v>
      </c>
      <c r="Q1350" s="4">
        <v>47.883200000000002</v>
      </c>
    </row>
    <row r="1351" spans="1:17" x14ac:dyDescent="0.35">
      <c r="A1351">
        <v>1343</v>
      </c>
      <c r="B1351" s="3">
        <v>44747</v>
      </c>
      <c r="C1351" s="4">
        <v>1674.0599</v>
      </c>
      <c r="D1351" s="4">
        <v>519.83119999999997</v>
      </c>
      <c r="E1351" s="4">
        <v>222.74879999999999</v>
      </c>
      <c r="F1351" s="4">
        <v>537.06979999999999</v>
      </c>
      <c r="G1351" s="4">
        <v>228.2903</v>
      </c>
      <c r="H1351" s="4">
        <v>0</v>
      </c>
      <c r="I1351" s="4">
        <v>1831.1124</v>
      </c>
      <c r="J1351" s="4">
        <v>64.930400000000006</v>
      </c>
      <c r="K1351" s="4">
        <v>0</v>
      </c>
      <c r="L1351" s="4">
        <v>1921.7209</v>
      </c>
      <c r="M1351" s="4">
        <v>468.73540000000003</v>
      </c>
      <c r="N1351" s="4">
        <v>1188.9478999999999</v>
      </c>
      <c r="O1351" s="4">
        <v>0</v>
      </c>
      <c r="P1351" s="4">
        <v>0</v>
      </c>
      <c r="Q1351" s="4">
        <v>20.5961</v>
      </c>
    </row>
    <row r="1352" spans="1:17" x14ac:dyDescent="0.35">
      <c r="A1352">
        <v>1344</v>
      </c>
      <c r="B1352" s="3">
        <v>44748</v>
      </c>
      <c r="C1352" s="4">
        <v>1692.5583999999999</v>
      </c>
      <c r="D1352" s="4">
        <v>528.7559</v>
      </c>
      <c r="E1352" s="4">
        <v>226.57300000000001</v>
      </c>
      <c r="F1352" s="4">
        <v>545.7704</v>
      </c>
      <c r="G1352" s="4">
        <v>233.34229999999999</v>
      </c>
      <c r="H1352" s="4">
        <v>0</v>
      </c>
      <c r="I1352" s="4">
        <v>1829.3045999999999</v>
      </c>
      <c r="J1352" s="4">
        <v>62.504399999999997</v>
      </c>
      <c r="K1352" s="4">
        <v>0</v>
      </c>
      <c r="L1352" s="4">
        <v>1894.7868000000001</v>
      </c>
      <c r="M1352" s="4">
        <v>461.07490000000001</v>
      </c>
      <c r="N1352" s="4">
        <v>1113.3635999999999</v>
      </c>
      <c r="O1352" s="4">
        <v>0</v>
      </c>
      <c r="P1352" s="4">
        <v>0</v>
      </c>
      <c r="Q1352" s="4">
        <v>20.7178</v>
      </c>
    </row>
    <row r="1353" spans="1:17" x14ac:dyDescent="0.35">
      <c r="A1353">
        <v>1345</v>
      </c>
      <c r="B1353" s="3">
        <v>44749</v>
      </c>
      <c r="C1353" s="4">
        <v>1621.4947999999999</v>
      </c>
      <c r="D1353" s="4">
        <v>507.73180000000002</v>
      </c>
      <c r="E1353" s="4">
        <v>218.54859999999999</v>
      </c>
      <c r="F1353" s="4">
        <v>533.03899999999999</v>
      </c>
      <c r="G1353" s="4">
        <v>226.1858</v>
      </c>
      <c r="H1353" s="4">
        <v>0</v>
      </c>
      <c r="I1353" s="4">
        <v>1731.9870000000001</v>
      </c>
      <c r="J1353" s="4">
        <v>60.066400000000002</v>
      </c>
      <c r="K1353" s="4">
        <v>0</v>
      </c>
      <c r="L1353" s="4">
        <v>1964.4974999999999</v>
      </c>
      <c r="M1353" s="4">
        <v>467.9</v>
      </c>
      <c r="N1353" s="4">
        <v>1127.0015000000001</v>
      </c>
      <c r="O1353" s="4">
        <v>0</v>
      </c>
      <c r="P1353" s="4">
        <v>0</v>
      </c>
      <c r="Q1353" s="4">
        <v>9.5</v>
      </c>
    </row>
    <row r="1354" spans="1:17" x14ac:dyDescent="0.35">
      <c r="A1354">
        <v>1346</v>
      </c>
      <c r="B1354" s="3">
        <v>44750</v>
      </c>
      <c r="C1354" s="4">
        <v>1682.6817000000001</v>
      </c>
      <c r="D1354" s="4">
        <v>523.29190000000006</v>
      </c>
      <c r="E1354" s="4">
        <v>224.23169999999999</v>
      </c>
      <c r="F1354" s="4">
        <v>545.87030000000004</v>
      </c>
      <c r="G1354" s="4">
        <v>232.92439999999999</v>
      </c>
      <c r="H1354" s="4">
        <v>0</v>
      </c>
      <c r="I1354" s="4">
        <v>1778.375</v>
      </c>
      <c r="J1354" s="4">
        <v>63.067399999999999</v>
      </c>
      <c r="K1354" s="4">
        <v>0</v>
      </c>
      <c r="L1354" s="4">
        <v>1898.952</v>
      </c>
      <c r="M1354" s="4">
        <v>450.41210000000001</v>
      </c>
      <c r="N1354" s="4">
        <v>1106.8244999999999</v>
      </c>
      <c r="O1354" s="4">
        <v>0</v>
      </c>
      <c r="P1354" s="4">
        <v>0</v>
      </c>
      <c r="Q1354" s="4">
        <v>12.727499999999999</v>
      </c>
    </row>
    <row r="1355" spans="1:17" x14ac:dyDescent="0.35">
      <c r="A1355">
        <v>1347</v>
      </c>
      <c r="B1355" s="3">
        <v>44751</v>
      </c>
      <c r="C1355" s="4">
        <v>1843.8933999999999</v>
      </c>
      <c r="D1355" s="4">
        <v>574.00170000000003</v>
      </c>
      <c r="E1355" s="4">
        <v>245.96100000000001</v>
      </c>
      <c r="F1355" s="4">
        <v>605.35540000000003</v>
      </c>
      <c r="G1355" s="4">
        <v>260.7885</v>
      </c>
      <c r="H1355" s="4">
        <v>0</v>
      </c>
      <c r="I1355" s="4">
        <v>1626.7122999999999</v>
      </c>
      <c r="J1355" s="4">
        <v>56.6462</v>
      </c>
      <c r="K1355" s="4">
        <v>0</v>
      </c>
      <c r="L1355" s="4">
        <v>1718.5376000000001</v>
      </c>
      <c r="M1355" s="4">
        <v>397.68259999999998</v>
      </c>
      <c r="N1355" s="4">
        <v>1121.6596</v>
      </c>
      <c r="O1355" s="4">
        <v>0</v>
      </c>
      <c r="P1355" s="4">
        <v>0</v>
      </c>
      <c r="Q1355" s="4">
        <v>7.6535000000000002</v>
      </c>
    </row>
    <row r="1356" spans="1:17" x14ac:dyDescent="0.35">
      <c r="A1356">
        <v>1348</v>
      </c>
      <c r="B1356" s="3">
        <v>44752</v>
      </c>
      <c r="C1356" s="4">
        <v>1775.1705999999999</v>
      </c>
      <c r="D1356" s="4">
        <v>556.07690000000002</v>
      </c>
      <c r="E1356" s="4">
        <v>238.2801</v>
      </c>
      <c r="F1356" s="4">
        <v>579.95770000000005</v>
      </c>
      <c r="G1356" s="4">
        <v>247.5147</v>
      </c>
      <c r="H1356" s="4">
        <v>0</v>
      </c>
      <c r="I1356" s="4">
        <v>1471.3488</v>
      </c>
      <c r="J1356" s="4">
        <v>50.238599999999998</v>
      </c>
      <c r="K1356" s="4">
        <v>0</v>
      </c>
      <c r="L1356" s="4">
        <v>2101.1289999999999</v>
      </c>
      <c r="M1356" s="4">
        <v>447.34339999999997</v>
      </c>
      <c r="N1356" s="4">
        <v>1087.3606</v>
      </c>
      <c r="O1356" s="4">
        <v>0</v>
      </c>
      <c r="P1356" s="4">
        <v>0</v>
      </c>
      <c r="Q1356" s="4">
        <v>13.1357</v>
      </c>
    </row>
    <row r="1357" spans="1:17" x14ac:dyDescent="0.35">
      <c r="A1357">
        <v>1349</v>
      </c>
      <c r="B1357" s="3">
        <v>44753</v>
      </c>
      <c r="C1357" s="4">
        <v>1588.8387</v>
      </c>
      <c r="D1357" s="4">
        <v>514.36569999999995</v>
      </c>
      <c r="E1357" s="4">
        <v>220.4068</v>
      </c>
      <c r="F1357" s="4">
        <v>546.83209999999997</v>
      </c>
      <c r="G1357" s="4">
        <v>230.55670000000001</v>
      </c>
      <c r="H1357" s="4">
        <v>0</v>
      </c>
      <c r="I1357" s="4">
        <v>1829.3625</v>
      </c>
      <c r="J1357" s="4">
        <v>63.635399999999997</v>
      </c>
      <c r="K1357" s="4">
        <v>0</v>
      </c>
      <c r="L1357" s="4">
        <v>2006.5282999999999</v>
      </c>
      <c r="M1357" s="4">
        <v>434.54849999999999</v>
      </c>
      <c r="N1357" s="4">
        <v>1058.8732</v>
      </c>
      <c r="O1357" s="4">
        <v>0</v>
      </c>
      <c r="P1357" s="4">
        <v>0</v>
      </c>
      <c r="Q1357" s="4">
        <v>23.3141</v>
      </c>
    </row>
    <row r="1358" spans="1:17" x14ac:dyDescent="0.35">
      <c r="A1358">
        <v>1350</v>
      </c>
      <c r="B1358" s="3">
        <v>44754</v>
      </c>
      <c r="C1358" s="4">
        <v>1596.1344999999999</v>
      </c>
      <c r="D1358" s="4">
        <v>525.12090000000001</v>
      </c>
      <c r="E1358" s="4">
        <v>225.0154</v>
      </c>
      <c r="F1358" s="4">
        <v>554.21339999999998</v>
      </c>
      <c r="G1358" s="4">
        <v>235.51580000000001</v>
      </c>
      <c r="H1358" s="4">
        <v>190.12438499999999</v>
      </c>
      <c r="I1358" s="4">
        <v>1636.0125</v>
      </c>
      <c r="J1358" s="4">
        <v>58.143700000000003</v>
      </c>
      <c r="K1358" s="4">
        <v>0</v>
      </c>
      <c r="L1358" s="4">
        <v>1875.0672999999999</v>
      </c>
      <c r="M1358" s="4">
        <v>395.59460000000001</v>
      </c>
      <c r="N1358" s="4">
        <v>1136.0277000000001</v>
      </c>
      <c r="O1358" s="4">
        <v>0</v>
      </c>
      <c r="P1358" s="4">
        <v>0</v>
      </c>
      <c r="Q1358" s="4">
        <v>17.551200000000001</v>
      </c>
    </row>
    <row r="1359" spans="1:17" x14ac:dyDescent="0.35">
      <c r="A1359">
        <v>1351</v>
      </c>
      <c r="B1359" s="3">
        <v>44755</v>
      </c>
      <c r="C1359" s="4">
        <v>1622.3079</v>
      </c>
      <c r="D1359" s="4">
        <v>529.17290000000003</v>
      </c>
      <c r="E1359" s="4">
        <v>226.7518</v>
      </c>
      <c r="F1359" s="4">
        <v>559.11329999999998</v>
      </c>
      <c r="G1359" s="4">
        <v>234.6541</v>
      </c>
      <c r="H1359" s="4">
        <v>402.668565</v>
      </c>
      <c r="I1359" s="4">
        <v>1815.7945</v>
      </c>
      <c r="J1359" s="4">
        <v>66.686099999999996</v>
      </c>
      <c r="K1359" s="4">
        <v>0</v>
      </c>
      <c r="L1359" s="4">
        <v>1864.2215000000001</v>
      </c>
      <c r="M1359" s="4">
        <v>388.68380000000002</v>
      </c>
      <c r="N1359" s="4">
        <v>974.76800000000003</v>
      </c>
      <c r="O1359" s="4">
        <v>0</v>
      </c>
      <c r="P1359" s="4">
        <v>0</v>
      </c>
      <c r="Q1359" s="4">
        <v>16.3324</v>
      </c>
    </row>
    <row r="1360" spans="1:17" x14ac:dyDescent="0.35">
      <c r="A1360">
        <v>1352</v>
      </c>
      <c r="B1360" s="3">
        <v>44756</v>
      </c>
      <c r="C1360" s="4">
        <v>1593.3789999999999</v>
      </c>
      <c r="D1360" s="4">
        <v>510.16230000000002</v>
      </c>
      <c r="E1360" s="4">
        <v>218.60570000000001</v>
      </c>
      <c r="F1360" s="4">
        <v>539.15269999999998</v>
      </c>
      <c r="G1360" s="4">
        <v>229.7003</v>
      </c>
      <c r="H1360" s="4">
        <v>0</v>
      </c>
      <c r="I1360" s="4">
        <v>1844.4304999999999</v>
      </c>
      <c r="J1360" s="4">
        <v>63.8855</v>
      </c>
      <c r="K1360" s="4">
        <v>0</v>
      </c>
      <c r="L1360" s="4">
        <v>2004.9103</v>
      </c>
      <c r="M1360" s="4">
        <v>417.34059999999999</v>
      </c>
      <c r="N1360" s="4">
        <v>1058.5165</v>
      </c>
      <c r="O1360" s="4">
        <v>0</v>
      </c>
      <c r="P1360" s="4">
        <v>0</v>
      </c>
      <c r="Q1360" s="4">
        <v>23.405100000000001</v>
      </c>
    </row>
    <row r="1361" spans="1:17" x14ac:dyDescent="0.35">
      <c r="A1361">
        <v>1353</v>
      </c>
      <c r="B1361" s="3">
        <v>44757</v>
      </c>
      <c r="C1361" s="4">
        <v>1648.1229000000001</v>
      </c>
      <c r="D1361" s="4">
        <v>512.55989999999997</v>
      </c>
      <c r="E1361" s="4">
        <v>239.84059999999999</v>
      </c>
      <c r="F1361" s="4">
        <v>567.31510000000003</v>
      </c>
      <c r="G1361" s="4">
        <v>237.16149999999999</v>
      </c>
      <c r="H1361" s="4">
        <v>0</v>
      </c>
      <c r="I1361" s="4">
        <v>1802.4246000000001</v>
      </c>
      <c r="J1361" s="4">
        <v>64.306600000000003</v>
      </c>
      <c r="K1361" s="4">
        <v>0</v>
      </c>
      <c r="L1361" s="4">
        <v>1933.5564999999999</v>
      </c>
      <c r="M1361" s="4">
        <v>405.48099999999999</v>
      </c>
      <c r="N1361" s="4">
        <v>979.2491</v>
      </c>
      <c r="O1361" s="4">
        <v>0</v>
      </c>
      <c r="P1361" s="4">
        <v>0</v>
      </c>
      <c r="Q1361" s="4">
        <v>12.818</v>
      </c>
    </row>
    <row r="1362" spans="1:17" x14ac:dyDescent="0.35">
      <c r="A1362">
        <v>1354</v>
      </c>
      <c r="B1362" s="3">
        <v>44758</v>
      </c>
      <c r="C1362" s="4">
        <v>1699.864</v>
      </c>
      <c r="D1362" s="4">
        <v>496.24099999999999</v>
      </c>
      <c r="E1362" s="4">
        <v>232.2045</v>
      </c>
      <c r="F1362" s="4">
        <v>551.47630000000004</v>
      </c>
      <c r="G1362" s="4">
        <v>230.21420000000001</v>
      </c>
      <c r="H1362" s="4">
        <v>0</v>
      </c>
      <c r="I1362" s="4">
        <v>1579.0873999999999</v>
      </c>
      <c r="J1362" s="4">
        <v>89.044600000000003</v>
      </c>
      <c r="K1362" s="4">
        <v>0</v>
      </c>
      <c r="L1362" s="4">
        <v>1997.5462</v>
      </c>
      <c r="M1362" s="4">
        <v>419.07209999999998</v>
      </c>
      <c r="N1362" s="4">
        <v>919.15909999999997</v>
      </c>
      <c r="O1362" s="4">
        <v>0</v>
      </c>
      <c r="P1362" s="4">
        <v>0</v>
      </c>
      <c r="Q1362" s="4">
        <v>1.3194999999999999</v>
      </c>
    </row>
    <row r="1363" spans="1:17" x14ac:dyDescent="0.35">
      <c r="A1363">
        <v>1355</v>
      </c>
      <c r="B1363" s="3">
        <v>44759</v>
      </c>
      <c r="C1363" s="4">
        <v>1650.211</v>
      </c>
      <c r="D1363" s="4">
        <v>490.80149999999998</v>
      </c>
      <c r="E1363" s="4">
        <v>229.6593</v>
      </c>
      <c r="F1363" s="4">
        <v>548.87019999999995</v>
      </c>
      <c r="G1363" s="4">
        <v>227.458</v>
      </c>
      <c r="H1363" s="4">
        <v>139.94976</v>
      </c>
      <c r="I1363" s="4">
        <v>1502.248</v>
      </c>
      <c r="J1363" s="4">
        <v>74.1066</v>
      </c>
      <c r="K1363" s="4">
        <v>0</v>
      </c>
      <c r="L1363" s="4">
        <v>1830.4757999999999</v>
      </c>
      <c r="M1363" s="4">
        <v>386.38240000000002</v>
      </c>
      <c r="N1363" s="4">
        <v>933.44619999999998</v>
      </c>
      <c r="O1363" s="4">
        <v>0</v>
      </c>
      <c r="P1363" s="4">
        <v>0</v>
      </c>
      <c r="Q1363" s="4">
        <v>1.2263999999999999</v>
      </c>
    </row>
    <row r="1364" spans="1:17" x14ac:dyDescent="0.35">
      <c r="A1364">
        <v>1356</v>
      </c>
      <c r="B1364" s="3">
        <v>44760</v>
      </c>
      <c r="C1364" s="4">
        <v>1722.6531</v>
      </c>
      <c r="D1364" s="4">
        <v>514.99649999999997</v>
      </c>
      <c r="E1364" s="4">
        <v>240.98079999999999</v>
      </c>
      <c r="F1364" s="4">
        <v>567.0729</v>
      </c>
      <c r="G1364" s="4">
        <v>235.29669999999999</v>
      </c>
      <c r="H1364" s="4">
        <v>121.747105</v>
      </c>
      <c r="I1364" s="4">
        <v>1481.4815000000001</v>
      </c>
      <c r="J1364" s="4">
        <v>87.608699999999999</v>
      </c>
      <c r="K1364" s="4">
        <v>0</v>
      </c>
      <c r="L1364" s="4">
        <v>1772.9259999999999</v>
      </c>
      <c r="M1364" s="4">
        <v>371.89229999999998</v>
      </c>
      <c r="N1364" s="4">
        <v>907.95730000000003</v>
      </c>
      <c r="O1364" s="4">
        <v>0</v>
      </c>
      <c r="P1364" s="4">
        <v>0</v>
      </c>
      <c r="Q1364" s="4">
        <v>2.2774999999999999</v>
      </c>
    </row>
    <row r="1365" spans="1:17" x14ac:dyDescent="0.35">
      <c r="A1365">
        <v>1357</v>
      </c>
      <c r="B1365" s="3">
        <v>44761</v>
      </c>
      <c r="C1365" s="4">
        <v>1632.6398999999999</v>
      </c>
      <c r="D1365" s="4">
        <v>510.99200000000002</v>
      </c>
      <c r="E1365" s="4">
        <v>239.107</v>
      </c>
      <c r="F1365" s="4">
        <v>565.07809999999995</v>
      </c>
      <c r="G1365" s="4">
        <v>233.18299999999999</v>
      </c>
      <c r="H1365" s="4">
        <v>118.74162</v>
      </c>
      <c r="I1365" s="4">
        <v>1561.1859999999999</v>
      </c>
      <c r="J1365" s="4">
        <v>91.555899999999994</v>
      </c>
      <c r="K1365" s="4">
        <v>0</v>
      </c>
      <c r="L1365" s="4">
        <v>1808.0794000000001</v>
      </c>
      <c r="M1365" s="4">
        <v>379.20609999999999</v>
      </c>
      <c r="N1365" s="4">
        <v>891.12810000000002</v>
      </c>
      <c r="O1365" s="4">
        <v>0</v>
      </c>
      <c r="P1365" s="4">
        <v>0</v>
      </c>
      <c r="Q1365" s="4">
        <v>6.1729000000000003</v>
      </c>
    </row>
    <row r="1366" spans="1:17" x14ac:dyDescent="0.35">
      <c r="A1366">
        <v>1358</v>
      </c>
      <c r="B1366" s="3">
        <v>44762</v>
      </c>
      <c r="C1366" s="4">
        <v>1615.3122000000001</v>
      </c>
      <c r="D1366" s="4">
        <v>500.28210000000001</v>
      </c>
      <c r="E1366" s="4">
        <v>234.09549999999999</v>
      </c>
      <c r="F1366" s="4">
        <v>563.08270000000005</v>
      </c>
      <c r="G1366" s="4">
        <v>222.22749999999999</v>
      </c>
      <c r="H1366" s="4">
        <v>0</v>
      </c>
      <c r="I1366" s="4">
        <v>1550.7058999999999</v>
      </c>
      <c r="J1366" s="4">
        <v>81.487700000000004</v>
      </c>
      <c r="K1366" s="4">
        <v>0</v>
      </c>
      <c r="L1366" s="4">
        <v>1873.1851999999999</v>
      </c>
      <c r="M1366" s="4">
        <v>406.2817</v>
      </c>
      <c r="N1366" s="4">
        <v>981.90430000000003</v>
      </c>
      <c r="O1366" s="4">
        <v>0</v>
      </c>
      <c r="P1366" s="4">
        <v>0</v>
      </c>
      <c r="Q1366" s="4">
        <v>28.673300000000001</v>
      </c>
    </row>
    <row r="1367" spans="1:17" x14ac:dyDescent="0.35">
      <c r="A1367">
        <v>1359</v>
      </c>
      <c r="B1367" s="3">
        <v>44763</v>
      </c>
      <c r="C1367" s="4">
        <v>1622.8762999999999</v>
      </c>
      <c r="D1367" s="4">
        <v>495.6234</v>
      </c>
      <c r="E1367" s="4">
        <v>231.91550000000001</v>
      </c>
      <c r="F1367" s="4">
        <v>553.72460000000001</v>
      </c>
      <c r="G1367" s="4">
        <v>219.86019999999999</v>
      </c>
      <c r="H1367" s="4">
        <v>0</v>
      </c>
      <c r="I1367" s="4">
        <v>1593.0081</v>
      </c>
      <c r="J1367" s="4">
        <v>77.399900000000002</v>
      </c>
      <c r="K1367" s="4">
        <v>0</v>
      </c>
      <c r="L1367" s="4">
        <v>1832.1539</v>
      </c>
      <c r="M1367" s="4">
        <v>400.45190000000002</v>
      </c>
      <c r="N1367" s="4">
        <v>961.65520000000004</v>
      </c>
      <c r="O1367" s="4">
        <v>0</v>
      </c>
      <c r="P1367" s="4">
        <v>0</v>
      </c>
      <c r="Q1367" s="4">
        <v>28.880600000000001</v>
      </c>
    </row>
    <row r="1368" spans="1:17" x14ac:dyDescent="0.35">
      <c r="A1368">
        <v>1360</v>
      </c>
      <c r="B1368" s="3">
        <v>44764</v>
      </c>
      <c r="C1368" s="4">
        <v>1680.6234999999999</v>
      </c>
      <c r="D1368" s="4">
        <v>504.38600000000002</v>
      </c>
      <c r="E1368" s="4">
        <v>236.01580000000001</v>
      </c>
      <c r="F1368" s="4">
        <v>569.86860000000001</v>
      </c>
      <c r="G1368" s="4">
        <v>216.1061</v>
      </c>
      <c r="H1368" s="4">
        <v>886.11365999999998</v>
      </c>
      <c r="I1368" s="4">
        <v>1305.635</v>
      </c>
      <c r="J1368" s="4">
        <v>64.230199999999996</v>
      </c>
      <c r="K1368" s="4">
        <v>0</v>
      </c>
      <c r="L1368" s="4">
        <v>1677.4294</v>
      </c>
      <c r="M1368" s="4">
        <v>362.11900000000003</v>
      </c>
      <c r="N1368" s="4">
        <v>893.60289999999998</v>
      </c>
      <c r="O1368" s="4">
        <v>0</v>
      </c>
      <c r="P1368" s="4">
        <v>0</v>
      </c>
      <c r="Q1368" s="4">
        <v>17.520099999999999</v>
      </c>
    </row>
    <row r="1369" spans="1:17" x14ac:dyDescent="0.35">
      <c r="A1369">
        <v>1361</v>
      </c>
      <c r="B1369" s="3">
        <v>44765</v>
      </c>
      <c r="C1369" s="4">
        <v>1744.7473</v>
      </c>
      <c r="D1369" s="4">
        <v>506.38049999999998</v>
      </c>
      <c r="E1369" s="4">
        <v>236.94909999999999</v>
      </c>
      <c r="F1369" s="4">
        <v>583.92949999999996</v>
      </c>
      <c r="G1369" s="4">
        <v>232.99359999999999</v>
      </c>
      <c r="H1369" s="4">
        <v>0</v>
      </c>
      <c r="I1369" s="4">
        <v>1364.1233</v>
      </c>
      <c r="J1369" s="4">
        <v>55.490200000000002</v>
      </c>
      <c r="K1369" s="4">
        <v>0</v>
      </c>
      <c r="L1369" s="4">
        <v>1860.1560999999999</v>
      </c>
      <c r="M1369" s="4">
        <v>405.15410000000003</v>
      </c>
      <c r="N1369" s="4">
        <v>983.94309999999996</v>
      </c>
      <c r="O1369" s="4">
        <v>0</v>
      </c>
      <c r="P1369" s="4">
        <v>0</v>
      </c>
      <c r="Q1369" s="4">
        <v>30.502500000000001</v>
      </c>
    </row>
    <row r="1370" spans="1:17" x14ac:dyDescent="0.35">
      <c r="A1370">
        <v>1362</v>
      </c>
      <c r="B1370" s="3">
        <v>44766</v>
      </c>
      <c r="C1370" s="4">
        <v>1583.0608</v>
      </c>
      <c r="D1370" s="4">
        <v>468.12880000000001</v>
      </c>
      <c r="E1370" s="4">
        <v>211.78870000000001</v>
      </c>
      <c r="F1370" s="4">
        <v>536.37149999999997</v>
      </c>
      <c r="G1370" s="4">
        <v>211.65020000000001</v>
      </c>
      <c r="H1370" s="4">
        <v>0</v>
      </c>
      <c r="I1370" s="4">
        <v>1486.0392999999999</v>
      </c>
      <c r="J1370" s="4">
        <v>77.132900000000006</v>
      </c>
      <c r="K1370" s="4">
        <v>0</v>
      </c>
      <c r="L1370" s="4">
        <v>1724.3085000000001</v>
      </c>
      <c r="M1370" s="4">
        <v>393.5829</v>
      </c>
      <c r="N1370" s="4">
        <v>964.08609999999999</v>
      </c>
      <c r="O1370" s="4">
        <v>0</v>
      </c>
      <c r="P1370" s="4">
        <v>0</v>
      </c>
      <c r="Q1370" s="4">
        <v>21.848500000000001</v>
      </c>
    </row>
    <row r="1371" spans="1:17" x14ac:dyDescent="0.35">
      <c r="A1371">
        <v>1363</v>
      </c>
      <c r="B1371" s="3">
        <v>44767</v>
      </c>
      <c r="C1371" s="4">
        <v>1643.5110999999999</v>
      </c>
      <c r="D1371" s="4">
        <v>487.5455</v>
      </c>
      <c r="E1371" s="4">
        <v>220.57320000000001</v>
      </c>
      <c r="F1371" s="4">
        <v>552.47019999999998</v>
      </c>
      <c r="G1371" s="4">
        <v>54.9</v>
      </c>
      <c r="H1371" s="4">
        <v>222.518685</v>
      </c>
      <c r="I1371" s="4">
        <v>1382.9110000000001</v>
      </c>
      <c r="J1371" s="4">
        <v>56.554099999999998</v>
      </c>
      <c r="K1371" s="4">
        <v>0</v>
      </c>
      <c r="L1371" s="4">
        <v>1850.7150999999999</v>
      </c>
      <c r="M1371" s="4">
        <v>402.88049999999998</v>
      </c>
      <c r="N1371" s="4">
        <v>1115.7294999999999</v>
      </c>
      <c r="O1371" s="4">
        <v>0</v>
      </c>
      <c r="P1371" s="4">
        <v>0</v>
      </c>
      <c r="Q1371" s="4">
        <v>23.7393</v>
      </c>
    </row>
    <row r="1372" spans="1:17" x14ac:dyDescent="0.35">
      <c r="A1372">
        <v>1364</v>
      </c>
      <c r="B1372" s="3">
        <v>44768</v>
      </c>
      <c r="C1372" s="4">
        <v>1704.7284</v>
      </c>
      <c r="D1372" s="4">
        <v>505.05149999999998</v>
      </c>
      <c r="E1372" s="4">
        <v>228.4932</v>
      </c>
      <c r="F1372" s="4">
        <v>576.04390000000001</v>
      </c>
      <c r="G1372" s="4">
        <v>36.683</v>
      </c>
      <c r="H1372" s="4">
        <v>0</v>
      </c>
      <c r="I1372" s="4">
        <v>1333.1723999999999</v>
      </c>
      <c r="J1372" s="4">
        <v>46.575400000000002</v>
      </c>
      <c r="K1372" s="4">
        <v>0</v>
      </c>
      <c r="L1372" s="4">
        <v>1831.8205</v>
      </c>
      <c r="M1372" s="4">
        <v>420.64190000000002</v>
      </c>
      <c r="N1372" s="4">
        <v>1163.0698</v>
      </c>
      <c r="O1372" s="4">
        <v>0</v>
      </c>
      <c r="P1372" s="4">
        <v>0</v>
      </c>
      <c r="Q1372" s="4">
        <v>19.9969</v>
      </c>
    </row>
    <row r="1373" spans="1:17" x14ac:dyDescent="0.35">
      <c r="A1373">
        <v>1365</v>
      </c>
      <c r="B1373" s="3">
        <v>44769</v>
      </c>
      <c r="C1373" s="4">
        <v>1708.5483999999999</v>
      </c>
      <c r="D1373" s="4">
        <v>504.04770000000002</v>
      </c>
      <c r="E1373" s="4">
        <v>228.03899999999999</v>
      </c>
      <c r="F1373" s="4">
        <v>567.95619999999997</v>
      </c>
      <c r="G1373" s="4">
        <v>132.40870000000001</v>
      </c>
      <c r="H1373" s="4">
        <v>0</v>
      </c>
      <c r="I1373" s="4">
        <v>1503.1238000000001</v>
      </c>
      <c r="J1373" s="4">
        <v>65.040599999999998</v>
      </c>
      <c r="K1373" s="4">
        <v>0</v>
      </c>
      <c r="L1373" s="4">
        <v>1756.5228</v>
      </c>
      <c r="M1373" s="4">
        <v>393.40289999999999</v>
      </c>
      <c r="N1373" s="4">
        <v>1070.367</v>
      </c>
      <c r="O1373" s="4">
        <v>0</v>
      </c>
      <c r="P1373" s="4">
        <v>0</v>
      </c>
      <c r="Q1373" s="4">
        <v>12.066000000000001</v>
      </c>
    </row>
    <row r="1374" spans="1:17" x14ac:dyDescent="0.35">
      <c r="A1374">
        <v>1366</v>
      </c>
      <c r="B1374" s="3">
        <v>44770</v>
      </c>
      <c r="C1374" s="4">
        <v>1685.1713999999999</v>
      </c>
      <c r="D1374" s="4">
        <v>500.8784</v>
      </c>
      <c r="E1374" s="4">
        <v>226.6052</v>
      </c>
      <c r="F1374" s="4">
        <v>613.54639999999995</v>
      </c>
      <c r="G1374" s="4">
        <v>124.79859999999999</v>
      </c>
      <c r="H1374" s="4">
        <v>0</v>
      </c>
      <c r="I1374" s="4">
        <v>1514.1128000000001</v>
      </c>
      <c r="J1374" s="4">
        <v>63.955399999999997</v>
      </c>
      <c r="K1374" s="4">
        <v>0</v>
      </c>
      <c r="L1374" s="4">
        <v>1773.2881</v>
      </c>
      <c r="M1374" s="4">
        <v>394.4384</v>
      </c>
      <c r="N1374" s="4">
        <v>1076.4921999999999</v>
      </c>
      <c r="O1374" s="4">
        <v>0</v>
      </c>
      <c r="P1374" s="4">
        <v>0</v>
      </c>
      <c r="Q1374" s="4">
        <v>2.8174999999999999</v>
      </c>
    </row>
    <row r="1375" spans="1:17" x14ac:dyDescent="0.35">
      <c r="A1375">
        <v>1367</v>
      </c>
      <c r="B1375" s="3">
        <v>44771</v>
      </c>
      <c r="C1375" s="4">
        <v>1738.4584</v>
      </c>
      <c r="D1375" s="4">
        <v>517.06690000000003</v>
      </c>
      <c r="E1375" s="4">
        <v>233.92910000000001</v>
      </c>
      <c r="F1375" s="4">
        <v>634.53959999999995</v>
      </c>
      <c r="G1375" s="4">
        <v>162.006</v>
      </c>
      <c r="H1375" s="4">
        <v>0</v>
      </c>
      <c r="I1375" s="4">
        <v>1460.4873</v>
      </c>
      <c r="J1375" s="4">
        <v>59.154699999999998</v>
      </c>
      <c r="K1375" s="4">
        <v>0</v>
      </c>
      <c r="L1375" s="4">
        <v>1752.5377000000001</v>
      </c>
      <c r="M1375" s="4">
        <v>393.11099999999999</v>
      </c>
      <c r="N1375" s="4">
        <v>1047.0667000000001</v>
      </c>
      <c r="O1375" s="4">
        <v>0</v>
      </c>
      <c r="P1375" s="4">
        <v>0</v>
      </c>
      <c r="Q1375" s="4">
        <v>3.0798000000000001</v>
      </c>
    </row>
    <row r="1376" spans="1:17" x14ac:dyDescent="0.35">
      <c r="A1376">
        <v>1368</v>
      </c>
      <c r="B1376" s="3">
        <v>44772</v>
      </c>
      <c r="C1376" s="4">
        <v>1751.8068000000001</v>
      </c>
      <c r="D1376" s="4">
        <v>504.51429999999999</v>
      </c>
      <c r="E1376" s="4">
        <v>228.25020000000001</v>
      </c>
      <c r="F1376" s="4">
        <v>601.5942</v>
      </c>
      <c r="G1376" s="4">
        <v>141.83449999999999</v>
      </c>
      <c r="H1376" s="4">
        <v>0</v>
      </c>
      <c r="I1376" s="4">
        <v>1360.2351000000001</v>
      </c>
      <c r="J1376" s="4">
        <v>55.874699999999997</v>
      </c>
      <c r="K1376" s="4">
        <v>0</v>
      </c>
      <c r="L1376" s="4">
        <v>1826.4951000000001</v>
      </c>
      <c r="M1376" s="4">
        <v>405.2552</v>
      </c>
      <c r="N1376" s="4">
        <v>1126.0881999999999</v>
      </c>
      <c r="O1376" s="4">
        <v>0</v>
      </c>
      <c r="P1376" s="4">
        <v>0</v>
      </c>
      <c r="Q1376" s="4">
        <v>2.4809999999999999</v>
      </c>
    </row>
    <row r="1377" spans="1:17" x14ac:dyDescent="0.35">
      <c r="A1377">
        <v>1369</v>
      </c>
      <c r="B1377" s="3">
        <v>44773</v>
      </c>
      <c r="C1377" s="4">
        <v>1739.4958999999999</v>
      </c>
      <c r="D1377" s="4">
        <v>492.52319999999997</v>
      </c>
      <c r="E1377" s="4">
        <v>222.82509999999999</v>
      </c>
      <c r="F1377" s="4">
        <v>607.93179999999995</v>
      </c>
      <c r="G1377" s="4">
        <v>100.224</v>
      </c>
      <c r="H1377" s="4">
        <v>0</v>
      </c>
      <c r="I1377" s="4">
        <v>1522.2602999999999</v>
      </c>
      <c r="J1377" s="4">
        <v>65.267600000000002</v>
      </c>
      <c r="K1377" s="4">
        <v>0</v>
      </c>
      <c r="L1377" s="4">
        <v>1702.9128000000001</v>
      </c>
      <c r="M1377" s="4">
        <v>419.47519999999997</v>
      </c>
      <c r="N1377" s="4">
        <v>1129.9182000000001</v>
      </c>
      <c r="O1377" s="4">
        <v>0</v>
      </c>
      <c r="P1377" s="4">
        <v>0</v>
      </c>
      <c r="Q1377" s="4">
        <v>2.1309</v>
      </c>
    </row>
    <row r="1378" spans="1:17" x14ac:dyDescent="0.35">
      <c r="A1378">
        <v>1370</v>
      </c>
      <c r="B1378" s="3">
        <v>44774</v>
      </c>
      <c r="C1378" s="4">
        <v>1659.1177</v>
      </c>
      <c r="D1378" s="4">
        <v>478.79640000000001</v>
      </c>
      <c r="E1378" s="4">
        <v>216.61500000000001</v>
      </c>
      <c r="F1378" s="4">
        <v>578.23770000000002</v>
      </c>
      <c r="G1378" s="4">
        <v>222.23320000000001</v>
      </c>
      <c r="H1378" s="4">
        <v>300.86948999999998</v>
      </c>
      <c r="I1378" s="4">
        <v>1346.6181999999999</v>
      </c>
      <c r="J1378" s="4">
        <v>58.796500000000002</v>
      </c>
      <c r="K1378" s="4">
        <v>0</v>
      </c>
      <c r="L1378" s="4">
        <v>1663.4428</v>
      </c>
      <c r="M1378" s="4">
        <v>416.10169999999999</v>
      </c>
      <c r="N1378" s="4">
        <v>1083.4626000000001</v>
      </c>
      <c r="O1378" s="4">
        <v>0</v>
      </c>
      <c r="P1378" s="4">
        <v>0</v>
      </c>
      <c r="Q1378" s="4">
        <v>3.1627000000000001</v>
      </c>
    </row>
    <row r="1379" spans="1:17" x14ac:dyDescent="0.35">
      <c r="A1379">
        <v>1371</v>
      </c>
      <c r="B1379" s="3">
        <v>44775</v>
      </c>
      <c r="C1379" s="4">
        <v>1689.9034999999999</v>
      </c>
      <c r="D1379" s="4">
        <v>493.74509999999998</v>
      </c>
      <c r="E1379" s="4">
        <v>225.29259999999999</v>
      </c>
      <c r="F1379" s="4">
        <v>588.90129999999999</v>
      </c>
      <c r="G1379" s="4">
        <v>229.1575</v>
      </c>
      <c r="H1379" s="4">
        <v>0</v>
      </c>
      <c r="I1379" s="4">
        <v>1459.3297</v>
      </c>
      <c r="J1379" s="4">
        <v>65.027299999999997</v>
      </c>
      <c r="K1379" s="4">
        <v>0</v>
      </c>
      <c r="L1379" s="4">
        <v>1773.7374</v>
      </c>
      <c r="M1379" s="4">
        <v>444.19760000000002</v>
      </c>
      <c r="N1379" s="4">
        <v>1050.9983999999999</v>
      </c>
      <c r="O1379" s="4">
        <v>0</v>
      </c>
      <c r="P1379" s="4">
        <v>0</v>
      </c>
      <c r="Q1379" s="4">
        <v>2.8860000000000001</v>
      </c>
    </row>
    <row r="1380" spans="1:17" x14ac:dyDescent="0.35">
      <c r="A1380">
        <v>1372</v>
      </c>
      <c r="B1380" s="3">
        <v>44776</v>
      </c>
      <c r="C1380" s="4">
        <v>1729.3761</v>
      </c>
      <c r="D1380" s="4">
        <v>491.14240000000001</v>
      </c>
      <c r="E1380" s="4">
        <v>224.10509999999999</v>
      </c>
      <c r="F1380" s="4">
        <v>594.75959999999998</v>
      </c>
      <c r="G1380" s="4">
        <v>226.61680000000001</v>
      </c>
      <c r="H1380" s="4">
        <v>0</v>
      </c>
      <c r="I1380" s="4">
        <v>1413.6713</v>
      </c>
      <c r="J1380" s="4">
        <v>67.716800000000006</v>
      </c>
      <c r="K1380" s="4">
        <v>0</v>
      </c>
      <c r="L1380" s="4">
        <v>1732.3753999999999</v>
      </c>
      <c r="M1380" s="4">
        <v>438.10219999999998</v>
      </c>
      <c r="N1380" s="4">
        <v>1074.7251000000001</v>
      </c>
      <c r="O1380" s="4">
        <v>0</v>
      </c>
      <c r="P1380" s="4">
        <v>0</v>
      </c>
      <c r="Q1380" s="4">
        <v>10.6731</v>
      </c>
    </row>
    <row r="1381" spans="1:17" x14ac:dyDescent="0.35">
      <c r="A1381">
        <v>1373</v>
      </c>
      <c r="B1381" s="3">
        <v>44777</v>
      </c>
      <c r="C1381" s="4">
        <v>1692.5535</v>
      </c>
      <c r="D1381" s="4">
        <v>483.42149999999998</v>
      </c>
      <c r="E1381" s="4">
        <v>220.58199999999999</v>
      </c>
      <c r="F1381" s="4">
        <v>565.28599999999994</v>
      </c>
      <c r="G1381" s="4">
        <v>217.15700000000001</v>
      </c>
      <c r="H1381" s="4">
        <v>0</v>
      </c>
      <c r="I1381" s="4">
        <v>1524.8161</v>
      </c>
      <c r="J1381" s="4">
        <v>72.545000000000002</v>
      </c>
      <c r="K1381" s="4">
        <v>0</v>
      </c>
      <c r="L1381" s="4">
        <v>1774.92</v>
      </c>
      <c r="M1381" s="4">
        <v>450.6549</v>
      </c>
      <c r="N1381" s="4">
        <v>1022.5327</v>
      </c>
      <c r="O1381" s="4">
        <v>0</v>
      </c>
      <c r="P1381" s="4">
        <v>0</v>
      </c>
      <c r="Q1381" s="4">
        <v>20.346800000000002</v>
      </c>
    </row>
    <row r="1382" spans="1:17" x14ac:dyDescent="0.35">
      <c r="A1382">
        <v>1374</v>
      </c>
      <c r="B1382" s="3">
        <v>44778</v>
      </c>
      <c r="C1382" s="4">
        <v>1691.9657</v>
      </c>
      <c r="D1382" s="4">
        <v>485.56569999999999</v>
      </c>
      <c r="E1382" s="4">
        <v>221.56039999999999</v>
      </c>
      <c r="F1382" s="4">
        <v>571.96839999999997</v>
      </c>
      <c r="G1382" s="4">
        <v>219.93979999999999</v>
      </c>
      <c r="H1382" s="4">
        <v>0</v>
      </c>
      <c r="I1382" s="4">
        <v>1490.3277</v>
      </c>
      <c r="J1382" s="4">
        <v>69.164400000000001</v>
      </c>
      <c r="K1382" s="4">
        <v>0</v>
      </c>
      <c r="L1382" s="4">
        <v>1787.4103</v>
      </c>
      <c r="M1382" s="4">
        <v>470.94589999999999</v>
      </c>
      <c r="N1382" s="4">
        <v>984.60109999999997</v>
      </c>
      <c r="O1382" s="4">
        <v>0</v>
      </c>
      <c r="P1382" s="4">
        <v>0</v>
      </c>
      <c r="Q1382" s="4">
        <v>25.864899999999999</v>
      </c>
    </row>
    <row r="1383" spans="1:17" x14ac:dyDescent="0.35">
      <c r="A1383">
        <v>1375</v>
      </c>
      <c r="B1383" s="3">
        <v>44779</v>
      </c>
      <c r="C1383" s="4">
        <v>1756.0072</v>
      </c>
      <c r="D1383" s="4">
        <v>480.97840000000002</v>
      </c>
      <c r="E1383" s="4">
        <v>219.46729999999999</v>
      </c>
      <c r="F1383" s="4">
        <v>581.29190000000006</v>
      </c>
      <c r="G1383" s="4">
        <v>222.2552</v>
      </c>
      <c r="H1383" s="4">
        <v>0</v>
      </c>
      <c r="I1383" s="4">
        <v>1548.1723999999999</v>
      </c>
      <c r="J1383" s="4">
        <v>73.616799999999998</v>
      </c>
      <c r="K1383" s="4">
        <v>0</v>
      </c>
      <c r="L1383" s="4">
        <v>1572.3444999999999</v>
      </c>
      <c r="M1383" s="4">
        <v>450.01459999999997</v>
      </c>
      <c r="N1383" s="4">
        <v>1090.6937</v>
      </c>
      <c r="O1383" s="4">
        <v>0</v>
      </c>
      <c r="P1383" s="4">
        <v>0</v>
      </c>
      <c r="Q1383" s="4">
        <v>20.9739</v>
      </c>
    </row>
    <row r="1384" spans="1:17" x14ac:dyDescent="0.35">
      <c r="A1384">
        <v>1376</v>
      </c>
      <c r="B1384" s="3">
        <v>44780</v>
      </c>
      <c r="C1384" s="4">
        <v>1794.8164999999999</v>
      </c>
      <c r="D1384" s="4">
        <v>509.2704</v>
      </c>
      <c r="E1384" s="4">
        <v>232.3767</v>
      </c>
      <c r="F1384" s="4">
        <v>404.87470000000002</v>
      </c>
      <c r="G1384" s="4">
        <v>234.6617</v>
      </c>
      <c r="H1384" s="4">
        <v>0</v>
      </c>
      <c r="I1384" s="4">
        <v>1691.5808</v>
      </c>
      <c r="J1384" s="4">
        <v>79.796899999999994</v>
      </c>
      <c r="K1384" s="4">
        <v>0</v>
      </c>
      <c r="L1384" s="4">
        <v>1493.5907999999999</v>
      </c>
      <c r="M1384" s="4">
        <v>438.47879999999998</v>
      </c>
      <c r="N1384" s="4">
        <v>1101.9328</v>
      </c>
      <c r="O1384" s="4">
        <v>0</v>
      </c>
      <c r="P1384" s="4">
        <v>0</v>
      </c>
      <c r="Q1384" s="4">
        <v>25.7453</v>
      </c>
    </row>
    <row r="1385" spans="1:17" x14ac:dyDescent="0.35">
      <c r="A1385">
        <v>1377</v>
      </c>
      <c r="B1385" s="3">
        <v>44781</v>
      </c>
      <c r="C1385" s="4">
        <v>1876.0555999999999</v>
      </c>
      <c r="D1385" s="4">
        <v>525.99099999999999</v>
      </c>
      <c r="E1385" s="4">
        <v>240.00620000000001</v>
      </c>
      <c r="F1385" s="4">
        <v>231.28110000000001</v>
      </c>
      <c r="G1385" s="4">
        <v>243.6661</v>
      </c>
      <c r="H1385" s="4">
        <v>0</v>
      </c>
      <c r="I1385" s="4">
        <v>1502.4480000000001</v>
      </c>
      <c r="J1385" s="4">
        <v>69.354600000000005</v>
      </c>
      <c r="K1385" s="4">
        <v>0</v>
      </c>
      <c r="L1385" s="4">
        <v>1611.1966</v>
      </c>
      <c r="M1385" s="4">
        <v>458.46280000000002</v>
      </c>
      <c r="N1385" s="4">
        <v>1024.0117</v>
      </c>
      <c r="O1385" s="4">
        <v>0</v>
      </c>
      <c r="P1385" s="4">
        <v>0</v>
      </c>
      <c r="Q1385" s="4">
        <v>24.038699999999999</v>
      </c>
    </row>
    <row r="1386" spans="1:17" x14ac:dyDescent="0.35">
      <c r="A1386">
        <v>1378</v>
      </c>
      <c r="B1386" s="3">
        <v>44782</v>
      </c>
      <c r="C1386" s="4">
        <v>1766.0170000000001</v>
      </c>
      <c r="D1386" s="4">
        <v>507.37279999999998</v>
      </c>
      <c r="E1386" s="4">
        <v>231.51089999999999</v>
      </c>
      <c r="F1386" s="4">
        <v>545.12860000000001</v>
      </c>
      <c r="G1386" s="4">
        <v>235.97069999999999</v>
      </c>
      <c r="H1386" s="4">
        <v>153.29331500000001</v>
      </c>
      <c r="I1386" s="4">
        <v>1401.95</v>
      </c>
      <c r="J1386" s="4">
        <v>65.385999999999996</v>
      </c>
      <c r="K1386" s="4">
        <v>0</v>
      </c>
      <c r="L1386" s="4">
        <v>1606.2082</v>
      </c>
      <c r="M1386" s="4">
        <v>450.10410000000002</v>
      </c>
      <c r="N1386" s="4">
        <v>1028.7969000000001</v>
      </c>
      <c r="O1386" s="4">
        <v>0</v>
      </c>
      <c r="P1386" s="4">
        <v>0</v>
      </c>
      <c r="Q1386" s="4">
        <v>18.373000000000001</v>
      </c>
    </row>
    <row r="1387" spans="1:17" x14ac:dyDescent="0.35">
      <c r="A1387">
        <v>1379</v>
      </c>
      <c r="B1387" s="3">
        <v>44783</v>
      </c>
      <c r="C1387" s="4">
        <v>1721.6309000000001</v>
      </c>
      <c r="D1387" s="4">
        <v>459.75209999999998</v>
      </c>
      <c r="E1387" s="4">
        <v>209.78190000000001</v>
      </c>
      <c r="F1387" s="4">
        <v>536.97659999999996</v>
      </c>
      <c r="G1387" s="4">
        <v>216.85849999999999</v>
      </c>
      <c r="H1387" s="4">
        <v>0</v>
      </c>
      <c r="I1387" s="4">
        <v>1551.8049000000001</v>
      </c>
      <c r="J1387" s="4">
        <v>70.295400000000001</v>
      </c>
      <c r="K1387" s="4">
        <v>0</v>
      </c>
      <c r="L1387" s="4">
        <v>1611.7698</v>
      </c>
      <c r="M1387" s="4">
        <v>448.65550000000002</v>
      </c>
      <c r="N1387" s="4">
        <v>932.44370000000004</v>
      </c>
      <c r="O1387" s="4">
        <v>0</v>
      </c>
      <c r="P1387" s="4">
        <v>0</v>
      </c>
      <c r="Q1387" s="4">
        <v>23.496700000000001</v>
      </c>
    </row>
    <row r="1388" spans="1:17" x14ac:dyDescent="0.35">
      <c r="A1388">
        <v>1380</v>
      </c>
      <c r="B1388" s="3">
        <v>44784</v>
      </c>
      <c r="C1388" s="4">
        <v>1765.1448</v>
      </c>
      <c r="D1388" s="4">
        <v>471.39049999999997</v>
      </c>
      <c r="E1388" s="4">
        <v>215.0924</v>
      </c>
      <c r="F1388" s="4">
        <v>552.16210000000001</v>
      </c>
      <c r="G1388" s="4">
        <v>215.21019999999999</v>
      </c>
      <c r="H1388" s="4">
        <v>157.95398349999999</v>
      </c>
      <c r="I1388" s="4">
        <v>1452.9847</v>
      </c>
      <c r="J1388" s="4">
        <v>66.714100000000002</v>
      </c>
      <c r="K1388" s="4">
        <v>0</v>
      </c>
      <c r="L1388" s="4">
        <v>1619.902</v>
      </c>
      <c r="M1388" s="4">
        <v>449.22719999999998</v>
      </c>
      <c r="N1388" s="4">
        <v>1051.4283</v>
      </c>
      <c r="O1388" s="4">
        <v>0</v>
      </c>
      <c r="P1388" s="4">
        <v>0</v>
      </c>
      <c r="Q1388" s="4">
        <v>15.5954</v>
      </c>
    </row>
    <row r="1389" spans="1:17" x14ac:dyDescent="0.35">
      <c r="A1389">
        <v>1381</v>
      </c>
      <c r="B1389" s="3">
        <v>44785</v>
      </c>
      <c r="C1389" s="4">
        <v>1791.2155</v>
      </c>
      <c r="D1389" s="4">
        <v>486.60969999999998</v>
      </c>
      <c r="E1389" s="4">
        <v>222.0368</v>
      </c>
      <c r="F1389" s="4">
        <v>561.04520000000002</v>
      </c>
      <c r="G1389" s="4">
        <v>223.09280000000001</v>
      </c>
      <c r="H1389" s="4">
        <v>0</v>
      </c>
      <c r="I1389" s="4">
        <v>1381.3623</v>
      </c>
      <c r="J1389" s="4">
        <v>66.423299999999998</v>
      </c>
      <c r="K1389" s="4">
        <v>0</v>
      </c>
      <c r="L1389" s="4">
        <v>1621.0265999999999</v>
      </c>
      <c r="M1389" s="4">
        <v>451.1454</v>
      </c>
      <c r="N1389" s="4">
        <v>994.6567</v>
      </c>
      <c r="O1389" s="4">
        <v>0</v>
      </c>
      <c r="P1389" s="4">
        <v>0</v>
      </c>
      <c r="Q1389" s="4">
        <v>18.824100000000001</v>
      </c>
    </row>
    <row r="1390" spans="1:17" x14ac:dyDescent="0.35">
      <c r="A1390">
        <v>1382</v>
      </c>
      <c r="B1390" s="3">
        <v>44786</v>
      </c>
      <c r="C1390" s="4">
        <v>1748.2991999999999</v>
      </c>
      <c r="D1390" s="4">
        <v>478.27789999999999</v>
      </c>
      <c r="E1390" s="4">
        <v>218.23509999999999</v>
      </c>
      <c r="F1390" s="4">
        <v>563.35450000000003</v>
      </c>
      <c r="G1390" s="4">
        <v>219.83330000000001</v>
      </c>
      <c r="H1390" s="4">
        <v>0</v>
      </c>
      <c r="I1390" s="4">
        <v>1427.8376000000001</v>
      </c>
      <c r="J1390" s="4">
        <v>76.846500000000006</v>
      </c>
      <c r="K1390" s="4">
        <v>0</v>
      </c>
      <c r="L1390" s="4">
        <v>1627.8317999999999</v>
      </c>
      <c r="M1390" s="4">
        <v>458.37240000000003</v>
      </c>
      <c r="N1390" s="4">
        <v>976.22249999999997</v>
      </c>
      <c r="O1390" s="4">
        <v>0</v>
      </c>
      <c r="P1390" s="4">
        <v>0</v>
      </c>
      <c r="Q1390" s="4">
        <v>22.000699999999998</v>
      </c>
    </row>
    <row r="1391" spans="1:17" x14ac:dyDescent="0.35">
      <c r="A1391">
        <v>1383</v>
      </c>
      <c r="B1391" s="3">
        <v>44787</v>
      </c>
      <c r="C1391" s="4">
        <v>1780.7138</v>
      </c>
      <c r="D1391" s="4">
        <v>465.29570000000001</v>
      </c>
      <c r="E1391" s="4">
        <v>212.31139999999999</v>
      </c>
      <c r="F1391" s="4">
        <v>535.37490000000003</v>
      </c>
      <c r="G1391" s="4">
        <v>216.30420000000001</v>
      </c>
      <c r="H1391" s="4">
        <v>77.851055000000002</v>
      </c>
      <c r="I1391" s="4">
        <v>1526.5111999999999</v>
      </c>
      <c r="J1391" s="4">
        <v>99.678100000000001</v>
      </c>
      <c r="K1391" s="4">
        <v>0</v>
      </c>
      <c r="L1391" s="4">
        <v>1417.7964999999999</v>
      </c>
      <c r="M1391" s="4">
        <v>398.88510000000002</v>
      </c>
      <c r="N1391" s="4">
        <v>879.98090000000002</v>
      </c>
      <c r="O1391" s="4">
        <v>0</v>
      </c>
      <c r="P1391" s="4">
        <v>0</v>
      </c>
      <c r="Q1391" s="4">
        <v>20.5182</v>
      </c>
    </row>
    <row r="1392" spans="1:17" x14ac:dyDescent="0.35">
      <c r="A1392">
        <v>1384</v>
      </c>
      <c r="B1392" s="3">
        <v>44788</v>
      </c>
      <c r="C1392" s="4">
        <v>1840.518</v>
      </c>
      <c r="D1392" s="4">
        <v>380.81689999999998</v>
      </c>
      <c r="E1392" s="4">
        <v>173.76429999999999</v>
      </c>
      <c r="F1392" s="4">
        <v>573.53610000000003</v>
      </c>
      <c r="G1392" s="4">
        <v>228.3647</v>
      </c>
      <c r="H1392" s="4">
        <v>0</v>
      </c>
      <c r="I1392" s="4">
        <v>1237.8144</v>
      </c>
      <c r="J1392" s="4">
        <v>80.483800000000002</v>
      </c>
      <c r="K1392" s="4">
        <v>0</v>
      </c>
      <c r="L1392" s="4">
        <v>1727.0018</v>
      </c>
      <c r="M1392" s="4">
        <v>484.94060000000002</v>
      </c>
      <c r="N1392" s="4">
        <v>1027.1226999999999</v>
      </c>
      <c r="O1392" s="4">
        <v>0</v>
      </c>
      <c r="P1392" s="4">
        <v>0</v>
      </c>
      <c r="Q1392" s="4">
        <v>21.893599999999999</v>
      </c>
    </row>
    <row r="1393" spans="1:17" x14ac:dyDescent="0.35">
      <c r="A1393">
        <v>1385</v>
      </c>
      <c r="B1393" s="3">
        <v>44789</v>
      </c>
      <c r="C1393" s="4">
        <v>2035.7588000000001</v>
      </c>
      <c r="D1393" s="4">
        <v>239.2347</v>
      </c>
      <c r="E1393" s="4">
        <v>109.16119999999999</v>
      </c>
      <c r="F1393" s="4">
        <v>630.57190000000003</v>
      </c>
      <c r="G1393" s="4">
        <v>243.27340000000001</v>
      </c>
      <c r="H1393" s="4">
        <v>0</v>
      </c>
      <c r="I1393" s="4">
        <v>1403.8720000000001</v>
      </c>
      <c r="J1393" s="4">
        <v>94.68</v>
      </c>
      <c r="K1393" s="4">
        <v>0</v>
      </c>
      <c r="L1393" s="4">
        <v>1602.2235000000001</v>
      </c>
      <c r="M1393" s="4">
        <v>450.16469999999998</v>
      </c>
      <c r="N1393" s="4">
        <v>976.3845</v>
      </c>
      <c r="O1393" s="4">
        <v>0</v>
      </c>
      <c r="P1393" s="4">
        <v>0</v>
      </c>
      <c r="Q1393" s="4">
        <v>20.121700000000001</v>
      </c>
    </row>
    <row r="1394" spans="1:17" x14ac:dyDescent="0.35">
      <c r="A1394">
        <v>1386</v>
      </c>
      <c r="B1394" s="3">
        <v>44790</v>
      </c>
      <c r="C1394" s="4">
        <v>2093.3530000000001</v>
      </c>
      <c r="D1394" s="4">
        <v>252.0719</v>
      </c>
      <c r="E1394" s="4">
        <v>115.0187</v>
      </c>
      <c r="F1394" s="4">
        <v>666.32579999999996</v>
      </c>
      <c r="G1394" s="4">
        <v>264.23059999999998</v>
      </c>
      <c r="H1394" s="4">
        <v>0</v>
      </c>
      <c r="I1394" s="4">
        <v>1437.4199000000001</v>
      </c>
      <c r="J1394" s="4">
        <v>94.793999999999997</v>
      </c>
      <c r="K1394" s="4">
        <v>0</v>
      </c>
      <c r="L1394" s="4">
        <v>1575.1452999999999</v>
      </c>
      <c r="M1394" s="4">
        <v>412.77530000000002</v>
      </c>
      <c r="N1394" s="4">
        <v>872.72289999999998</v>
      </c>
      <c r="O1394" s="4">
        <v>0</v>
      </c>
      <c r="P1394" s="4">
        <v>0</v>
      </c>
      <c r="Q1394" s="4">
        <v>19.130600000000001</v>
      </c>
    </row>
    <row r="1395" spans="1:17" x14ac:dyDescent="0.35">
      <c r="A1395">
        <v>1387</v>
      </c>
      <c r="B1395" s="3">
        <v>44791</v>
      </c>
      <c r="C1395" s="4">
        <v>2096.1419999999998</v>
      </c>
      <c r="D1395" s="4">
        <v>250.94499999999999</v>
      </c>
      <c r="E1395" s="4">
        <v>114.5046</v>
      </c>
      <c r="F1395" s="4">
        <v>661.06740000000002</v>
      </c>
      <c r="G1395" s="4">
        <v>264.34100000000001</v>
      </c>
      <c r="H1395" s="4">
        <v>0</v>
      </c>
      <c r="I1395" s="4">
        <v>1385.9522999999999</v>
      </c>
      <c r="J1395" s="4">
        <v>78.923000000000002</v>
      </c>
      <c r="K1395" s="4">
        <v>0</v>
      </c>
      <c r="L1395" s="4">
        <v>1533.2914000000001</v>
      </c>
      <c r="M1395" s="4">
        <v>392.72899999999998</v>
      </c>
      <c r="N1395" s="4">
        <v>886.39750000000004</v>
      </c>
      <c r="O1395" s="4">
        <v>0</v>
      </c>
      <c r="P1395" s="4">
        <v>0</v>
      </c>
      <c r="Q1395" s="4">
        <v>39.857300000000002</v>
      </c>
    </row>
    <row r="1396" spans="1:17" x14ac:dyDescent="0.35">
      <c r="A1396">
        <v>1388</v>
      </c>
      <c r="B1396" s="3">
        <v>44792</v>
      </c>
      <c r="C1396" s="4">
        <v>2086.7705999999998</v>
      </c>
      <c r="D1396" s="4">
        <v>234.18889999999999</v>
      </c>
      <c r="E1396" s="4">
        <v>106.85890000000001</v>
      </c>
      <c r="F1396" s="4">
        <v>661.12760000000003</v>
      </c>
      <c r="G1396" s="4">
        <v>264.05399999999997</v>
      </c>
      <c r="H1396" s="4">
        <v>0</v>
      </c>
      <c r="I1396" s="4">
        <v>1132.856</v>
      </c>
      <c r="J1396" s="4">
        <v>75.1464</v>
      </c>
      <c r="K1396" s="4">
        <v>0</v>
      </c>
      <c r="L1396" s="4">
        <v>1585.0137999999999</v>
      </c>
      <c r="M1396" s="4">
        <v>396.13780000000003</v>
      </c>
      <c r="N1396" s="4">
        <v>934.17690000000005</v>
      </c>
      <c r="O1396" s="4">
        <v>0</v>
      </c>
      <c r="P1396" s="4">
        <v>0</v>
      </c>
      <c r="Q1396" s="4">
        <v>28.0657</v>
      </c>
    </row>
    <row r="1397" spans="1:17" x14ac:dyDescent="0.35">
      <c r="A1397">
        <v>1389</v>
      </c>
      <c r="B1397" s="3">
        <v>44793</v>
      </c>
      <c r="C1397" s="4">
        <v>1996.1578999999999</v>
      </c>
      <c r="D1397" s="4">
        <v>240.44069999999999</v>
      </c>
      <c r="E1397" s="4">
        <v>109.7115</v>
      </c>
      <c r="F1397" s="4">
        <v>632.65539999999999</v>
      </c>
      <c r="G1397" s="4">
        <v>255.03450000000001</v>
      </c>
      <c r="H1397" s="4">
        <v>0</v>
      </c>
      <c r="I1397" s="4">
        <v>918.34730000000002</v>
      </c>
      <c r="J1397" s="4">
        <v>63.9011</v>
      </c>
      <c r="K1397" s="4">
        <v>0</v>
      </c>
      <c r="L1397" s="4">
        <v>1566.0148999999999</v>
      </c>
      <c r="M1397" s="4">
        <v>395.39319999999998</v>
      </c>
      <c r="N1397" s="4">
        <v>953.98239999999998</v>
      </c>
      <c r="O1397" s="4">
        <v>0</v>
      </c>
      <c r="P1397" s="4">
        <v>0</v>
      </c>
      <c r="Q1397" s="4">
        <v>20.872399999999999</v>
      </c>
    </row>
    <row r="1398" spans="1:17" x14ac:dyDescent="0.35">
      <c r="A1398">
        <v>1390</v>
      </c>
      <c r="B1398" s="3">
        <v>44794</v>
      </c>
      <c r="C1398" s="4">
        <v>2053.0794000000001</v>
      </c>
      <c r="D1398" s="4">
        <v>251.1069</v>
      </c>
      <c r="E1398" s="4">
        <v>114.5784</v>
      </c>
      <c r="F1398" s="4">
        <v>653.07079999999996</v>
      </c>
      <c r="G1398" s="4">
        <v>259.16449999999998</v>
      </c>
      <c r="H1398" s="4">
        <v>0</v>
      </c>
      <c r="I1398" s="4">
        <v>698.57659999999998</v>
      </c>
      <c r="J1398" s="4">
        <v>51.320799999999998</v>
      </c>
      <c r="K1398" s="4">
        <v>0</v>
      </c>
      <c r="L1398" s="4">
        <v>1549.0536</v>
      </c>
      <c r="M1398" s="4">
        <v>394.6311</v>
      </c>
      <c r="N1398" s="4">
        <v>991.35580000000004</v>
      </c>
      <c r="O1398" s="4">
        <v>0</v>
      </c>
      <c r="P1398" s="4">
        <v>0</v>
      </c>
      <c r="Q1398" s="4">
        <v>3.5002</v>
      </c>
    </row>
    <row r="1399" spans="1:17" x14ac:dyDescent="0.35">
      <c r="A1399">
        <v>1391</v>
      </c>
      <c r="B1399" s="3">
        <v>44795</v>
      </c>
      <c r="C1399" s="4">
        <v>2015.5304000000001</v>
      </c>
      <c r="D1399" s="4">
        <v>240.3468</v>
      </c>
      <c r="E1399" s="4">
        <v>109.6687</v>
      </c>
      <c r="F1399" s="4">
        <v>645.05769999999995</v>
      </c>
      <c r="G1399" s="4">
        <v>248.3964</v>
      </c>
      <c r="H1399" s="4">
        <v>0</v>
      </c>
      <c r="I1399" s="4">
        <v>619.11379999999997</v>
      </c>
      <c r="J1399" s="4">
        <v>47.230699999999999</v>
      </c>
      <c r="K1399" s="4">
        <v>0</v>
      </c>
      <c r="L1399" s="4">
        <v>1587.0981999999999</v>
      </c>
      <c r="M1399" s="4">
        <v>419.7534</v>
      </c>
      <c r="N1399" s="4">
        <v>1094.289</v>
      </c>
      <c r="O1399" s="4">
        <v>0</v>
      </c>
      <c r="P1399" s="4">
        <v>0</v>
      </c>
      <c r="Q1399" s="4">
        <v>0</v>
      </c>
    </row>
    <row r="1400" spans="1:17" x14ac:dyDescent="0.35">
      <c r="A1400">
        <v>1392</v>
      </c>
      <c r="B1400" s="3">
        <v>44796</v>
      </c>
      <c r="C1400" s="4">
        <v>1986.6165000000001</v>
      </c>
      <c r="D1400" s="4">
        <v>234.20269999999999</v>
      </c>
      <c r="E1400" s="4">
        <v>106.8651</v>
      </c>
      <c r="F1400" s="4">
        <v>626.19569999999999</v>
      </c>
      <c r="G1400" s="4">
        <v>241.12</v>
      </c>
      <c r="H1400" s="4">
        <v>0</v>
      </c>
      <c r="I1400" s="4">
        <v>689.85990000000004</v>
      </c>
      <c r="J1400" s="4">
        <v>52.627699999999997</v>
      </c>
      <c r="K1400" s="4">
        <v>0</v>
      </c>
      <c r="L1400" s="4">
        <v>1605.3628000000001</v>
      </c>
      <c r="M1400" s="4">
        <v>423.01220000000001</v>
      </c>
      <c r="N1400" s="4">
        <v>1047.0599</v>
      </c>
      <c r="O1400" s="4">
        <v>0</v>
      </c>
      <c r="P1400" s="4">
        <v>0</v>
      </c>
      <c r="Q1400" s="4">
        <v>0</v>
      </c>
    </row>
    <row r="1401" spans="1:17" x14ac:dyDescent="0.35">
      <c r="A1401">
        <v>1393</v>
      </c>
      <c r="B1401" s="3">
        <v>44797</v>
      </c>
      <c r="C1401" s="4">
        <v>2006.6228000000001</v>
      </c>
      <c r="D1401" s="4">
        <v>247.9161</v>
      </c>
      <c r="E1401" s="4">
        <v>113.1225</v>
      </c>
      <c r="F1401" s="4">
        <v>644.65509999999995</v>
      </c>
      <c r="G1401" s="4">
        <v>255.68350000000001</v>
      </c>
      <c r="H1401" s="4">
        <v>0</v>
      </c>
      <c r="I1401" s="4">
        <v>713.51679999999999</v>
      </c>
      <c r="J1401" s="4">
        <v>54.049399999999999</v>
      </c>
      <c r="K1401" s="4">
        <v>0</v>
      </c>
      <c r="L1401" s="4">
        <v>1690.1280999999999</v>
      </c>
      <c r="M1401" s="4">
        <v>442.21199999999999</v>
      </c>
      <c r="N1401" s="4">
        <v>898.27629999999999</v>
      </c>
      <c r="O1401" s="4">
        <v>0</v>
      </c>
      <c r="P1401" s="4">
        <v>0</v>
      </c>
      <c r="Q1401" s="4">
        <v>14.4017</v>
      </c>
    </row>
    <row r="1402" spans="1:17" x14ac:dyDescent="0.35">
      <c r="A1402">
        <v>1394</v>
      </c>
      <c r="B1402" s="3">
        <v>44798</v>
      </c>
      <c r="C1402" s="4">
        <v>1972.6766</v>
      </c>
      <c r="D1402" s="4">
        <v>239.8288</v>
      </c>
      <c r="E1402" s="4">
        <v>109.4323</v>
      </c>
      <c r="F1402" s="4">
        <v>647.48649999999998</v>
      </c>
      <c r="G1402" s="4">
        <v>253.57579999999999</v>
      </c>
      <c r="H1402" s="4">
        <v>0</v>
      </c>
      <c r="I1402" s="4">
        <v>648.85910000000001</v>
      </c>
      <c r="J1402" s="4">
        <v>48.8611</v>
      </c>
      <c r="K1402" s="4">
        <v>0</v>
      </c>
      <c r="L1402" s="4">
        <v>1716.7016000000001</v>
      </c>
      <c r="M1402" s="4">
        <v>432.70339999999999</v>
      </c>
      <c r="N1402" s="4">
        <v>1046.201</v>
      </c>
      <c r="O1402" s="4">
        <v>0</v>
      </c>
      <c r="P1402" s="4">
        <v>0</v>
      </c>
      <c r="Q1402" s="4">
        <v>10.1256</v>
      </c>
    </row>
    <row r="1403" spans="1:17" x14ac:dyDescent="0.35">
      <c r="A1403">
        <v>1395</v>
      </c>
      <c r="B1403" s="3">
        <v>44799</v>
      </c>
      <c r="C1403" s="4">
        <v>1945.3036999999999</v>
      </c>
      <c r="D1403" s="4">
        <v>243.20169999999999</v>
      </c>
      <c r="E1403" s="4">
        <v>110.9714</v>
      </c>
      <c r="F1403" s="4">
        <v>655.72850000000005</v>
      </c>
      <c r="G1403" s="4">
        <v>255.79470000000001</v>
      </c>
      <c r="H1403" s="4">
        <v>0</v>
      </c>
      <c r="I1403" s="4">
        <v>739.08860000000004</v>
      </c>
      <c r="J1403" s="4">
        <v>43.170299999999997</v>
      </c>
      <c r="K1403" s="4">
        <v>0</v>
      </c>
      <c r="L1403" s="4">
        <v>1635.4773</v>
      </c>
      <c r="M1403" s="4">
        <v>412.87670000000003</v>
      </c>
      <c r="N1403" s="4">
        <v>994.68449999999996</v>
      </c>
      <c r="O1403" s="4">
        <v>0</v>
      </c>
      <c r="P1403" s="4">
        <v>0</v>
      </c>
      <c r="Q1403" s="4">
        <v>5.5122</v>
      </c>
    </row>
    <row r="1404" spans="1:17" x14ac:dyDescent="0.35">
      <c r="A1404">
        <v>1396</v>
      </c>
      <c r="B1404" s="3">
        <v>44800</v>
      </c>
      <c r="C1404" s="4">
        <v>2033.33</v>
      </c>
      <c r="D1404" s="4">
        <v>245.18010000000001</v>
      </c>
      <c r="E1404" s="4">
        <v>111.874</v>
      </c>
      <c r="F1404" s="4">
        <v>659.38819999999998</v>
      </c>
      <c r="G1404" s="4">
        <v>260.22770000000003</v>
      </c>
      <c r="H1404" s="4">
        <v>0</v>
      </c>
      <c r="I1404" s="4">
        <v>169.8698</v>
      </c>
      <c r="J1404" s="4">
        <v>8.8815000000000008</v>
      </c>
      <c r="K1404" s="4">
        <v>0</v>
      </c>
      <c r="L1404" s="4">
        <v>1323.4680000000001</v>
      </c>
      <c r="M1404" s="4">
        <v>346.14449999999999</v>
      </c>
      <c r="N1404" s="4">
        <v>873.74279999999999</v>
      </c>
      <c r="O1404" s="4">
        <v>0</v>
      </c>
      <c r="P1404" s="4">
        <v>0</v>
      </c>
      <c r="Q1404" s="4">
        <v>0</v>
      </c>
    </row>
    <row r="1405" spans="1:17" x14ac:dyDescent="0.35">
      <c r="A1405">
        <v>1397</v>
      </c>
      <c r="B1405" s="3">
        <v>44801</v>
      </c>
      <c r="C1405" s="4">
        <v>2049.2800000000002</v>
      </c>
      <c r="D1405" s="4">
        <v>245.1772</v>
      </c>
      <c r="E1405" s="4">
        <v>111.87269999999999</v>
      </c>
      <c r="F1405" s="4">
        <v>658.97469999999998</v>
      </c>
      <c r="G1405" s="4">
        <v>259.69540000000001</v>
      </c>
      <c r="H1405" s="4">
        <v>0</v>
      </c>
      <c r="I1405" s="4">
        <v>0</v>
      </c>
      <c r="J1405" s="4">
        <v>0</v>
      </c>
      <c r="K1405" s="4">
        <v>0</v>
      </c>
      <c r="L1405" s="4">
        <v>1482.7297000000001</v>
      </c>
      <c r="M1405" s="4">
        <v>322.92329999999998</v>
      </c>
      <c r="N1405" s="4">
        <v>889.99919999999997</v>
      </c>
      <c r="O1405" s="4">
        <v>0</v>
      </c>
      <c r="P1405" s="4">
        <v>0</v>
      </c>
      <c r="Q1405" s="4">
        <v>0</v>
      </c>
    </row>
    <row r="1406" spans="1:17" x14ac:dyDescent="0.35">
      <c r="A1406">
        <v>1398</v>
      </c>
      <c r="B1406" s="3">
        <v>44802</v>
      </c>
      <c r="C1406" s="4">
        <v>2063.2080000000001</v>
      </c>
      <c r="D1406" s="4">
        <v>253.58150000000001</v>
      </c>
      <c r="E1406" s="4">
        <v>115.7075</v>
      </c>
      <c r="F1406" s="4">
        <v>679.40449999999998</v>
      </c>
      <c r="G1406" s="4">
        <v>264.0985</v>
      </c>
      <c r="H1406" s="4">
        <v>0</v>
      </c>
      <c r="I1406" s="4">
        <v>0</v>
      </c>
      <c r="J1406" s="4">
        <v>0</v>
      </c>
      <c r="K1406" s="4">
        <v>0</v>
      </c>
      <c r="L1406" s="4">
        <v>1520.1442</v>
      </c>
      <c r="M1406" s="4">
        <v>327.74560000000002</v>
      </c>
      <c r="N1406" s="4">
        <v>886.31970000000001</v>
      </c>
      <c r="O1406" s="4">
        <v>0</v>
      </c>
      <c r="P1406" s="4">
        <v>0</v>
      </c>
      <c r="Q1406" s="4">
        <v>0</v>
      </c>
    </row>
    <row r="1407" spans="1:17" x14ac:dyDescent="0.35">
      <c r="A1407">
        <v>1399</v>
      </c>
      <c r="B1407" s="3">
        <v>44803</v>
      </c>
      <c r="C1407" s="4">
        <v>2067.4169999999999</v>
      </c>
      <c r="D1407" s="4">
        <v>249.41569999999999</v>
      </c>
      <c r="E1407" s="4">
        <v>113.8068</v>
      </c>
      <c r="F1407" s="4">
        <v>671.86249999999995</v>
      </c>
      <c r="G1407" s="4">
        <v>261.49799999999999</v>
      </c>
      <c r="H1407" s="4">
        <v>0</v>
      </c>
      <c r="I1407" s="4">
        <v>0</v>
      </c>
      <c r="J1407" s="4">
        <v>0</v>
      </c>
      <c r="K1407" s="4">
        <v>0</v>
      </c>
      <c r="L1407" s="4">
        <v>1729.3886</v>
      </c>
      <c r="M1407" s="4">
        <v>356.74810000000002</v>
      </c>
      <c r="N1407" s="4">
        <v>1063.0453</v>
      </c>
      <c r="O1407" s="4">
        <v>0</v>
      </c>
      <c r="P1407" s="4">
        <v>0</v>
      </c>
      <c r="Q1407" s="4">
        <v>0</v>
      </c>
    </row>
    <row r="1408" spans="1:17" x14ac:dyDescent="0.35">
      <c r="A1408">
        <v>1400</v>
      </c>
      <c r="B1408" s="3">
        <v>44804</v>
      </c>
      <c r="C1408" s="4">
        <v>2012.6066000000001</v>
      </c>
      <c r="D1408" s="4">
        <v>244.06970000000001</v>
      </c>
      <c r="E1408" s="4">
        <v>111.3674</v>
      </c>
      <c r="F1408" s="4">
        <v>657.90909999999997</v>
      </c>
      <c r="G1408" s="4">
        <v>257.04719999999998</v>
      </c>
      <c r="H1408" s="4">
        <v>0</v>
      </c>
      <c r="I1408" s="4">
        <v>0</v>
      </c>
      <c r="J1408" s="4">
        <v>0</v>
      </c>
      <c r="K1408" s="4">
        <v>0</v>
      </c>
      <c r="L1408" s="4">
        <v>2058.4209999999998</v>
      </c>
      <c r="M1408" s="4">
        <v>431.94920000000002</v>
      </c>
      <c r="N1408" s="4">
        <v>1167.4970000000001</v>
      </c>
      <c r="O1408" s="4">
        <v>0</v>
      </c>
      <c r="P1408" s="4">
        <v>0</v>
      </c>
      <c r="Q1408" s="4">
        <v>0</v>
      </c>
    </row>
    <row r="1409" spans="1:17" x14ac:dyDescent="0.35">
      <c r="A1409">
        <v>1401</v>
      </c>
      <c r="B1409" s="3">
        <v>44805</v>
      </c>
      <c r="C1409" s="4">
        <v>2096.5070999999998</v>
      </c>
      <c r="D1409" s="4">
        <v>247.33459999999999</v>
      </c>
      <c r="E1409" s="4">
        <v>112.85720000000001</v>
      </c>
      <c r="F1409" s="4">
        <v>650.58590000000004</v>
      </c>
      <c r="G1409" s="4">
        <v>261.71519999999998</v>
      </c>
      <c r="H1409" s="4">
        <v>0</v>
      </c>
      <c r="I1409" s="4">
        <v>0</v>
      </c>
      <c r="J1409" s="4">
        <v>0</v>
      </c>
      <c r="K1409" s="4">
        <v>0</v>
      </c>
      <c r="L1409" s="4">
        <v>1795.1592000000001</v>
      </c>
      <c r="M1409" s="4">
        <v>368.97789999999998</v>
      </c>
      <c r="N1409" s="4">
        <v>1072.2057</v>
      </c>
      <c r="O1409" s="4">
        <v>0</v>
      </c>
      <c r="P1409" s="4">
        <v>0</v>
      </c>
      <c r="Q1409" s="4">
        <v>0</v>
      </c>
    </row>
    <row r="1410" spans="1:17" x14ac:dyDescent="0.35">
      <c r="A1410">
        <v>1402</v>
      </c>
      <c r="B1410" s="3">
        <v>44806</v>
      </c>
      <c r="C1410" s="4">
        <v>2068.1469999999999</v>
      </c>
      <c r="D1410" s="4">
        <v>235.37799999999999</v>
      </c>
      <c r="E1410" s="4">
        <v>107.4014</v>
      </c>
      <c r="F1410" s="4">
        <v>630.91989999999998</v>
      </c>
      <c r="G1410" s="4">
        <v>249.15369999999999</v>
      </c>
      <c r="H1410" s="4">
        <v>0</v>
      </c>
      <c r="I1410" s="4">
        <v>0</v>
      </c>
      <c r="J1410" s="4">
        <v>0</v>
      </c>
      <c r="K1410" s="4">
        <v>0</v>
      </c>
      <c r="L1410" s="4">
        <v>1673.7161000000001</v>
      </c>
      <c r="M1410" s="4">
        <v>352.12400000000002</v>
      </c>
      <c r="N1410" s="4">
        <v>992.59789999999998</v>
      </c>
      <c r="O1410" s="4">
        <v>0</v>
      </c>
      <c r="P1410" s="4">
        <v>0</v>
      </c>
      <c r="Q1410" s="4">
        <v>0</v>
      </c>
    </row>
    <row r="1411" spans="1:17" x14ac:dyDescent="0.35">
      <c r="A1411">
        <v>1403</v>
      </c>
      <c r="B1411" s="3">
        <v>44807</v>
      </c>
      <c r="C1411" s="4">
        <v>2028.5189</v>
      </c>
      <c r="D1411" s="4">
        <v>238.71539999999999</v>
      </c>
      <c r="E1411" s="4">
        <v>108.9243</v>
      </c>
      <c r="F1411" s="4">
        <v>612.97709999999995</v>
      </c>
      <c r="G1411" s="4">
        <v>238.86429999999999</v>
      </c>
      <c r="H1411" s="4">
        <v>0</v>
      </c>
      <c r="I1411" s="4">
        <v>0</v>
      </c>
      <c r="J1411" s="4">
        <v>0</v>
      </c>
      <c r="K1411" s="4">
        <v>0</v>
      </c>
      <c r="L1411" s="4">
        <v>1896.6637000000001</v>
      </c>
      <c r="M1411" s="4">
        <v>386.56529999999998</v>
      </c>
      <c r="N1411" s="4">
        <v>898.85820000000001</v>
      </c>
      <c r="O1411" s="4">
        <v>0</v>
      </c>
      <c r="P1411" s="4">
        <v>0</v>
      </c>
      <c r="Q1411" s="4">
        <v>0</v>
      </c>
    </row>
    <row r="1412" spans="1:17" x14ac:dyDescent="0.35">
      <c r="A1412">
        <v>1404</v>
      </c>
      <c r="B1412" s="3">
        <v>44808</v>
      </c>
      <c r="C1412" s="4">
        <v>2097.9557</v>
      </c>
      <c r="D1412" s="4">
        <v>271.32780000000002</v>
      </c>
      <c r="E1412" s="4">
        <v>123.8051</v>
      </c>
      <c r="F1412" s="4">
        <v>662.15380000000005</v>
      </c>
      <c r="G1412" s="4">
        <v>254.7576</v>
      </c>
      <c r="H1412" s="4">
        <v>82.680899999999994</v>
      </c>
      <c r="I1412" s="4">
        <v>527.14739999999995</v>
      </c>
      <c r="J1412" s="4">
        <v>14.083</v>
      </c>
      <c r="K1412" s="4">
        <v>0</v>
      </c>
      <c r="L1412" s="4">
        <v>1755.3424</v>
      </c>
      <c r="M1412" s="4">
        <v>349.86840000000001</v>
      </c>
      <c r="N1412" s="4">
        <v>924.33240000000001</v>
      </c>
      <c r="O1412" s="4">
        <v>0</v>
      </c>
      <c r="P1412" s="4">
        <v>0</v>
      </c>
      <c r="Q1412" s="4">
        <v>37.965600000000002</v>
      </c>
    </row>
    <row r="1413" spans="1:17" x14ac:dyDescent="0.35">
      <c r="A1413">
        <v>1405</v>
      </c>
      <c r="B1413" s="3">
        <v>44809</v>
      </c>
      <c r="C1413" s="4">
        <v>1984.4191000000001</v>
      </c>
      <c r="D1413" s="4">
        <v>259.88729999999998</v>
      </c>
      <c r="E1413" s="4">
        <v>118.5849</v>
      </c>
      <c r="F1413" s="4">
        <v>623.86569999999995</v>
      </c>
      <c r="G1413" s="4">
        <v>239.24299999999999</v>
      </c>
      <c r="H1413" s="4">
        <v>0</v>
      </c>
      <c r="I1413" s="4">
        <v>344.52080000000001</v>
      </c>
      <c r="J1413" s="4">
        <v>16.815200000000001</v>
      </c>
      <c r="K1413" s="4">
        <v>0</v>
      </c>
      <c r="L1413" s="4">
        <v>2013.8278</v>
      </c>
      <c r="M1413" s="4">
        <v>407.89640000000003</v>
      </c>
      <c r="N1413" s="4">
        <v>700.59569999999997</v>
      </c>
      <c r="O1413" s="4">
        <v>0</v>
      </c>
      <c r="P1413" s="4">
        <v>0</v>
      </c>
      <c r="Q1413" s="4">
        <v>7.5509000000000004</v>
      </c>
    </row>
    <row r="1414" spans="1:17" x14ac:dyDescent="0.35">
      <c r="A1414">
        <v>1406</v>
      </c>
      <c r="B1414" s="3">
        <v>44810</v>
      </c>
      <c r="C1414" s="4">
        <v>2055.9917</v>
      </c>
      <c r="D1414" s="4">
        <v>269.43619999999999</v>
      </c>
      <c r="E1414" s="4">
        <v>122.9419</v>
      </c>
      <c r="F1414" s="4">
        <v>656.78970000000004</v>
      </c>
      <c r="G1414" s="4">
        <v>253.84049999999999</v>
      </c>
      <c r="H1414" s="4">
        <v>0</v>
      </c>
      <c r="I1414" s="4">
        <v>390.00970000000001</v>
      </c>
      <c r="J1414" s="4">
        <v>16.140599999999999</v>
      </c>
      <c r="K1414" s="4">
        <v>0</v>
      </c>
      <c r="L1414" s="4">
        <v>1804.8416999999999</v>
      </c>
      <c r="M1414" s="4">
        <v>365.2903</v>
      </c>
      <c r="N1414" s="4">
        <v>1026.998</v>
      </c>
      <c r="O1414" s="4">
        <v>0</v>
      </c>
      <c r="P1414" s="4">
        <v>0</v>
      </c>
      <c r="Q1414" s="4">
        <v>51.575000000000003</v>
      </c>
    </row>
    <row r="1415" spans="1:17" x14ac:dyDescent="0.35">
      <c r="A1415">
        <v>1407</v>
      </c>
      <c r="B1415" s="3">
        <v>44811</v>
      </c>
      <c r="C1415" s="4">
        <v>2048.4394000000002</v>
      </c>
      <c r="D1415" s="4">
        <v>282.46370000000002</v>
      </c>
      <c r="E1415" s="4">
        <v>128.88630000000001</v>
      </c>
      <c r="F1415" s="4">
        <v>671.54949999999997</v>
      </c>
      <c r="G1415" s="4">
        <v>259.66109999999998</v>
      </c>
      <c r="H1415" s="4">
        <v>0</v>
      </c>
      <c r="I1415" s="4">
        <v>303.51850000000002</v>
      </c>
      <c r="J1415" s="4">
        <v>15.0968</v>
      </c>
      <c r="K1415" s="4">
        <v>0</v>
      </c>
      <c r="L1415" s="4">
        <v>1744.3456000000001</v>
      </c>
      <c r="M1415" s="4">
        <v>354.79739999999998</v>
      </c>
      <c r="N1415" s="4">
        <v>1136.6504</v>
      </c>
      <c r="O1415" s="4">
        <v>0</v>
      </c>
      <c r="P1415" s="4">
        <v>0</v>
      </c>
      <c r="Q1415" s="4">
        <v>9.5275999999999996</v>
      </c>
    </row>
    <row r="1416" spans="1:17" x14ac:dyDescent="0.35">
      <c r="A1416">
        <v>1408</v>
      </c>
      <c r="B1416" s="3">
        <v>44812</v>
      </c>
      <c r="C1416" s="4">
        <v>2047.2609</v>
      </c>
      <c r="D1416" s="4">
        <v>298.59829999999999</v>
      </c>
      <c r="E1416" s="4">
        <v>136.2484</v>
      </c>
      <c r="F1416" s="4">
        <v>635.02319999999997</v>
      </c>
      <c r="G1416" s="4">
        <v>246.86920000000001</v>
      </c>
      <c r="H1416" s="4">
        <v>0</v>
      </c>
      <c r="I1416" s="4">
        <v>229.2431</v>
      </c>
      <c r="J1416" s="4">
        <v>11.966799999999999</v>
      </c>
      <c r="K1416" s="4">
        <v>0</v>
      </c>
      <c r="L1416" s="4">
        <v>1909.6468</v>
      </c>
      <c r="M1416" s="4">
        <v>369.6232</v>
      </c>
      <c r="N1416" s="4">
        <v>1073.3699999999999</v>
      </c>
      <c r="O1416" s="4">
        <v>0</v>
      </c>
      <c r="P1416" s="4">
        <v>0</v>
      </c>
      <c r="Q1416" s="4">
        <v>6.4546999999999999</v>
      </c>
    </row>
    <row r="1417" spans="1:17" x14ac:dyDescent="0.35">
      <c r="A1417">
        <v>1409</v>
      </c>
      <c r="B1417" s="3">
        <v>44813</v>
      </c>
      <c r="C1417" s="4">
        <v>2184.2006000000001</v>
      </c>
      <c r="D1417" s="4">
        <v>330.17349999999999</v>
      </c>
      <c r="E1417" s="4">
        <v>109.15089999999999</v>
      </c>
      <c r="F1417" s="4">
        <v>682.15139999999997</v>
      </c>
      <c r="G1417" s="4">
        <v>263.3236</v>
      </c>
      <c r="H1417" s="4">
        <v>0</v>
      </c>
      <c r="I1417" s="4">
        <v>161.02510000000001</v>
      </c>
      <c r="J1417" s="4">
        <v>5.3167999999999997</v>
      </c>
      <c r="K1417" s="4">
        <v>0</v>
      </c>
      <c r="L1417" s="4">
        <v>1842.8001999999999</v>
      </c>
      <c r="M1417" s="4">
        <v>358.34440000000001</v>
      </c>
      <c r="N1417" s="4">
        <v>1101.3186000000001</v>
      </c>
      <c r="O1417" s="4">
        <v>0</v>
      </c>
      <c r="P1417" s="4">
        <v>0</v>
      </c>
      <c r="Q1417" s="4">
        <v>4.2165999999999997</v>
      </c>
    </row>
    <row r="1418" spans="1:17" x14ac:dyDescent="0.35">
      <c r="A1418">
        <v>1410</v>
      </c>
      <c r="B1418" s="3">
        <v>44814</v>
      </c>
      <c r="C1418" s="4">
        <v>2159.7620000000002</v>
      </c>
      <c r="D1418" s="4">
        <v>317.94889999999998</v>
      </c>
      <c r="E1418" s="4">
        <v>105.1096</v>
      </c>
      <c r="F1418" s="4">
        <v>678.4778</v>
      </c>
      <c r="G1418" s="4">
        <v>256.70170000000002</v>
      </c>
      <c r="H1418" s="4">
        <v>91.258279000000002</v>
      </c>
      <c r="I1418" s="4">
        <v>199.77369999999999</v>
      </c>
      <c r="J1418" s="4">
        <v>14.755800000000001</v>
      </c>
      <c r="K1418" s="4">
        <v>0</v>
      </c>
      <c r="L1418" s="4">
        <v>1919.7813000000001</v>
      </c>
      <c r="M1418" s="4">
        <v>360.82769999999999</v>
      </c>
      <c r="N1418" s="4">
        <v>1142.8352</v>
      </c>
      <c r="O1418" s="4">
        <v>0</v>
      </c>
      <c r="P1418" s="4">
        <v>0</v>
      </c>
      <c r="Q1418" s="4">
        <v>0.84189999999999998</v>
      </c>
    </row>
    <row r="1419" spans="1:17" x14ac:dyDescent="0.35">
      <c r="A1419">
        <v>1411</v>
      </c>
      <c r="B1419" s="3">
        <v>44815</v>
      </c>
      <c r="C1419" s="4">
        <v>2171.7478999999998</v>
      </c>
      <c r="D1419" s="4">
        <v>323.80419999999998</v>
      </c>
      <c r="E1419" s="4">
        <v>107.0453</v>
      </c>
      <c r="F1419" s="4">
        <v>682.69200000000001</v>
      </c>
      <c r="G1419" s="4">
        <v>243.7106</v>
      </c>
      <c r="H1419" s="4">
        <v>0</v>
      </c>
      <c r="I1419" s="4">
        <v>364.20280000000002</v>
      </c>
      <c r="J1419" s="4">
        <v>25.6557</v>
      </c>
      <c r="K1419" s="4">
        <v>0</v>
      </c>
      <c r="L1419" s="4">
        <v>1863.0786000000001</v>
      </c>
      <c r="M1419" s="4">
        <v>353.7045</v>
      </c>
      <c r="N1419" s="4">
        <v>1101.5469000000001</v>
      </c>
      <c r="O1419" s="4">
        <v>0</v>
      </c>
      <c r="P1419" s="4">
        <v>0</v>
      </c>
      <c r="Q1419" s="4">
        <v>1.2163999999999999</v>
      </c>
    </row>
    <row r="1420" spans="1:17" x14ac:dyDescent="0.35">
      <c r="A1420">
        <v>1412</v>
      </c>
      <c r="B1420" s="3">
        <v>44816</v>
      </c>
      <c r="C1420" s="4">
        <v>2208.4041000000002</v>
      </c>
      <c r="D1420" s="4">
        <v>285.08150000000001</v>
      </c>
      <c r="E1420" s="4">
        <v>157.04810000000001</v>
      </c>
      <c r="F1420" s="4">
        <v>718.77549999999997</v>
      </c>
      <c r="G1420" s="4">
        <v>248.6908</v>
      </c>
      <c r="H1420" s="4">
        <v>0</v>
      </c>
      <c r="I1420" s="4">
        <v>462.26100000000002</v>
      </c>
      <c r="J1420" s="4">
        <v>20.791499999999999</v>
      </c>
      <c r="K1420" s="4">
        <v>0</v>
      </c>
      <c r="L1420" s="4">
        <v>1850.4552000000001</v>
      </c>
      <c r="M1420" s="4">
        <v>337.80930000000001</v>
      </c>
      <c r="N1420" s="4">
        <v>1050.5487000000001</v>
      </c>
      <c r="O1420" s="4">
        <v>0</v>
      </c>
      <c r="P1420" s="4">
        <v>0</v>
      </c>
      <c r="Q1420" s="4">
        <v>5.7222999999999997</v>
      </c>
    </row>
    <row r="1421" spans="1:17" x14ac:dyDescent="0.35">
      <c r="A1421">
        <v>1413</v>
      </c>
      <c r="B1421" s="3">
        <v>44817</v>
      </c>
      <c r="C1421" s="4">
        <v>2227.4564</v>
      </c>
      <c r="D1421" s="4">
        <v>329.68119999999999</v>
      </c>
      <c r="E1421" s="4">
        <v>108.98820000000001</v>
      </c>
      <c r="F1421" s="4">
        <v>723.96889999999996</v>
      </c>
      <c r="G1421" s="4">
        <v>242.90530000000001</v>
      </c>
      <c r="H1421" s="4">
        <v>0</v>
      </c>
      <c r="I1421" s="4">
        <v>561.404</v>
      </c>
      <c r="J1421" s="4">
        <v>30.9024</v>
      </c>
      <c r="K1421" s="4">
        <v>0</v>
      </c>
      <c r="L1421" s="4">
        <v>1837.6980000000001</v>
      </c>
      <c r="M1421" s="4">
        <v>352.9366</v>
      </c>
      <c r="N1421" s="4">
        <v>1033.1342</v>
      </c>
      <c r="O1421" s="4">
        <v>0</v>
      </c>
      <c r="P1421" s="4">
        <v>0</v>
      </c>
      <c r="Q1421" s="4">
        <v>1.2196</v>
      </c>
    </row>
    <row r="1422" spans="1:17" x14ac:dyDescent="0.35">
      <c r="A1422">
        <v>1414</v>
      </c>
      <c r="B1422" s="3">
        <v>44818</v>
      </c>
      <c r="C1422" s="4">
        <v>2329.0974999999999</v>
      </c>
      <c r="D1422" s="4">
        <v>347.50459999999998</v>
      </c>
      <c r="E1422" s="4">
        <v>114.88039999999999</v>
      </c>
      <c r="F1422" s="4">
        <v>739.29010000000005</v>
      </c>
      <c r="G1422" s="4">
        <v>252.22739999999999</v>
      </c>
      <c r="H1422" s="4">
        <v>106.352037</v>
      </c>
      <c r="I1422" s="4">
        <v>476.1986</v>
      </c>
      <c r="J1422" s="4">
        <v>46.121000000000002</v>
      </c>
      <c r="K1422" s="4">
        <v>0</v>
      </c>
      <c r="L1422" s="4">
        <v>2026.7487000000001</v>
      </c>
      <c r="M1422" s="4">
        <v>390.08429999999998</v>
      </c>
      <c r="N1422" s="4">
        <v>1176.7982999999999</v>
      </c>
      <c r="O1422" s="4">
        <v>0</v>
      </c>
      <c r="P1422" s="4">
        <v>0</v>
      </c>
      <c r="Q1422" s="4">
        <v>1.0087999999999999</v>
      </c>
    </row>
    <row r="1423" spans="1:17" x14ac:dyDescent="0.35">
      <c r="A1423">
        <v>1415</v>
      </c>
      <c r="B1423" s="3">
        <v>44819</v>
      </c>
      <c r="C1423" s="4">
        <v>2353.8989000000001</v>
      </c>
      <c r="D1423" s="4">
        <v>347.57619999999997</v>
      </c>
      <c r="E1423" s="4">
        <v>114.904</v>
      </c>
      <c r="F1423" s="4">
        <v>747.024</v>
      </c>
      <c r="G1423" s="4">
        <v>264.59690000000001</v>
      </c>
      <c r="H1423" s="4">
        <v>0</v>
      </c>
      <c r="I1423" s="4">
        <v>444.21780000000001</v>
      </c>
      <c r="J1423" s="4">
        <v>41.489899999999999</v>
      </c>
      <c r="K1423" s="4">
        <v>0</v>
      </c>
      <c r="L1423" s="4">
        <v>1998.6487999999999</v>
      </c>
      <c r="M1423" s="4">
        <v>386.90199999999999</v>
      </c>
      <c r="N1423" s="4">
        <v>1318.3259</v>
      </c>
      <c r="O1423" s="4">
        <v>0</v>
      </c>
      <c r="P1423" s="4">
        <v>0</v>
      </c>
      <c r="Q1423" s="4">
        <v>1.8606</v>
      </c>
    </row>
    <row r="1424" spans="1:17" x14ac:dyDescent="0.35">
      <c r="A1424">
        <v>1416</v>
      </c>
      <c r="B1424" s="3">
        <v>44820</v>
      </c>
      <c r="C1424" s="4">
        <v>2272.56</v>
      </c>
      <c r="D1424" s="4">
        <v>354.00569999999999</v>
      </c>
      <c r="E1424" s="4">
        <v>117.0295</v>
      </c>
      <c r="F1424" s="4">
        <v>761.0086</v>
      </c>
      <c r="G1424" s="4">
        <v>286.39620000000002</v>
      </c>
      <c r="H1424" s="4">
        <v>0</v>
      </c>
      <c r="I1424" s="4">
        <v>594.50189999999998</v>
      </c>
      <c r="J1424" s="4">
        <v>39.453200000000002</v>
      </c>
      <c r="K1424" s="4">
        <v>0</v>
      </c>
      <c r="L1424" s="4">
        <v>2069.0855000000001</v>
      </c>
      <c r="M1424" s="4">
        <v>378.00760000000002</v>
      </c>
      <c r="N1424" s="4">
        <v>1184.1342</v>
      </c>
      <c r="O1424" s="4">
        <v>0</v>
      </c>
      <c r="P1424" s="4">
        <v>0</v>
      </c>
      <c r="Q1424" s="4">
        <v>7.6801000000000004</v>
      </c>
    </row>
    <row r="1425" spans="1:17" x14ac:dyDescent="0.35">
      <c r="A1425">
        <v>1417</v>
      </c>
      <c r="B1425" s="3">
        <v>44821</v>
      </c>
      <c r="C1425" s="4">
        <v>2622.2314000000001</v>
      </c>
      <c r="D1425" s="4">
        <v>423.03309999999999</v>
      </c>
      <c r="E1425" s="4">
        <v>139.84909999999999</v>
      </c>
      <c r="F1425" s="4">
        <v>185.4134</v>
      </c>
      <c r="G1425" s="4">
        <v>303.47300000000001</v>
      </c>
      <c r="H1425" s="4">
        <v>0</v>
      </c>
      <c r="I1425" s="4">
        <v>661.43349999999998</v>
      </c>
      <c r="J1425" s="4">
        <v>50.159799999999997</v>
      </c>
      <c r="K1425" s="4">
        <v>0</v>
      </c>
      <c r="L1425" s="4">
        <v>2122.8294000000001</v>
      </c>
      <c r="M1425" s="4">
        <v>406.6825</v>
      </c>
      <c r="N1425" s="4">
        <v>1128.1415</v>
      </c>
      <c r="O1425" s="4">
        <v>0</v>
      </c>
      <c r="P1425" s="4">
        <v>0</v>
      </c>
      <c r="Q1425" s="4">
        <v>7.5982000000000003</v>
      </c>
    </row>
    <row r="1426" spans="1:17" x14ac:dyDescent="0.35">
      <c r="A1426">
        <v>1418</v>
      </c>
      <c r="B1426" s="3">
        <v>44822</v>
      </c>
      <c r="C1426" s="4">
        <v>2803.5502000000001</v>
      </c>
      <c r="D1426" s="4">
        <v>435.9246</v>
      </c>
      <c r="E1426" s="4">
        <v>144.11080000000001</v>
      </c>
      <c r="F1426" s="4">
        <v>49.630099999999999</v>
      </c>
      <c r="G1426" s="4">
        <v>325.78429999999997</v>
      </c>
      <c r="H1426" s="4">
        <v>0</v>
      </c>
      <c r="I1426" s="4">
        <v>682.3329</v>
      </c>
      <c r="J1426" s="4">
        <v>42.236800000000002</v>
      </c>
      <c r="K1426" s="4">
        <v>0</v>
      </c>
      <c r="L1426" s="4">
        <v>2076.6783</v>
      </c>
      <c r="M1426" s="4">
        <v>397.93599999999998</v>
      </c>
      <c r="N1426" s="4">
        <v>1140.5605</v>
      </c>
      <c r="O1426" s="4">
        <v>0</v>
      </c>
      <c r="P1426" s="4">
        <v>0</v>
      </c>
      <c r="Q1426" s="4">
        <v>14.6988</v>
      </c>
    </row>
    <row r="1427" spans="1:17" x14ac:dyDescent="0.35">
      <c r="A1427">
        <v>1419</v>
      </c>
      <c r="B1427" s="3">
        <v>44823</v>
      </c>
      <c r="C1427" s="4">
        <v>2371.5192000000002</v>
      </c>
      <c r="D1427" s="4">
        <v>351.0532</v>
      </c>
      <c r="E1427" s="4">
        <v>116.0534</v>
      </c>
      <c r="F1427" s="4">
        <v>578.17510000000004</v>
      </c>
      <c r="G1427" s="4">
        <v>274.19909999999999</v>
      </c>
      <c r="H1427" s="4">
        <v>0</v>
      </c>
      <c r="I1427" s="4">
        <v>639.50869999999998</v>
      </c>
      <c r="J1427" s="4">
        <v>25.669699999999999</v>
      </c>
      <c r="K1427" s="4">
        <v>0</v>
      </c>
      <c r="L1427" s="4">
        <v>2068.4396000000002</v>
      </c>
      <c r="M1427" s="4">
        <v>399.37439999999998</v>
      </c>
      <c r="N1427" s="4">
        <v>1277.3996</v>
      </c>
      <c r="O1427" s="4">
        <v>0</v>
      </c>
      <c r="P1427" s="4">
        <v>0</v>
      </c>
      <c r="Q1427" s="4">
        <v>17.832999999999998</v>
      </c>
    </row>
    <row r="1428" spans="1:17" x14ac:dyDescent="0.35">
      <c r="A1428">
        <v>1420</v>
      </c>
      <c r="B1428" s="3">
        <v>44824</v>
      </c>
      <c r="C1428" s="4">
        <v>2426.0115000000001</v>
      </c>
      <c r="D1428" s="4">
        <v>355.79610000000002</v>
      </c>
      <c r="E1428" s="4">
        <v>117.62139999999999</v>
      </c>
      <c r="F1428" s="4">
        <v>632.49199999999996</v>
      </c>
      <c r="G1428" s="4">
        <v>275.07900000000001</v>
      </c>
      <c r="H1428" s="4">
        <v>0</v>
      </c>
      <c r="I1428" s="4">
        <v>668.88170000000002</v>
      </c>
      <c r="J1428" s="4">
        <v>27.657699999999998</v>
      </c>
      <c r="K1428" s="4">
        <v>0</v>
      </c>
      <c r="L1428" s="4">
        <v>1983.9147</v>
      </c>
      <c r="M1428" s="4">
        <v>370.35610000000003</v>
      </c>
      <c r="N1428" s="4">
        <v>1231.0139999999999</v>
      </c>
      <c r="O1428" s="4">
        <v>0</v>
      </c>
      <c r="P1428" s="4">
        <v>0</v>
      </c>
      <c r="Q1428" s="4">
        <v>25.206399999999999</v>
      </c>
    </row>
    <row r="1429" spans="1:17" x14ac:dyDescent="0.35">
      <c r="A1429">
        <v>1421</v>
      </c>
      <c r="B1429" s="3">
        <v>44825</v>
      </c>
      <c r="C1429" s="4">
        <v>2360.2694999999999</v>
      </c>
      <c r="D1429" s="4">
        <v>362.39089999999999</v>
      </c>
      <c r="E1429" s="4">
        <v>119.8015</v>
      </c>
      <c r="F1429" s="4">
        <v>652.54250000000002</v>
      </c>
      <c r="G1429" s="4">
        <v>263.99560000000002</v>
      </c>
      <c r="H1429" s="4">
        <v>0</v>
      </c>
      <c r="I1429" s="4">
        <v>589.04669999999999</v>
      </c>
      <c r="J1429" s="4">
        <v>36.879300000000001</v>
      </c>
      <c r="K1429" s="4">
        <v>0</v>
      </c>
      <c r="L1429" s="4">
        <v>2018.5509</v>
      </c>
      <c r="M1429" s="4">
        <v>350.9246</v>
      </c>
      <c r="N1429" s="4">
        <v>1266.2260000000001</v>
      </c>
      <c r="O1429" s="4">
        <v>0</v>
      </c>
      <c r="P1429" s="4">
        <v>0</v>
      </c>
      <c r="Q1429" s="4">
        <v>41.105699999999999</v>
      </c>
    </row>
    <row r="1430" spans="1:17" x14ac:dyDescent="0.35">
      <c r="A1430">
        <v>1422</v>
      </c>
      <c r="B1430" s="3">
        <v>44826</v>
      </c>
      <c r="C1430" s="4">
        <v>2293.9733000000001</v>
      </c>
      <c r="D1430" s="4">
        <v>342.9853</v>
      </c>
      <c r="E1430" s="4">
        <v>113.38630000000001</v>
      </c>
      <c r="F1430" s="4">
        <v>689.43039999999996</v>
      </c>
      <c r="G1430" s="4">
        <v>277.22469999999998</v>
      </c>
      <c r="H1430" s="4">
        <v>0</v>
      </c>
      <c r="I1430" s="4">
        <v>651.77949999999998</v>
      </c>
      <c r="J1430" s="4">
        <v>52.255000000000003</v>
      </c>
      <c r="K1430" s="4">
        <v>0</v>
      </c>
      <c r="L1430" s="4">
        <v>2038.1423</v>
      </c>
      <c r="M1430" s="4">
        <v>354.02710000000002</v>
      </c>
      <c r="N1430" s="4">
        <v>1196.6392000000001</v>
      </c>
      <c r="O1430" s="4">
        <v>0</v>
      </c>
      <c r="P1430" s="4">
        <v>0</v>
      </c>
      <c r="Q1430" s="4">
        <v>12.5518</v>
      </c>
    </row>
    <row r="1431" spans="1:17" x14ac:dyDescent="0.35">
      <c r="A1431">
        <v>1423</v>
      </c>
      <c r="B1431" s="3">
        <v>44827</v>
      </c>
      <c r="C1431" s="4">
        <v>2278.0589</v>
      </c>
      <c r="D1431" s="4">
        <v>340.75830000000002</v>
      </c>
      <c r="E1431" s="4">
        <v>112.65009999999999</v>
      </c>
      <c r="F1431" s="4">
        <v>677.02260000000001</v>
      </c>
      <c r="G1431" s="4">
        <v>274.51010000000002</v>
      </c>
      <c r="H1431" s="4">
        <v>151.518945</v>
      </c>
      <c r="I1431" s="4">
        <v>145.16659999999999</v>
      </c>
      <c r="J1431" s="4">
        <v>12.371600000000001</v>
      </c>
      <c r="K1431" s="4">
        <v>0</v>
      </c>
      <c r="L1431" s="4">
        <v>2143.2022999999999</v>
      </c>
      <c r="M1431" s="4">
        <v>373.00229999999999</v>
      </c>
      <c r="N1431" s="4">
        <v>1334.9163000000001</v>
      </c>
      <c r="O1431" s="4">
        <v>0</v>
      </c>
      <c r="P1431" s="4">
        <v>0</v>
      </c>
      <c r="Q1431" s="4">
        <v>8.4291</v>
      </c>
    </row>
    <row r="1432" spans="1:17" x14ac:dyDescent="0.35">
      <c r="A1432">
        <v>1424</v>
      </c>
      <c r="B1432" s="3">
        <v>44828</v>
      </c>
      <c r="C1432" s="4">
        <v>2405.1749</v>
      </c>
      <c r="D1432" s="4">
        <v>350.97539999999998</v>
      </c>
      <c r="E1432" s="4">
        <v>116.0278</v>
      </c>
      <c r="F1432" s="4">
        <v>788.86220000000003</v>
      </c>
      <c r="G1432" s="4">
        <v>291.9597</v>
      </c>
      <c r="H1432" s="4">
        <v>229.9613085</v>
      </c>
      <c r="I1432" s="4">
        <v>131.84100000000001</v>
      </c>
      <c r="J1432" s="4">
        <v>11.7593</v>
      </c>
      <c r="K1432" s="4">
        <v>0</v>
      </c>
      <c r="L1432" s="4">
        <v>1922.6153999999999</v>
      </c>
      <c r="M1432" s="4">
        <v>373.38990000000001</v>
      </c>
      <c r="N1432" s="4">
        <v>1091.9335000000001</v>
      </c>
      <c r="O1432" s="4">
        <v>0</v>
      </c>
      <c r="P1432" s="4">
        <v>0</v>
      </c>
      <c r="Q1432" s="4">
        <v>1.8025</v>
      </c>
    </row>
    <row r="1433" spans="1:17" x14ac:dyDescent="0.35">
      <c r="A1433">
        <v>1425</v>
      </c>
      <c r="B1433" s="3">
        <v>44829</v>
      </c>
      <c r="C1433" s="4">
        <v>2445.2982999999999</v>
      </c>
      <c r="D1433" s="4">
        <v>322.27249999999998</v>
      </c>
      <c r="E1433" s="4">
        <v>106.539</v>
      </c>
      <c r="F1433" s="4">
        <v>740.1807</v>
      </c>
      <c r="G1433" s="4">
        <v>278.70949999999999</v>
      </c>
      <c r="H1433" s="4">
        <v>0</v>
      </c>
      <c r="I1433" s="4">
        <v>290.37939999999998</v>
      </c>
      <c r="J1433" s="4">
        <v>22.0747</v>
      </c>
      <c r="K1433" s="4">
        <v>0</v>
      </c>
      <c r="L1433" s="4">
        <v>1865.4661000000001</v>
      </c>
      <c r="M1433" s="4">
        <v>367.22129999999999</v>
      </c>
      <c r="N1433" s="4">
        <v>1253.0320999999999</v>
      </c>
      <c r="O1433" s="4">
        <v>0</v>
      </c>
      <c r="P1433" s="4">
        <v>0</v>
      </c>
      <c r="Q1433" s="4">
        <v>13.540800000000001</v>
      </c>
    </row>
    <row r="1434" spans="1:17" x14ac:dyDescent="0.35">
      <c r="A1434">
        <v>1426</v>
      </c>
      <c r="B1434" s="3">
        <v>44830</v>
      </c>
      <c r="C1434" s="4">
        <v>2523.2127999999998</v>
      </c>
      <c r="D1434" s="4">
        <v>318.69709999999998</v>
      </c>
      <c r="E1434" s="4">
        <v>105.357</v>
      </c>
      <c r="F1434" s="4">
        <v>699.90260000000001</v>
      </c>
      <c r="G1434" s="4">
        <v>272.83049999999997</v>
      </c>
      <c r="H1434" s="4">
        <v>113.39579999999999</v>
      </c>
      <c r="I1434" s="4">
        <v>122.3124</v>
      </c>
      <c r="J1434" s="4">
        <v>9.4143000000000008</v>
      </c>
      <c r="K1434" s="4">
        <v>0</v>
      </c>
      <c r="L1434" s="4">
        <v>1958.3259</v>
      </c>
      <c r="M1434" s="4">
        <v>421.39449999999999</v>
      </c>
      <c r="N1434" s="4">
        <v>1336.9985999999999</v>
      </c>
      <c r="O1434" s="4">
        <v>0</v>
      </c>
      <c r="P1434" s="4">
        <v>0</v>
      </c>
      <c r="Q1434" s="4">
        <v>2.4470000000000001</v>
      </c>
    </row>
    <row r="1435" spans="1:17" x14ac:dyDescent="0.35">
      <c r="A1435">
        <v>1427</v>
      </c>
      <c r="B1435" s="3">
        <v>44831</v>
      </c>
      <c r="C1435" s="4">
        <v>2594.2438999999999</v>
      </c>
      <c r="D1435" s="4">
        <v>347.80059999999997</v>
      </c>
      <c r="E1435" s="4">
        <v>114.9782</v>
      </c>
      <c r="F1435" s="4">
        <v>509.60890000000001</v>
      </c>
      <c r="G1435" s="4">
        <v>286.36840000000001</v>
      </c>
      <c r="H1435" s="4">
        <v>0</v>
      </c>
      <c r="I1435" s="4">
        <v>120.33799999999999</v>
      </c>
      <c r="J1435" s="4">
        <v>9.9420000000000002</v>
      </c>
      <c r="K1435" s="4">
        <v>0</v>
      </c>
      <c r="L1435" s="4">
        <v>2119.1334999999999</v>
      </c>
      <c r="M1435" s="4">
        <v>410.15870000000001</v>
      </c>
      <c r="N1435" s="4">
        <v>1189.5817999999999</v>
      </c>
      <c r="O1435" s="4">
        <v>0</v>
      </c>
      <c r="P1435" s="4">
        <v>0</v>
      </c>
      <c r="Q1435" s="4">
        <v>3.3357999999999999</v>
      </c>
    </row>
    <row r="1436" spans="1:17" x14ac:dyDescent="0.35">
      <c r="A1436">
        <v>1428</v>
      </c>
      <c r="B1436" s="3">
        <v>44832</v>
      </c>
      <c r="C1436" s="4">
        <v>2727.7206999999999</v>
      </c>
      <c r="D1436" s="4">
        <v>394.81270000000001</v>
      </c>
      <c r="E1436" s="4">
        <v>130.5197</v>
      </c>
      <c r="F1436" s="4">
        <v>0.44259999999999999</v>
      </c>
      <c r="G1436" s="4">
        <v>317.5043</v>
      </c>
      <c r="H1436" s="4">
        <v>0</v>
      </c>
      <c r="I1436" s="4">
        <v>397.80239999999998</v>
      </c>
      <c r="J1436" s="4">
        <v>59.968499999999999</v>
      </c>
      <c r="K1436" s="4">
        <v>0</v>
      </c>
      <c r="L1436" s="4">
        <v>2045.4187999999999</v>
      </c>
      <c r="M1436" s="4">
        <v>368.1275</v>
      </c>
      <c r="N1436" s="4">
        <v>1255.3766000000001</v>
      </c>
      <c r="O1436" s="4">
        <v>0</v>
      </c>
      <c r="P1436" s="4">
        <v>0</v>
      </c>
      <c r="Q1436" s="4">
        <v>8.2174999999999994</v>
      </c>
    </row>
    <row r="1437" spans="1:17" x14ac:dyDescent="0.35">
      <c r="A1437">
        <v>1429</v>
      </c>
      <c r="B1437" s="3">
        <v>44833</v>
      </c>
      <c r="C1437" s="4">
        <v>2379.9423000000002</v>
      </c>
      <c r="D1437" s="4">
        <v>338.60719999999998</v>
      </c>
      <c r="E1437" s="4">
        <v>111.93899999999999</v>
      </c>
      <c r="F1437" s="4">
        <v>0</v>
      </c>
      <c r="G1437" s="4">
        <v>274.51150000000001</v>
      </c>
      <c r="H1437" s="4">
        <v>0</v>
      </c>
      <c r="I1437" s="4">
        <v>738.97820000000002</v>
      </c>
      <c r="J1437" s="4">
        <v>238.73949999999999</v>
      </c>
      <c r="K1437" s="4">
        <v>0</v>
      </c>
      <c r="L1437" s="4">
        <v>2047.5771</v>
      </c>
      <c r="M1437" s="4">
        <v>361.35039999999998</v>
      </c>
      <c r="N1437" s="4">
        <v>1194.4857</v>
      </c>
      <c r="O1437" s="4">
        <v>0</v>
      </c>
      <c r="P1437" s="4">
        <v>0</v>
      </c>
      <c r="Q1437" s="4">
        <v>29.988800000000001</v>
      </c>
    </row>
    <row r="1438" spans="1:17" x14ac:dyDescent="0.35">
      <c r="A1438">
        <v>1430</v>
      </c>
      <c r="B1438" s="3">
        <v>44834</v>
      </c>
      <c r="C1438" s="4">
        <v>2344.3164000000002</v>
      </c>
      <c r="D1438" s="4">
        <v>362.36509999999998</v>
      </c>
      <c r="E1438" s="4">
        <v>119.79300000000001</v>
      </c>
      <c r="F1438" s="4">
        <v>0</v>
      </c>
      <c r="G1438" s="4">
        <v>289.52550000000002</v>
      </c>
      <c r="H1438" s="4">
        <v>0</v>
      </c>
      <c r="I1438" s="4">
        <v>937.2133</v>
      </c>
      <c r="J1438" s="4">
        <v>287.6268</v>
      </c>
      <c r="K1438" s="4">
        <v>0</v>
      </c>
      <c r="L1438" s="4">
        <v>2170.1572000000001</v>
      </c>
      <c r="M1438" s="4">
        <v>398.85809999999998</v>
      </c>
      <c r="N1438" s="4">
        <v>1157.1764000000001</v>
      </c>
      <c r="O1438" s="4">
        <v>0</v>
      </c>
      <c r="P1438" s="4">
        <v>0</v>
      </c>
      <c r="Q1438" s="4">
        <v>24.5855</v>
      </c>
    </row>
    <row r="1439" spans="1:17" x14ac:dyDescent="0.35">
      <c r="A1439">
        <v>1431</v>
      </c>
      <c r="B1439" s="3">
        <v>44835</v>
      </c>
      <c r="C1439" s="4">
        <v>2342.6979999999999</v>
      </c>
      <c r="D1439" s="4">
        <v>351.44749999999999</v>
      </c>
      <c r="E1439" s="4">
        <v>116.18380000000001</v>
      </c>
      <c r="F1439" s="4">
        <v>0</v>
      </c>
      <c r="G1439" s="4">
        <v>281.67070000000001</v>
      </c>
      <c r="H1439" s="4">
        <v>166.134792</v>
      </c>
      <c r="I1439" s="4">
        <v>981.5625</v>
      </c>
      <c r="J1439" s="4">
        <v>288.05259999999998</v>
      </c>
      <c r="K1439" s="4">
        <v>0</v>
      </c>
      <c r="L1439" s="4">
        <v>2099.8847999999998</v>
      </c>
      <c r="M1439" s="4">
        <v>397.19279999999998</v>
      </c>
      <c r="N1439" s="4">
        <v>1126.4870000000001</v>
      </c>
      <c r="O1439" s="4">
        <v>0</v>
      </c>
      <c r="P1439" s="4">
        <v>0</v>
      </c>
      <c r="Q1439" s="4">
        <v>32.427599999999998</v>
      </c>
    </row>
    <row r="1440" spans="1:17" x14ac:dyDescent="0.35">
      <c r="A1440">
        <v>1432</v>
      </c>
      <c r="B1440" s="3">
        <v>44836</v>
      </c>
      <c r="C1440" s="4">
        <v>2358.8343</v>
      </c>
      <c r="D1440" s="4">
        <v>355.93740000000003</v>
      </c>
      <c r="E1440" s="4">
        <v>117.6681</v>
      </c>
      <c r="F1440" s="4">
        <v>0</v>
      </c>
      <c r="G1440" s="4">
        <v>279.56020000000001</v>
      </c>
      <c r="H1440" s="4">
        <v>0</v>
      </c>
      <c r="I1440" s="4">
        <v>1139.2157</v>
      </c>
      <c r="J1440" s="4">
        <v>336.19139999999999</v>
      </c>
      <c r="K1440" s="4">
        <v>0</v>
      </c>
      <c r="L1440" s="4">
        <v>1872.2097000000001</v>
      </c>
      <c r="M1440" s="4">
        <v>359.08170000000001</v>
      </c>
      <c r="N1440" s="4">
        <v>1056.4378999999999</v>
      </c>
      <c r="O1440" s="4">
        <v>0</v>
      </c>
      <c r="P1440" s="4">
        <v>0</v>
      </c>
      <c r="Q1440" s="4">
        <v>38.874600000000001</v>
      </c>
    </row>
    <row r="1441" spans="1:17" x14ac:dyDescent="0.35">
      <c r="A1441">
        <v>1433</v>
      </c>
      <c r="B1441" s="3">
        <v>44837</v>
      </c>
      <c r="C1441" s="4">
        <v>2408.4971999999998</v>
      </c>
      <c r="D1441" s="4">
        <v>344.64400000000001</v>
      </c>
      <c r="E1441" s="4">
        <v>113.9346</v>
      </c>
      <c r="F1441" s="4">
        <v>0</v>
      </c>
      <c r="G1441" s="4">
        <v>274.92419999999998</v>
      </c>
      <c r="H1441" s="4">
        <v>0</v>
      </c>
      <c r="I1441" s="4">
        <v>1261.4887000000001</v>
      </c>
      <c r="J1441" s="4">
        <v>318.488</v>
      </c>
      <c r="K1441" s="4">
        <v>0</v>
      </c>
      <c r="L1441" s="4">
        <v>1790.1677999999999</v>
      </c>
      <c r="M1441" s="4">
        <v>324.33850000000001</v>
      </c>
      <c r="N1441" s="4">
        <v>944.11890000000005</v>
      </c>
      <c r="O1441" s="4">
        <v>0</v>
      </c>
      <c r="P1441" s="4">
        <v>0</v>
      </c>
      <c r="Q1441" s="4">
        <v>38.835500000000003</v>
      </c>
    </row>
    <row r="1442" spans="1:17" x14ac:dyDescent="0.35">
      <c r="A1442">
        <v>1434</v>
      </c>
      <c r="B1442" s="3">
        <v>44838</v>
      </c>
      <c r="C1442" s="4">
        <v>2402.2718</v>
      </c>
      <c r="D1442" s="4">
        <v>373.61880000000002</v>
      </c>
      <c r="E1442" s="4">
        <v>123.5133</v>
      </c>
      <c r="F1442" s="4">
        <v>0</v>
      </c>
      <c r="G1442" s="4">
        <v>279.59609999999998</v>
      </c>
      <c r="H1442" s="4">
        <v>0</v>
      </c>
      <c r="I1442" s="4">
        <v>1242.5952</v>
      </c>
      <c r="J1442" s="4">
        <v>305.65890000000002</v>
      </c>
      <c r="K1442" s="4">
        <v>0</v>
      </c>
      <c r="L1442" s="4">
        <v>1965.4484</v>
      </c>
      <c r="M1442" s="4">
        <v>185.3613</v>
      </c>
      <c r="N1442" s="4">
        <v>956.52030000000002</v>
      </c>
      <c r="O1442" s="4">
        <v>0</v>
      </c>
      <c r="P1442" s="4">
        <v>0</v>
      </c>
      <c r="Q1442" s="4">
        <v>33.707900000000002</v>
      </c>
    </row>
    <row r="1443" spans="1:17" x14ac:dyDescent="0.35">
      <c r="A1443">
        <v>1435</v>
      </c>
      <c r="B1443" s="3">
        <v>44839</v>
      </c>
      <c r="C1443" s="4">
        <v>2451.9726999999998</v>
      </c>
      <c r="D1443" s="4">
        <v>320.01580000000001</v>
      </c>
      <c r="E1443" s="4">
        <v>160.3013</v>
      </c>
      <c r="F1443" s="4">
        <v>0</v>
      </c>
      <c r="G1443" s="4">
        <v>284.71019999999999</v>
      </c>
      <c r="H1443" s="4">
        <v>0</v>
      </c>
      <c r="I1443" s="4">
        <v>1150.5349000000001</v>
      </c>
      <c r="J1443" s="4">
        <v>351.29590000000002</v>
      </c>
      <c r="K1443" s="4">
        <v>0</v>
      </c>
      <c r="L1443" s="4">
        <v>1976.3851</v>
      </c>
      <c r="M1443" s="4">
        <v>199.01679999999999</v>
      </c>
      <c r="N1443" s="4">
        <v>940.26639999999998</v>
      </c>
      <c r="O1443" s="4">
        <v>0</v>
      </c>
      <c r="P1443" s="4">
        <v>0</v>
      </c>
      <c r="Q1443" s="4">
        <v>30.386199999999999</v>
      </c>
    </row>
    <row r="1444" spans="1:17" x14ac:dyDescent="0.35">
      <c r="A1444">
        <v>1436</v>
      </c>
      <c r="B1444" s="3">
        <v>44840</v>
      </c>
      <c r="C1444" s="4">
        <v>2368.3492999999999</v>
      </c>
      <c r="D1444" s="4">
        <v>327.1644</v>
      </c>
      <c r="E1444" s="4">
        <v>110.7992</v>
      </c>
      <c r="F1444" s="4">
        <v>323.01979999999998</v>
      </c>
      <c r="G1444" s="4">
        <v>266.66730000000001</v>
      </c>
      <c r="H1444" s="4">
        <v>201.47821049999999</v>
      </c>
      <c r="I1444" s="4">
        <v>1137.9848</v>
      </c>
      <c r="J1444" s="4">
        <v>299.23880000000003</v>
      </c>
      <c r="K1444" s="4">
        <v>0</v>
      </c>
      <c r="L1444" s="4">
        <v>1946.9680000000001</v>
      </c>
      <c r="M1444" s="4">
        <v>213.92410000000001</v>
      </c>
      <c r="N1444" s="4">
        <v>1013.7607</v>
      </c>
      <c r="O1444" s="4">
        <v>0</v>
      </c>
      <c r="P1444" s="4">
        <v>0</v>
      </c>
      <c r="Q1444" s="4">
        <v>26.8276</v>
      </c>
    </row>
    <row r="1445" spans="1:17" x14ac:dyDescent="0.35">
      <c r="A1445">
        <v>1437</v>
      </c>
      <c r="B1445" s="3">
        <v>44841</v>
      </c>
      <c r="C1445" s="4">
        <v>2379.9155000000001</v>
      </c>
      <c r="D1445" s="4">
        <v>305.50569999999999</v>
      </c>
      <c r="E1445" s="4">
        <v>118.273</v>
      </c>
      <c r="F1445" s="4">
        <v>678.48659999999995</v>
      </c>
      <c r="G1445" s="4">
        <v>257.81920000000002</v>
      </c>
      <c r="H1445" s="4">
        <v>0</v>
      </c>
      <c r="I1445" s="4">
        <v>1163.9793999999999</v>
      </c>
      <c r="J1445" s="4">
        <v>320.90440000000001</v>
      </c>
      <c r="K1445" s="4">
        <v>0</v>
      </c>
      <c r="L1445" s="4">
        <v>2106.1677</v>
      </c>
      <c r="M1445" s="4">
        <v>199.5789</v>
      </c>
      <c r="N1445" s="4">
        <v>965.21469999999999</v>
      </c>
      <c r="O1445" s="4">
        <v>0</v>
      </c>
      <c r="P1445" s="4">
        <v>0</v>
      </c>
      <c r="Q1445" s="4">
        <v>30.937799999999999</v>
      </c>
    </row>
    <row r="1446" spans="1:17" x14ac:dyDescent="0.35">
      <c r="A1446">
        <v>1438</v>
      </c>
      <c r="B1446" s="3">
        <v>44842</v>
      </c>
      <c r="C1446" s="4">
        <v>2383.2755999999999</v>
      </c>
      <c r="D1446" s="4">
        <v>318.387</v>
      </c>
      <c r="E1446" s="4">
        <v>114.2572</v>
      </c>
      <c r="F1446" s="4">
        <v>715.16250000000002</v>
      </c>
      <c r="G1446" s="4">
        <v>269.91770000000002</v>
      </c>
      <c r="H1446" s="4">
        <v>0</v>
      </c>
      <c r="I1446" s="4">
        <v>1220.5967000000001</v>
      </c>
      <c r="J1446" s="4">
        <v>368.91300000000001</v>
      </c>
      <c r="K1446" s="4">
        <v>0</v>
      </c>
      <c r="L1446" s="4">
        <v>2139.9245000000001</v>
      </c>
      <c r="M1446" s="4">
        <v>198.5925</v>
      </c>
      <c r="N1446" s="4">
        <v>891.23080000000004</v>
      </c>
      <c r="O1446" s="4">
        <v>0</v>
      </c>
      <c r="P1446" s="4">
        <v>0</v>
      </c>
      <c r="Q1446" s="4">
        <v>26.432500000000001</v>
      </c>
    </row>
    <row r="1447" spans="1:17" x14ac:dyDescent="0.35">
      <c r="A1447">
        <v>1439</v>
      </c>
      <c r="B1447" s="3">
        <v>44843</v>
      </c>
      <c r="C1447" s="4">
        <v>2450.6419999999998</v>
      </c>
      <c r="D1447" s="4">
        <v>335.14530000000002</v>
      </c>
      <c r="E1447" s="4">
        <v>112.8107</v>
      </c>
      <c r="F1447" s="4">
        <v>713.69399999999996</v>
      </c>
      <c r="G1447" s="4">
        <v>260.70800000000003</v>
      </c>
      <c r="H1447" s="4">
        <v>0</v>
      </c>
      <c r="I1447" s="4">
        <v>1273.9911999999999</v>
      </c>
      <c r="J1447" s="4">
        <v>320.96530000000001</v>
      </c>
      <c r="K1447" s="4">
        <v>0</v>
      </c>
      <c r="L1447" s="4">
        <v>2050.8085000000001</v>
      </c>
      <c r="M1447" s="4">
        <v>185.25579999999999</v>
      </c>
      <c r="N1447" s="4">
        <v>989.06359999999995</v>
      </c>
      <c r="O1447" s="4">
        <v>0</v>
      </c>
      <c r="P1447" s="4">
        <v>0</v>
      </c>
      <c r="Q1447" s="4">
        <v>19.797000000000001</v>
      </c>
    </row>
    <row r="1448" spans="1:17" x14ac:dyDescent="0.35">
      <c r="A1448">
        <v>1440</v>
      </c>
      <c r="B1448" s="3">
        <v>44844</v>
      </c>
      <c r="C1448" s="4">
        <v>2510.1667000000002</v>
      </c>
      <c r="D1448" s="4">
        <v>196.27029999999999</v>
      </c>
      <c r="E1448" s="4">
        <v>63.6</v>
      </c>
      <c r="F1448" s="4">
        <v>720.37379999999996</v>
      </c>
      <c r="G1448" s="4">
        <v>272.58920000000001</v>
      </c>
      <c r="H1448" s="4">
        <v>250.591962</v>
      </c>
      <c r="I1448" s="4">
        <v>1050.2312999999999</v>
      </c>
      <c r="J1448" s="4">
        <v>316.6508</v>
      </c>
      <c r="K1448" s="4">
        <v>0</v>
      </c>
      <c r="L1448" s="4">
        <v>2195.7552000000001</v>
      </c>
      <c r="M1448" s="4">
        <v>207.95570000000001</v>
      </c>
      <c r="N1448" s="4">
        <v>1050.5454</v>
      </c>
      <c r="O1448" s="4">
        <v>0</v>
      </c>
      <c r="P1448" s="4">
        <v>0</v>
      </c>
      <c r="Q1448" s="4">
        <v>23.697399999999998</v>
      </c>
    </row>
    <row r="1449" spans="1:17" x14ac:dyDescent="0.35">
      <c r="A1449">
        <v>1441</v>
      </c>
      <c r="B1449" s="3">
        <v>44845</v>
      </c>
      <c r="C1449" s="4">
        <v>2472.9623999999999</v>
      </c>
      <c r="D1449" s="4">
        <v>351.90589999999997</v>
      </c>
      <c r="E1449" s="4">
        <v>114.26390000000001</v>
      </c>
      <c r="F1449" s="4">
        <v>721.01030000000003</v>
      </c>
      <c r="G1449" s="4">
        <v>277.85750000000002</v>
      </c>
      <c r="H1449" s="4">
        <v>0</v>
      </c>
      <c r="I1449" s="4">
        <v>1245.6674</v>
      </c>
      <c r="J1449" s="4">
        <v>364.91640000000001</v>
      </c>
      <c r="K1449" s="4">
        <v>0</v>
      </c>
      <c r="L1449" s="4">
        <v>2133.7788</v>
      </c>
      <c r="M1449" s="4">
        <v>207.94669999999999</v>
      </c>
      <c r="N1449" s="4">
        <v>892.37260000000003</v>
      </c>
      <c r="O1449" s="4">
        <v>0</v>
      </c>
      <c r="P1449" s="4">
        <v>0</v>
      </c>
      <c r="Q1449" s="4">
        <v>27.277799999999999</v>
      </c>
    </row>
    <row r="1450" spans="1:17" x14ac:dyDescent="0.35">
      <c r="A1450">
        <v>1442</v>
      </c>
      <c r="B1450" s="3">
        <v>44846</v>
      </c>
      <c r="C1450" s="4">
        <v>2518.4922000000001</v>
      </c>
      <c r="D1450" s="4">
        <v>330.01830000000001</v>
      </c>
      <c r="E1450" s="4">
        <v>115.6677</v>
      </c>
      <c r="F1450" s="4">
        <v>721.70540000000005</v>
      </c>
      <c r="G1450" s="4">
        <v>285.1164</v>
      </c>
      <c r="H1450" s="4">
        <v>0</v>
      </c>
      <c r="I1450" s="4">
        <v>946.39400000000001</v>
      </c>
      <c r="J1450" s="4">
        <v>283.55939999999998</v>
      </c>
      <c r="K1450" s="4">
        <v>0</v>
      </c>
      <c r="L1450" s="4">
        <v>2103.4070999999999</v>
      </c>
      <c r="M1450" s="4">
        <v>213.2886</v>
      </c>
      <c r="N1450" s="4">
        <v>1047.5827999999999</v>
      </c>
      <c r="O1450" s="4">
        <v>0</v>
      </c>
      <c r="P1450" s="4">
        <v>0</v>
      </c>
      <c r="Q1450" s="4">
        <v>28.263300000000001</v>
      </c>
    </row>
    <row r="1451" spans="1:17" x14ac:dyDescent="0.35">
      <c r="A1451">
        <v>1443</v>
      </c>
      <c r="B1451" s="3">
        <v>44847</v>
      </c>
      <c r="C1451" s="4">
        <v>2510.3643999999999</v>
      </c>
      <c r="D1451" s="4">
        <v>335.43790000000001</v>
      </c>
      <c r="E1451" s="4">
        <v>108.91670000000001</v>
      </c>
      <c r="F1451" s="4">
        <v>738.86429999999996</v>
      </c>
      <c r="G1451" s="4">
        <v>286.41669999999999</v>
      </c>
      <c r="H1451" s="4">
        <v>0</v>
      </c>
      <c r="I1451" s="4">
        <v>787.15930000000003</v>
      </c>
      <c r="J1451" s="4">
        <v>181.6447</v>
      </c>
      <c r="K1451" s="4">
        <v>12.9815</v>
      </c>
      <c r="L1451" s="4">
        <v>2065.7642999999998</v>
      </c>
      <c r="M1451" s="4">
        <v>210.36840000000001</v>
      </c>
      <c r="N1451" s="4">
        <v>1176.6386</v>
      </c>
      <c r="O1451" s="4">
        <v>0</v>
      </c>
      <c r="P1451" s="4">
        <v>0</v>
      </c>
      <c r="Q1451" s="4">
        <v>20.991700000000002</v>
      </c>
    </row>
    <row r="1452" spans="1:17" x14ac:dyDescent="0.35">
      <c r="A1452">
        <v>1444</v>
      </c>
      <c r="B1452" s="3">
        <v>44848</v>
      </c>
      <c r="C1452" s="4">
        <v>2506.3861000000002</v>
      </c>
      <c r="D1452" s="4">
        <v>346.80849999999998</v>
      </c>
      <c r="E1452" s="4">
        <v>148.27369999999999</v>
      </c>
      <c r="F1452" s="4">
        <v>727.74199999999996</v>
      </c>
      <c r="G1452" s="4">
        <v>290.78969999999998</v>
      </c>
      <c r="H1452" s="4">
        <v>0</v>
      </c>
      <c r="I1452" s="4">
        <v>634.85199999999998</v>
      </c>
      <c r="J1452" s="4">
        <v>174.34880000000001</v>
      </c>
      <c r="K1452" s="4">
        <v>398.46289999999999</v>
      </c>
      <c r="L1452" s="4">
        <v>2093.0684999999999</v>
      </c>
      <c r="M1452" s="4">
        <v>230.8305</v>
      </c>
      <c r="N1452" s="4">
        <v>1189.5232000000001</v>
      </c>
      <c r="O1452" s="4">
        <v>0</v>
      </c>
      <c r="P1452" s="4">
        <v>0</v>
      </c>
      <c r="Q1452" s="4">
        <v>50.519500000000001</v>
      </c>
    </row>
    <row r="1453" spans="1:17" x14ac:dyDescent="0.35">
      <c r="A1453">
        <v>1445</v>
      </c>
      <c r="B1453" s="3">
        <v>44849</v>
      </c>
      <c r="C1453" s="4">
        <v>2465.7244000000001</v>
      </c>
      <c r="D1453" s="4">
        <v>287.14269999999999</v>
      </c>
      <c r="E1453" s="4">
        <v>246.45939999999999</v>
      </c>
      <c r="F1453" s="4">
        <v>715.55240000000003</v>
      </c>
      <c r="G1453" s="4">
        <v>276.12110000000001</v>
      </c>
      <c r="H1453" s="4">
        <v>0</v>
      </c>
      <c r="I1453" s="4">
        <v>873.76710000000003</v>
      </c>
      <c r="J1453" s="4">
        <v>241.2867</v>
      </c>
      <c r="K1453" s="4">
        <v>1162.758</v>
      </c>
      <c r="L1453" s="4">
        <v>1855.5578</v>
      </c>
      <c r="M1453" s="4">
        <v>197.7244</v>
      </c>
      <c r="N1453" s="4">
        <v>984.69690000000003</v>
      </c>
      <c r="O1453" s="4">
        <v>0</v>
      </c>
      <c r="P1453" s="4">
        <v>0</v>
      </c>
      <c r="Q1453" s="4">
        <v>37.612699999999997</v>
      </c>
    </row>
    <row r="1454" spans="1:17" x14ac:dyDescent="0.35">
      <c r="A1454">
        <v>1446</v>
      </c>
      <c r="B1454" s="3">
        <v>44850</v>
      </c>
      <c r="C1454" s="4">
        <v>2431.6617999999999</v>
      </c>
      <c r="D1454" s="4">
        <v>227.09549999999999</v>
      </c>
      <c r="E1454" s="4">
        <v>284.2774</v>
      </c>
      <c r="F1454" s="4">
        <v>682.96870000000001</v>
      </c>
      <c r="G1454" s="4">
        <v>267.9966</v>
      </c>
      <c r="H1454" s="4">
        <v>0</v>
      </c>
      <c r="I1454" s="4">
        <v>899.74159999999995</v>
      </c>
      <c r="J1454" s="4">
        <v>252.43559999999999</v>
      </c>
      <c r="K1454" s="4">
        <v>1094.0994000000001</v>
      </c>
      <c r="L1454" s="4">
        <v>1892.2883999999999</v>
      </c>
      <c r="M1454" s="4">
        <v>230.02799999999999</v>
      </c>
      <c r="N1454" s="4">
        <v>1046.2881</v>
      </c>
      <c r="O1454" s="4">
        <v>0</v>
      </c>
      <c r="P1454" s="4">
        <v>0</v>
      </c>
      <c r="Q1454" s="4">
        <v>25.747</v>
      </c>
    </row>
    <row r="1455" spans="1:17" x14ac:dyDescent="0.35">
      <c r="A1455">
        <v>1447</v>
      </c>
      <c r="B1455" s="3">
        <v>44851</v>
      </c>
      <c r="C1455" s="4">
        <v>2432.3654000000001</v>
      </c>
      <c r="D1455" s="4">
        <v>260.98930000000001</v>
      </c>
      <c r="E1455" s="4">
        <v>255.9692</v>
      </c>
      <c r="F1455" s="4">
        <v>725.47799999999995</v>
      </c>
      <c r="G1455" s="4">
        <v>261.19810000000001</v>
      </c>
      <c r="H1455" s="4">
        <v>0</v>
      </c>
      <c r="I1455" s="4">
        <v>922.33600000000001</v>
      </c>
      <c r="J1455" s="4">
        <v>275.69119999999998</v>
      </c>
      <c r="K1455" s="4">
        <v>1228.3315</v>
      </c>
      <c r="L1455" s="4">
        <v>1993.8527999999999</v>
      </c>
      <c r="M1455" s="4">
        <v>222.6413</v>
      </c>
      <c r="N1455" s="4">
        <v>1065.4864</v>
      </c>
      <c r="O1455" s="4">
        <v>0</v>
      </c>
      <c r="P1455" s="4">
        <v>0</v>
      </c>
      <c r="Q1455" s="4">
        <v>47.680500000000002</v>
      </c>
    </row>
    <row r="1456" spans="1:17" x14ac:dyDescent="0.35">
      <c r="A1456">
        <v>1448</v>
      </c>
      <c r="B1456" s="3">
        <v>44852</v>
      </c>
      <c r="C1456" s="4">
        <v>2454.6682000000001</v>
      </c>
      <c r="D1456" s="4">
        <v>315.88589999999999</v>
      </c>
      <c r="E1456" s="4">
        <v>192.68960000000001</v>
      </c>
      <c r="F1456" s="4">
        <v>675.71500000000003</v>
      </c>
      <c r="G1456" s="4">
        <v>266.04129999999998</v>
      </c>
      <c r="H1456" s="4">
        <v>0</v>
      </c>
      <c r="I1456" s="4">
        <v>882.72670000000005</v>
      </c>
      <c r="J1456" s="4">
        <v>293.71030000000002</v>
      </c>
      <c r="K1456" s="4">
        <v>1039.443</v>
      </c>
      <c r="L1456" s="4">
        <v>2152.5309999999999</v>
      </c>
      <c r="M1456" s="4">
        <v>241.96029999999999</v>
      </c>
      <c r="N1456" s="4">
        <v>1135.3063999999999</v>
      </c>
      <c r="O1456" s="4">
        <v>0</v>
      </c>
      <c r="P1456" s="4">
        <v>0</v>
      </c>
      <c r="Q1456" s="4">
        <v>62.9681</v>
      </c>
    </row>
    <row r="1457" spans="1:17" x14ac:dyDescent="0.35">
      <c r="A1457">
        <v>1449</v>
      </c>
      <c r="B1457" s="3">
        <v>44853</v>
      </c>
      <c r="C1457" s="4">
        <v>2544.6329000000001</v>
      </c>
      <c r="D1457" s="4">
        <v>359.25209999999998</v>
      </c>
      <c r="E1457" s="4">
        <v>210.0369</v>
      </c>
      <c r="F1457" s="4">
        <v>445.39879999999999</v>
      </c>
      <c r="G1457" s="4">
        <v>275.67930000000001</v>
      </c>
      <c r="H1457" s="4">
        <v>0</v>
      </c>
      <c r="I1457" s="4">
        <v>883.84810000000004</v>
      </c>
      <c r="J1457" s="4">
        <v>290.08870000000002</v>
      </c>
      <c r="K1457" s="4">
        <v>1070.0334</v>
      </c>
      <c r="L1457" s="4">
        <v>2101.3368</v>
      </c>
      <c r="M1457" s="4">
        <v>239.3228</v>
      </c>
      <c r="N1457" s="4">
        <v>1137.49</v>
      </c>
      <c r="O1457" s="4">
        <v>0</v>
      </c>
      <c r="P1457" s="4">
        <v>0</v>
      </c>
      <c r="Q1457" s="4">
        <v>42.544800000000002</v>
      </c>
    </row>
    <row r="1458" spans="1:17" x14ac:dyDescent="0.35">
      <c r="A1458">
        <v>1450</v>
      </c>
      <c r="B1458" s="3">
        <v>44854</v>
      </c>
      <c r="C1458" s="4">
        <v>2396.4798999999998</v>
      </c>
      <c r="D1458" s="4">
        <v>322.49810000000002</v>
      </c>
      <c r="E1458" s="4">
        <v>207.17830000000001</v>
      </c>
      <c r="F1458" s="4">
        <v>723.10990000000004</v>
      </c>
      <c r="G1458" s="4">
        <v>273.73379999999997</v>
      </c>
      <c r="H1458" s="4">
        <v>0</v>
      </c>
      <c r="I1458" s="4">
        <v>1012.8516</v>
      </c>
      <c r="J1458" s="4">
        <v>309.77999999999997</v>
      </c>
      <c r="K1458" s="4">
        <v>1152.2731000000001</v>
      </c>
      <c r="L1458" s="4">
        <v>1952.8498</v>
      </c>
      <c r="M1458" s="4">
        <v>227.6764</v>
      </c>
      <c r="N1458" s="4">
        <v>1081.6745000000001</v>
      </c>
      <c r="O1458" s="4">
        <v>0</v>
      </c>
      <c r="P1458" s="4">
        <v>0</v>
      </c>
      <c r="Q1458" s="4">
        <v>59.067</v>
      </c>
    </row>
    <row r="1459" spans="1:17" x14ac:dyDescent="0.35">
      <c r="A1459">
        <v>1451</v>
      </c>
      <c r="B1459" s="3">
        <v>44855</v>
      </c>
      <c r="C1459" s="4">
        <v>2394.9731999999999</v>
      </c>
      <c r="D1459" s="4">
        <v>316.42070000000001</v>
      </c>
      <c r="E1459" s="4">
        <v>203.274</v>
      </c>
      <c r="F1459" s="4">
        <v>740.61540000000002</v>
      </c>
      <c r="G1459" s="4">
        <v>271.7167</v>
      </c>
      <c r="H1459" s="4">
        <v>0</v>
      </c>
      <c r="I1459" s="4">
        <v>952.54160000000002</v>
      </c>
      <c r="J1459" s="4">
        <v>335.0881</v>
      </c>
      <c r="K1459" s="4">
        <v>1068.6647</v>
      </c>
      <c r="L1459" s="4">
        <v>1870.6552999999999</v>
      </c>
      <c r="M1459" s="4">
        <v>225.28100000000001</v>
      </c>
      <c r="N1459" s="4">
        <v>1074.0677000000001</v>
      </c>
      <c r="O1459" s="4">
        <v>0</v>
      </c>
      <c r="P1459" s="4">
        <v>0</v>
      </c>
      <c r="Q1459" s="4">
        <v>56.816099999999999</v>
      </c>
    </row>
    <row r="1460" spans="1:17" x14ac:dyDescent="0.35">
      <c r="A1460">
        <v>1452</v>
      </c>
      <c r="B1460" s="3">
        <v>44856</v>
      </c>
      <c r="C1460" s="4">
        <v>1940.4113</v>
      </c>
      <c r="D1460" s="4">
        <v>375.6773</v>
      </c>
      <c r="E1460" s="4">
        <v>241.3416</v>
      </c>
      <c r="F1460" s="4">
        <v>986.37840000000006</v>
      </c>
      <c r="G1460" s="4">
        <v>278.19139999999999</v>
      </c>
      <c r="H1460" s="4">
        <v>415.87808899999999</v>
      </c>
      <c r="I1460" s="4">
        <v>838.2201</v>
      </c>
      <c r="J1460" s="4">
        <v>292.72910000000002</v>
      </c>
      <c r="K1460" s="4">
        <v>1043.2520999999999</v>
      </c>
      <c r="L1460" s="4">
        <v>1834.0723</v>
      </c>
      <c r="M1460" s="4">
        <v>205.56909999999999</v>
      </c>
      <c r="N1460" s="4">
        <v>1025.5762999999999</v>
      </c>
      <c r="O1460" s="4">
        <v>0</v>
      </c>
      <c r="P1460" s="4">
        <v>0</v>
      </c>
      <c r="Q1460" s="4">
        <v>39.954300000000003</v>
      </c>
    </row>
    <row r="1461" spans="1:17" x14ac:dyDescent="0.35">
      <c r="A1461">
        <v>1453</v>
      </c>
      <c r="B1461" s="3">
        <v>44857</v>
      </c>
      <c r="C1461" s="4">
        <v>2360.6958</v>
      </c>
      <c r="D1461" s="4">
        <v>315.50720000000001</v>
      </c>
      <c r="E1461" s="4">
        <v>202.68729999999999</v>
      </c>
      <c r="F1461" s="4">
        <v>801.34249999999997</v>
      </c>
      <c r="G1461" s="4">
        <v>255.7672</v>
      </c>
      <c r="H1461" s="4">
        <v>0</v>
      </c>
      <c r="I1461" s="4">
        <v>951.95899999999995</v>
      </c>
      <c r="J1461" s="4">
        <v>359.21809999999999</v>
      </c>
      <c r="K1461" s="4">
        <v>1187.7539999999999</v>
      </c>
      <c r="L1461" s="4">
        <v>1932.2463</v>
      </c>
      <c r="M1461" s="4">
        <v>232.03210000000001</v>
      </c>
      <c r="N1461" s="4">
        <v>1072.7867000000001</v>
      </c>
      <c r="O1461" s="4">
        <v>0</v>
      </c>
      <c r="P1461" s="4">
        <v>0</v>
      </c>
      <c r="Q1461" s="4">
        <v>46.115299999999998</v>
      </c>
    </row>
    <row r="1462" spans="1:17" x14ac:dyDescent="0.35">
      <c r="A1462">
        <v>1454</v>
      </c>
      <c r="B1462" s="3">
        <v>44858</v>
      </c>
      <c r="C1462" s="4">
        <v>2411.1493999999998</v>
      </c>
      <c r="D1462" s="4">
        <v>308.42140000000001</v>
      </c>
      <c r="E1462" s="4">
        <v>193.14269999999999</v>
      </c>
      <c r="F1462" s="4">
        <v>794.6694</v>
      </c>
      <c r="G1462" s="4">
        <v>247.61709999999999</v>
      </c>
      <c r="H1462" s="4">
        <v>0</v>
      </c>
      <c r="I1462" s="4">
        <v>1103.5685000000001</v>
      </c>
      <c r="J1462" s="4">
        <v>296.59370000000001</v>
      </c>
      <c r="K1462" s="4">
        <v>1168.9373000000001</v>
      </c>
      <c r="L1462" s="4">
        <v>1934.1460999999999</v>
      </c>
      <c r="M1462" s="4">
        <v>222.56139999999999</v>
      </c>
      <c r="N1462" s="4">
        <v>978.77650000000006</v>
      </c>
      <c r="O1462" s="4">
        <v>0</v>
      </c>
      <c r="P1462" s="4">
        <v>0</v>
      </c>
      <c r="Q1462" s="4">
        <v>43.4953</v>
      </c>
    </row>
    <row r="1463" spans="1:17" x14ac:dyDescent="0.35">
      <c r="A1463">
        <v>1455</v>
      </c>
      <c r="B1463" s="3">
        <v>44859</v>
      </c>
      <c r="C1463" s="4">
        <v>2456.4308999999998</v>
      </c>
      <c r="D1463" s="4">
        <v>313.02019999999999</v>
      </c>
      <c r="E1463" s="4">
        <v>196.02269999999999</v>
      </c>
      <c r="F1463" s="4">
        <v>766.94460000000004</v>
      </c>
      <c r="G1463" s="4">
        <v>240.58160000000001</v>
      </c>
      <c r="H1463" s="4">
        <v>0</v>
      </c>
      <c r="I1463" s="4">
        <v>1142.7476999999999</v>
      </c>
      <c r="J1463" s="4">
        <v>295.8827</v>
      </c>
      <c r="K1463" s="4">
        <v>1175.2726</v>
      </c>
      <c r="L1463" s="4">
        <v>2005.5361</v>
      </c>
      <c r="M1463" s="4">
        <v>199.6337</v>
      </c>
      <c r="N1463" s="4">
        <v>923.40620000000001</v>
      </c>
      <c r="O1463" s="4">
        <v>0</v>
      </c>
      <c r="P1463" s="4">
        <v>0</v>
      </c>
      <c r="Q1463" s="4">
        <v>2.3140000000000001</v>
      </c>
    </row>
    <row r="1464" spans="1:17" x14ac:dyDescent="0.35">
      <c r="A1464">
        <v>1456</v>
      </c>
      <c r="B1464" s="3">
        <v>44860</v>
      </c>
      <c r="C1464" s="4">
        <v>2425.6386000000002</v>
      </c>
      <c r="D1464" s="4">
        <v>305.51760000000002</v>
      </c>
      <c r="E1464" s="4">
        <v>203.93049999999999</v>
      </c>
      <c r="F1464" s="4">
        <v>758.06539999999995</v>
      </c>
      <c r="G1464" s="4">
        <v>246.84790000000001</v>
      </c>
      <c r="H1464" s="4">
        <v>0</v>
      </c>
      <c r="I1464" s="4">
        <v>1167.337</v>
      </c>
      <c r="J1464" s="4">
        <v>296.21019999999999</v>
      </c>
      <c r="K1464" s="4">
        <v>1188.1742999999999</v>
      </c>
      <c r="L1464" s="4">
        <v>2016.4005999999999</v>
      </c>
      <c r="M1464" s="4">
        <v>235.57060000000001</v>
      </c>
      <c r="N1464" s="4">
        <v>869.44110000000001</v>
      </c>
      <c r="O1464" s="4">
        <v>0</v>
      </c>
      <c r="P1464" s="4">
        <v>0</v>
      </c>
      <c r="Q1464" s="4">
        <v>3.0387</v>
      </c>
    </row>
    <row r="1465" spans="1:17" x14ac:dyDescent="0.35">
      <c r="A1465">
        <v>1457</v>
      </c>
      <c r="B1465" s="3">
        <v>44861</v>
      </c>
      <c r="C1465" s="4">
        <v>2400.0839999999998</v>
      </c>
      <c r="D1465" s="4">
        <v>297.15809999999999</v>
      </c>
      <c r="E1465" s="4">
        <v>198.35069999999999</v>
      </c>
      <c r="F1465" s="4">
        <v>721.64160000000004</v>
      </c>
      <c r="G1465" s="4">
        <v>239.76560000000001</v>
      </c>
      <c r="H1465" s="4">
        <v>200.7837825</v>
      </c>
      <c r="I1465" s="4">
        <v>1192.3787</v>
      </c>
      <c r="J1465" s="4">
        <v>299.60160000000002</v>
      </c>
      <c r="K1465" s="4">
        <v>1181.6348</v>
      </c>
      <c r="L1465" s="4">
        <v>1860.3856000000001</v>
      </c>
      <c r="M1465" s="4">
        <v>199.3852</v>
      </c>
      <c r="N1465" s="4">
        <v>944.28530000000001</v>
      </c>
      <c r="O1465" s="4">
        <v>0</v>
      </c>
      <c r="P1465" s="4">
        <v>0</v>
      </c>
      <c r="Q1465" s="4">
        <v>3.3656000000000001</v>
      </c>
    </row>
    <row r="1466" spans="1:17" x14ac:dyDescent="0.35">
      <c r="A1466">
        <v>1458</v>
      </c>
      <c r="B1466" s="3">
        <v>44862</v>
      </c>
      <c r="C1466" s="4">
        <v>2419.2148999999999</v>
      </c>
      <c r="D1466" s="4">
        <v>293.89519999999999</v>
      </c>
      <c r="E1466" s="4">
        <v>196.17269999999999</v>
      </c>
      <c r="F1466" s="4">
        <v>723.64639999999997</v>
      </c>
      <c r="G1466" s="4">
        <v>237.07079999999999</v>
      </c>
      <c r="H1466" s="4">
        <v>0</v>
      </c>
      <c r="I1466" s="4">
        <v>1147.9139</v>
      </c>
      <c r="J1466" s="4">
        <v>298.24930000000001</v>
      </c>
      <c r="K1466" s="4">
        <v>1143.4676999999999</v>
      </c>
      <c r="L1466" s="4">
        <v>1933.4032999999999</v>
      </c>
      <c r="M1466" s="4">
        <v>184.46029999999999</v>
      </c>
      <c r="N1466" s="4">
        <v>951.76559999999995</v>
      </c>
      <c r="O1466" s="4">
        <v>0</v>
      </c>
      <c r="P1466" s="4">
        <v>0</v>
      </c>
      <c r="Q1466" s="4">
        <v>3.1025</v>
      </c>
    </row>
    <row r="1467" spans="1:17" x14ac:dyDescent="0.35">
      <c r="A1467">
        <v>1459</v>
      </c>
      <c r="B1467" s="3">
        <v>44863</v>
      </c>
      <c r="C1467" s="4">
        <v>2294.3816999999999</v>
      </c>
      <c r="D1467" s="4">
        <v>308.7946</v>
      </c>
      <c r="E1467" s="4">
        <v>206.11779999999999</v>
      </c>
      <c r="F1467" s="4">
        <v>755.60889999999995</v>
      </c>
      <c r="G1467" s="4">
        <v>260.09699999999998</v>
      </c>
      <c r="H1467" s="4">
        <v>0</v>
      </c>
      <c r="I1467" s="4">
        <v>898.44759999999997</v>
      </c>
      <c r="J1467" s="4">
        <v>238.4554</v>
      </c>
      <c r="K1467" s="4">
        <v>1163.4412</v>
      </c>
      <c r="L1467" s="4">
        <v>1945.0717999999999</v>
      </c>
      <c r="M1467" s="4">
        <v>191.01759999999999</v>
      </c>
      <c r="N1467" s="4">
        <v>990.10410000000002</v>
      </c>
      <c r="O1467" s="4">
        <v>0</v>
      </c>
      <c r="P1467" s="4">
        <v>0</v>
      </c>
      <c r="Q1467" s="4">
        <v>3.6465000000000001</v>
      </c>
    </row>
    <row r="1468" spans="1:17" x14ac:dyDescent="0.35">
      <c r="A1468">
        <v>1460</v>
      </c>
      <c r="B1468" s="3">
        <v>44864</v>
      </c>
      <c r="C1468" s="4">
        <v>1889.4975999999999</v>
      </c>
      <c r="D1468" s="4">
        <v>376.43830000000003</v>
      </c>
      <c r="E1468" s="4">
        <v>251.2696</v>
      </c>
      <c r="F1468" s="4">
        <v>752.9316</v>
      </c>
      <c r="G1468" s="4">
        <v>308.86290000000002</v>
      </c>
      <c r="H1468" s="4">
        <v>0</v>
      </c>
      <c r="I1468" s="4">
        <v>1086.7951</v>
      </c>
      <c r="J1468" s="4">
        <v>228.434</v>
      </c>
      <c r="K1468" s="4">
        <v>1146.1513</v>
      </c>
      <c r="L1468" s="4">
        <v>1881.17</v>
      </c>
      <c r="M1468" s="4">
        <v>186.47569999999999</v>
      </c>
      <c r="N1468" s="4">
        <v>952.68539999999996</v>
      </c>
      <c r="O1468" s="4">
        <v>0</v>
      </c>
      <c r="P1468" s="4">
        <v>0</v>
      </c>
      <c r="Q1468" s="4">
        <v>6.4230999999999998</v>
      </c>
    </row>
    <row r="1469" spans="1:17" x14ac:dyDescent="0.35">
      <c r="A1469">
        <v>1461</v>
      </c>
      <c r="B1469" s="3">
        <v>44865</v>
      </c>
      <c r="C1469" s="4">
        <v>2023.057</v>
      </c>
      <c r="D1469" s="4">
        <v>288.49930000000001</v>
      </c>
      <c r="E1469" s="4">
        <v>199.9794</v>
      </c>
      <c r="F1469" s="4">
        <v>661.59969999999998</v>
      </c>
      <c r="G1469" s="4">
        <v>231.8646</v>
      </c>
      <c r="H1469" s="4">
        <v>296.28719999999998</v>
      </c>
      <c r="I1469" s="4">
        <v>1173.2732000000001</v>
      </c>
      <c r="J1469" s="4">
        <v>274.5831</v>
      </c>
      <c r="K1469" s="4">
        <v>1147.7536</v>
      </c>
      <c r="L1469" s="4">
        <v>1765.6487</v>
      </c>
      <c r="M1469" s="4">
        <v>210.76859999999999</v>
      </c>
      <c r="N1469" s="4">
        <v>933.65449999999998</v>
      </c>
      <c r="O1469" s="4">
        <v>0</v>
      </c>
      <c r="P1469" s="4">
        <v>0</v>
      </c>
      <c r="Q1469" s="4">
        <v>5.7866999999999997</v>
      </c>
    </row>
    <row r="1470" spans="1:17" x14ac:dyDescent="0.35">
      <c r="A1470">
        <v>1462</v>
      </c>
      <c r="B1470" s="3">
        <v>44866</v>
      </c>
      <c r="C1470" s="4">
        <v>2317.884</v>
      </c>
      <c r="D1470" s="4">
        <v>286.76609999999999</v>
      </c>
      <c r="E1470" s="4">
        <v>198.77799999999999</v>
      </c>
      <c r="F1470" s="4">
        <v>663.00300000000004</v>
      </c>
      <c r="G1470" s="4">
        <v>230.56890000000001</v>
      </c>
      <c r="H1470" s="4">
        <v>0</v>
      </c>
      <c r="I1470" s="4">
        <v>1047.7221</v>
      </c>
      <c r="J1470" s="4">
        <v>113.24679999999999</v>
      </c>
      <c r="K1470" s="4">
        <v>1117.1668</v>
      </c>
      <c r="L1470" s="4">
        <v>2027.2126000000001</v>
      </c>
      <c r="M1470" s="4">
        <v>249.44669999999999</v>
      </c>
      <c r="N1470" s="4">
        <v>1059.8311000000001</v>
      </c>
      <c r="O1470" s="4">
        <v>0</v>
      </c>
      <c r="P1470" s="4">
        <v>0</v>
      </c>
      <c r="Q1470" s="4">
        <v>2.794</v>
      </c>
    </row>
    <row r="1471" spans="1:17" x14ac:dyDescent="0.35">
      <c r="A1471">
        <v>1463</v>
      </c>
      <c r="B1471" s="3">
        <v>44867</v>
      </c>
      <c r="C1471" s="4">
        <v>2521.3710000000001</v>
      </c>
      <c r="D1471" s="4">
        <v>296.19850000000002</v>
      </c>
      <c r="E1471" s="4">
        <v>205.31610000000001</v>
      </c>
      <c r="F1471" s="4">
        <v>678.94119999999998</v>
      </c>
      <c r="G1471" s="4">
        <v>237.17320000000001</v>
      </c>
      <c r="H1471" s="4">
        <v>0</v>
      </c>
      <c r="I1471" s="4">
        <v>1000.7789</v>
      </c>
      <c r="J1471" s="4">
        <v>67.318200000000004</v>
      </c>
      <c r="K1471" s="4">
        <v>1116.7617</v>
      </c>
      <c r="L1471" s="4">
        <v>2025.7228</v>
      </c>
      <c r="M1471" s="4">
        <v>246.9682</v>
      </c>
      <c r="N1471" s="4">
        <v>1041.3604</v>
      </c>
      <c r="O1471" s="4">
        <v>0</v>
      </c>
      <c r="P1471" s="4">
        <v>0</v>
      </c>
      <c r="Q1471" s="4">
        <v>25.453299999999999</v>
      </c>
    </row>
    <row r="1472" spans="1:17" x14ac:dyDescent="0.35">
      <c r="A1472">
        <v>1464</v>
      </c>
      <c r="B1472" s="3">
        <v>44868</v>
      </c>
      <c r="C1472" s="4">
        <v>2355.2827000000002</v>
      </c>
      <c r="D1472" s="4">
        <v>299.2604</v>
      </c>
      <c r="E1472" s="4">
        <v>207.43860000000001</v>
      </c>
      <c r="F1472" s="4">
        <v>699.2509</v>
      </c>
      <c r="G1472" s="4">
        <v>219.76740000000001</v>
      </c>
      <c r="H1472" s="4">
        <v>0</v>
      </c>
      <c r="I1472" s="4">
        <v>982.60209999999995</v>
      </c>
      <c r="J1472" s="4">
        <v>58.433799999999998</v>
      </c>
      <c r="K1472" s="4">
        <v>1117.8766000000001</v>
      </c>
      <c r="L1472" s="4">
        <v>2048.4765000000002</v>
      </c>
      <c r="M1472" s="4">
        <v>235.04759999999999</v>
      </c>
      <c r="N1472" s="4">
        <v>1044.9285</v>
      </c>
      <c r="O1472" s="4">
        <v>0</v>
      </c>
      <c r="P1472" s="4">
        <v>0</v>
      </c>
      <c r="Q1472" s="4">
        <v>39.232900000000001</v>
      </c>
    </row>
    <row r="1473" spans="1:17" x14ac:dyDescent="0.35">
      <c r="A1473">
        <v>1465</v>
      </c>
      <c r="B1473" s="3">
        <v>44869</v>
      </c>
      <c r="C1473" s="4">
        <v>2251.6170999999999</v>
      </c>
      <c r="D1473" s="4">
        <v>322.30970000000002</v>
      </c>
      <c r="E1473" s="4">
        <v>208.34039999999999</v>
      </c>
      <c r="F1473" s="4">
        <v>835.54840000000002</v>
      </c>
      <c r="G1473" s="4">
        <v>265.18439999999998</v>
      </c>
      <c r="H1473" s="4">
        <v>0</v>
      </c>
      <c r="I1473" s="4">
        <v>829.6037</v>
      </c>
      <c r="J1473" s="4">
        <v>45.325899999999997</v>
      </c>
      <c r="K1473" s="4">
        <v>1116.3126999999999</v>
      </c>
      <c r="L1473" s="4">
        <v>2177.8593000000001</v>
      </c>
      <c r="M1473" s="4">
        <v>221.4084</v>
      </c>
      <c r="N1473" s="4">
        <v>1038.3598999999999</v>
      </c>
      <c r="O1473" s="4">
        <v>0</v>
      </c>
      <c r="P1473" s="4">
        <v>0</v>
      </c>
      <c r="Q1473" s="4">
        <v>32.196100000000001</v>
      </c>
    </row>
    <row r="1474" spans="1:17" x14ac:dyDescent="0.35">
      <c r="A1474">
        <v>1466</v>
      </c>
      <c r="B1474" s="3">
        <v>44870</v>
      </c>
      <c r="C1474" s="4">
        <v>2051.1709999999998</v>
      </c>
      <c r="D1474" s="4">
        <v>360.70499999999998</v>
      </c>
      <c r="E1474" s="4">
        <v>194.1446</v>
      </c>
      <c r="F1474" s="4">
        <v>842.3116</v>
      </c>
      <c r="G1474" s="4">
        <v>261.6678</v>
      </c>
      <c r="H1474" s="4">
        <v>83.935013100000006</v>
      </c>
      <c r="I1474" s="4">
        <v>798.34640000000002</v>
      </c>
      <c r="J1474" s="4">
        <v>44.424100000000003</v>
      </c>
      <c r="K1474" s="4">
        <v>1115.9592</v>
      </c>
      <c r="L1474" s="4">
        <v>2106.0691999999999</v>
      </c>
      <c r="M1474" s="4">
        <v>181.00450000000001</v>
      </c>
      <c r="N1474" s="4">
        <v>1033.7670000000001</v>
      </c>
      <c r="O1474" s="4">
        <v>0</v>
      </c>
      <c r="P1474" s="4">
        <v>0</v>
      </c>
      <c r="Q1474" s="4">
        <v>38.547699999999999</v>
      </c>
    </row>
    <row r="1475" spans="1:17" x14ac:dyDescent="0.35">
      <c r="A1475">
        <v>1467</v>
      </c>
      <c r="B1475" s="3">
        <v>44871</v>
      </c>
      <c r="C1475" s="4">
        <v>2172.201</v>
      </c>
      <c r="D1475" s="4">
        <v>397.04629999999997</v>
      </c>
      <c r="E1475" s="4">
        <v>236.89060000000001</v>
      </c>
      <c r="F1475" s="4">
        <v>925.79160000000002</v>
      </c>
      <c r="G1475" s="4">
        <v>277.07049999999998</v>
      </c>
      <c r="H1475" s="4">
        <v>0</v>
      </c>
      <c r="I1475" s="4">
        <v>873.52149999999995</v>
      </c>
      <c r="J1475" s="4">
        <v>37.479599999999998</v>
      </c>
      <c r="K1475" s="4">
        <v>1117.4376999999999</v>
      </c>
      <c r="L1475" s="4">
        <v>2022.4493</v>
      </c>
      <c r="M1475" s="4">
        <v>205.93369999999999</v>
      </c>
      <c r="N1475" s="4">
        <v>1025.0931</v>
      </c>
      <c r="O1475" s="4">
        <v>0</v>
      </c>
      <c r="P1475" s="4">
        <v>0</v>
      </c>
      <c r="Q1475" s="4">
        <v>20.648900000000001</v>
      </c>
    </row>
    <row r="1476" spans="1:17" x14ac:dyDescent="0.35">
      <c r="A1476">
        <v>1468</v>
      </c>
      <c r="B1476" s="3">
        <v>44872</v>
      </c>
      <c r="C1476" s="4">
        <v>2142.3953999999999</v>
      </c>
      <c r="D1476" s="4">
        <v>342.64789999999999</v>
      </c>
      <c r="E1476" s="4">
        <v>206.48220000000001</v>
      </c>
      <c r="F1476" s="4">
        <v>795.08010000000002</v>
      </c>
      <c r="G1476" s="4">
        <v>259.39440000000002</v>
      </c>
      <c r="H1476" s="4">
        <v>0</v>
      </c>
      <c r="I1476" s="4">
        <v>1026.1338000000001</v>
      </c>
      <c r="J1476" s="4">
        <v>52.072200000000002</v>
      </c>
      <c r="K1476" s="4">
        <v>1116.49</v>
      </c>
      <c r="L1476" s="4">
        <v>2056.8143</v>
      </c>
      <c r="M1476" s="4">
        <v>224.25980000000001</v>
      </c>
      <c r="N1476" s="4">
        <v>1079.1945000000001</v>
      </c>
      <c r="O1476" s="4">
        <v>0</v>
      </c>
      <c r="P1476" s="4">
        <v>0</v>
      </c>
      <c r="Q1476" s="4">
        <v>4.9920999999999998</v>
      </c>
    </row>
    <row r="1477" spans="1:17" x14ac:dyDescent="0.35">
      <c r="A1477">
        <v>1469</v>
      </c>
      <c r="B1477" s="3">
        <v>44873</v>
      </c>
      <c r="C1477" s="4">
        <v>2236.6790000000001</v>
      </c>
      <c r="D1477" s="4">
        <v>318.2371</v>
      </c>
      <c r="E1477" s="4">
        <v>245.22040000000001</v>
      </c>
      <c r="F1477" s="4">
        <v>775.67899999999997</v>
      </c>
      <c r="G1477" s="4">
        <v>186.18450000000001</v>
      </c>
      <c r="H1477" s="4">
        <v>98.875889700000002</v>
      </c>
      <c r="I1477" s="4">
        <v>957.9579</v>
      </c>
      <c r="J1477" s="4">
        <v>46.952399999999997</v>
      </c>
      <c r="K1477" s="4">
        <v>1116.6473000000001</v>
      </c>
      <c r="L1477" s="4">
        <v>2051.9562000000001</v>
      </c>
      <c r="M1477" s="4">
        <v>223.18289999999999</v>
      </c>
      <c r="N1477" s="4">
        <v>1069.0309</v>
      </c>
      <c r="O1477" s="4">
        <v>0</v>
      </c>
      <c r="P1477" s="4">
        <v>0</v>
      </c>
      <c r="Q1477" s="4">
        <v>5.4016999999999999</v>
      </c>
    </row>
    <row r="1478" spans="1:17" x14ac:dyDescent="0.35">
      <c r="A1478">
        <v>1470</v>
      </c>
      <c r="B1478" s="3">
        <v>44874</v>
      </c>
      <c r="C1478" s="4">
        <v>2264.7366000000002</v>
      </c>
      <c r="D1478" s="4">
        <v>338.23860000000002</v>
      </c>
      <c r="E1478" s="4">
        <v>252.25219999999999</v>
      </c>
      <c r="F1478" s="4">
        <v>761.14750000000004</v>
      </c>
      <c r="G1478" s="4">
        <v>266.62509999999997</v>
      </c>
      <c r="H1478" s="4">
        <v>0</v>
      </c>
      <c r="I1478" s="4">
        <v>720.14469999999994</v>
      </c>
      <c r="J1478" s="4">
        <v>40.929699999999997</v>
      </c>
      <c r="K1478" s="4">
        <v>1116.644</v>
      </c>
      <c r="L1478" s="4">
        <v>1999.7837999999999</v>
      </c>
      <c r="M1478" s="4">
        <v>213.1293</v>
      </c>
      <c r="N1478" s="4">
        <v>1034.0735999999999</v>
      </c>
      <c r="O1478" s="4">
        <v>0</v>
      </c>
      <c r="P1478" s="4">
        <v>0</v>
      </c>
      <c r="Q1478" s="4">
        <v>3.9569000000000001</v>
      </c>
    </row>
    <row r="1479" spans="1:17" x14ac:dyDescent="0.35">
      <c r="A1479">
        <v>1471</v>
      </c>
      <c r="B1479" s="3">
        <v>44875</v>
      </c>
      <c r="C1479" s="4">
        <v>2245.8117000000002</v>
      </c>
      <c r="D1479" s="4">
        <v>299.29059999999998</v>
      </c>
      <c r="E1479" s="4">
        <v>256.96210000000002</v>
      </c>
      <c r="F1479" s="4">
        <v>747.97619999999995</v>
      </c>
      <c r="G1479" s="4">
        <v>191.95939999999999</v>
      </c>
      <c r="H1479" s="4">
        <v>181.69003839999999</v>
      </c>
      <c r="I1479" s="4">
        <v>686.55449999999996</v>
      </c>
      <c r="J1479" s="4">
        <v>53.383899999999997</v>
      </c>
      <c r="K1479" s="4">
        <v>1117.1737000000001</v>
      </c>
      <c r="L1479" s="4">
        <v>1976.0695000000001</v>
      </c>
      <c r="M1479" s="4">
        <v>207.27099999999999</v>
      </c>
      <c r="N1479" s="4">
        <v>1032.3498</v>
      </c>
      <c r="O1479" s="4">
        <v>0</v>
      </c>
      <c r="P1479" s="4">
        <v>0</v>
      </c>
      <c r="Q1479" s="4">
        <v>6.5473999999999997</v>
      </c>
    </row>
    <row r="1480" spans="1:17" x14ac:dyDescent="0.35">
      <c r="A1480">
        <v>1472</v>
      </c>
      <c r="B1480" s="3">
        <v>44876</v>
      </c>
      <c r="C1480" s="4">
        <v>2190.982</v>
      </c>
      <c r="D1480" s="4">
        <v>299.74860000000001</v>
      </c>
      <c r="E1480" s="4">
        <v>257.35520000000002</v>
      </c>
      <c r="F1480" s="4">
        <v>729.04229999999995</v>
      </c>
      <c r="G1480" s="4">
        <v>253.87190000000001</v>
      </c>
      <c r="H1480" s="4">
        <v>0</v>
      </c>
      <c r="I1480" s="4">
        <v>737.62819999999999</v>
      </c>
      <c r="J1480" s="4">
        <v>30.372399999999999</v>
      </c>
      <c r="K1480" s="4">
        <v>1118.0841</v>
      </c>
      <c r="L1480" s="4">
        <v>1989.3039000000001</v>
      </c>
      <c r="M1480" s="4">
        <v>208.2072</v>
      </c>
      <c r="N1480" s="4">
        <v>1056.5753</v>
      </c>
      <c r="O1480" s="4">
        <v>0</v>
      </c>
      <c r="P1480" s="4">
        <v>0</v>
      </c>
      <c r="Q1480" s="4">
        <v>3.5053000000000001</v>
      </c>
    </row>
    <row r="1481" spans="1:17" x14ac:dyDescent="0.35">
      <c r="A1481">
        <v>1473</v>
      </c>
      <c r="B1481" s="3">
        <v>44877</v>
      </c>
      <c r="C1481" s="4">
        <v>2107.4403000000002</v>
      </c>
      <c r="D1481" s="4">
        <v>314.50689999999997</v>
      </c>
      <c r="E1481" s="4">
        <v>270.02609999999999</v>
      </c>
      <c r="F1481" s="4">
        <v>760.41849999999999</v>
      </c>
      <c r="G1481" s="4">
        <v>244.60820000000001</v>
      </c>
      <c r="H1481" s="4">
        <v>161.818016</v>
      </c>
      <c r="I1481" s="4">
        <v>711.4588</v>
      </c>
      <c r="J1481" s="4">
        <v>21.751100000000001</v>
      </c>
      <c r="K1481" s="4">
        <v>1113.4490000000001</v>
      </c>
      <c r="L1481" s="4">
        <v>1954.0064</v>
      </c>
      <c r="M1481" s="4">
        <v>209.63900000000001</v>
      </c>
      <c r="N1481" s="4">
        <v>996.53639999999996</v>
      </c>
      <c r="O1481" s="4">
        <v>0</v>
      </c>
      <c r="P1481" s="4">
        <v>0</v>
      </c>
      <c r="Q1481" s="4">
        <v>0.99680000000000002</v>
      </c>
    </row>
    <row r="1482" spans="1:17" x14ac:dyDescent="0.35">
      <c r="A1482">
        <v>1474</v>
      </c>
      <c r="B1482" s="3">
        <v>44878</v>
      </c>
      <c r="C1482" s="4">
        <v>2033.7949000000001</v>
      </c>
      <c r="D1482" s="4">
        <v>305.5598</v>
      </c>
      <c r="E1482" s="4">
        <v>262.34449999999998</v>
      </c>
      <c r="F1482" s="4">
        <v>757.05179999999996</v>
      </c>
      <c r="G1482" s="4">
        <v>271.24900000000002</v>
      </c>
      <c r="H1482" s="4">
        <v>0</v>
      </c>
      <c r="I1482" s="4">
        <v>398.75380000000001</v>
      </c>
      <c r="J1482" s="4">
        <v>25.832599999999999</v>
      </c>
      <c r="K1482" s="4">
        <v>907.97760000000005</v>
      </c>
      <c r="L1482" s="4">
        <v>1903.183</v>
      </c>
      <c r="M1482" s="4">
        <v>203.67240000000001</v>
      </c>
      <c r="N1482" s="4">
        <v>963.01059999999995</v>
      </c>
      <c r="O1482" s="4">
        <v>0</v>
      </c>
      <c r="P1482" s="4">
        <v>0</v>
      </c>
      <c r="Q1482" s="4">
        <v>2.3473000000000002</v>
      </c>
    </row>
    <row r="1483" spans="1:17" x14ac:dyDescent="0.35">
      <c r="A1483">
        <v>1475</v>
      </c>
      <c r="B1483" s="3">
        <v>44879</v>
      </c>
      <c r="C1483" s="4">
        <v>2040.0959</v>
      </c>
      <c r="D1483" s="4">
        <v>311.68680000000001</v>
      </c>
      <c r="E1483" s="4">
        <v>268.98910000000001</v>
      </c>
      <c r="F1483" s="4">
        <v>775.67290000000003</v>
      </c>
      <c r="G1483" s="4">
        <v>259.55529999999999</v>
      </c>
      <c r="H1483" s="4">
        <v>188.573395</v>
      </c>
      <c r="I1483" s="4">
        <v>491.7758</v>
      </c>
      <c r="J1483" s="4">
        <v>31.1753</v>
      </c>
      <c r="K1483" s="4">
        <v>1113.3626999999999</v>
      </c>
      <c r="L1483" s="4">
        <v>1923.3405</v>
      </c>
      <c r="M1483" s="4">
        <v>205.88130000000001</v>
      </c>
      <c r="N1483" s="4">
        <v>953.48109999999997</v>
      </c>
      <c r="O1483" s="4">
        <v>0</v>
      </c>
      <c r="P1483" s="4">
        <v>0</v>
      </c>
      <c r="Q1483" s="4">
        <v>3.0165999999999999</v>
      </c>
    </row>
    <row r="1484" spans="1:17" x14ac:dyDescent="0.35">
      <c r="A1484">
        <v>1476</v>
      </c>
      <c r="B1484" s="3">
        <v>44880</v>
      </c>
      <c r="C1484" s="4">
        <v>2139.5839999999998</v>
      </c>
      <c r="D1484" s="4">
        <v>310.45589999999999</v>
      </c>
      <c r="E1484" s="4">
        <v>267.92680000000001</v>
      </c>
      <c r="F1484" s="4">
        <v>769.8845</v>
      </c>
      <c r="G1484" s="4">
        <v>239.14879999999999</v>
      </c>
      <c r="H1484" s="4">
        <v>0</v>
      </c>
      <c r="I1484" s="4">
        <v>481.95940000000002</v>
      </c>
      <c r="J1484" s="4">
        <v>17.786899999999999</v>
      </c>
      <c r="K1484" s="4">
        <v>1111.8493000000001</v>
      </c>
      <c r="L1484" s="4">
        <v>1921.5897</v>
      </c>
      <c r="M1484" s="4">
        <v>205.74549999999999</v>
      </c>
      <c r="N1484" s="4">
        <v>947.81679999999994</v>
      </c>
      <c r="O1484" s="4">
        <v>0</v>
      </c>
      <c r="P1484" s="4">
        <v>0</v>
      </c>
      <c r="Q1484" s="4">
        <v>2.3647</v>
      </c>
    </row>
    <row r="1485" spans="1:17" x14ac:dyDescent="0.35">
      <c r="A1485">
        <v>1477</v>
      </c>
      <c r="B1485" s="3">
        <v>44881</v>
      </c>
      <c r="C1485" s="4">
        <v>2081.2323999999999</v>
      </c>
      <c r="D1485" s="4">
        <v>294.95589999999999</v>
      </c>
      <c r="E1485" s="4">
        <v>256.77350000000001</v>
      </c>
      <c r="F1485" s="4">
        <v>761.89480000000003</v>
      </c>
      <c r="G1485" s="4">
        <v>226.14340000000001</v>
      </c>
      <c r="H1485" s="4">
        <v>114.89663</v>
      </c>
      <c r="I1485" s="4">
        <v>551.35469999999998</v>
      </c>
      <c r="J1485" s="4">
        <v>35.9818</v>
      </c>
      <c r="K1485" s="4">
        <v>1115.3586</v>
      </c>
      <c r="L1485" s="4">
        <v>1938.7669000000001</v>
      </c>
      <c r="M1485" s="4">
        <v>186.17930000000001</v>
      </c>
      <c r="N1485" s="4">
        <v>949.15800000000002</v>
      </c>
      <c r="O1485" s="4">
        <v>0</v>
      </c>
      <c r="P1485" s="4">
        <v>0</v>
      </c>
      <c r="Q1485" s="4">
        <v>2.8369</v>
      </c>
    </row>
    <row r="1486" spans="1:17" x14ac:dyDescent="0.35">
      <c r="A1486">
        <v>1478</v>
      </c>
      <c r="B1486" s="3">
        <v>44882</v>
      </c>
      <c r="C1486" s="4">
        <v>2085.8987999999999</v>
      </c>
      <c r="D1486" s="4">
        <v>313.73689999999999</v>
      </c>
      <c r="E1486" s="4">
        <v>273.12329999999997</v>
      </c>
      <c r="F1486" s="4">
        <v>761.42430000000002</v>
      </c>
      <c r="G1486" s="4">
        <v>215.8167</v>
      </c>
      <c r="H1486" s="4">
        <v>0</v>
      </c>
      <c r="I1486" s="4">
        <v>610.87599999999998</v>
      </c>
      <c r="J1486" s="4">
        <v>40.057600000000001</v>
      </c>
      <c r="K1486" s="4">
        <v>1114.6887999999999</v>
      </c>
      <c r="L1486" s="4">
        <v>1944.4486999999999</v>
      </c>
      <c r="M1486" s="4">
        <v>193.70509999999999</v>
      </c>
      <c r="N1486" s="4">
        <v>945.34960000000001</v>
      </c>
      <c r="O1486" s="4">
        <v>0</v>
      </c>
      <c r="P1486" s="4">
        <v>0</v>
      </c>
      <c r="Q1486" s="4">
        <v>2.9310999999999998</v>
      </c>
    </row>
    <row r="1487" spans="1:17" x14ac:dyDescent="0.35">
      <c r="A1487">
        <v>1479</v>
      </c>
      <c r="B1487" s="3">
        <v>44883</v>
      </c>
      <c r="C1487" s="4">
        <v>2041.2394999999999</v>
      </c>
      <c r="D1487" s="4">
        <v>302.49900000000002</v>
      </c>
      <c r="E1487" s="4">
        <v>268.81889999999999</v>
      </c>
      <c r="F1487" s="4">
        <v>746.07849999999996</v>
      </c>
      <c r="G1487" s="4">
        <v>266.36410000000001</v>
      </c>
      <c r="H1487" s="4">
        <v>0</v>
      </c>
      <c r="I1487" s="4">
        <v>627.45839999999998</v>
      </c>
      <c r="J1487" s="4">
        <v>44.737000000000002</v>
      </c>
      <c r="K1487" s="4">
        <v>1113.1941999999999</v>
      </c>
      <c r="L1487" s="4">
        <v>1958.7873999999999</v>
      </c>
      <c r="M1487" s="4">
        <v>190.13059999999999</v>
      </c>
      <c r="N1487" s="4">
        <v>946.90279999999996</v>
      </c>
      <c r="O1487" s="4">
        <v>0</v>
      </c>
      <c r="P1487" s="4">
        <v>0</v>
      </c>
      <c r="Q1487" s="4">
        <v>5.2655000000000003</v>
      </c>
    </row>
    <row r="1488" spans="1:17" x14ac:dyDescent="0.35">
      <c r="A1488">
        <v>1480</v>
      </c>
      <c r="B1488" s="3">
        <v>44884</v>
      </c>
      <c r="C1488" s="4">
        <v>2008.0063</v>
      </c>
      <c r="D1488" s="4">
        <v>304.4194</v>
      </c>
      <c r="E1488" s="4">
        <v>270.52550000000002</v>
      </c>
      <c r="F1488" s="4">
        <v>754.8605</v>
      </c>
      <c r="G1488" s="4">
        <v>264.18830000000003</v>
      </c>
      <c r="H1488" s="4">
        <v>174.554304</v>
      </c>
      <c r="I1488" s="4">
        <v>640.34879999999998</v>
      </c>
      <c r="J1488" s="4">
        <v>46.116500000000002</v>
      </c>
      <c r="K1488" s="4">
        <v>1115.7199000000001</v>
      </c>
      <c r="L1488" s="4">
        <v>1923.3696</v>
      </c>
      <c r="M1488" s="4">
        <v>190.00649999999999</v>
      </c>
      <c r="N1488" s="4">
        <v>945.36059999999998</v>
      </c>
      <c r="O1488" s="4">
        <v>0</v>
      </c>
      <c r="P1488" s="4">
        <v>0</v>
      </c>
      <c r="Q1488" s="4">
        <v>6.7011000000000003</v>
      </c>
    </row>
    <row r="1489" spans="1:17" x14ac:dyDescent="0.35">
      <c r="A1489">
        <v>1481</v>
      </c>
      <c r="B1489" s="3">
        <v>44885</v>
      </c>
      <c r="C1489" s="4">
        <v>2023.0526</v>
      </c>
      <c r="D1489" s="4">
        <v>290.24029999999999</v>
      </c>
      <c r="E1489" s="4">
        <v>283.47210000000001</v>
      </c>
      <c r="F1489" s="4">
        <v>755.33</v>
      </c>
      <c r="G1489" s="4">
        <v>265.90499999999997</v>
      </c>
      <c r="H1489" s="4">
        <v>0</v>
      </c>
      <c r="I1489" s="4">
        <v>607.21320000000003</v>
      </c>
      <c r="J1489" s="4">
        <v>58.308100000000003</v>
      </c>
      <c r="K1489" s="4">
        <v>1117.0925999999999</v>
      </c>
      <c r="L1489" s="4">
        <v>1953.1079</v>
      </c>
      <c r="M1489" s="4">
        <v>191.9502</v>
      </c>
      <c r="N1489" s="4">
        <v>950.81740000000002</v>
      </c>
      <c r="O1489" s="4">
        <v>0</v>
      </c>
      <c r="P1489" s="4">
        <v>0</v>
      </c>
      <c r="Q1489" s="4">
        <v>27.991199999999999</v>
      </c>
    </row>
    <row r="1490" spans="1:17" x14ac:dyDescent="0.35">
      <c r="A1490">
        <v>1482</v>
      </c>
      <c r="B1490" s="3">
        <v>44886</v>
      </c>
      <c r="C1490" s="4">
        <v>2027.8145999999999</v>
      </c>
      <c r="D1490" s="4">
        <v>296.3759</v>
      </c>
      <c r="E1490" s="4">
        <v>289.46440000000001</v>
      </c>
      <c r="F1490" s="4">
        <v>760.53300000000002</v>
      </c>
      <c r="G1490" s="4">
        <v>266.81209999999999</v>
      </c>
      <c r="H1490" s="4">
        <v>0</v>
      </c>
      <c r="I1490" s="4">
        <v>491.46449999999999</v>
      </c>
      <c r="J1490" s="4">
        <v>39.1785</v>
      </c>
      <c r="K1490" s="4">
        <v>1153.0433</v>
      </c>
      <c r="L1490" s="4">
        <v>1945.0592999999999</v>
      </c>
      <c r="M1490" s="4">
        <v>189.5574</v>
      </c>
      <c r="N1490" s="4">
        <v>949.06500000000005</v>
      </c>
      <c r="O1490" s="4">
        <v>0</v>
      </c>
      <c r="P1490" s="4">
        <v>0</v>
      </c>
      <c r="Q1490" s="4">
        <v>45.969700000000003</v>
      </c>
    </row>
    <row r="1491" spans="1:17" x14ac:dyDescent="0.35">
      <c r="A1491">
        <v>1483</v>
      </c>
      <c r="B1491" s="3">
        <v>44887</v>
      </c>
      <c r="C1491" s="4">
        <v>1915.7411</v>
      </c>
      <c r="D1491" s="4">
        <v>289.88240000000002</v>
      </c>
      <c r="E1491" s="4">
        <v>283.1225</v>
      </c>
      <c r="F1491" s="4">
        <v>747.69370000000004</v>
      </c>
      <c r="G1491" s="4">
        <v>258.56029999999998</v>
      </c>
      <c r="H1491" s="4">
        <v>0</v>
      </c>
      <c r="I1491" s="4">
        <v>514.78989999999999</v>
      </c>
      <c r="J1491" s="4">
        <v>47.892200000000003</v>
      </c>
      <c r="K1491" s="4">
        <v>1153.2832000000001</v>
      </c>
      <c r="L1491" s="4">
        <v>1939.2941000000001</v>
      </c>
      <c r="M1491" s="4">
        <v>197.43340000000001</v>
      </c>
      <c r="N1491" s="4">
        <v>947.58619999999996</v>
      </c>
      <c r="O1491" s="4">
        <v>0</v>
      </c>
      <c r="P1491" s="4">
        <v>0</v>
      </c>
      <c r="Q1491" s="4">
        <v>26.931899999999999</v>
      </c>
    </row>
    <row r="1492" spans="1:17" x14ac:dyDescent="0.35">
      <c r="A1492">
        <v>1484</v>
      </c>
      <c r="B1492" s="3">
        <v>44888</v>
      </c>
      <c r="C1492" s="4">
        <v>1989.4915000000001</v>
      </c>
      <c r="D1492" s="4">
        <v>300.41090000000003</v>
      </c>
      <c r="E1492" s="4">
        <v>293.40539999999999</v>
      </c>
      <c r="F1492" s="4">
        <v>775.87030000000004</v>
      </c>
      <c r="G1492" s="4">
        <v>264.82190000000003</v>
      </c>
      <c r="H1492" s="4">
        <v>0</v>
      </c>
      <c r="I1492" s="4">
        <v>562.90340000000003</v>
      </c>
      <c r="J1492" s="4">
        <v>28.9877</v>
      </c>
      <c r="K1492" s="4">
        <v>1154.9937</v>
      </c>
      <c r="L1492" s="4">
        <v>1937.9752000000001</v>
      </c>
      <c r="M1492" s="4">
        <v>202.62379999999999</v>
      </c>
      <c r="N1492" s="4">
        <v>954.21450000000004</v>
      </c>
      <c r="O1492" s="4">
        <v>0</v>
      </c>
      <c r="P1492" s="4">
        <v>0</v>
      </c>
      <c r="Q1492" s="4">
        <v>20.6402</v>
      </c>
    </row>
    <row r="1493" spans="1:17" x14ac:dyDescent="0.35">
      <c r="A1493">
        <v>1485</v>
      </c>
      <c r="B1493" s="3">
        <v>44889</v>
      </c>
      <c r="C1493" s="4">
        <v>2020.1437000000001</v>
      </c>
      <c r="D1493" s="4">
        <v>301.63189999999997</v>
      </c>
      <c r="E1493" s="4">
        <v>294.59809999999999</v>
      </c>
      <c r="F1493" s="4">
        <v>764.35699999999997</v>
      </c>
      <c r="G1493" s="4">
        <v>264.26929999999999</v>
      </c>
      <c r="H1493" s="4">
        <v>106.384064</v>
      </c>
      <c r="I1493" s="4">
        <v>621.58839999999998</v>
      </c>
      <c r="J1493" s="4">
        <v>21.735099999999999</v>
      </c>
      <c r="K1493" s="4">
        <v>1155.0168000000001</v>
      </c>
      <c r="L1493" s="4">
        <v>1943.0498</v>
      </c>
      <c r="M1493" s="4">
        <v>203.62970000000001</v>
      </c>
      <c r="N1493" s="4">
        <v>953.13170000000002</v>
      </c>
      <c r="O1493" s="4">
        <v>0</v>
      </c>
      <c r="P1493" s="4">
        <v>0</v>
      </c>
      <c r="Q1493" s="4">
        <v>18.4178</v>
      </c>
    </row>
    <row r="1494" spans="1:17" x14ac:dyDescent="0.35">
      <c r="A1494">
        <v>1486</v>
      </c>
      <c r="B1494" s="3">
        <v>44890</v>
      </c>
      <c r="C1494" s="4">
        <v>2024.5594000000001</v>
      </c>
      <c r="D1494" s="4">
        <v>307.66500000000002</v>
      </c>
      <c r="E1494" s="4">
        <v>301.77179999999998</v>
      </c>
      <c r="F1494" s="4">
        <v>764.29129999999998</v>
      </c>
      <c r="G1494" s="4">
        <v>264.71249999999998</v>
      </c>
      <c r="H1494" s="4">
        <v>0</v>
      </c>
      <c r="I1494" s="4">
        <v>660.15880000000004</v>
      </c>
      <c r="J1494" s="4">
        <v>24.542300000000001</v>
      </c>
      <c r="K1494" s="4">
        <v>1156.143</v>
      </c>
      <c r="L1494" s="4">
        <v>1949.019</v>
      </c>
      <c r="M1494" s="4">
        <v>199.56639999999999</v>
      </c>
      <c r="N1494" s="4">
        <v>954.65729999999996</v>
      </c>
      <c r="O1494" s="4">
        <v>0</v>
      </c>
      <c r="P1494" s="4">
        <v>0</v>
      </c>
      <c r="Q1494" s="4">
        <v>40.327800000000003</v>
      </c>
    </row>
    <row r="1495" spans="1:17" x14ac:dyDescent="0.35">
      <c r="A1495">
        <v>1487</v>
      </c>
      <c r="B1495" s="3">
        <v>44891</v>
      </c>
      <c r="C1495" s="4">
        <v>2035.7352000000001</v>
      </c>
      <c r="D1495" s="4">
        <v>298.69229999999999</v>
      </c>
      <c r="E1495" s="4">
        <v>291.72680000000003</v>
      </c>
      <c r="F1495" s="4">
        <v>757.5702</v>
      </c>
      <c r="G1495" s="4">
        <v>246.27549999999999</v>
      </c>
      <c r="H1495" s="4">
        <v>0</v>
      </c>
      <c r="I1495" s="4">
        <v>547.37289999999996</v>
      </c>
      <c r="J1495" s="4">
        <v>22.329699999999999</v>
      </c>
      <c r="K1495" s="4">
        <v>1156.386</v>
      </c>
      <c r="L1495" s="4">
        <v>1948.0108</v>
      </c>
      <c r="M1495" s="4">
        <v>202.63399999999999</v>
      </c>
      <c r="N1495" s="4">
        <v>954.84690000000001</v>
      </c>
      <c r="O1495" s="4">
        <v>0</v>
      </c>
      <c r="P1495" s="4">
        <v>0</v>
      </c>
      <c r="Q1495" s="4">
        <v>42.496899999999997</v>
      </c>
    </row>
    <row r="1496" spans="1:17" x14ac:dyDescent="0.35">
      <c r="A1496">
        <v>1488</v>
      </c>
      <c r="B1496" s="3">
        <v>44892</v>
      </c>
      <c r="C1496" s="4">
        <v>2021.3484000000001</v>
      </c>
      <c r="D1496" s="4">
        <v>296.0634</v>
      </c>
      <c r="E1496" s="4">
        <v>289.15929999999997</v>
      </c>
      <c r="F1496" s="4">
        <v>764.54600000000005</v>
      </c>
      <c r="G1496" s="4">
        <v>267.88290000000001</v>
      </c>
      <c r="H1496" s="4">
        <v>90.083981100000003</v>
      </c>
      <c r="I1496" s="4">
        <v>643.41359999999997</v>
      </c>
      <c r="J1496" s="4">
        <v>20.820399999999999</v>
      </c>
      <c r="K1496" s="4">
        <v>1154.9639</v>
      </c>
      <c r="L1496" s="4">
        <v>1947.4269999999999</v>
      </c>
      <c r="M1496" s="4">
        <v>210.45869999999999</v>
      </c>
      <c r="N1496" s="4">
        <v>947.05650000000003</v>
      </c>
      <c r="O1496" s="4">
        <v>0</v>
      </c>
      <c r="P1496" s="4">
        <v>0</v>
      </c>
      <c r="Q1496" s="4">
        <v>48.014099999999999</v>
      </c>
    </row>
    <row r="1497" spans="1:17" x14ac:dyDescent="0.35">
      <c r="A1497">
        <v>1489</v>
      </c>
      <c r="B1497" s="3">
        <v>44893</v>
      </c>
      <c r="C1497" s="4">
        <v>2061.2574</v>
      </c>
      <c r="D1497" s="4">
        <v>323.46600000000001</v>
      </c>
      <c r="E1497" s="4">
        <v>315.92290000000003</v>
      </c>
      <c r="F1497" s="4">
        <v>799.36710000000005</v>
      </c>
      <c r="G1497" s="4">
        <v>279.98660000000001</v>
      </c>
      <c r="H1497" s="4">
        <v>0</v>
      </c>
      <c r="I1497" s="4">
        <v>620.62909999999999</v>
      </c>
      <c r="J1497" s="4">
        <v>28.9252</v>
      </c>
      <c r="K1497" s="4">
        <v>1155.9873</v>
      </c>
      <c r="L1497" s="4">
        <v>1944.1179999999999</v>
      </c>
      <c r="M1497" s="4">
        <v>206.73599999999999</v>
      </c>
      <c r="N1497" s="4">
        <v>956.11440000000005</v>
      </c>
      <c r="O1497" s="4">
        <v>0</v>
      </c>
      <c r="P1497" s="4">
        <v>0</v>
      </c>
      <c r="Q1497" s="4">
        <v>46.143000000000001</v>
      </c>
    </row>
    <row r="1498" spans="1:17" x14ac:dyDescent="0.35">
      <c r="A1498">
        <v>1490</v>
      </c>
      <c r="B1498" s="3">
        <v>44894</v>
      </c>
      <c r="C1498" s="4">
        <v>2064.0248000000001</v>
      </c>
      <c r="D1498" s="4">
        <v>326.3614</v>
      </c>
      <c r="E1498" s="4">
        <v>318.7509</v>
      </c>
      <c r="F1498" s="4">
        <v>783.16039999999998</v>
      </c>
      <c r="G1498" s="4">
        <v>184.70249999999999</v>
      </c>
      <c r="H1498" s="4">
        <v>108.4315533</v>
      </c>
      <c r="I1498" s="4">
        <v>592.70569999999998</v>
      </c>
      <c r="J1498" s="4">
        <v>27.545000000000002</v>
      </c>
      <c r="K1498" s="4">
        <v>1155.5489</v>
      </c>
      <c r="L1498" s="4">
        <v>1945.2363</v>
      </c>
      <c r="M1498" s="4">
        <v>214.08019999999999</v>
      </c>
      <c r="N1498" s="4">
        <v>951.68870000000004</v>
      </c>
      <c r="O1498" s="4">
        <v>0</v>
      </c>
      <c r="P1498" s="4">
        <v>0</v>
      </c>
      <c r="Q1498" s="4">
        <v>45.264499999999998</v>
      </c>
    </row>
    <row r="1499" spans="1:17" x14ac:dyDescent="0.35">
      <c r="A1499">
        <v>1491</v>
      </c>
      <c r="B1499" s="3">
        <v>44895</v>
      </c>
      <c r="C1499" s="4">
        <v>2012.3143</v>
      </c>
      <c r="D1499" s="4">
        <v>316.99169999999998</v>
      </c>
      <c r="E1499" s="4">
        <v>309.59969999999998</v>
      </c>
      <c r="F1499" s="4">
        <v>768.71720000000005</v>
      </c>
      <c r="G1499" s="4">
        <v>275.37709999999998</v>
      </c>
      <c r="H1499" s="4">
        <v>0</v>
      </c>
      <c r="I1499" s="4">
        <v>639.39750000000004</v>
      </c>
      <c r="J1499" s="4">
        <v>29.450800000000001</v>
      </c>
      <c r="K1499" s="4">
        <v>1154.7365</v>
      </c>
      <c r="L1499" s="4">
        <v>1947.5895</v>
      </c>
      <c r="M1499" s="4">
        <v>194.10550000000001</v>
      </c>
      <c r="N1499" s="4">
        <v>955.49390000000005</v>
      </c>
      <c r="O1499" s="4">
        <v>0</v>
      </c>
      <c r="P1499" s="4">
        <v>0</v>
      </c>
      <c r="Q1499" s="4">
        <v>43.716900000000003</v>
      </c>
    </row>
    <row r="1500" spans="1:17" x14ac:dyDescent="0.35">
      <c r="A1500">
        <v>1492</v>
      </c>
      <c r="B1500" s="3">
        <v>44896</v>
      </c>
      <c r="C1500" s="4">
        <v>2037.5428999999999</v>
      </c>
      <c r="D1500" s="4">
        <v>309.84780000000001</v>
      </c>
      <c r="E1500" s="4">
        <v>302.6223</v>
      </c>
      <c r="F1500" s="4">
        <v>751.56529999999998</v>
      </c>
      <c r="G1500" s="4">
        <v>250.42169999999999</v>
      </c>
      <c r="H1500" s="4">
        <v>0</v>
      </c>
      <c r="I1500" s="4">
        <v>664.42169999999999</v>
      </c>
      <c r="J1500" s="4">
        <v>21.258800000000001</v>
      </c>
      <c r="K1500" s="4">
        <v>1150.1279</v>
      </c>
      <c r="L1500" s="4">
        <v>2182.8905</v>
      </c>
      <c r="M1500" s="4">
        <v>232.3954</v>
      </c>
      <c r="N1500" s="4">
        <v>1115.4976999999999</v>
      </c>
      <c r="O1500" s="4">
        <v>0</v>
      </c>
      <c r="P1500" s="4">
        <v>0</v>
      </c>
      <c r="Q1500" s="4">
        <v>26.178699999999999</v>
      </c>
    </row>
    <row r="1501" spans="1:17" x14ac:dyDescent="0.35">
      <c r="A1501">
        <v>1493</v>
      </c>
      <c r="B1501" s="3">
        <v>44897</v>
      </c>
      <c r="C1501" s="4">
        <v>2052.3807000000002</v>
      </c>
      <c r="D1501" s="4">
        <v>309.36349999999999</v>
      </c>
      <c r="E1501" s="4">
        <v>302.14929999999998</v>
      </c>
      <c r="F1501" s="4">
        <v>747.27470000000005</v>
      </c>
      <c r="G1501" s="4">
        <v>249.83179999999999</v>
      </c>
      <c r="H1501" s="4">
        <v>144.2229912</v>
      </c>
      <c r="I1501" s="4">
        <v>648.7998</v>
      </c>
      <c r="J1501" s="4">
        <v>21.915500000000002</v>
      </c>
      <c r="K1501" s="4">
        <v>1173.3316</v>
      </c>
      <c r="L1501" s="4">
        <v>2135.9371000000001</v>
      </c>
      <c r="M1501" s="4">
        <v>234.75389999999999</v>
      </c>
      <c r="N1501" s="4">
        <v>1205.6121000000001</v>
      </c>
      <c r="O1501" s="4">
        <v>0</v>
      </c>
      <c r="P1501" s="4">
        <v>0</v>
      </c>
      <c r="Q1501" s="4">
        <v>31.692900000000002</v>
      </c>
    </row>
    <row r="1502" spans="1:17" x14ac:dyDescent="0.35">
      <c r="A1502">
        <v>1494</v>
      </c>
      <c r="B1502" s="3">
        <v>44898</v>
      </c>
      <c r="C1502" s="4">
        <v>2077.4218999999998</v>
      </c>
      <c r="D1502" s="4">
        <v>311.83350000000002</v>
      </c>
      <c r="E1502" s="4">
        <v>304.56169999999997</v>
      </c>
      <c r="F1502" s="4">
        <v>753.30989999999997</v>
      </c>
      <c r="G1502" s="4">
        <v>249.87299999999999</v>
      </c>
      <c r="H1502" s="4">
        <v>0</v>
      </c>
      <c r="I1502" s="4">
        <v>791.76419999999996</v>
      </c>
      <c r="J1502" s="4">
        <v>26.151800000000001</v>
      </c>
      <c r="K1502" s="4">
        <v>1349.9031</v>
      </c>
      <c r="L1502" s="4">
        <v>2118.0176000000001</v>
      </c>
      <c r="M1502" s="4">
        <v>212.60659999999999</v>
      </c>
      <c r="N1502" s="4">
        <v>1070.1929</v>
      </c>
      <c r="O1502" s="4">
        <v>0</v>
      </c>
      <c r="P1502" s="4">
        <v>0</v>
      </c>
      <c r="Q1502" s="4">
        <v>40.547400000000003</v>
      </c>
    </row>
    <row r="1503" spans="1:17" x14ac:dyDescent="0.35">
      <c r="A1503">
        <v>1495</v>
      </c>
      <c r="B1503" s="3">
        <v>44899</v>
      </c>
      <c r="C1503" s="4">
        <v>1870.1167</v>
      </c>
      <c r="D1503" s="4">
        <v>302.84320000000002</v>
      </c>
      <c r="E1503" s="4">
        <v>295.78100000000001</v>
      </c>
      <c r="F1503" s="4">
        <v>734.53189999999995</v>
      </c>
      <c r="G1503" s="4">
        <v>234.72720000000001</v>
      </c>
      <c r="H1503" s="4">
        <v>56.555799999999998</v>
      </c>
      <c r="I1503" s="4">
        <v>852.81700000000001</v>
      </c>
      <c r="J1503" s="4">
        <v>23.488499999999998</v>
      </c>
      <c r="K1503" s="4">
        <v>1380.5881999999999</v>
      </c>
      <c r="L1503" s="4">
        <v>2095.2393000000002</v>
      </c>
      <c r="M1503" s="4">
        <v>223.53129999999999</v>
      </c>
      <c r="N1503" s="4">
        <v>1104.6651999999999</v>
      </c>
      <c r="O1503" s="4">
        <v>0</v>
      </c>
      <c r="P1503" s="4">
        <v>0</v>
      </c>
      <c r="Q1503" s="4">
        <v>38.473199999999999</v>
      </c>
    </row>
    <row r="1504" spans="1:17" x14ac:dyDescent="0.35">
      <c r="A1504">
        <v>1496</v>
      </c>
      <c r="B1504" s="3">
        <v>44900</v>
      </c>
      <c r="C1504" s="4">
        <v>2006.2253000000001</v>
      </c>
      <c r="D1504" s="4">
        <v>302.63639999999998</v>
      </c>
      <c r="E1504" s="4">
        <v>331.00420000000003</v>
      </c>
      <c r="F1504" s="4">
        <v>762.05359999999996</v>
      </c>
      <c r="G1504" s="4">
        <v>247.0805</v>
      </c>
      <c r="H1504" s="4">
        <v>0</v>
      </c>
      <c r="I1504" s="4">
        <v>749.89189999999996</v>
      </c>
      <c r="J1504" s="4">
        <v>22.8384</v>
      </c>
      <c r="K1504" s="4">
        <v>1403.3771999999999</v>
      </c>
      <c r="L1504" s="4">
        <v>2154.3136</v>
      </c>
      <c r="M1504" s="4">
        <v>240.1653</v>
      </c>
      <c r="N1504" s="4">
        <v>1141.7121999999999</v>
      </c>
      <c r="O1504" s="4">
        <v>0</v>
      </c>
      <c r="P1504" s="4">
        <v>0</v>
      </c>
      <c r="Q1504" s="4">
        <v>40.229500000000002</v>
      </c>
    </row>
    <row r="1505" spans="1:17" x14ac:dyDescent="0.35">
      <c r="A1505">
        <v>1497</v>
      </c>
      <c r="B1505" s="3">
        <v>44901</v>
      </c>
      <c r="C1505" s="4">
        <v>2059.4151999999999</v>
      </c>
      <c r="D1505" s="4">
        <v>298.91469999999998</v>
      </c>
      <c r="E1505" s="4">
        <v>326.93369999999999</v>
      </c>
      <c r="F1505" s="4">
        <v>754.19500000000005</v>
      </c>
      <c r="G1505" s="4">
        <v>249.54140000000001</v>
      </c>
      <c r="H1505" s="4">
        <v>0</v>
      </c>
      <c r="I1505" s="4">
        <v>740.97979999999995</v>
      </c>
      <c r="J1505" s="4">
        <v>22.089099999999998</v>
      </c>
      <c r="K1505" s="4">
        <v>1337.5717999999999</v>
      </c>
      <c r="L1505" s="4">
        <v>2170.3847999999998</v>
      </c>
      <c r="M1505" s="4">
        <v>237.1925</v>
      </c>
      <c r="N1505" s="4">
        <v>1192.9118000000001</v>
      </c>
      <c r="O1505" s="4">
        <v>0</v>
      </c>
      <c r="P1505" s="4">
        <v>0</v>
      </c>
      <c r="Q1505" s="4">
        <v>29.047699999999999</v>
      </c>
    </row>
    <row r="1506" spans="1:17" x14ac:dyDescent="0.35">
      <c r="A1506">
        <v>1498</v>
      </c>
      <c r="B1506" s="3">
        <v>44902</v>
      </c>
      <c r="C1506" s="4">
        <v>2081.2267999999999</v>
      </c>
      <c r="D1506" s="4">
        <v>286.43329999999997</v>
      </c>
      <c r="E1506" s="4">
        <v>332.14210000000003</v>
      </c>
      <c r="F1506" s="4">
        <v>757.04579999999999</v>
      </c>
      <c r="G1506" s="4">
        <v>256.15199999999999</v>
      </c>
      <c r="H1506" s="4">
        <v>0</v>
      </c>
      <c r="I1506" s="4">
        <v>786.36929999999995</v>
      </c>
      <c r="J1506" s="4">
        <v>21.200500000000002</v>
      </c>
      <c r="K1506" s="4">
        <v>1347.1113</v>
      </c>
      <c r="L1506" s="4">
        <v>2150.9818</v>
      </c>
      <c r="M1506" s="4">
        <v>228.48249999999999</v>
      </c>
      <c r="N1506" s="4">
        <v>1187.2461000000001</v>
      </c>
      <c r="O1506" s="4">
        <v>0</v>
      </c>
      <c r="P1506" s="4">
        <v>0</v>
      </c>
      <c r="Q1506" s="4">
        <v>29.429099999999998</v>
      </c>
    </row>
    <row r="1507" spans="1:17" x14ac:dyDescent="0.35">
      <c r="A1507">
        <v>1499</v>
      </c>
      <c r="B1507" s="3">
        <v>44903</v>
      </c>
      <c r="C1507" s="4">
        <v>2211.8368</v>
      </c>
      <c r="D1507" s="4">
        <v>283.03289999999998</v>
      </c>
      <c r="E1507" s="4">
        <v>328.19909999999999</v>
      </c>
      <c r="F1507" s="4">
        <v>748.5444</v>
      </c>
      <c r="G1507" s="4">
        <v>245.38679999999999</v>
      </c>
      <c r="H1507" s="4">
        <v>0</v>
      </c>
      <c r="I1507" s="4">
        <v>756.44960000000003</v>
      </c>
      <c r="J1507" s="4">
        <v>21.275099999999998</v>
      </c>
      <c r="K1507" s="4">
        <v>1297.2325000000001</v>
      </c>
      <c r="L1507" s="4">
        <v>2171.9672999999998</v>
      </c>
      <c r="M1507" s="4">
        <v>231.18049999999999</v>
      </c>
      <c r="N1507" s="4">
        <v>1228.9603</v>
      </c>
      <c r="O1507" s="4">
        <v>0</v>
      </c>
      <c r="P1507" s="4">
        <v>0</v>
      </c>
      <c r="Q1507" s="4">
        <v>41.180100000000003</v>
      </c>
    </row>
    <row r="1508" spans="1:17" x14ac:dyDescent="0.35">
      <c r="A1508">
        <v>1500</v>
      </c>
      <c r="B1508" s="3">
        <v>44904</v>
      </c>
      <c r="C1508" s="4">
        <v>2141.9922000000001</v>
      </c>
      <c r="D1508" s="4">
        <v>281.43020000000001</v>
      </c>
      <c r="E1508" s="4">
        <v>326.3408</v>
      </c>
      <c r="F1508" s="4">
        <v>736.31089999999995</v>
      </c>
      <c r="G1508" s="4">
        <v>244.92590000000001</v>
      </c>
      <c r="H1508" s="4">
        <v>0</v>
      </c>
      <c r="I1508" s="4">
        <v>688.5104</v>
      </c>
      <c r="J1508" s="4">
        <v>23.825900000000001</v>
      </c>
      <c r="K1508" s="4">
        <v>1338.0959</v>
      </c>
      <c r="L1508" s="4">
        <v>2164.0425</v>
      </c>
      <c r="M1508" s="4">
        <v>233.39089999999999</v>
      </c>
      <c r="N1508" s="4">
        <v>1233.9399000000001</v>
      </c>
      <c r="O1508" s="4">
        <v>0</v>
      </c>
      <c r="P1508" s="4">
        <v>0</v>
      </c>
      <c r="Q1508" s="4">
        <v>53.990299999999998</v>
      </c>
    </row>
    <row r="1509" spans="1:17" x14ac:dyDescent="0.35">
      <c r="A1509">
        <v>1501</v>
      </c>
      <c r="B1509" s="3">
        <v>44905</v>
      </c>
      <c r="C1509" s="4">
        <v>2108.2984999999999</v>
      </c>
      <c r="D1509" s="4">
        <v>276.84010000000001</v>
      </c>
      <c r="E1509" s="4">
        <v>321.0181</v>
      </c>
      <c r="F1509" s="4">
        <v>735.75369999999998</v>
      </c>
      <c r="G1509" s="4">
        <v>248.08959999999999</v>
      </c>
      <c r="H1509" s="4">
        <v>154.241962</v>
      </c>
      <c r="I1509" s="4">
        <v>825.60919999999999</v>
      </c>
      <c r="J1509" s="4">
        <v>26.794599999999999</v>
      </c>
      <c r="K1509" s="4">
        <v>931.23929999999996</v>
      </c>
      <c r="L1509" s="4">
        <v>2297.9769000000001</v>
      </c>
      <c r="M1509" s="4">
        <v>251.8784</v>
      </c>
      <c r="N1509" s="4">
        <v>1375.6491000000001</v>
      </c>
      <c r="O1509" s="4">
        <v>0</v>
      </c>
      <c r="P1509" s="4">
        <v>0</v>
      </c>
      <c r="Q1509" s="4">
        <v>15.1098</v>
      </c>
    </row>
    <row r="1510" spans="1:17" x14ac:dyDescent="0.35">
      <c r="A1510">
        <v>1502</v>
      </c>
      <c r="B1510" s="3">
        <v>44906</v>
      </c>
      <c r="C1510" s="4">
        <v>2307.8793000000001</v>
      </c>
      <c r="D1510" s="4">
        <v>308.56009999999998</v>
      </c>
      <c r="E1510" s="4">
        <v>357.8</v>
      </c>
      <c r="F1510" s="4">
        <v>521.99329999999998</v>
      </c>
      <c r="G1510" s="4">
        <v>261.76729999999998</v>
      </c>
      <c r="H1510" s="4">
        <v>76.825568000000004</v>
      </c>
      <c r="I1510" s="4">
        <v>793.24580000000003</v>
      </c>
      <c r="J1510" s="4">
        <v>31.906500000000001</v>
      </c>
      <c r="K1510" s="4">
        <v>1198.2429</v>
      </c>
      <c r="L1510" s="4">
        <v>2219.8944999999999</v>
      </c>
      <c r="M1510" s="4">
        <v>244.6704</v>
      </c>
      <c r="N1510" s="4">
        <v>1242.3834999999999</v>
      </c>
      <c r="O1510" s="4">
        <v>0</v>
      </c>
      <c r="P1510" s="4">
        <v>0</v>
      </c>
      <c r="Q1510" s="4">
        <v>1.1086</v>
      </c>
    </row>
    <row r="1511" spans="1:17" x14ac:dyDescent="0.35">
      <c r="A1511">
        <v>1503</v>
      </c>
      <c r="B1511" s="3">
        <v>44907</v>
      </c>
      <c r="C1511" s="4">
        <v>2267.2889</v>
      </c>
      <c r="D1511" s="4">
        <v>295.51499999999999</v>
      </c>
      <c r="E1511" s="4">
        <v>342.67309999999998</v>
      </c>
      <c r="F1511" s="4">
        <v>692.08960000000002</v>
      </c>
      <c r="G1511" s="4">
        <v>261.43340000000001</v>
      </c>
      <c r="H1511" s="4">
        <v>0</v>
      </c>
      <c r="I1511" s="4">
        <v>751.03359999999998</v>
      </c>
      <c r="J1511" s="4">
        <v>31.8582</v>
      </c>
      <c r="K1511" s="4">
        <v>1168.7722000000001</v>
      </c>
      <c r="L1511" s="4">
        <v>2051.0644000000002</v>
      </c>
      <c r="M1511" s="4">
        <v>228.04169999999999</v>
      </c>
      <c r="N1511" s="4">
        <v>1515.8071</v>
      </c>
      <c r="O1511" s="4">
        <v>0</v>
      </c>
      <c r="P1511" s="4">
        <v>0</v>
      </c>
      <c r="Q1511" s="4">
        <v>1.2605</v>
      </c>
    </row>
    <row r="1512" spans="1:17" x14ac:dyDescent="0.35">
      <c r="A1512">
        <v>1504</v>
      </c>
      <c r="B1512" s="3">
        <v>44908</v>
      </c>
      <c r="C1512" s="4">
        <v>2256.6777000000002</v>
      </c>
      <c r="D1512" s="4">
        <v>285.87200000000001</v>
      </c>
      <c r="E1512" s="4">
        <v>331.49119999999999</v>
      </c>
      <c r="F1512" s="4">
        <v>672.9443</v>
      </c>
      <c r="G1512" s="4">
        <v>247.01480000000001</v>
      </c>
      <c r="H1512" s="4">
        <v>0</v>
      </c>
      <c r="I1512" s="4">
        <v>689.90060000000005</v>
      </c>
      <c r="J1512" s="4">
        <v>26.8811</v>
      </c>
      <c r="K1512" s="4">
        <v>1117.5733</v>
      </c>
      <c r="L1512" s="4">
        <v>2235.6561000000002</v>
      </c>
      <c r="M1512" s="4">
        <v>251.57149999999999</v>
      </c>
      <c r="N1512" s="4">
        <v>1461.1081999999999</v>
      </c>
      <c r="O1512" s="4">
        <v>0</v>
      </c>
      <c r="P1512" s="4">
        <v>0</v>
      </c>
      <c r="Q1512" s="4">
        <v>3.7023000000000001</v>
      </c>
    </row>
    <row r="1513" spans="1:17" x14ac:dyDescent="0.35">
      <c r="A1513">
        <v>1505</v>
      </c>
      <c r="B1513" s="3">
        <v>44909</v>
      </c>
      <c r="C1513" s="4">
        <v>2283.0070000000001</v>
      </c>
      <c r="D1513" s="4">
        <v>284.4787</v>
      </c>
      <c r="E1513" s="4">
        <v>329.87560000000002</v>
      </c>
      <c r="F1513" s="4">
        <v>672.84810000000004</v>
      </c>
      <c r="G1513" s="4">
        <v>186.79060000000001</v>
      </c>
      <c r="H1513" s="4">
        <v>0</v>
      </c>
      <c r="I1513" s="4">
        <v>660.02430000000004</v>
      </c>
      <c r="J1513" s="4">
        <v>32.572400000000002</v>
      </c>
      <c r="K1513" s="4">
        <v>1193.4385</v>
      </c>
      <c r="L1513" s="4">
        <v>2428.0448999999999</v>
      </c>
      <c r="M1513" s="4">
        <v>275.79379999999998</v>
      </c>
      <c r="N1513" s="4">
        <v>1202.5581</v>
      </c>
      <c r="O1513" s="4">
        <v>0</v>
      </c>
      <c r="P1513" s="4">
        <v>0</v>
      </c>
      <c r="Q1513" s="4">
        <v>7.8689</v>
      </c>
    </row>
    <row r="1514" spans="1:17" x14ac:dyDescent="0.35">
      <c r="A1514">
        <v>1506</v>
      </c>
      <c r="B1514" s="3">
        <v>44910</v>
      </c>
      <c r="C1514" s="4">
        <v>2230.6961999999999</v>
      </c>
      <c r="D1514" s="4">
        <v>285.07979999999998</v>
      </c>
      <c r="E1514" s="4">
        <v>330.5727</v>
      </c>
      <c r="F1514" s="4">
        <v>676.48789999999997</v>
      </c>
      <c r="G1514" s="4">
        <v>116.1634</v>
      </c>
      <c r="H1514" s="4">
        <v>0</v>
      </c>
      <c r="I1514" s="4">
        <v>733.2278</v>
      </c>
      <c r="J1514" s="4">
        <v>38.228999999999999</v>
      </c>
      <c r="K1514" s="4">
        <v>1313.5559000000001</v>
      </c>
      <c r="L1514" s="4">
        <v>2227.5138000000002</v>
      </c>
      <c r="M1514" s="4">
        <v>239.10400000000001</v>
      </c>
      <c r="N1514" s="4">
        <v>1384.9607000000001</v>
      </c>
      <c r="O1514" s="4">
        <v>0</v>
      </c>
      <c r="P1514" s="4">
        <v>0</v>
      </c>
      <c r="Q1514" s="4">
        <v>3.6766999999999999</v>
      </c>
    </row>
    <row r="1515" spans="1:17" x14ac:dyDescent="0.35">
      <c r="A1515">
        <v>1507</v>
      </c>
      <c r="B1515" s="3">
        <v>44911</v>
      </c>
      <c r="C1515" s="4">
        <v>2361.4369999999999</v>
      </c>
      <c r="D1515" s="4">
        <v>307.44319999999999</v>
      </c>
      <c r="E1515" s="4">
        <v>356.50459999999998</v>
      </c>
      <c r="F1515" s="4">
        <v>295.44760000000002</v>
      </c>
      <c r="G1515" s="4">
        <v>188.16759999999999</v>
      </c>
      <c r="H1515" s="4">
        <v>135.137</v>
      </c>
      <c r="I1515" s="4">
        <v>772.72609999999997</v>
      </c>
      <c r="J1515" s="4">
        <v>41.194499999999998</v>
      </c>
      <c r="K1515" s="4">
        <v>1395.6623</v>
      </c>
      <c r="L1515" s="4">
        <v>1757.078</v>
      </c>
      <c r="M1515" s="4">
        <v>181.35570000000001</v>
      </c>
      <c r="N1515" s="4">
        <v>1697.7845</v>
      </c>
      <c r="O1515" s="4">
        <v>0</v>
      </c>
      <c r="P1515" s="4">
        <v>0</v>
      </c>
      <c r="Q1515" s="4">
        <v>2.6665999999999999</v>
      </c>
    </row>
    <row r="1516" spans="1:17" x14ac:dyDescent="0.35">
      <c r="A1516">
        <v>1508</v>
      </c>
      <c r="B1516" s="3">
        <v>44912</v>
      </c>
      <c r="C1516" s="4">
        <v>2240.5626999999999</v>
      </c>
      <c r="D1516" s="4">
        <v>293.61349999999999</v>
      </c>
      <c r="E1516" s="4">
        <v>340.46820000000002</v>
      </c>
      <c r="F1516" s="4">
        <v>689.20410000000004</v>
      </c>
      <c r="G1516" s="4">
        <v>164.1515</v>
      </c>
      <c r="H1516" s="4">
        <v>0</v>
      </c>
      <c r="I1516" s="4">
        <v>771.06679999999994</v>
      </c>
      <c r="J1516" s="4">
        <v>37.901200000000003</v>
      </c>
      <c r="K1516" s="4">
        <v>1311.0619999999999</v>
      </c>
      <c r="L1516" s="4">
        <v>1680.8536999999999</v>
      </c>
      <c r="M1516" s="4">
        <v>181.28790000000001</v>
      </c>
      <c r="N1516" s="4">
        <v>1870.9177</v>
      </c>
      <c r="O1516" s="4">
        <v>0</v>
      </c>
      <c r="P1516" s="4">
        <v>0</v>
      </c>
      <c r="Q1516" s="4">
        <v>4.5699999999999998E-2</v>
      </c>
    </row>
    <row r="1517" spans="1:17" x14ac:dyDescent="0.35">
      <c r="A1517">
        <v>1509</v>
      </c>
      <c r="B1517" s="3">
        <v>44913</v>
      </c>
      <c r="C1517" s="4">
        <v>2262.4852000000001</v>
      </c>
      <c r="D1517" s="4">
        <v>277.93049999999999</v>
      </c>
      <c r="E1517" s="4">
        <v>322.28250000000003</v>
      </c>
      <c r="F1517" s="4">
        <v>672.20389999999998</v>
      </c>
      <c r="G1517" s="4">
        <v>115.0979</v>
      </c>
      <c r="H1517" s="4">
        <v>0</v>
      </c>
      <c r="I1517" s="4">
        <v>725.76610000000005</v>
      </c>
      <c r="J1517" s="4">
        <v>41.857100000000003</v>
      </c>
      <c r="K1517" s="4">
        <v>1269.4545000000001</v>
      </c>
      <c r="L1517" s="4">
        <v>1756.2157</v>
      </c>
      <c r="M1517" s="4">
        <v>198.08680000000001</v>
      </c>
      <c r="N1517" s="4">
        <v>1884.4761000000001</v>
      </c>
      <c r="O1517" s="4">
        <v>0</v>
      </c>
      <c r="P1517" s="4">
        <v>0</v>
      </c>
      <c r="Q1517" s="4">
        <v>2.8799999999999999E-2</v>
      </c>
    </row>
    <row r="1518" spans="1:17" x14ac:dyDescent="0.35">
      <c r="A1518">
        <v>1510</v>
      </c>
      <c r="B1518" s="3">
        <v>44914</v>
      </c>
      <c r="C1518" s="4">
        <v>2235.4755</v>
      </c>
      <c r="D1518" s="4">
        <v>294.96440000000001</v>
      </c>
      <c r="E1518" s="4">
        <v>342.03460000000001</v>
      </c>
      <c r="F1518" s="4">
        <v>687.45939999999996</v>
      </c>
      <c r="G1518" s="4">
        <v>74.066100000000006</v>
      </c>
      <c r="H1518" s="4">
        <v>122.5993332</v>
      </c>
      <c r="I1518" s="4">
        <v>762.70690000000002</v>
      </c>
      <c r="J1518" s="4">
        <v>38.423999999999999</v>
      </c>
      <c r="K1518" s="4">
        <v>1293.8239000000001</v>
      </c>
      <c r="L1518" s="4">
        <v>1804.3117999999999</v>
      </c>
      <c r="M1518" s="4">
        <v>204.34100000000001</v>
      </c>
      <c r="N1518" s="4">
        <v>1933.3422</v>
      </c>
      <c r="O1518" s="4">
        <v>0</v>
      </c>
      <c r="P1518" s="4">
        <v>0</v>
      </c>
      <c r="Q1518" s="4">
        <v>0</v>
      </c>
    </row>
    <row r="1519" spans="1:17" x14ac:dyDescent="0.35">
      <c r="A1519">
        <v>1511</v>
      </c>
      <c r="B1519" s="3">
        <v>44915</v>
      </c>
      <c r="C1519" s="4">
        <v>2409.7694999999999</v>
      </c>
      <c r="D1519" s="4">
        <v>282.89370000000002</v>
      </c>
      <c r="E1519" s="4">
        <v>328.0376</v>
      </c>
      <c r="F1519" s="4">
        <v>643.84900000000005</v>
      </c>
      <c r="G1519" s="4">
        <v>116.4502</v>
      </c>
      <c r="H1519" s="4">
        <v>0</v>
      </c>
      <c r="I1519" s="4">
        <v>691.23339999999996</v>
      </c>
      <c r="J1519" s="4">
        <v>29.593</v>
      </c>
      <c r="K1519" s="4">
        <v>1133.5815</v>
      </c>
      <c r="L1519" s="4">
        <v>1911.2820999999999</v>
      </c>
      <c r="M1519" s="4">
        <v>216.3288</v>
      </c>
      <c r="N1519" s="4">
        <v>1847.7411</v>
      </c>
      <c r="O1519" s="4">
        <v>0</v>
      </c>
      <c r="P1519" s="4">
        <v>0</v>
      </c>
      <c r="Q1519" s="4">
        <v>0</v>
      </c>
    </row>
    <row r="1520" spans="1:17" x14ac:dyDescent="0.35">
      <c r="A1520">
        <v>1512</v>
      </c>
      <c r="B1520" s="3">
        <v>44916</v>
      </c>
      <c r="C1520" s="4">
        <v>2332.8154</v>
      </c>
      <c r="D1520" s="4">
        <v>279.01490000000001</v>
      </c>
      <c r="E1520" s="4">
        <v>323.53989999999999</v>
      </c>
      <c r="F1520" s="4">
        <v>666.7405</v>
      </c>
      <c r="G1520" s="4">
        <v>134.88929999999999</v>
      </c>
      <c r="H1520" s="4">
        <v>0</v>
      </c>
      <c r="I1520" s="4">
        <v>680.29939999999999</v>
      </c>
      <c r="J1520" s="4">
        <v>26.906700000000001</v>
      </c>
      <c r="K1520" s="4">
        <v>1206.1052</v>
      </c>
      <c r="L1520" s="4">
        <v>2065.3193999999999</v>
      </c>
      <c r="M1520" s="4">
        <v>214.87209999999999</v>
      </c>
      <c r="N1520" s="4">
        <v>1730.0583999999999</v>
      </c>
      <c r="O1520" s="4">
        <v>0</v>
      </c>
      <c r="P1520" s="4">
        <v>0</v>
      </c>
      <c r="Q1520" s="4">
        <v>0</v>
      </c>
    </row>
    <row r="1521" spans="1:17" x14ac:dyDescent="0.35">
      <c r="A1521">
        <v>1513</v>
      </c>
      <c r="B1521" s="3">
        <v>44917</v>
      </c>
      <c r="C1521" s="4">
        <v>2212.9009999999998</v>
      </c>
      <c r="D1521" s="4">
        <v>282.1431</v>
      </c>
      <c r="E1521" s="4">
        <v>327.16750000000002</v>
      </c>
      <c r="F1521" s="4">
        <v>664.93230000000005</v>
      </c>
      <c r="G1521" s="4">
        <v>187.8561</v>
      </c>
      <c r="H1521" s="4">
        <v>273.97679160000001</v>
      </c>
      <c r="I1521" s="4">
        <v>622.68730000000005</v>
      </c>
      <c r="J1521" s="4">
        <v>27.174199999999999</v>
      </c>
      <c r="K1521" s="4">
        <v>792.78499999999997</v>
      </c>
      <c r="L1521" s="4">
        <v>2817.8377999999998</v>
      </c>
      <c r="M1521" s="4">
        <v>325.125</v>
      </c>
      <c r="N1521" s="4">
        <v>1116.9248</v>
      </c>
      <c r="O1521" s="4">
        <v>0</v>
      </c>
      <c r="P1521" s="4">
        <v>0</v>
      </c>
      <c r="Q1521" s="4">
        <v>0</v>
      </c>
    </row>
    <row r="1522" spans="1:17" x14ac:dyDescent="0.35">
      <c r="A1522">
        <v>1514</v>
      </c>
      <c r="B1522" s="3">
        <v>44918</v>
      </c>
      <c r="C1522" s="4">
        <v>2729.0803000000001</v>
      </c>
      <c r="D1522" s="4">
        <v>77.962400000000002</v>
      </c>
      <c r="E1522" s="4">
        <v>90.403700000000001</v>
      </c>
      <c r="F1522" s="4">
        <v>749.50930000000005</v>
      </c>
      <c r="G1522" s="4">
        <v>222.04429999999999</v>
      </c>
      <c r="H1522" s="4">
        <v>0</v>
      </c>
      <c r="I1522" s="4">
        <v>392.16140000000001</v>
      </c>
      <c r="J1522" s="4">
        <v>0</v>
      </c>
      <c r="K1522" s="4">
        <v>491.63589999999999</v>
      </c>
      <c r="L1522" s="4">
        <v>2730.7593000000002</v>
      </c>
      <c r="M1522" s="4">
        <v>314.73880000000003</v>
      </c>
      <c r="N1522" s="4">
        <v>1630.7463</v>
      </c>
      <c r="O1522" s="4">
        <v>0</v>
      </c>
      <c r="P1522" s="4">
        <v>0</v>
      </c>
      <c r="Q1522" s="4">
        <v>3.5478000000000001</v>
      </c>
    </row>
    <row r="1523" spans="1:17" x14ac:dyDescent="0.35">
      <c r="A1523">
        <v>1515</v>
      </c>
      <c r="B1523" s="3">
        <v>44919</v>
      </c>
      <c r="C1523" s="4">
        <v>2398.3290999999999</v>
      </c>
      <c r="D1523" s="4">
        <v>276.68830000000003</v>
      </c>
      <c r="E1523" s="4">
        <v>320.84210000000002</v>
      </c>
      <c r="F1523" s="4">
        <v>678.03499999999997</v>
      </c>
      <c r="G1523" s="4">
        <v>203.10550000000001</v>
      </c>
      <c r="H1523" s="4">
        <v>136.23709149999999</v>
      </c>
      <c r="I1523" s="4">
        <v>701.49059999999997</v>
      </c>
      <c r="J1523" s="4">
        <v>20.218</v>
      </c>
      <c r="K1523" s="4">
        <v>747.46389999999997</v>
      </c>
      <c r="L1523" s="4">
        <v>2152.5612999999998</v>
      </c>
      <c r="M1523" s="4">
        <v>247.58709999999999</v>
      </c>
      <c r="N1523" s="4">
        <v>1689.6618000000001</v>
      </c>
      <c r="O1523" s="4">
        <v>0</v>
      </c>
      <c r="P1523" s="4">
        <v>0</v>
      </c>
      <c r="Q1523" s="4">
        <v>20.014399999999998</v>
      </c>
    </row>
    <row r="1524" spans="1:17" x14ac:dyDescent="0.35">
      <c r="A1524">
        <v>1516</v>
      </c>
      <c r="B1524" s="3">
        <v>44920</v>
      </c>
      <c r="C1524" s="4">
        <v>2509.4227999999998</v>
      </c>
      <c r="D1524" s="4">
        <v>291.44529999999997</v>
      </c>
      <c r="E1524" s="4">
        <v>337.95389999999998</v>
      </c>
      <c r="F1524" s="4">
        <v>691.0693</v>
      </c>
      <c r="G1524" s="4">
        <v>211.1087</v>
      </c>
      <c r="H1524" s="4">
        <v>0</v>
      </c>
      <c r="I1524" s="4">
        <v>666.42579999999998</v>
      </c>
      <c r="J1524" s="4">
        <v>24.2454</v>
      </c>
      <c r="K1524" s="4">
        <v>752.3528</v>
      </c>
      <c r="L1524" s="4">
        <v>2228.6880000000001</v>
      </c>
      <c r="M1524" s="4">
        <v>238.75290000000001</v>
      </c>
      <c r="N1524" s="4">
        <v>1666.701</v>
      </c>
      <c r="O1524" s="4">
        <v>0</v>
      </c>
      <c r="P1524" s="4">
        <v>0</v>
      </c>
      <c r="Q1524" s="4">
        <v>11.803599999999999</v>
      </c>
    </row>
    <row r="1525" spans="1:17" x14ac:dyDescent="0.35">
      <c r="A1525">
        <v>1517</v>
      </c>
      <c r="B1525" s="3">
        <v>44921</v>
      </c>
      <c r="C1525" s="4">
        <v>2597.8528000000001</v>
      </c>
      <c r="D1525" s="4">
        <v>305.17149999999998</v>
      </c>
      <c r="E1525" s="4">
        <v>353.87060000000002</v>
      </c>
      <c r="F1525" s="4">
        <v>745.06500000000005</v>
      </c>
      <c r="G1525" s="4">
        <v>213.0401</v>
      </c>
      <c r="H1525" s="4">
        <v>113.1517542</v>
      </c>
      <c r="I1525" s="4">
        <v>579.20979999999997</v>
      </c>
      <c r="J1525" s="4">
        <v>14.895099999999999</v>
      </c>
      <c r="K1525" s="4">
        <v>1130.1169</v>
      </c>
      <c r="L1525" s="4">
        <v>2064.4481000000001</v>
      </c>
      <c r="M1525" s="4">
        <v>216.43109999999999</v>
      </c>
      <c r="N1525" s="4">
        <v>1500.8429000000001</v>
      </c>
      <c r="O1525" s="4">
        <v>0</v>
      </c>
      <c r="P1525" s="4">
        <v>0</v>
      </c>
      <c r="Q1525" s="4">
        <v>17.014500000000002</v>
      </c>
    </row>
    <row r="1526" spans="1:17" x14ac:dyDescent="0.35">
      <c r="A1526">
        <v>1518</v>
      </c>
      <c r="B1526" s="3">
        <v>44922</v>
      </c>
      <c r="C1526" s="4">
        <v>2565.8262</v>
      </c>
      <c r="D1526" s="4">
        <v>331.77280000000002</v>
      </c>
      <c r="E1526" s="4">
        <v>337.08229999999998</v>
      </c>
      <c r="F1526" s="4">
        <v>747.90200000000004</v>
      </c>
      <c r="G1526" s="4">
        <v>317.41669999999999</v>
      </c>
      <c r="H1526" s="4">
        <v>0</v>
      </c>
      <c r="I1526" s="4">
        <v>790.13310000000001</v>
      </c>
      <c r="J1526" s="4">
        <v>24.983899999999998</v>
      </c>
      <c r="K1526" s="4">
        <v>1128.5644</v>
      </c>
      <c r="L1526" s="4">
        <v>2264.6367</v>
      </c>
      <c r="M1526" s="4">
        <v>383.53919999999999</v>
      </c>
      <c r="N1526" s="4">
        <v>1510.9341999999999</v>
      </c>
      <c r="O1526" s="4">
        <v>0</v>
      </c>
      <c r="P1526" s="4">
        <v>0</v>
      </c>
      <c r="Q1526" s="4">
        <v>44.479799999999997</v>
      </c>
    </row>
    <row r="1527" spans="1:17" x14ac:dyDescent="0.35">
      <c r="A1527">
        <v>1519</v>
      </c>
      <c r="B1527" s="3">
        <v>44923</v>
      </c>
      <c r="C1527" s="4">
        <v>2664.4823000000001</v>
      </c>
      <c r="D1527" s="4">
        <v>344.22989999999999</v>
      </c>
      <c r="E1527" s="4">
        <v>349.7389</v>
      </c>
      <c r="F1527" s="4">
        <v>772.59259999999995</v>
      </c>
      <c r="G1527" s="4">
        <v>388.9563</v>
      </c>
      <c r="H1527" s="4">
        <v>196.60604319999999</v>
      </c>
      <c r="I1527" s="4">
        <v>815.71429999999998</v>
      </c>
      <c r="J1527" s="4">
        <v>26.880400000000002</v>
      </c>
      <c r="K1527" s="4">
        <v>1098.9754</v>
      </c>
      <c r="L1527" s="4">
        <v>2090.11</v>
      </c>
      <c r="M1527" s="4">
        <v>353.86099999999999</v>
      </c>
      <c r="N1527" s="4">
        <v>1494.5482</v>
      </c>
      <c r="O1527" s="4">
        <v>0</v>
      </c>
      <c r="P1527" s="4">
        <v>0</v>
      </c>
      <c r="Q1527" s="4">
        <v>40.160200000000003</v>
      </c>
    </row>
    <row r="1528" spans="1:17" x14ac:dyDescent="0.35">
      <c r="A1528">
        <v>1520</v>
      </c>
      <c r="B1528" s="3">
        <v>44924</v>
      </c>
      <c r="C1528" s="4">
        <v>2510.7332999999999</v>
      </c>
      <c r="D1528" s="4">
        <v>329.59980000000002</v>
      </c>
      <c r="E1528" s="4">
        <v>334.87450000000001</v>
      </c>
      <c r="F1528" s="4">
        <v>736.01430000000005</v>
      </c>
      <c r="G1528" s="4">
        <v>465.77809999999999</v>
      </c>
      <c r="H1528" s="4">
        <v>306.71619440000001</v>
      </c>
      <c r="I1528" s="4">
        <v>1176.7322999999999</v>
      </c>
      <c r="J1528" s="4">
        <v>38.0749</v>
      </c>
      <c r="K1528" s="4">
        <v>1065.1606999999999</v>
      </c>
      <c r="L1528" s="4">
        <v>1979.6817000000001</v>
      </c>
      <c r="M1528" s="4">
        <v>332.91980000000001</v>
      </c>
      <c r="N1528" s="4">
        <v>1241.9082000000001</v>
      </c>
      <c r="O1528" s="4">
        <v>0</v>
      </c>
      <c r="P1528" s="4">
        <v>0</v>
      </c>
      <c r="Q1528" s="4">
        <v>66.015900000000002</v>
      </c>
    </row>
    <row r="1529" spans="1:17" x14ac:dyDescent="0.35">
      <c r="A1529">
        <v>1521</v>
      </c>
      <c r="B1529" s="3">
        <v>44925</v>
      </c>
      <c r="C1529" s="4">
        <v>2767.6720999999998</v>
      </c>
      <c r="D1529" s="4">
        <v>350.69470000000001</v>
      </c>
      <c r="E1529" s="4">
        <v>346.8997</v>
      </c>
      <c r="F1529" s="4">
        <v>793.25279999999998</v>
      </c>
      <c r="G1529" s="4">
        <v>436.48070000000001</v>
      </c>
      <c r="H1529" s="4">
        <v>0</v>
      </c>
      <c r="I1529" s="4">
        <v>1185.5391999999999</v>
      </c>
      <c r="J1529" s="4">
        <v>24.4741</v>
      </c>
      <c r="K1529" s="4">
        <v>1015.7205</v>
      </c>
      <c r="L1529" s="4">
        <v>1983.6314</v>
      </c>
      <c r="M1529" s="4">
        <v>338.7756</v>
      </c>
      <c r="N1529" s="4">
        <v>1285.3973000000001</v>
      </c>
      <c r="O1529" s="4">
        <v>0</v>
      </c>
      <c r="P1529" s="4">
        <v>0</v>
      </c>
      <c r="Q1529" s="4">
        <v>60.543500000000002</v>
      </c>
    </row>
    <row r="1530" spans="1:17" x14ac:dyDescent="0.35">
      <c r="A1530">
        <v>1522</v>
      </c>
      <c r="B1530" s="3">
        <v>44926</v>
      </c>
      <c r="C1530" s="4">
        <v>2555.8809000000001</v>
      </c>
      <c r="D1530" s="4">
        <v>332.2774</v>
      </c>
      <c r="E1530" s="4">
        <v>328.6816</v>
      </c>
      <c r="F1530" s="4">
        <v>775.6508</v>
      </c>
      <c r="G1530" s="4">
        <v>418.5093</v>
      </c>
      <c r="H1530" s="4">
        <v>403.90623419999997</v>
      </c>
      <c r="I1530" s="4">
        <v>1429.1232</v>
      </c>
      <c r="J1530" s="4">
        <v>22</v>
      </c>
      <c r="K1530" s="4">
        <v>1036.3462</v>
      </c>
      <c r="L1530" s="4">
        <v>2127.1968999999999</v>
      </c>
      <c r="M1530" s="4">
        <v>374.90989999999999</v>
      </c>
      <c r="N1530" s="4">
        <v>1185.828</v>
      </c>
      <c r="O1530" s="4">
        <v>0</v>
      </c>
      <c r="P1530" s="4">
        <v>0</v>
      </c>
      <c r="Q1530" s="4">
        <v>107.7372</v>
      </c>
    </row>
    <row r="1531" spans="1:17" x14ac:dyDescent="0.35">
      <c r="A1531">
        <v>1523</v>
      </c>
      <c r="B1531" s="3">
        <v>44927</v>
      </c>
      <c r="C1531" s="4">
        <v>2512.9531860000002</v>
      </c>
      <c r="D1531" s="4">
        <v>292.076999</v>
      </c>
      <c r="E1531" s="4">
        <v>305.85667699999999</v>
      </c>
      <c r="F1531" s="4">
        <v>758.94957099999999</v>
      </c>
      <c r="G1531" s="4">
        <v>340.16356999999999</v>
      </c>
      <c r="H1531" s="4">
        <v>286.27940999999998</v>
      </c>
      <c r="I1531" s="4">
        <v>3309.5244269999998</v>
      </c>
      <c r="J1531" s="4">
        <v>45.515233000000002</v>
      </c>
      <c r="K1531" s="4">
        <v>0</v>
      </c>
      <c r="L1531" s="4">
        <v>1423.0623109999999</v>
      </c>
      <c r="M1531" s="4">
        <v>268.93101100000001</v>
      </c>
      <c r="N1531" s="4">
        <v>1011.081057</v>
      </c>
      <c r="O1531" s="4">
        <v>0</v>
      </c>
      <c r="P1531" s="4">
        <v>0</v>
      </c>
      <c r="Q1531" s="4">
        <v>62.967959</v>
      </c>
    </row>
    <row r="1532" spans="1:17" x14ac:dyDescent="0.35">
      <c r="A1532">
        <v>1524</v>
      </c>
      <c r="B1532" s="3">
        <v>44928</v>
      </c>
      <c r="C1532" s="4">
        <v>2650.1461119999999</v>
      </c>
      <c r="D1532" s="4">
        <v>309.02019100000001</v>
      </c>
      <c r="E1532" s="4">
        <v>323.59921900000001</v>
      </c>
      <c r="F1532" s="4">
        <v>802.975728</v>
      </c>
      <c r="G1532" s="4">
        <v>390.25875000000002</v>
      </c>
      <c r="H1532" s="4">
        <v>314.72424719999998</v>
      </c>
      <c r="I1532" s="4">
        <v>3177.1972540000002</v>
      </c>
      <c r="J1532" s="4">
        <v>44.053781000000001</v>
      </c>
      <c r="K1532" s="4">
        <v>0</v>
      </c>
      <c r="L1532" s="4">
        <v>1376.4937689999999</v>
      </c>
      <c r="M1532" s="4">
        <v>260.29588999999999</v>
      </c>
      <c r="N1532" s="4">
        <v>922.29199100000005</v>
      </c>
      <c r="O1532" s="4">
        <v>0</v>
      </c>
      <c r="P1532" s="4">
        <v>0</v>
      </c>
      <c r="Q1532" s="4">
        <v>60.946117000000001</v>
      </c>
    </row>
    <row r="1533" spans="1:17" x14ac:dyDescent="0.35">
      <c r="A1533">
        <v>1525</v>
      </c>
      <c r="B1533" s="3">
        <v>44929</v>
      </c>
      <c r="C1533" s="4">
        <v>2629.4743199999998</v>
      </c>
      <c r="D1533" s="4">
        <v>299.57514600000002</v>
      </c>
      <c r="E1533" s="4">
        <v>313.708573</v>
      </c>
      <c r="F1533" s="4">
        <v>778.43318399999998</v>
      </c>
      <c r="G1533" s="4">
        <v>335.80877900000002</v>
      </c>
      <c r="H1533" s="4">
        <v>201.12188159999999</v>
      </c>
      <c r="I1533" s="4">
        <v>3164.5665779999999</v>
      </c>
      <c r="J1533" s="4">
        <v>42.852744999999999</v>
      </c>
      <c r="K1533" s="4">
        <v>0</v>
      </c>
      <c r="L1533" s="4">
        <v>1440.658101</v>
      </c>
      <c r="M1533" s="4">
        <v>253.199455</v>
      </c>
      <c r="N1533" s="4">
        <v>888.66324199999997</v>
      </c>
      <c r="O1533" s="4">
        <v>0</v>
      </c>
      <c r="P1533" s="4">
        <v>0</v>
      </c>
      <c r="Q1533" s="4">
        <v>59.284545999999999</v>
      </c>
    </row>
    <row r="1534" spans="1:17" x14ac:dyDescent="0.35">
      <c r="A1534">
        <v>1526</v>
      </c>
      <c r="B1534" s="3">
        <v>44930</v>
      </c>
      <c r="C1534" s="4">
        <v>2582.0432110000002</v>
      </c>
      <c r="D1534" s="4">
        <v>289.887111</v>
      </c>
      <c r="E1534" s="4">
        <v>303.56347399999999</v>
      </c>
      <c r="F1534" s="4">
        <v>753.25924199999997</v>
      </c>
      <c r="G1534" s="4">
        <v>306.24696</v>
      </c>
      <c r="H1534" s="4">
        <v>453.51296719999999</v>
      </c>
      <c r="I1534" s="4">
        <v>3157.2972260000001</v>
      </c>
      <c r="J1534" s="4">
        <v>43.332768000000002</v>
      </c>
      <c r="K1534" s="4">
        <v>0</v>
      </c>
      <c r="L1534" s="4">
        <v>1436.4626209999999</v>
      </c>
      <c r="M1534" s="4">
        <v>256.03571799999997</v>
      </c>
      <c r="N1534" s="4">
        <v>851.46175200000005</v>
      </c>
      <c r="O1534" s="4">
        <v>0</v>
      </c>
      <c r="P1534" s="4">
        <v>0</v>
      </c>
      <c r="Q1534" s="4">
        <v>59.948633999999998</v>
      </c>
    </row>
    <row r="1535" spans="1:17" x14ac:dyDescent="0.35">
      <c r="A1535">
        <v>1527</v>
      </c>
      <c r="B1535" s="3">
        <v>44931</v>
      </c>
      <c r="C1535" s="4">
        <v>2474.1642059999999</v>
      </c>
      <c r="D1535" s="4">
        <v>278.72009300000002</v>
      </c>
      <c r="E1535" s="4">
        <v>291.86961600000001</v>
      </c>
      <c r="F1535" s="4">
        <v>724.24222299999997</v>
      </c>
      <c r="G1535" s="4">
        <v>401.00386800000001</v>
      </c>
      <c r="H1535" s="4">
        <v>244.95592099999999</v>
      </c>
      <c r="I1535" s="4">
        <v>3175.2965629999999</v>
      </c>
      <c r="J1535" s="4">
        <v>43.285156000000001</v>
      </c>
      <c r="K1535" s="4">
        <v>0</v>
      </c>
      <c r="L1535" s="4">
        <v>1362.7000029999999</v>
      </c>
      <c r="M1535" s="4">
        <v>255.75439900000001</v>
      </c>
      <c r="N1535" s="4">
        <v>824.69412899999998</v>
      </c>
      <c r="O1535" s="4">
        <v>0</v>
      </c>
      <c r="P1535" s="4">
        <v>0</v>
      </c>
      <c r="Q1535" s="4">
        <v>59.882764999999999</v>
      </c>
    </row>
    <row r="1536" spans="1:17" x14ac:dyDescent="0.35">
      <c r="A1536">
        <v>1528</v>
      </c>
      <c r="B1536" s="3">
        <v>44932</v>
      </c>
      <c r="C1536" s="4">
        <v>2515.1581890000002</v>
      </c>
      <c r="D1536" s="4">
        <v>286.74424499999998</v>
      </c>
      <c r="E1536" s="4">
        <v>300.272333</v>
      </c>
      <c r="F1536" s="4">
        <v>745.09263999999996</v>
      </c>
      <c r="G1536" s="4">
        <v>372.73259300000001</v>
      </c>
      <c r="H1536" s="4">
        <v>373.416336</v>
      </c>
      <c r="I1536" s="4">
        <v>3240.7534099999998</v>
      </c>
      <c r="J1536" s="4">
        <v>41.373649999999998</v>
      </c>
      <c r="K1536" s="4">
        <v>0</v>
      </c>
      <c r="L1536" s="4">
        <v>1306.447504</v>
      </c>
      <c r="M1536" s="4">
        <v>244.46008499999999</v>
      </c>
      <c r="N1536" s="4">
        <v>791.87428799999998</v>
      </c>
      <c r="O1536" s="4">
        <v>0</v>
      </c>
      <c r="P1536" s="4">
        <v>0</v>
      </c>
      <c r="Q1536" s="4">
        <v>28.016071</v>
      </c>
    </row>
    <row r="1537" spans="1:17" x14ac:dyDescent="0.35">
      <c r="A1537">
        <v>1529</v>
      </c>
      <c r="B1537" s="3">
        <v>44933</v>
      </c>
      <c r="C1537" s="4">
        <v>2448.0867109999999</v>
      </c>
      <c r="D1537" s="4">
        <v>269.85911399999998</v>
      </c>
      <c r="E1537" s="4">
        <v>283.291808</v>
      </c>
      <c r="F1537" s="4">
        <v>701.21734500000002</v>
      </c>
      <c r="G1537" s="4">
        <v>353.54502100000002</v>
      </c>
      <c r="H1537" s="4">
        <v>228.82047299999999</v>
      </c>
      <c r="I1537" s="4">
        <v>3335.4947999999999</v>
      </c>
      <c r="J1537" s="4">
        <v>61.510268000000003</v>
      </c>
      <c r="K1537" s="4">
        <v>0</v>
      </c>
      <c r="L1537" s="4">
        <v>1341.4798989999999</v>
      </c>
      <c r="M1537" s="4">
        <v>244.09828999999999</v>
      </c>
      <c r="N1537" s="4">
        <v>795.579341</v>
      </c>
      <c r="O1537" s="4">
        <v>0</v>
      </c>
      <c r="P1537" s="4">
        <v>0</v>
      </c>
      <c r="Q1537" s="4">
        <v>4.3010989999999998</v>
      </c>
    </row>
    <row r="1538" spans="1:17" x14ac:dyDescent="0.35">
      <c r="A1538">
        <v>1530</v>
      </c>
      <c r="B1538" s="3">
        <v>44934</v>
      </c>
      <c r="C1538" s="4">
        <v>2671.353196</v>
      </c>
      <c r="D1538" s="4">
        <v>268.80566900000002</v>
      </c>
      <c r="E1538" s="4">
        <v>290.82961699999998</v>
      </c>
      <c r="F1538" s="4">
        <v>698.48001699999998</v>
      </c>
      <c r="G1538" s="4">
        <v>316.531499</v>
      </c>
      <c r="H1538" s="4">
        <v>268.28056800000002</v>
      </c>
      <c r="I1538" s="4">
        <v>3106.5385510000001</v>
      </c>
      <c r="J1538" s="4">
        <v>53.562914999999997</v>
      </c>
      <c r="K1538" s="4">
        <v>0</v>
      </c>
      <c r="L1538" s="4">
        <v>1418.8791189999999</v>
      </c>
      <c r="M1538" s="4">
        <v>239.62564699999999</v>
      </c>
      <c r="N1538" s="4">
        <v>772.04200200000002</v>
      </c>
      <c r="O1538" s="4">
        <v>0</v>
      </c>
      <c r="P1538" s="4">
        <v>0</v>
      </c>
      <c r="Q1538" s="4">
        <v>37.190286999999998</v>
      </c>
    </row>
    <row r="1539" spans="1:17" x14ac:dyDescent="0.35">
      <c r="A1539">
        <v>1531</v>
      </c>
      <c r="B1539" s="3">
        <v>44935</v>
      </c>
      <c r="C1539" s="4">
        <v>2673.574063</v>
      </c>
      <c r="D1539" s="4">
        <v>168.773436</v>
      </c>
      <c r="E1539" s="4">
        <v>219.99157099999999</v>
      </c>
      <c r="F1539" s="4">
        <v>701.68087400000002</v>
      </c>
      <c r="G1539" s="4">
        <v>294.98006099999998</v>
      </c>
      <c r="H1539" s="4">
        <v>0</v>
      </c>
      <c r="I1539" s="4">
        <v>3225.1890389999999</v>
      </c>
      <c r="J1539" s="4">
        <v>47.164436000000002</v>
      </c>
      <c r="K1539" s="4">
        <v>0</v>
      </c>
      <c r="L1539" s="4">
        <v>1546.7723309999999</v>
      </c>
      <c r="M1539" s="4">
        <v>260.34519899999998</v>
      </c>
      <c r="N1539" s="4">
        <v>822.88956399999995</v>
      </c>
      <c r="O1539" s="4">
        <v>0</v>
      </c>
      <c r="P1539" s="4">
        <v>0</v>
      </c>
      <c r="Q1539" s="4">
        <v>60.957661999999999</v>
      </c>
    </row>
    <row r="1540" spans="1:17" x14ac:dyDescent="0.35">
      <c r="A1540">
        <v>1532</v>
      </c>
      <c r="B1540" s="3">
        <v>44936</v>
      </c>
      <c r="C1540" s="4">
        <v>2696.7826989999999</v>
      </c>
      <c r="D1540" s="4">
        <v>257.76038399999999</v>
      </c>
      <c r="E1540" s="4">
        <v>278.87936300000001</v>
      </c>
      <c r="F1540" s="4">
        <v>669.77931699999999</v>
      </c>
      <c r="G1540" s="4">
        <v>162.79823500000001</v>
      </c>
      <c r="H1540" s="4">
        <v>310.69211899999999</v>
      </c>
      <c r="I1540" s="4">
        <v>3176.3250760000001</v>
      </c>
      <c r="J1540" s="4">
        <v>45.947741000000001</v>
      </c>
      <c r="K1540" s="4">
        <v>0</v>
      </c>
      <c r="L1540" s="4">
        <v>1505.597745</v>
      </c>
      <c r="M1540" s="4">
        <v>253.629107</v>
      </c>
      <c r="N1540" s="4">
        <v>794.06422599999996</v>
      </c>
      <c r="O1540" s="4">
        <v>0</v>
      </c>
      <c r="P1540" s="4">
        <v>0</v>
      </c>
      <c r="Q1540" s="4">
        <v>59.385145000000001</v>
      </c>
    </row>
    <row r="1541" spans="1:17" x14ac:dyDescent="0.35">
      <c r="A1541">
        <v>1533</v>
      </c>
      <c r="B1541" s="3">
        <v>44937</v>
      </c>
      <c r="C1541" s="4">
        <v>2579.1201510000001</v>
      </c>
      <c r="D1541" s="4">
        <v>263.195153</v>
      </c>
      <c r="E1541" s="4">
        <v>284.75941599999999</v>
      </c>
      <c r="F1541" s="4">
        <v>683.90133000000003</v>
      </c>
      <c r="G1541" s="4">
        <v>158.02395100000001</v>
      </c>
      <c r="H1541" s="4">
        <v>301.76099299999998</v>
      </c>
      <c r="I1541" s="4">
        <v>3188.8951689999999</v>
      </c>
      <c r="J1541" s="4">
        <v>46.157314999999997</v>
      </c>
      <c r="K1541" s="4">
        <v>0</v>
      </c>
      <c r="L1541" s="4">
        <v>1451.5458289999999</v>
      </c>
      <c r="M1541" s="4">
        <v>254.78594000000001</v>
      </c>
      <c r="N1541" s="4">
        <v>738.46376599999996</v>
      </c>
      <c r="O1541" s="4">
        <v>0</v>
      </c>
      <c r="P1541" s="4">
        <v>0</v>
      </c>
      <c r="Q1541" s="4">
        <v>59.656008</v>
      </c>
    </row>
    <row r="1542" spans="1:17" x14ac:dyDescent="0.35">
      <c r="A1542">
        <v>1534</v>
      </c>
      <c r="B1542" s="3">
        <v>44938</v>
      </c>
      <c r="C1542" s="4">
        <v>2546.1316830000001</v>
      </c>
      <c r="D1542" s="4">
        <v>253.395062</v>
      </c>
      <c r="E1542" s="4">
        <v>274.15637800000002</v>
      </c>
      <c r="F1542" s="4">
        <v>658.43621199999995</v>
      </c>
      <c r="G1542" s="4">
        <v>162.88065900000001</v>
      </c>
      <c r="H1542" s="4">
        <v>204.72308269999999</v>
      </c>
      <c r="I1542" s="4">
        <v>3335.9376200000002</v>
      </c>
      <c r="J1542" s="4">
        <v>47.481028999999999</v>
      </c>
      <c r="K1542" s="4">
        <v>0</v>
      </c>
      <c r="L1542" s="4">
        <v>1416.058505</v>
      </c>
      <c r="M1542" s="4">
        <v>262.09277900000001</v>
      </c>
      <c r="N1542" s="4">
        <v>794.17618800000002</v>
      </c>
      <c r="O1542" s="4">
        <v>0</v>
      </c>
      <c r="P1542" s="4">
        <v>0</v>
      </c>
      <c r="Q1542" s="4">
        <v>61.366843000000003</v>
      </c>
    </row>
    <row r="1543" spans="1:17" x14ac:dyDescent="0.35">
      <c r="A1543">
        <v>1535</v>
      </c>
      <c r="B1543" s="3">
        <v>44939</v>
      </c>
      <c r="C1543" s="4">
        <v>2505.7746849999999</v>
      </c>
      <c r="D1543" s="4">
        <v>252.33139199999999</v>
      </c>
      <c r="E1543" s="4">
        <v>273.00555900000001</v>
      </c>
      <c r="F1543" s="4">
        <v>655.67231300000003</v>
      </c>
      <c r="G1543" s="4">
        <v>145.21605</v>
      </c>
      <c r="H1543" s="4">
        <v>301.75438179999998</v>
      </c>
      <c r="I1543" s="4">
        <v>3303.93462</v>
      </c>
      <c r="J1543" s="4">
        <v>48.168256</v>
      </c>
      <c r="K1543" s="4">
        <v>0</v>
      </c>
      <c r="L1543" s="4">
        <v>1403.2266930000001</v>
      </c>
      <c r="M1543" s="4">
        <v>265.886233</v>
      </c>
      <c r="N1543" s="4">
        <v>859.71523100000002</v>
      </c>
      <c r="O1543" s="4">
        <v>0</v>
      </c>
      <c r="P1543" s="4">
        <v>0</v>
      </c>
      <c r="Q1543" s="4">
        <v>26.273775000000001</v>
      </c>
    </row>
    <row r="1544" spans="1:17" x14ac:dyDescent="0.35">
      <c r="A1544">
        <v>1536</v>
      </c>
      <c r="B1544" s="3">
        <v>44940</v>
      </c>
      <c r="C1544" s="4">
        <v>2203.402873</v>
      </c>
      <c r="D1544" s="4">
        <v>269.94534800000002</v>
      </c>
      <c r="E1544" s="4">
        <v>292.06267200000002</v>
      </c>
      <c r="F1544" s="4">
        <v>701.44142199999999</v>
      </c>
      <c r="G1544" s="4">
        <v>239.14768599999999</v>
      </c>
      <c r="H1544" s="4">
        <v>268.3990799</v>
      </c>
      <c r="I1544" s="4">
        <v>3432.8833330000002</v>
      </c>
      <c r="J1544" s="4">
        <v>46.222983999999997</v>
      </c>
      <c r="K1544" s="4">
        <v>0</v>
      </c>
      <c r="L1544" s="4">
        <v>1352.030219</v>
      </c>
      <c r="M1544" s="4">
        <v>255.14843300000001</v>
      </c>
      <c r="N1544" s="4">
        <v>938.99865999999997</v>
      </c>
      <c r="O1544" s="4">
        <v>0</v>
      </c>
      <c r="P1544" s="4">
        <v>0</v>
      </c>
      <c r="Q1544" s="4">
        <v>4.495806</v>
      </c>
    </row>
    <row r="1545" spans="1:17" x14ac:dyDescent="0.35">
      <c r="A1545">
        <v>1537</v>
      </c>
      <c r="B1545" s="3">
        <v>44941</v>
      </c>
      <c r="C1545" s="4">
        <v>2292.886274</v>
      </c>
      <c r="D1545" s="4">
        <v>233.49398500000001</v>
      </c>
      <c r="E1545" s="4">
        <v>252.624754</v>
      </c>
      <c r="F1545" s="4">
        <v>606.72411599999998</v>
      </c>
      <c r="G1545" s="4">
        <v>263.27086700000001</v>
      </c>
      <c r="H1545" s="4">
        <v>242.55900980000001</v>
      </c>
      <c r="I1545" s="4">
        <v>3131.1658349999998</v>
      </c>
      <c r="J1545" s="4">
        <v>53.154409000000001</v>
      </c>
      <c r="K1545" s="4">
        <v>0</v>
      </c>
      <c r="L1545" s="4">
        <v>1566.3015949999999</v>
      </c>
      <c r="M1545" s="4">
        <v>293.40953000000002</v>
      </c>
      <c r="N1545" s="4">
        <v>936.04685199999994</v>
      </c>
      <c r="O1545" s="4">
        <v>0</v>
      </c>
      <c r="P1545" s="4">
        <v>0</v>
      </c>
      <c r="Q1545" s="4">
        <v>5.1699799999999998</v>
      </c>
    </row>
    <row r="1546" spans="1:17" x14ac:dyDescent="0.35">
      <c r="A1546">
        <v>1538</v>
      </c>
      <c r="B1546" s="3">
        <v>44942</v>
      </c>
      <c r="C1546" s="4">
        <v>2275.4339129999998</v>
      </c>
      <c r="D1546" s="4">
        <v>268.813804</v>
      </c>
      <c r="E1546" s="4">
        <v>290.83841899999999</v>
      </c>
      <c r="F1546" s="4">
        <v>465.66743700000001</v>
      </c>
      <c r="G1546" s="4">
        <v>285.24642999999998</v>
      </c>
      <c r="H1546" s="4">
        <v>248.89760720000001</v>
      </c>
      <c r="I1546" s="4">
        <v>3241.6724469999999</v>
      </c>
      <c r="J1546" s="4">
        <v>69.656143</v>
      </c>
      <c r="K1546" s="4">
        <v>0</v>
      </c>
      <c r="L1546" s="4">
        <v>1460.053128</v>
      </c>
      <c r="M1546" s="4">
        <v>269.39246800000001</v>
      </c>
      <c r="N1546" s="4">
        <v>876.95760199999995</v>
      </c>
      <c r="O1546" s="4">
        <v>0</v>
      </c>
      <c r="P1546" s="4">
        <v>0</v>
      </c>
      <c r="Q1546" s="4">
        <v>36.341782000000002</v>
      </c>
    </row>
    <row r="1547" spans="1:17" x14ac:dyDescent="0.35">
      <c r="A1547">
        <v>1539</v>
      </c>
      <c r="B1547" s="3">
        <v>44943</v>
      </c>
      <c r="C1547" s="4">
        <v>1974.3096989999999</v>
      </c>
      <c r="D1547" s="4">
        <v>231.438196</v>
      </c>
      <c r="E1547" s="4">
        <v>250.40053</v>
      </c>
      <c r="F1547" s="4">
        <v>601.38223900000003</v>
      </c>
      <c r="G1547" s="4">
        <v>235.469336</v>
      </c>
      <c r="H1547" s="4">
        <v>225.7611728</v>
      </c>
      <c r="I1547" s="4">
        <v>3285.2555659999998</v>
      </c>
      <c r="J1547" s="4">
        <v>82.156774999999996</v>
      </c>
      <c r="K1547" s="4">
        <v>0</v>
      </c>
      <c r="L1547" s="4">
        <v>1537.984363</v>
      </c>
      <c r="M1547" s="4">
        <v>265.637068</v>
      </c>
      <c r="N1547" s="4">
        <v>790.15603699999997</v>
      </c>
      <c r="O1547" s="4">
        <v>0</v>
      </c>
      <c r="P1547" s="4">
        <v>0</v>
      </c>
      <c r="Q1547" s="4">
        <v>62.196708999999998</v>
      </c>
    </row>
    <row r="1548" spans="1:17" x14ac:dyDescent="0.35">
      <c r="A1548">
        <v>1540</v>
      </c>
      <c r="B1548" s="3">
        <v>44944</v>
      </c>
      <c r="C1548" s="4">
        <v>2053.635092</v>
      </c>
      <c r="D1548" s="4">
        <v>237.98918900000001</v>
      </c>
      <c r="E1548" s="4">
        <v>257.48826300000002</v>
      </c>
      <c r="F1548" s="4">
        <v>618.40471400000001</v>
      </c>
      <c r="G1548" s="4">
        <v>248.48274499999999</v>
      </c>
      <c r="H1548" s="4">
        <v>258.04507560000002</v>
      </c>
      <c r="I1548" s="4">
        <v>3378.969486</v>
      </c>
      <c r="J1548" s="4">
        <v>62.800967</v>
      </c>
      <c r="K1548" s="4">
        <v>0</v>
      </c>
      <c r="L1548" s="4">
        <v>1582.328923</v>
      </c>
      <c r="M1548" s="4">
        <v>281.64597900000001</v>
      </c>
      <c r="N1548" s="4">
        <v>852.76049999999998</v>
      </c>
      <c r="O1548" s="4">
        <v>0</v>
      </c>
      <c r="P1548" s="4">
        <v>0</v>
      </c>
      <c r="Q1548" s="4">
        <v>32.701205999999999</v>
      </c>
    </row>
    <row r="1549" spans="1:17" x14ac:dyDescent="0.35">
      <c r="A1549">
        <v>1541</v>
      </c>
      <c r="B1549" s="3">
        <v>44945</v>
      </c>
      <c r="C1549" s="4">
        <v>2060.3205469999998</v>
      </c>
      <c r="D1549" s="4">
        <v>238.96295499999999</v>
      </c>
      <c r="E1549" s="4">
        <v>258.54181199999999</v>
      </c>
      <c r="F1549" s="4">
        <v>620.93500200000005</v>
      </c>
      <c r="G1549" s="4">
        <v>260.23968000000002</v>
      </c>
      <c r="H1549" s="4">
        <v>197.6761554</v>
      </c>
      <c r="I1549" s="4">
        <v>3352.1813860000002</v>
      </c>
      <c r="J1549" s="4">
        <v>50.716014000000001</v>
      </c>
      <c r="K1549" s="4">
        <v>0</v>
      </c>
      <c r="L1549" s="4">
        <v>1505.056002</v>
      </c>
      <c r="M1549" s="4">
        <v>279.94972300000001</v>
      </c>
      <c r="N1549" s="4">
        <v>969.99184500000001</v>
      </c>
      <c r="O1549" s="4">
        <v>0</v>
      </c>
      <c r="P1549" s="4">
        <v>0</v>
      </c>
      <c r="Q1549" s="4">
        <v>4.9328139999999996</v>
      </c>
    </row>
    <row r="1550" spans="1:17" x14ac:dyDescent="0.35">
      <c r="A1550">
        <v>1542</v>
      </c>
      <c r="B1550" s="3">
        <v>44946</v>
      </c>
      <c r="C1550" s="4">
        <v>2201.7532379999998</v>
      </c>
      <c r="D1550" s="4">
        <v>254.44916900000001</v>
      </c>
      <c r="E1550" s="4">
        <v>275.296851</v>
      </c>
      <c r="F1550" s="4">
        <v>661.17526599999997</v>
      </c>
      <c r="G1550" s="4">
        <v>264.32547399999999</v>
      </c>
      <c r="H1550" s="4">
        <v>228.19664760000001</v>
      </c>
      <c r="I1550" s="4">
        <v>3215.2122180000001</v>
      </c>
      <c r="J1550" s="4">
        <v>48.655178999999997</v>
      </c>
      <c r="K1550" s="4">
        <v>0</v>
      </c>
      <c r="L1550" s="4">
        <v>1440.237793</v>
      </c>
      <c r="M1550" s="4">
        <v>268.57402400000001</v>
      </c>
      <c r="N1550" s="4">
        <v>923.45380899999998</v>
      </c>
      <c r="O1550" s="4">
        <v>0</v>
      </c>
      <c r="P1550" s="4">
        <v>0</v>
      </c>
      <c r="Q1550" s="4">
        <v>27.750871</v>
      </c>
    </row>
    <row r="1551" spans="1:17" x14ac:dyDescent="0.35">
      <c r="A1551">
        <v>1543</v>
      </c>
      <c r="B1551" s="3">
        <v>44947</v>
      </c>
      <c r="C1551" s="4">
        <v>2278.5859420000002</v>
      </c>
      <c r="D1551" s="4">
        <v>264.31047599999999</v>
      </c>
      <c r="E1551" s="4">
        <v>285.96611999999999</v>
      </c>
      <c r="F1551" s="4">
        <v>635.84751500000004</v>
      </c>
      <c r="G1551" s="4">
        <v>126.289942</v>
      </c>
      <c r="H1551" s="4">
        <v>260.12760220000001</v>
      </c>
      <c r="I1551" s="4">
        <v>3254.4787080000001</v>
      </c>
      <c r="J1551" s="4">
        <v>50.931168999999997</v>
      </c>
      <c r="K1551" s="4">
        <v>0</v>
      </c>
      <c r="L1551" s="4">
        <v>1501.624423</v>
      </c>
      <c r="M1551" s="4">
        <v>188.57798199999999</v>
      </c>
      <c r="N1551" s="4">
        <v>964.61080500000003</v>
      </c>
      <c r="O1551" s="4">
        <v>0</v>
      </c>
      <c r="P1551" s="4">
        <v>0</v>
      </c>
      <c r="Q1551" s="4">
        <v>65.825974000000002</v>
      </c>
    </row>
    <row r="1552" spans="1:17" x14ac:dyDescent="0.35">
      <c r="A1552">
        <v>1544</v>
      </c>
      <c r="B1552" s="3">
        <v>44948</v>
      </c>
      <c r="C1552" s="4">
        <v>2175.2913830000002</v>
      </c>
      <c r="D1552" s="4">
        <v>266.10853200000003</v>
      </c>
      <c r="E1552" s="4">
        <v>287.22002400000002</v>
      </c>
      <c r="F1552" s="4">
        <v>645.186239</v>
      </c>
      <c r="G1552" s="4">
        <v>279.19382100000001</v>
      </c>
      <c r="H1552" s="4">
        <v>264.75812259999998</v>
      </c>
      <c r="I1552" s="4">
        <v>3182.7590409999998</v>
      </c>
      <c r="J1552" s="4">
        <v>52.910876999999999</v>
      </c>
      <c r="K1552" s="4">
        <v>0</v>
      </c>
      <c r="L1552" s="4">
        <v>1585.3246899999999</v>
      </c>
      <c r="M1552" s="4">
        <v>195.908063</v>
      </c>
      <c r="N1552" s="4">
        <v>1005.428791</v>
      </c>
      <c r="O1552" s="4">
        <v>0</v>
      </c>
      <c r="P1552" s="4">
        <v>0</v>
      </c>
      <c r="Q1552" s="4">
        <v>68.384648999999996</v>
      </c>
    </row>
    <row r="1553" spans="1:17" x14ac:dyDescent="0.35">
      <c r="A1553">
        <v>1545</v>
      </c>
      <c r="B1553" s="3">
        <v>44949</v>
      </c>
      <c r="C1553" s="4">
        <v>2163.3266149999999</v>
      </c>
      <c r="D1553" s="4">
        <v>265.31130400000001</v>
      </c>
      <c r="E1553" s="4">
        <v>277.82822399999998</v>
      </c>
      <c r="F1553" s="4">
        <v>643.25334299999997</v>
      </c>
      <c r="G1553" s="4">
        <v>290.28051199999999</v>
      </c>
      <c r="H1553" s="4">
        <v>246.59486774999999</v>
      </c>
      <c r="I1553" s="4">
        <v>3336.356421</v>
      </c>
      <c r="J1553" s="4">
        <v>50.493673999999999</v>
      </c>
      <c r="K1553" s="4">
        <v>0</v>
      </c>
      <c r="L1553" s="4">
        <v>1483.8143359999999</v>
      </c>
      <c r="M1553" s="4">
        <v>186.95811499999999</v>
      </c>
      <c r="N1553" s="4">
        <v>1035.170267</v>
      </c>
      <c r="O1553" s="4">
        <v>0</v>
      </c>
      <c r="P1553" s="4">
        <v>0</v>
      </c>
      <c r="Q1553" s="4">
        <v>65.260535000000004</v>
      </c>
    </row>
    <row r="1554" spans="1:17" x14ac:dyDescent="0.35">
      <c r="A1554">
        <v>1546</v>
      </c>
      <c r="B1554" s="3">
        <v>44950</v>
      </c>
      <c r="C1554" s="4">
        <v>2019.3470460000001</v>
      </c>
      <c r="D1554" s="4">
        <v>258.27626099999998</v>
      </c>
      <c r="E1554" s="4">
        <v>270.46127899999999</v>
      </c>
      <c r="F1554" s="4">
        <v>633.11764200000005</v>
      </c>
      <c r="G1554" s="4">
        <v>267.797774</v>
      </c>
      <c r="H1554" s="4">
        <v>248.56716940000001</v>
      </c>
      <c r="I1554" s="4">
        <v>3073.783735</v>
      </c>
      <c r="J1554" s="4">
        <v>46.511201999999997</v>
      </c>
      <c r="K1554" s="4">
        <v>0</v>
      </c>
      <c r="L1554" s="4">
        <v>1353.706686</v>
      </c>
      <c r="M1554" s="4">
        <v>172.21259599999999</v>
      </c>
      <c r="N1554" s="4">
        <v>939.21805300000005</v>
      </c>
      <c r="O1554" s="4">
        <v>0</v>
      </c>
      <c r="P1554" s="4">
        <v>0</v>
      </c>
      <c r="Q1554" s="4">
        <v>60.113390000000003</v>
      </c>
    </row>
    <row r="1555" spans="1:17" x14ac:dyDescent="0.35">
      <c r="A1555">
        <v>1547</v>
      </c>
      <c r="B1555" s="3">
        <v>44951</v>
      </c>
      <c r="C1555" s="4">
        <v>2172.0369169999999</v>
      </c>
      <c r="D1555" s="4">
        <v>270.020489</v>
      </c>
      <c r="E1555" s="4">
        <v>282.75957899999997</v>
      </c>
      <c r="F1555" s="4">
        <v>661.90649599999995</v>
      </c>
      <c r="G1555" s="4">
        <v>273.276521</v>
      </c>
      <c r="H1555" s="4">
        <v>243.7050132</v>
      </c>
      <c r="I1555" s="4">
        <v>3116.4464779999998</v>
      </c>
      <c r="J1555" s="4">
        <v>46.884186999999997</v>
      </c>
      <c r="K1555" s="4">
        <v>0</v>
      </c>
      <c r="L1555" s="4">
        <v>1366.101416</v>
      </c>
      <c r="M1555" s="4">
        <v>173.59360899999999</v>
      </c>
      <c r="N1555" s="4">
        <v>946.749864</v>
      </c>
      <c r="O1555" s="4">
        <v>0</v>
      </c>
      <c r="P1555" s="4">
        <v>0</v>
      </c>
      <c r="Q1555" s="4">
        <v>60.595453999999997</v>
      </c>
    </row>
    <row r="1556" spans="1:17" x14ac:dyDescent="0.35">
      <c r="A1556">
        <v>1548</v>
      </c>
      <c r="B1556" s="3">
        <v>44952</v>
      </c>
      <c r="C1556" s="4">
        <v>2302.2811059999999</v>
      </c>
      <c r="D1556" s="4">
        <v>265.02331600000002</v>
      </c>
      <c r="E1556" s="4">
        <v>277.52664900000002</v>
      </c>
      <c r="F1556" s="4">
        <v>649.65682900000002</v>
      </c>
      <c r="G1556" s="4">
        <v>287.51209899999998</v>
      </c>
      <c r="H1556" s="4">
        <v>239.16471200000001</v>
      </c>
      <c r="I1556" s="4">
        <v>3203.634595</v>
      </c>
      <c r="J1556" s="4">
        <v>48.245041999999998</v>
      </c>
      <c r="K1556" s="4">
        <v>0</v>
      </c>
      <c r="L1556" s="4">
        <v>1437.831827</v>
      </c>
      <c r="M1556" s="4">
        <v>178.632317</v>
      </c>
      <c r="N1556" s="4">
        <v>956.58957699999996</v>
      </c>
      <c r="O1556" s="4">
        <v>0</v>
      </c>
      <c r="P1556" s="4">
        <v>0</v>
      </c>
      <c r="Q1556" s="4">
        <v>62.354289999999999</v>
      </c>
    </row>
    <row r="1557" spans="1:17" x14ac:dyDescent="0.35">
      <c r="A1557">
        <v>1549</v>
      </c>
      <c r="B1557" s="3">
        <v>44953</v>
      </c>
      <c r="C1557" s="4">
        <v>2226.2958319999998</v>
      </c>
      <c r="D1557" s="4">
        <v>284.41435899999999</v>
      </c>
      <c r="E1557" s="4">
        <v>304.37994600000002</v>
      </c>
      <c r="F1557" s="4">
        <v>697.190471</v>
      </c>
      <c r="G1557" s="4">
        <v>300.71939600000002</v>
      </c>
      <c r="H1557" s="4">
        <v>235.50105400000001</v>
      </c>
      <c r="I1557" s="4">
        <v>3185.5971</v>
      </c>
      <c r="J1557" s="4">
        <v>47.973407000000002</v>
      </c>
      <c r="K1557" s="4">
        <v>0</v>
      </c>
      <c r="L1557" s="4">
        <v>1492.987245</v>
      </c>
      <c r="M1557" s="4">
        <v>177.62655899999999</v>
      </c>
      <c r="N1557" s="4">
        <v>940.565155</v>
      </c>
      <c r="O1557" s="4">
        <v>0</v>
      </c>
      <c r="P1557" s="4">
        <v>0</v>
      </c>
      <c r="Q1557" s="4">
        <v>62.003214999999997</v>
      </c>
    </row>
    <row r="1558" spans="1:17" x14ac:dyDescent="0.35">
      <c r="A1558">
        <v>1550</v>
      </c>
      <c r="B1558" s="3">
        <v>44954</v>
      </c>
      <c r="C1558" s="4">
        <v>2424.3466800000001</v>
      </c>
      <c r="D1558" s="4">
        <v>96.085464999999999</v>
      </c>
      <c r="E1558" s="4">
        <v>102.830563</v>
      </c>
      <c r="F1558" s="4">
        <v>753.71576500000003</v>
      </c>
      <c r="G1558" s="4">
        <v>224.021524</v>
      </c>
      <c r="H1558" s="4">
        <v>240.540954</v>
      </c>
      <c r="I1558" s="4">
        <v>3025.8579289999998</v>
      </c>
      <c r="J1558" s="4">
        <v>49.194267000000004</v>
      </c>
      <c r="K1558" s="4">
        <v>0</v>
      </c>
      <c r="L1558" s="4">
        <v>1565.808053</v>
      </c>
      <c r="M1558" s="4">
        <v>182.14691999999999</v>
      </c>
      <c r="N1558" s="4">
        <v>975.41054499999996</v>
      </c>
      <c r="O1558" s="4">
        <v>0</v>
      </c>
      <c r="P1558" s="4">
        <v>0</v>
      </c>
      <c r="Q1558" s="4">
        <v>63.581114999999997</v>
      </c>
    </row>
    <row r="1559" spans="1:17" x14ac:dyDescent="0.35">
      <c r="A1559">
        <v>1551</v>
      </c>
      <c r="B1559" s="3">
        <v>44955</v>
      </c>
      <c r="C1559" s="4">
        <v>2507.0297399999999</v>
      </c>
      <c r="D1559" s="4">
        <v>0</v>
      </c>
      <c r="E1559" s="4">
        <v>0</v>
      </c>
      <c r="F1559" s="4">
        <v>767.45522900000003</v>
      </c>
      <c r="G1559" s="4">
        <v>264.51503300000002</v>
      </c>
      <c r="H1559" s="4">
        <v>241.80342400000001</v>
      </c>
      <c r="I1559" s="4">
        <v>3218.956831</v>
      </c>
      <c r="J1559" s="4">
        <v>49.772720999999997</v>
      </c>
      <c r="K1559" s="4">
        <v>0</v>
      </c>
      <c r="L1559" s="4">
        <v>1481.710002</v>
      </c>
      <c r="M1559" s="4">
        <v>184.28871100000001</v>
      </c>
      <c r="N1559" s="4">
        <v>961.64901499999996</v>
      </c>
      <c r="O1559" s="4">
        <v>0</v>
      </c>
      <c r="P1559" s="4">
        <v>0</v>
      </c>
      <c r="Q1559" s="4">
        <v>24.670290999999999</v>
      </c>
    </row>
    <row r="1560" spans="1:17" x14ac:dyDescent="0.35">
      <c r="A1560">
        <v>1552</v>
      </c>
      <c r="B1560" s="3">
        <v>44956</v>
      </c>
      <c r="C1560" s="4">
        <v>2604.4328</v>
      </c>
      <c r="D1560" s="4">
        <v>0</v>
      </c>
      <c r="E1560" s="4">
        <v>0</v>
      </c>
      <c r="F1560" s="4">
        <v>802.54594499999996</v>
      </c>
      <c r="G1560" s="4">
        <v>327.02125599999999</v>
      </c>
      <c r="H1560" s="4">
        <v>156.04229000000001</v>
      </c>
      <c r="I1560" s="4">
        <v>3243.6511679999999</v>
      </c>
      <c r="J1560" s="4">
        <v>48.222033000000003</v>
      </c>
      <c r="K1560" s="4">
        <v>0</v>
      </c>
      <c r="L1560" s="4">
        <v>1420.172315</v>
      </c>
      <c r="M1560" s="4">
        <v>178.54712599999999</v>
      </c>
      <c r="N1560" s="4">
        <v>931.68847700000003</v>
      </c>
      <c r="O1560" s="4">
        <v>0</v>
      </c>
      <c r="P1560" s="4">
        <v>0</v>
      </c>
      <c r="Q1560" s="4">
        <v>4.6902410000000003</v>
      </c>
    </row>
    <row r="1561" spans="1:17" x14ac:dyDescent="0.35">
      <c r="A1561">
        <v>1553</v>
      </c>
      <c r="B1561" s="3">
        <v>44957</v>
      </c>
      <c r="C1561" s="4">
        <v>2507.9122090000001</v>
      </c>
      <c r="D1561" s="4">
        <v>0</v>
      </c>
      <c r="E1561" s="4">
        <v>0</v>
      </c>
      <c r="F1561" s="4">
        <v>770.53439200000003</v>
      </c>
      <c r="G1561" s="4">
        <v>288.55340000000001</v>
      </c>
      <c r="H1561" s="4">
        <v>234.71463</v>
      </c>
      <c r="I1561" s="4">
        <v>3364.533077</v>
      </c>
      <c r="J1561" s="4">
        <v>47.630094999999997</v>
      </c>
      <c r="K1561" s="4">
        <v>0</v>
      </c>
      <c r="L1561" s="4">
        <v>1385.2564110000001</v>
      </c>
      <c r="M1561" s="4">
        <v>176.355414</v>
      </c>
      <c r="N1561" s="4">
        <v>920.251758</v>
      </c>
      <c r="O1561" s="4">
        <v>0</v>
      </c>
      <c r="P1561" s="4">
        <v>0</v>
      </c>
      <c r="Q1561" s="4">
        <v>4.6326669999999996</v>
      </c>
    </row>
    <row r="1562" spans="1:17" x14ac:dyDescent="0.35">
      <c r="A1562">
        <v>1554</v>
      </c>
      <c r="B1562" s="3">
        <v>44958</v>
      </c>
      <c r="C1562" s="4">
        <v>2633.317614</v>
      </c>
      <c r="D1562" s="4">
        <v>128.578317</v>
      </c>
      <c r="E1562" s="4">
        <v>160.023965</v>
      </c>
      <c r="F1562" s="4">
        <v>761.28803500000004</v>
      </c>
      <c r="G1562" s="4">
        <v>292.79206599999998</v>
      </c>
      <c r="H1562" s="4">
        <v>240.58008799999999</v>
      </c>
      <c r="I1562" s="4">
        <v>3274.5732480000001</v>
      </c>
      <c r="J1562" s="4">
        <v>46.558422</v>
      </c>
      <c r="K1562" s="4">
        <v>0</v>
      </c>
      <c r="L1562" s="4">
        <v>1184.392918</v>
      </c>
      <c r="M1562" s="4">
        <v>154.43040999999999</v>
      </c>
      <c r="N1562" s="4">
        <v>822.24920899999995</v>
      </c>
      <c r="O1562" s="4">
        <v>0</v>
      </c>
      <c r="P1562" s="4">
        <v>0</v>
      </c>
      <c r="Q1562" s="4">
        <v>43.944339999999997</v>
      </c>
    </row>
    <row r="1563" spans="1:17" x14ac:dyDescent="0.35">
      <c r="A1563">
        <v>1555</v>
      </c>
      <c r="B1563" s="3">
        <v>44959</v>
      </c>
      <c r="C1563" s="4">
        <v>2639.8695339999999</v>
      </c>
      <c r="D1563" s="4">
        <v>325.63763399999999</v>
      </c>
      <c r="E1563" s="4">
        <v>385.013082</v>
      </c>
      <c r="F1563" s="4">
        <v>763.18218200000001</v>
      </c>
      <c r="G1563" s="4">
        <v>302.297571</v>
      </c>
      <c r="H1563" s="4">
        <v>263.66062199999999</v>
      </c>
      <c r="I1563" s="4">
        <v>2985.4263510000001</v>
      </c>
      <c r="J1563" s="4">
        <v>45.425109999999997</v>
      </c>
      <c r="K1563" s="4">
        <v>0</v>
      </c>
      <c r="L1563" s="4">
        <v>1320.3909630000001</v>
      </c>
      <c r="M1563" s="4">
        <v>168.19122300000001</v>
      </c>
      <c r="N1563" s="4">
        <v>892.776387</v>
      </c>
      <c r="O1563" s="4">
        <v>0</v>
      </c>
      <c r="P1563" s="4">
        <v>0</v>
      </c>
      <c r="Q1563" s="4">
        <v>58.709670000000003</v>
      </c>
    </row>
    <row r="1564" spans="1:17" x14ac:dyDescent="0.35">
      <c r="A1564">
        <v>1556</v>
      </c>
      <c r="B1564" s="3">
        <v>44960</v>
      </c>
      <c r="C1564" s="4">
        <v>2591.2746000000002</v>
      </c>
      <c r="D1564" s="4">
        <v>322.27417000000003</v>
      </c>
      <c r="E1564" s="4">
        <v>381.036338</v>
      </c>
      <c r="F1564" s="4">
        <v>755.29938500000003</v>
      </c>
      <c r="G1564" s="4">
        <v>320.11550699999998</v>
      </c>
      <c r="H1564" s="4">
        <v>276.06381649999997</v>
      </c>
      <c r="I1564" s="4">
        <v>2904.9442589999999</v>
      </c>
      <c r="J1564" s="4">
        <v>43.132095</v>
      </c>
      <c r="K1564" s="4">
        <v>0</v>
      </c>
      <c r="L1564" s="4">
        <v>1239.344321</v>
      </c>
      <c r="M1564" s="4">
        <v>162.114711</v>
      </c>
      <c r="N1564" s="4">
        <v>860.52163299999995</v>
      </c>
      <c r="O1564" s="4">
        <v>0</v>
      </c>
      <c r="P1564" s="4">
        <v>0</v>
      </c>
      <c r="Q1564" s="4">
        <v>56.588572999999997</v>
      </c>
    </row>
    <row r="1565" spans="1:17" x14ac:dyDescent="0.35">
      <c r="A1565">
        <v>1557</v>
      </c>
      <c r="B1565" s="3">
        <v>44961</v>
      </c>
      <c r="C1565" s="4">
        <v>2437.5857390000001</v>
      </c>
      <c r="D1565" s="4">
        <v>310.952946</v>
      </c>
      <c r="E1565" s="4">
        <v>367.65084899999999</v>
      </c>
      <c r="F1565" s="4">
        <v>728.766347</v>
      </c>
      <c r="G1565" s="4">
        <v>326.04411700000003</v>
      </c>
      <c r="H1565" s="4">
        <v>268.01789000000002</v>
      </c>
      <c r="I1565" s="4">
        <v>3006.7202969999998</v>
      </c>
      <c r="J1565" s="4">
        <v>44.014164000000001</v>
      </c>
      <c r="K1565" s="4">
        <v>0</v>
      </c>
      <c r="L1565" s="4">
        <v>1248.1484230000001</v>
      </c>
      <c r="M1565" s="4">
        <v>165.39776900000001</v>
      </c>
      <c r="N1565" s="4">
        <v>865.04593199999999</v>
      </c>
      <c r="O1565" s="4">
        <v>0</v>
      </c>
      <c r="P1565" s="4">
        <v>0</v>
      </c>
      <c r="Q1565" s="4">
        <v>56.886094</v>
      </c>
    </row>
    <row r="1566" spans="1:17" x14ac:dyDescent="0.35">
      <c r="A1566">
        <v>1558</v>
      </c>
      <c r="B1566" s="3">
        <v>44962</v>
      </c>
      <c r="C1566" s="4">
        <v>2286.3061320000002</v>
      </c>
      <c r="D1566" s="4">
        <v>291.44605200000001</v>
      </c>
      <c r="E1566" s="4">
        <v>345.80286799999999</v>
      </c>
      <c r="F1566" s="4">
        <v>685.15305599999999</v>
      </c>
      <c r="G1566" s="4">
        <v>306.29189200000002</v>
      </c>
      <c r="H1566" s="4">
        <v>266.972984</v>
      </c>
      <c r="I1566" s="4">
        <v>3011.3259389999998</v>
      </c>
      <c r="J1566" s="4">
        <v>46.152863000000004</v>
      </c>
      <c r="K1566" s="4">
        <v>0</v>
      </c>
      <c r="L1566" s="4">
        <v>1288.7550719999999</v>
      </c>
      <c r="M1566" s="4">
        <v>173.43463700000001</v>
      </c>
      <c r="N1566" s="4">
        <v>1022.096464</v>
      </c>
      <c r="O1566" s="4">
        <v>0</v>
      </c>
      <c r="P1566" s="4">
        <v>0</v>
      </c>
      <c r="Q1566" s="4">
        <v>59.650255000000001</v>
      </c>
    </row>
    <row r="1567" spans="1:17" x14ac:dyDescent="0.35">
      <c r="A1567">
        <v>1559</v>
      </c>
      <c r="B1567" s="3">
        <v>44963</v>
      </c>
      <c r="C1567" s="4">
        <v>2477.328113</v>
      </c>
      <c r="D1567" s="4">
        <v>315.599647</v>
      </c>
      <c r="E1567" s="4">
        <v>374.46128399999998</v>
      </c>
      <c r="F1567" s="4">
        <v>741.93512299999998</v>
      </c>
      <c r="G1567" s="4">
        <v>331.675837</v>
      </c>
      <c r="H1567" s="4">
        <v>270.968976</v>
      </c>
      <c r="I1567" s="4">
        <v>3157.4761619999999</v>
      </c>
      <c r="J1567" s="4">
        <v>66.112690000000001</v>
      </c>
      <c r="K1567" s="4">
        <v>0</v>
      </c>
      <c r="L1567" s="4">
        <v>1371.301612</v>
      </c>
      <c r="M1567" s="4">
        <v>184.54336499999999</v>
      </c>
      <c r="N1567" s="4">
        <v>1060.5394309999999</v>
      </c>
      <c r="O1567" s="4">
        <v>0</v>
      </c>
      <c r="P1567" s="4">
        <v>0</v>
      </c>
      <c r="Q1567" s="4">
        <v>63.470936000000002</v>
      </c>
    </row>
    <row r="1568" spans="1:17" x14ac:dyDescent="0.35">
      <c r="A1568">
        <v>1560</v>
      </c>
      <c r="B1568" s="3">
        <v>44964</v>
      </c>
      <c r="C1568" s="4">
        <v>2451.610064</v>
      </c>
      <c r="D1568" s="4">
        <v>309.627385</v>
      </c>
      <c r="E1568" s="4">
        <v>270.13536299999998</v>
      </c>
      <c r="F1568" s="4">
        <v>733.55809399999998</v>
      </c>
      <c r="G1568" s="4">
        <v>307.069098</v>
      </c>
      <c r="H1568" s="4">
        <v>285.66752000000002</v>
      </c>
      <c r="I1568" s="4">
        <v>3112.445737</v>
      </c>
      <c r="J1568" s="4">
        <v>64.139634999999998</v>
      </c>
      <c r="K1568" s="4">
        <v>0</v>
      </c>
      <c r="L1568" s="4">
        <v>1367.800976</v>
      </c>
      <c r="M1568" s="4">
        <v>184.07226600000001</v>
      </c>
      <c r="N1568" s="4">
        <v>1072.5288109999999</v>
      </c>
      <c r="O1568" s="4">
        <v>0</v>
      </c>
      <c r="P1568" s="4">
        <v>0</v>
      </c>
      <c r="Q1568" s="4">
        <v>63.308908000000002</v>
      </c>
    </row>
    <row r="1569" spans="1:17" x14ac:dyDescent="0.35">
      <c r="A1569">
        <v>1561</v>
      </c>
      <c r="B1569" s="3">
        <v>44965</v>
      </c>
      <c r="C1569" s="4">
        <v>2329.6635329999999</v>
      </c>
      <c r="D1569" s="4">
        <v>292.83467100000001</v>
      </c>
      <c r="E1569" s="4">
        <v>255.48450800000001</v>
      </c>
      <c r="F1569" s="4">
        <v>693.77339600000005</v>
      </c>
      <c r="G1569" s="4">
        <v>287.24389100000002</v>
      </c>
      <c r="H1569" s="4">
        <v>281.89546890000003</v>
      </c>
      <c r="I1569" s="4">
        <v>3103.3427830000001</v>
      </c>
      <c r="J1569" s="4">
        <v>47.398524999999999</v>
      </c>
      <c r="K1569" s="4">
        <v>0</v>
      </c>
      <c r="L1569" s="4">
        <v>1338.477003</v>
      </c>
      <c r="M1569" s="4">
        <v>178.11562599999999</v>
      </c>
      <c r="N1569" s="4">
        <v>974.81873099999996</v>
      </c>
      <c r="O1569" s="4">
        <v>0</v>
      </c>
      <c r="P1569" s="4">
        <v>0</v>
      </c>
      <c r="Q1569" s="4">
        <v>61.260210000000001</v>
      </c>
    </row>
    <row r="1570" spans="1:17" x14ac:dyDescent="0.35">
      <c r="A1570">
        <v>1562</v>
      </c>
      <c r="B1570" s="3">
        <v>44966</v>
      </c>
      <c r="C1570" s="4">
        <v>2346.6096980000002</v>
      </c>
      <c r="D1570" s="4">
        <v>303.22618499999999</v>
      </c>
      <c r="E1570" s="4">
        <v>229.523687</v>
      </c>
      <c r="F1570" s="4">
        <v>718.39259900000002</v>
      </c>
      <c r="G1570" s="4">
        <v>295.24782699999997</v>
      </c>
      <c r="H1570" s="4">
        <v>269.62568801999998</v>
      </c>
      <c r="I1570" s="4">
        <v>3125.6515709999999</v>
      </c>
      <c r="J1570" s="4">
        <v>46.754359999999998</v>
      </c>
      <c r="K1570" s="4">
        <v>0</v>
      </c>
      <c r="L1570" s="4">
        <v>1326.9045209999999</v>
      </c>
      <c r="M1570" s="4">
        <v>175.694965</v>
      </c>
      <c r="N1570" s="4">
        <v>961.57056399999999</v>
      </c>
      <c r="O1570" s="4">
        <v>0</v>
      </c>
      <c r="P1570" s="4">
        <v>0</v>
      </c>
      <c r="Q1570" s="4">
        <v>60.427661000000001</v>
      </c>
    </row>
    <row r="1571" spans="1:17" x14ac:dyDescent="0.35">
      <c r="A1571">
        <v>1563</v>
      </c>
      <c r="B1571" s="3">
        <v>44967</v>
      </c>
      <c r="C1571" s="4">
        <v>2392.2510419999999</v>
      </c>
      <c r="D1571" s="4">
        <v>299.333505</v>
      </c>
      <c r="E1571" s="4">
        <v>237.36376999999999</v>
      </c>
      <c r="F1571" s="4">
        <v>738.60349199999996</v>
      </c>
      <c r="G1571" s="4">
        <v>302.44818800000002</v>
      </c>
      <c r="H1571" s="4">
        <v>227.97920439999999</v>
      </c>
      <c r="I1571" s="4">
        <v>3064.854785</v>
      </c>
      <c r="J1571" s="4">
        <v>65.354733999999993</v>
      </c>
      <c r="K1571" s="4">
        <v>0</v>
      </c>
      <c r="L1571" s="4">
        <v>1378.8072850000001</v>
      </c>
      <c r="M1571" s="4">
        <v>182.35646700000001</v>
      </c>
      <c r="N1571" s="4">
        <v>928.58200899999997</v>
      </c>
      <c r="O1571" s="4">
        <v>0</v>
      </c>
      <c r="P1571" s="4">
        <v>0</v>
      </c>
      <c r="Q1571" s="4">
        <v>37.344276999999998</v>
      </c>
    </row>
    <row r="1572" spans="1:17" x14ac:dyDescent="0.35">
      <c r="A1572">
        <v>1564</v>
      </c>
      <c r="B1572" s="3">
        <v>44968</v>
      </c>
      <c r="C1572" s="4">
        <v>2365.049743</v>
      </c>
      <c r="D1572" s="4">
        <v>294.009795</v>
      </c>
      <c r="E1572" s="4">
        <v>222.40410499999999</v>
      </c>
      <c r="F1572" s="4">
        <v>725.46727299999998</v>
      </c>
      <c r="G1572" s="4">
        <v>297.06908399999998</v>
      </c>
      <c r="H1572" s="4">
        <v>229.3764999</v>
      </c>
      <c r="I1572" s="4">
        <v>2807.0998920000002</v>
      </c>
      <c r="J1572" s="4">
        <v>74.841064000000003</v>
      </c>
      <c r="K1572" s="4">
        <v>0</v>
      </c>
      <c r="L1572" s="4">
        <v>1266.4479630000001</v>
      </c>
      <c r="M1572" s="4">
        <v>171.33695499999999</v>
      </c>
      <c r="N1572" s="4">
        <v>872.46927300000004</v>
      </c>
      <c r="O1572" s="4">
        <v>0</v>
      </c>
      <c r="P1572" s="4">
        <v>0</v>
      </c>
      <c r="Q1572" s="4">
        <v>27.708212</v>
      </c>
    </row>
    <row r="1573" spans="1:17" x14ac:dyDescent="0.35">
      <c r="A1573">
        <v>1565</v>
      </c>
      <c r="B1573" s="3">
        <v>44969</v>
      </c>
      <c r="C1573" s="4">
        <v>2365.7783220000001</v>
      </c>
      <c r="D1573" s="4">
        <v>298.70592399999998</v>
      </c>
      <c r="E1573" s="4">
        <v>220.646736</v>
      </c>
      <c r="F1573" s="4">
        <v>737.05493899999999</v>
      </c>
      <c r="G1573" s="4">
        <v>301.814077</v>
      </c>
      <c r="H1573" s="4">
        <v>294.11490029999999</v>
      </c>
      <c r="I1573" s="4">
        <v>2864.3222730000002</v>
      </c>
      <c r="J1573" s="4">
        <v>75.703158999999999</v>
      </c>
      <c r="K1573" s="4">
        <v>0</v>
      </c>
      <c r="L1573" s="4">
        <v>1125.2404329999999</v>
      </c>
      <c r="M1573" s="4">
        <v>155.17594600000001</v>
      </c>
      <c r="N1573" s="4">
        <v>829.67471899999998</v>
      </c>
      <c r="O1573" s="4">
        <v>0</v>
      </c>
      <c r="P1573" s="4">
        <v>0</v>
      </c>
      <c r="Q1573" s="4">
        <v>58.22231</v>
      </c>
    </row>
    <row r="1574" spans="1:17" x14ac:dyDescent="0.35">
      <c r="A1574">
        <v>1566</v>
      </c>
      <c r="B1574" s="3">
        <v>44970</v>
      </c>
      <c r="C1574" s="4">
        <v>2286.9387379999998</v>
      </c>
      <c r="D1574" s="4">
        <v>295.81887899999998</v>
      </c>
      <c r="E1574" s="4">
        <v>363.414219</v>
      </c>
      <c r="F1574" s="4">
        <v>729.93117400000006</v>
      </c>
      <c r="G1574" s="4">
        <v>298.89698900000002</v>
      </c>
      <c r="H1574" s="4">
        <v>344.26419970000001</v>
      </c>
      <c r="I1574" s="4">
        <v>2775.8172920000002</v>
      </c>
      <c r="J1574" s="4">
        <v>62.110595000000004</v>
      </c>
      <c r="K1574" s="4">
        <v>0</v>
      </c>
      <c r="L1574" s="4">
        <v>1242.404141</v>
      </c>
      <c r="M1574" s="4">
        <v>165.95830000000001</v>
      </c>
      <c r="N1574" s="4">
        <v>877.92996500000004</v>
      </c>
      <c r="O1574" s="4">
        <v>0</v>
      </c>
      <c r="P1574" s="4">
        <v>0</v>
      </c>
      <c r="Q1574" s="4">
        <v>26.288561999999999</v>
      </c>
    </row>
    <row r="1575" spans="1:17" x14ac:dyDescent="0.35">
      <c r="A1575">
        <v>1567</v>
      </c>
      <c r="B1575" s="3">
        <v>44971</v>
      </c>
      <c r="C1575" s="4">
        <v>2013.4079549999999</v>
      </c>
      <c r="D1575" s="4">
        <v>257.70128699999998</v>
      </c>
      <c r="E1575" s="4">
        <v>660.63172099999997</v>
      </c>
      <c r="F1575" s="4">
        <v>635.87626499999999</v>
      </c>
      <c r="G1575" s="4">
        <v>260.38277099999999</v>
      </c>
      <c r="H1575" s="4">
        <v>354.45044899999999</v>
      </c>
      <c r="I1575" s="4">
        <v>2760.6102900000001</v>
      </c>
      <c r="J1575" s="4">
        <v>41.393957999999998</v>
      </c>
      <c r="K1575" s="4">
        <v>0</v>
      </c>
      <c r="L1575" s="4">
        <v>1246.8491750000001</v>
      </c>
      <c r="M1575" s="4">
        <v>166.503488</v>
      </c>
      <c r="N1575" s="4">
        <v>859.95271700000001</v>
      </c>
      <c r="O1575" s="4">
        <v>0</v>
      </c>
      <c r="P1575" s="4">
        <v>0</v>
      </c>
      <c r="Q1575" s="4">
        <v>26.926555</v>
      </c>
    </row>
    <row r="1576" spans="1:17" x14ac:dyDescent="0.35">
      <c r="A1576">
        <v>1568</v>
      </c>
      <c r="B1576" s="3">
        <v>44972</v>
      </c>
      <c r="C1576" s="4">
        <v>2291.2113989999998</v>
      </c>
      <c r="D1576" s="4">
        <v>297.06332200000003</v>
      </c>
      <c r="E1576" s="4">
        <v>322.04950600000001</v>
      </c>
      <c r="F1576" s="4">
        <v>714.21453299999996</v>
      </c>
      <c r="G1576" s="4">
        <v>292.46123699999998</v>
      </c>
      <c r="H1576" s="4">
        <v>278.87764959999998</v>
      </c>
      <c r="I1576" s="4">
        <v>2810.5126570000002</v>
      </c>
      <c r="J1576" s="4">
        <v>40.411721</v>
      </c>
      <c r="K1576" s="4">
        <v>0</v>
      </c>
      <c r="L1576" s="4">
        <v>1215.6389730000001</v>
      </c>
      <c r="M1576" s="4">
        <v>162.552528</v>
      </c>
      <c r="N1576" s="4">
        <v>835.06146799999999</v>
      </c>
      <c r="O1576" s="4">
        <v>0</v>
      </c>
      <c r="P1576" s="4">
        <v>0</v>
      </c>
      <c r="Q1576" s="4">
        <v>55.907516000000001</v>
      </c>
    </row>
    <row r="1577" spans="1:17" x14ac:dyDescent="0.35">
      <c r="A1577">
        <v>1569</v>
      </c>
      <c r="B1577" s="3">
        <v>44973</v>
      </c>
      <c r="C1577" s="4">
        <v>2395.153902</v>
      </c>
      <c r="D1577" s="4">
        <v>310.39293300000003</v>
      </c>
      <c r="E1577" s="4">
        <v>304.40108300000003</v>
      </c>
      <c r="F1577" s="4">
        <v>746.26225299999999</v>
      </c>
      <c r="G1577" s="4">
        <v>302.789829</v>
      </c>
      <c r="H1577" s="4">
        <v>275.4237425</v>
      </c>
      <c r="I1577" s="4">
        <v>2682.1037930000002</v>
      </c>
      <c r="J1577" s="4">
        <v>40.522151000000001</v>
      </c>
      <c r="K1577" s="4">
        <v>0</v>
      </c>
      <c r="L1577" s="4">
        <v>1163.302404</v>
      </c>
      <c r="M1577" s="4">
        <v>162.99672200000001</v>
      </c>
      <c r="N1577" s="4">
        <v>824.19351700000004</v>
      </c>
      <c r="O1577" s="4">
        <v>0</v>
      </c>
      <c r="P1577" s="4">
        <v>0</v>
      </c>
      <c r="Q1577" s="4">
        <v>56.060290000000002</v>
      </c>
    </row>
    <row r="1578" spans="1:17" x14ac:dyDescent="0.35">
      <c r="A1578">
        <v>1570</v>
      </c>
      <c r="B1578" s="3">
        <v>44974</v>
      </c>
      <c r="C1578" s="4">
        <v>2374.4137219999998</v>
      </c>
      <c r="D1578" s="4">
        <v>315.33863400000001</v>
      </c>
      <c r="E1578" s="4">
        <v>309.25131199999998</v>
      </c>
      <c r="F1578" s="4">
        <v>758.15295700000001</v>
      </c>
      <c r="G1578" s="4">
        <v>287.84337699999998</v>
      </c>
      <c r="H1578" s="4">
        <v>301.10696100000001</v>
      </c>
      <c r="I1578" s="4">
        <v>2631.0831119999998</v>
      </c>
      <c r="J1578" s="4">
        <v>41.186948000000001</v>
      </c>
      <c r="K1578" s="4">
        <v>0</v>
      </c>
      <c r="L1578" s="4">
        <v>1215.548706</v>
      </c>
      <c r="M1578" s="4">
        <v>165.67081099999999</v>
      </c>
      <c r="N1578" s="4">
        <v>837.71505500000001</v>
      </c>
      <c r="O1578" s="4">
        <v>0</v>
      </c>
      <c r="P1578" s="4">
        <v>0</v>
      </c>
      <c r="Q1578" s="4">
        <v>56.980003000000004</v>
      </c>
    </row>
    <row r="1579" spans="1:17" x14ac:dyDescent="0.35">
      <c r="A1579">
        <v>1571</v>
      </c>
      <c r="B1579" s="3">
        <v>44975</v>
      </c>
      <c r="C1579" s="4">
        <v>2369.877446</v>
      </c>
      <c r="D1579" s="4">
        <v>296.62564300000003</v>
      </c>
      <c r="E1579" s="4">
        <v>290.89955800000001</v>
      </c>
      <c r="F1579" s="4">
        <v>713.16224399999999</v>
      </c>
      <c r="G1579" s="4">
        <v>248.435103</v>
      </c>
      <c r="H1579" s="4">
        <v>289.01514559999998</v>
      </c>
      <c r="I1579" s="4">
        <v>2745.8910299999998</v>
      </c>
      <c r="J1579" s="4">
        <v>42.850987000000003</v>
      </c>
      <c r="K1579" s="4">
        <v>0</v>
      </c>
      <c r="L1579" s="4">
        <v>1218.9121319999999</v>
      </c>
      <c r="M1579" s="4">
        <v>172.36425700000001</v>
      </c>
      <c r="N1579" s="4">
        <v>845.18599700000004</v>
      </c>
      <c r="O1579" s="4">
        <v>0</v>
      </c>
      <c r="P1579" s="4">
        <v>0</v>
      </c>
      <c r="Q1579" s="4">
        <v>59.282113000000003</v>
      </c>
    </row>
    <row r="1580" spans="1:17" x14ac:dyDescent="0.35">
      <c r="A1580">
        <v>1572</v>
      </c>
      <c r="B1580" s="3">
        <v>44976</v>
      </c>
      <c r="C1580" s="4">
        <v>2382.6051339999999</v>
      </c>
      <c r="D1580" s="4">
        <v>297.63854600000002</v>
      </c>
      <c r="E1580" s="4">
        <v>291.89290899999997</v>
      </c>
      <c r="F1580" s="4">
        <v>715.59751700000004</v>
      </c>
      <c r="G1580" s="4">
        <v>259.26589100000001</v>
      </c>
      <c r="H1580" s="4">
        <v>291.12180660000001</v>
      </c>
      <c r="I1580" s="4">
        <v>2913.3198050000001</v>
      </c>
      <c r="J1580" s="4">
        <v>43.515850999999998</v>
      </c>
      <c r="K1580" s="4">
        <v>0</v>
      </c>
      <c r="L1580" s="4">
        <v>1250.266603</v>
      </c>
      <c r="M1580" s="4">
        <v>175.038614</v>
      </c>
      <c r="N1580" s="4">
        <v>858.29967499999998</v>
      </c>
      <c r="O1580" s="4">
        <v>0</v>
      </c>
      <c r="P1580" s="4">
        <v>0</v>
      </c>
      <c r="Q1580" s="4">
        <v>60.201918999999997</v>
      </c>
    </row>
    <row r="1581" spans="1:17" x14ac:dyDescent="0.35">
      <c r="A1581">
        <v>1573</v>
      </c>
      <c r="B1581" s="3">
        <v>44977</v>
      </c>
      <c r="C1581" s="4">
        <v>2378.7866760000002</v>
      </c>
      <c r="D1581" s="4">
        <v>294.50871100000001</v>
      </c>
      <c r="E1581" s="4">
        <v>287.58134200000001</v>
      </c>
      <c r="F1581" s="4">
        <v>705.92273699999998</v>
      </c>
      <c r="G1581" s="4">
        <v>240.20053200000001</v>
      </c>
      <c r="H1581" s="4">
        <v>410.0328816</v>
      </c>
      <c r="I1581" s="4">
        <v>2953.0425409999998</v>
      </c>
      <c r="J1581" s="4">
        <v>42.149451999999997</v>
      </c>
      <c r="K1581" s="4">
        <v>0</v>
      </c>
      <c r="L1581" s="4">
        <v>1205.481213</v>
      </c>
      <c r="M1581" s="4">
        <v>169.54239699999999</v>
      </c>
      <c r="N1581" s="4">
        <v>778.49673700000005</v>
      </c>
      <c r="O1581" s="4">
        <v>0</v>
      </c>
      <c r="P1581" s="4">
        <v>0</v>
      </c>
      <c r="Q1581" s="4">
        <v>58.311577</v>
      </c>
    </row>
    <row r="1582" spans="1:17" x14ac:dyDescent="0.35">
      <c r="A1582">
        <v>1574</v>
      </c>
      <c r="B1582" s="3">
        <v>44978</v>
      </c>
      <c r="C1582" s="4">
        <v>2504.6686370000002</v>
      </c>
      <c r="D1582" s="4">
        <v>314.57621599999999</v>
      </c>
      <c r="E1582" s="4">
        <v>307.17682300000001</v>
      </c>
      <c r="F1582" s="4">
        <v>754.02354800000001</v>
      </c>
      <c r="G1582" s="4">
        <v>256.554777</v>
      </c>
      <c r="H1582" s="4">
        <v>400.03089619999997</v>
      </c>
      <c r="I1582" s="4">
        <v>2835.908371</v>
      </c>
      <c r="J1582" s="4">
        <v>40.469313999999997</v>
      </c>
      <c r="K1582" s="4">
        <v>0</v>
      </c>
      <c r="L1582" s="4">
        <v>1043.1890719999999</v>
      </c>
      <c r="M1582" s="4">
        <v>152.562916</v>
      </c>
      <c r="N1582" s="4">
        <v>744.571552</v>
      </c>
      <c r="O1582" s="4">
        <v>0</v>
      </c>
      <c r="P1582" s="4">
        <v>0</v>
      </c>
      <c r="Q1582" s="4">
        <v>55.987192</v>
      </c>
    </row>
    <row r="1583" spans="1:17" x14ac:dyDescent="0.35">
      <c r="A1583">
        <v>1575</v>
      </c>
      <c r="B1583" s="3">
        <v>44979</v>
      </c>
      <c r="C1583" s="4">
        <v>2315.224811</v>
      </c>
      <c r="D1583" s="4">
        <v>299.64735200000001</v>
      </c>
      <c r="E1583" s="4">
        <v>292.59911299999999</v>
      </c>
      <c r="F1583" s="4">
        <v>712.69842800000004</v>
      </c>
      <c r="G1583" s="4">
        <v>385.83029499999998</v>
      </c>
      <c r="H1583" s="4">
        <v>339.18149369999998</v>
      </c>
      <c r="I1583" s="4">
        <v>2854.219482</v>
      </c>
      <c r="J1583" s="4">
        <v>40.730618</v>
      </c>
      <c r="K1583" s="4">
        <v>0</v>
      </c>
      <c r="L1583" s="4">
        <v>1133.5704069999999</v>
      </c>
      <c r="M1583" s="4">
        <v>152.40211500000001</v>
      </c>
      <c r="N1583" s="4">
        <v>711.40870299999995</v>
      </c>
      <c r="O1583" s="4">
        <v>0</v>
      </c>
      <c r="P1583" s="4">
        <v>0</v>
      </c>
      <c r="Q1583" s="4">
        <v>56.348694000000002</v>
      </c>
    </row>
    <row r="1584" spans="1:17" x14ac:dyDescent="0.35">
      <c r="A1584">
        <v>1576</v>
      </c>
      <c r="B1584" s="3">
        <v>44980</v>
      </c>
      <c r="C1584" s="4">
        <v>2395.3204040000001</v>
      </c>
      <c r="D1584" s="4">
        <v>312.57680900000003</v>
      </c>
      <c r="E1584" s="4">
        <v>305.224446</v>
      </c>
      <c r="F1584" s="4">
        <v>743.45059200000003</v>
      </c>
      <c r="G1584" s="4">
        <v>402.42774700000001</v>
      </c>
      <c r="H1584" s="4">
        <v>298.265511</v>
      </c>
      <c r="I1584" s="4">
        <v>2728.8702739999999</v>
      </c>
      <c r="J1584" s="4">
        <v>42.242801</v>
      </c>
      <c r="K1584" s="4">
        <v>0</v>
      </c>
      <c r="L1584" s="4">
        <v>1244.478386</v>
      </c>
      <c r="M1584" s="4">
        <v>171.13291599999999</v>
      </c>
      <c r="N1584" s="4">
        <v>766.87046399999997</v>
      </c>
      <c r="O1584" s="4">
        <v>0</v>
      </c>
      <c r="P1584" s="4">
        <v>0</v>
      </c>
      <c r="Q1584" s="4">
        <v>58.440719999999999</v>
      </c>
    </row>
    <row r="1585" spans="1:17" x14ac:dyDescent="0.35">
      <c r="A1585">
        <v>1577</v>
      </c>
      <c r="B1585" s="3">
        <v>44981</v>
      </c>
      <c r="C1585" s="4">
        <v>2230.6629010000001</v>
      </c>
      <c r="D1585" s="4">
        <v>286.88600700000001</v>
      </c>
      <c r="E1585" s="4">
        <v>436.856021</v>
      </c>
      <c r="F1585" s="4">
        <v>682.34611500000005</v>
      </c>
      <c r="G1585" s="4">
        <v>392.24895900000001</v>
      </c>
      <c r="H1585" s="4">
        <v>247.40704550000001</v>
      </c>
      <c r="I1585" s="4">
        <v>2723.9100520000002</v>
      </c>
      <c r="J1585" s="4">
        <v>43.062953999999998</v>
      </c>
      <c r="K1585" s="4">
        <v>0</v>
      </c>
      <c r="L1585" s="4">
        <v>1258.6476929999999</v>
      </c>
      <c r="M1585" s="4">
        <v>174.45549299999999</v>
      </c>
      <c r="N1585" s="4">
        <v>769.61636099999998</v>
      </c>
      <c r="O1585" s="4">
        <v>0</v>
      </c>
      <c r="P1585" s="4">
        <v>0</v>
      </c>
      <c r="Q1585" s="4">
        <v>59.575358000000001</v>
      </c>
    </row>
    <row r="1586" spans="1:17" x14ac:dyDescent="0.35">
      <c r="A1586">
        <v>1578</v>
      </c>
      <c r="B1586" s="3">
        <v>44982</v>
      </c>
      <c r="C1586" s="4">
        <v>2277.0246510000002</v>
      </c>
      <c r="D1586" s="4">
        <v>287.755606</v>
      </c>
      <c r="E1586" s="4">
        <v>438.180205</v>
      </c>
      <c r="F1586" s="4">
        <v>681.89372900000001</v>
      </c>
      <c r="G1586" s="4">
        <v>422.14580599999999</v>
      </c>
      <c r="H1586" s="4">
        <v>240.33502540000001</v>
      </c>
      <c r="I1586" s="4">
        <v>2648.076051</v>
      </c>
      <c r="J1586" s="4">
        <v>41.907589999999999</v>
      </c>
      <c r="K1586" s="4">
        <v>0</v>
      </c>
      <c r="L1586" s="4">
        <v>1225.532635</v>
      </c>
      <c r="M1586" s="4">
        <v>169.77491599999999</v>
      </c>
      <c r="N1586" s="4">
        <v>854.93849899999998</v>
      </c>
      <c r="O1586" s="4">
        <v>0</v>
      </c>
      <c r="P1586" s="4">
        <v>0</v>
      </c>
      <c r="Q1586" s="4">
        <v>33.403931</v>
      </c>
    </row>
    <row r="1587" spans="1:17" x14ac:dyDescent="0.35">
      <c r="A1587">
        <v>1579</v>
      </c>
      <c r="B1587" s="3">
        <v>44983</v>
      </c>
      <c r="C1587" s="4">
        <v>2129.7321649999999</v>
      </c>
      <c r="D1587" s="4">
        <v>278.61303800000002</v>
      </c>
      <c r="E1587" s="4">
        <v>424.25834900000001</v>
      </c>
      <c r="F1587" s="4">
        <v>660.228611</v>
      </c>
      <c r="G1587" s="4">
        <v>428.16783600000002</v>
      </c>
      <c r="H1587" s="4">
        <v>209.6996082</v>
      </c>
      <c r="I1587" s="4">
        <v>2583.7217230000001</v>
      </c>
      <c r="J1587" s="4">
        <v>41.963025000000002</v>
      </c>
      <c r="K1587" s="4">
        <v>0</v>
      </c>
      <c r="L1587" s="4">
        <v>1243.81456</v>
      </c>
      <c r="M1587" s="4">
        <v>169.999492</v>
      </c>
      <c r="N1587" s="4">
        <v>869.38323600000001</v>
      </c>
      <c r="O1587" s="4">
        <v>0</v>
      </c>
      <c r="P1587" s="4">
        <v>0</v>
      </c>
      <c r="Q1587" s="4">
        <v>34.566550999999997</v>
      </c>
    </row>
    <row r="1588" spans="1:17" x14ac:dyDescent="0.35">
      <c r="A1588">
        <v>1580</v>
      </c>
      <c r="B1588" s="3">
        <v>44984</v>
      </c>
      <c r="C1588" s="4">
        <v>2155.8590380000001</v>
      </c>
      <c r="D1588" s="4">
        <v>286.56154299999997</v>
      </c>
      <c r="E1588" s="4">
        <v>436.36194399999999</v>
      </c>
      <c r="F1588" s="4">
        <v>679.06416100000001</v>
      </c>
      <c r="G1588" s="4">
        <v>435.15331500000002</v>
      </c>
      <c r="H1588" s="4">
        <v>324.6014654</v>
      </c>
      <c r="I1588" s="4">
        <v>2500.1037710000001</v>
      </c>
      <c r="J1588" s="4">
        <v>42.151623000000001</v>
      </c>
      <c r="K1588" s="4">
        <v>0</v>
      </c>
      <c r="L1588" s="4">
        <v>1271.7264600000001</v>
      </c>
      <c r="M1588" s="4">
        <v>170.76353900000001</v>
      </c>
      <c r="N1588" s="4">
        <v>875.40177600000004</v>
      </c>
      <c r="O1588" s="4">
        <v>0</v>
      </c>
      <c r="P1588" s="4">
        <v>0</v>
      </c>
      <c r="Q1588" s="4">
        <v>4.3884699999999999</v>
      </c>
    </row>
    <row r="1589" spans="1:17" x14ac:dyDescent="0.35">
      <c r="A1589">
        <v>1581</v>
      </c>
      <c r="B1589" s="3">
        <v>44985</v>
      </c>
      <c r="C1589" s="4">
        <v>2229.2679400000002</v>
      </c>
      <c r="D1589" s="4">
        <v>299.44429600000001</v>
      </c>
      <c r="E1589" s="4">
        <v>455.97917200000001</v>
      </c>
      <c r="F1589" s="4">
        <v>709.59238700000003</v>
      </c>
      <c r="G1589" s="4">
        <v>454.716206</v>
      </c>
      <c r="H1589" s="4">
        <v>281.5895893</v>
      </c>
      <c r="I1589" s="4">
        <v>2526.27576</v>
      </c>
      <c r="J1589" s="4">
        <v>42.807093999999999</v>
      </c>
      <c r="K1589" s="4">
        <v>0</v>
      </c>
      <c r="L1589" s="4">
        <v>1274.823529</v>
      </c>
      <c r="M1589" s="4">
        <v>173.41896600000001</v>
      </c>
      <c r="N1589" s="4">
        <v>862.23630000000003</v>
      </c>
      <c r="O1589" s="4">
        <v>0</v>
      </c>
      <c r="P1589" s="4">
        <v>0</v>
      </c>
      <c r="Q1589" s="4">
        <v>4.4567119999999996</v>
      </c>
    </row>
    <row r="1590" spans="1:17" x14ac:dyDescent="0.35">
      <c r="A1590">
        <v>1582</v>
      </c>
      <c r="B1590" s="3">
        <v>44986</v>
      </c>
      <c r="C1590" s="4">
        <v>2205.1476849999999</v>
      </c>
      <c r="D1590" s="4">
        <v>286.27422200000001</v>
      </c>
      <c r="E1590" s="4">
        <v>436.90207800000002</v>
      </c>
      <c r="F1590" s="4">
        <v>685.85225700000001</v>
      </c>
      <c r="G1590" s="4">
        <v>443.823757</v>
      </c>
      <c r="H1590" s="4">
        <v>220.0003131</v>
      </c>
      <c r="I1590" s="4">
        <v>1747.605881</v>
      </c>
      <c r="J1590" s="4">
        <v>12.982196</v>
      </c>
      <c r="K1590" s="4">
        <v>0</v>
      </c>
      <c r="L1590" s="4">
        <v>1683.3190750000001</v>
      </c>
      <c r="M1590" s="4">
        <v>223.75769700000001</v>
      </c>
      <c r="N1590" s="4">
        <v>1232.1390389999999</v>
      </c>
      <c r="O1590" s="4">
        <v>0</v>
      </c>
      <c r="P1590" s="4">
        <v>0</v>
      </c>
      <c r="Q1590" s="4">
        <v>0</v>
      </c>
    </row>
    <row r="1591" spans="1:17" x14ac:dyDescent="0.35">
      <c r="A1591">
        <v>1583</v>
      </c>
      <c r="B1591" s="3">
        <v>44987</v>
      </c>
      <c r="C1591" s="4">
        <v>2228.4743170000002</v>
      </c>
      <c r="D1591" s="4">
        <v>299.06764299999998</v>
      </c>
      <c r="E1591" s="4">
        <v>451.84436699999998</v>
      </c>
      <c r="F1591" s="4">
        <v>739.61089700000002</v>
      </c>
      <c r="G1591" s="4">
        <v>459.00277399999999</v>
      </c>
      <c r="H1591" s="4">
        <v>322.19151699999998</v>
      </c>
      <c r="I1591" s="4">
        <v>1658.8468660000001</v>
      </c>
      <c r="J1591" s="4">
        <v>12.703258</v>
      </c>
      <c r="K1591" s="4">
        <v>0</v>
      </c>
      <c r="L1591" s="4">
        <v>1650.3267619999999</v>
      </c>
      <c r="M1591" s="4">
        <v>218.949995</v>
      </c>
      <c r="N1591" s="4">
        <v>1200.023633</v>
      </c>
      <c r="O1591" s="4">
        <v>0</v>
      </c>
      <c r="P1591" s="4">
        <v>0</v>
      </c>
      <c r="Q1591" s="4">
        <v>0</v>
      </c>
    </row>
    <row r="1592" spans="1:17" x14ac:dyDescent="0.35">
      <c r="A1592">
        <v>1584</v>
      </c>
      <c r="B1592" s="3">
        <v>44988</v>
      </c>
      <c r="C1592" s="4">
        <v>2360.781254</v>
      </c>
      <c r="D1592" s="4">
        <v>321.08244500000001</v>
      </c>
      <c r="E1592" s="4">
        <v>485.10528499999998</v>
      </c>
      <c r="F1592" s="4">
        <v>796.28446599999995</v>
      </c>
      <c r="G1592" s="4">
        <v>311.746554</v>
      </c>
      <c r="H1592" s="4">
        <v>354.28893499999998</v>
      </c>
      <c r="I1592" s="4">
        <v>1703.0487189999999</v>
      </c>
      <c r="J1592" s="4">
        <v>12.563103</v>
      </c>
      <c r="K1592" s="4">
        <v>0</v>
      </c>
      <c r="L1592" s="4">
        <v>1632.8695540000001</v>
      </c>
      <c r="M1592" s="4">
        <v>216.534324</v>
      </c>
      <c r="N1592" s="4">
        <v>1255.3859950000001</v>
      </c>
      <c r="O1592" s="4">
        <v>0</v>
      </c>
      <c r="P1592" s="4">
        <v>0</v>
      </c>
      <c r="Q1592" s="4">
        <v>0</v>
      </c>
    </row>
    <row r="1593" spans="1:17" x14ac:dyDescent="0.35">
      <c r="A1593">
        <v>1585</v>
      </c>
      <c r="B1593" s="3">
        <v>44989</v>
      </c>
      <c r="C1593" s="4">
        <v>2355.119764</v>
      </c>
      <c r="D1593" s="4">
        <v>311.29887600000001</v>
      </c>
      <c r="E1593" s="4">
        <v>470.32384300000001</v>
      </c>
      <c r="F1593" s="4">
        <v>772.02121099999999</v>
      </c>
      <c r="G1593" s="4">
        <v>231.23630600000001</v>
      </c>
      <c r="H1593" s="4">
        <v>394.81778639999999</v>
      </c>
      <c r="I1593" s="4">
        <v>1650.9688269999999</v>
      </c>
      <c r="J1593" s="4">
        <v>12.368558</v>
      </c>
      <c r="K1593" s="4">
        <v>0</v>
      </c>
      <c r="L1593" s="4">
        <v>1647.5383790000001</v>
      </c>
      <c r="M1593" s="4">
        <v>213.18119999999999</v>
      </c>
      <c r="N1593" s="4">
        <v>1219.015369</v>
      </c>
      <c r="O1593" s="4">
        <v>0</v>
      </c>
      <c r="P1593" s="4">
        <v>0</v>
      </c>
      <c r="Q1593" s="4">
        <v>0</v>
      </c>
    </row>
    <row r="1594" spans="1:17" x14ac:dyDescent="0.35">
      <c r="A1594">
        <v>1586</v>
      </c>
      <c r="B1594" s="3">
        <v>44990</v>
      </c>
      <c r="C1594" s="4">
        <v>2344.1493730000002</v>
      </c>
      <c r="D1594" s="4">
        <v>307.20248600000002</v>
      </c>
      <c r="E1594" s="4">
        <v>470.02430199999998</v>
      </c>
      <c r="F1594" s="4">
        <v>766.28204300000004</v>
      </c>
      <c r="G1594" s="4">
        <v>225.34179399999999</v>
      </c>
      <c r="H1594" s="4">
        <v>650.4081175</v>
      </c>
      <c r="I1594" s="4">
        <v>1699.2132779999999</v>
      </c>
      <c r="J1594" s="4">
        <v>12.912029</v>
      </c>
      <c r="K1594" s="4">
        <v>0</v>
      </c>
      <c r="L1594" s="4">
        <v>1736.739609</v>
      </c>
      <c r="M1594" s="4">
        <v>222.548316</v>
      </c>
      <c r="N1594" s="4">
        <v>1170.021745</v>
      </c>
      <c r="O1594" s="4">
        <v>0</v>
      </c>
      <c r="P1594" s="4">
        <v>0</v>
      </c>
      <c r="Q1594" s="4">
        <v>0</v>
      </c>
    </row>
    <row r="1595" spans="1:17" x14ac:dyDescent="0.35">
      <c r="A1595">
        <v>1587</v>
      </c>
      <c r="B1595" s="3">
        <v>44991</v>
      </c>
      <c r="C1595" s="4">
        <v>2334.8415369999998</v>
      </c>
      <c r="D1595" s="4">
        <v>304.75309700000003</v>
      </c>
      <c r="E1595" s="4">
        <v>440.24849599999999</v>
      </c>
      <c r="F1595" s="4">
        <v>760.17232000000001</v>
      </c>
      <c r="G1595" s="4">
        <v>237.984555</v>
      </c>
      <c r="H1595" s="4">
        <v>423.95059500000002</v>
      </c>
      <c r="I1595" s="4">
        <v>1471.9371779999999</v>
      </c>
      <c r="J1595" s="4">
        <v>12.487360000000001</v>
      </c>
      <c r="K1595" s="4">
        <v>0</v>
      </c>
      <c r="L1595" s="4">
        <v>1735.5657000000001</v>
      </c>
      <c r="M1595" s="4">
        <v>215.22883200000001</v>
      </c>
      <c r="N1595" s="4">
        <v>1131.5404149999999</v>
      </c>
      <c r="O1595" s="4">
        <v>0</v>
      </c>
      <c r="P1595" s="4">
        <v>0</v>
      </c>
      <c r="Q1595" s="4">
        <v>0</v>
      </c>
    </row>
    <row r="1596" spans="1:17" x14ac:dyDescent="0.35">
      <c r="A1596">
        <v>1588</v>
      </c>
      <c r="B1596" s="3">
        <v>44992</v>
      </c>
      <c r="C1596" s="4">
        <v>2353.7231780000002</v>
      </c>
      <c r="D1596" s="4">
        <v>296.11973799999998</v>
      </c>
      <c r="E1596" s="4">
        <v>427.77668399999999</v>
      </c>
      <c r="F1596" s="4">
        <v>734.924036</v>
      </c>
      <c r="G1596" s="4">
        <v>268.45636500000001</v>
      </c>
      <c r="H1596" s="4">
        <v>269.39316550000001</v>
      </c>
      <c r="I1596" s="4">
        <v>1441.1125099999999</v>
      </c>
      <c r="J1596" s="4">
        <v>12.344651000000001</v>
      </c>
      <c r="K1596" s="4">
        <v>0</v>
      </c>
      <c r="L1596" s="4">
        <v>1753.5002219999999</v>
      </c>
      <c r="M1596" s="4">
        <v>212.76914300000001</v>
      </c>
      <c r="N1596" s="4">
        <v>1118.608886</v>
      </c>
      <c r="O1596" s="4">
        <v>0</v>
      </c>
      <c r="P1596" s="4">
        <v>0</v>
      </c>
      <c r="Q1596" s="4">
        <v>0</v>
      </c>
    </row>
    <row r="1597" spans="1:17" x14ac:dyDescent="0.35">
      <c r="A1597">
        <v>1589</v>
      </c>
      <c r="B1597" s="3">
        <v>44993</v>
      </c>
      <c r="C1597" s="4">
        <v>2341.8178590000002</v>
      </c>
      <c r="D1597" s="4">
        <v>286.614755</v>
      </c>
      <c r="E1597" s="4">
        <v>402.85529200000002</v>
      </c>
      <c r="F1597" s="4">
        <v>714.92826000000002</v>
      </c>
      <c r="G1597" s="4">
        <v>246.78383700000001</v>
      </c>
      <c r="H1597" s="4">
        <v>830.03506949999996</v>
      </c>
      <c r="I1597" s="4">
        <v>1301.7768659999999</v>
      </c>
      <c r="J1597" s="4">
        <v>12.448822</v>
      </c>
      <c r="K1597" s="4">
        <v>0</v>
      </c>
      <c r="L1597" s="4">
        <v>1768.297153</v>
      </c>
      <c r="M1597" s="4">
        <v>214.56459799999999</v>
      </c>
      <c r="N1597" s="4">
        <v>1128.04828</v>
      </c>
      <c r="O1597" s="4">
        <v>0</v>
      </c>
      <c r="P1597" s="4">
        <v>0</v>
      </c>
      <c r="Q1597" s="4">
        <v>0</v>
      </c>
    </row>
    <row r="1598" spans="1:17" x14ac:dyDescent="0.35">
      <c r="A1598">
        <v>1590</v>
      </c>
      <c r="B1598" s="3">
        <v>44994</v>
      </c>
      <c r="C1598" s="4">
        <v>2384.5555399999998</v>
      </c>
      <c r="D1598" s="4">
        <v>290.94173699999999</v>
      </c>
      <c r="E1598" s="4">
        <v>408.937141</v>
      </c>
      <c r="F1598" s="4">
        <v>725.72143200000005</v>
      </c>
      <c r="G1598" s="4">
        <v>226.84415300000001</v>
      </c>
      <c r="H1598" s="4">
        <v>357.383105</v>
      </c>
      <c r="I1598" s="4">
        <v>1290.9674379999999</v>
      </c>
      <c r="J1598" s="4">
        <v>10.718070000000001</v>
      </c>
      <c r="K1598" s="4">
        <v>0</v>
      </c>
      <c r="L1598" s="4">
        <v>1800.6836189999999</v>
      </c>
      <c r="M1598" s="4">
        <v>227.364698</v>
      </c>
      <c r="N1598" s="4">
        <v>1186.3063589999999</v>
      </c>
      <c r="O1598" s="4">
        <v>0</v>
      </c>
      <c r="P1598" s="4">
        <v>0</v>
      </c>
      <c r="Q1598" s="4">
        <v>0</v>
      </c>
    </row>
    <row r="1599" spans="1:17" x14ac:dyDescent="0.35">
      <c r="A1599">
        <v>1591</v>
      </c>
      <c r="B1599" s="3">
        <v>44995</v>
      </c>
      <c r="C1599" s="4">
        <v>2430.1748630000002</v>
      </c>
      <c r="D1599" s="4">
        <v>303.50955199999999</v>
      </c>
      <c r="E1599" s="4">
        <v>426.60200600000002</v>
      </c>
      <c r="F1599" s="4">
        <v>757.07043499999997</v>
      </c>
      <c r="G1599" s="4">
        <v>236.643145</v>
      </c>
      <c r="H1599" s="4">
        <v>422.06656249999997</v>
      </c>
      <c r="I1599" s="4">
        <v>1553.0287129999999</v>
      </c>
      <c r="J1599" s="4">
        <v>12.649799</v>
      </c>
      <c r="K1599" s="4">
        <v>0</v>
      </c>
      <c r="L1599" s="4">
        <v>1771.744872</v>
      </c>
      <c r="M1599" s="4">
        <v>218.02858900000001</v>
      </c>
      <c r="N1599" s="4">
        <v>1053.6370690000001</v>
      </c>
      <c r="O1599" s="4">
        <v>0</v>
      </c>
      <c r="P1599" s="4">
        <v>0</v>
      </c>
      <c r="Q1599" s="4">
        <v>0</v>
      </c>
    </row>
    <row r="1600" spans="1:17" x14ac:dyDescent="0.35">
      <c r="A1600">
        <v>1592</v>
      </c>
      <c r="B1600" s="3">
        <v>44996</v>
      </c>
      <c r="C1600" s="4">
        <v>2524.9661740000001</v>
      </c>
      <c r="D1600" s="4">
        <v>321.02597500000002</v>
      </c>
      <c r="E1600" s="4">
        <v>448.01557500000001</v>
      </c>
      <c r="F1600" s="4">
        <v>795.07208500000002</v>
      </c>
      <c r="G1600" s="4">
        <v>207.92019199999999</v>
      </c>
      <c r="H1600" s="4">
        <v>246.56716900000001</v>
      </c>
      <c r="I1600" s="4">
        <v>1693.804713</v>
      </c>
      <c r="J1600" s="4">
        <v>13.000063000000001</v>
      </c>
      <c r="K1600" s="4">
        <v>0</v>
      </c>
      <c r="L1600" s="4">
        <v>1790.434571</v>
      </c>
      <c r="M1600" s="4">
        <v>224.06564499999999</v>
      </c>
      <c r="N1600" s="4">
        <v>1085.1246020000001</v>
      </c>
      <c r="O1600" s="4">
        <v>0</v>
      </c>
      <c r="P1600" s="4">
        <v>0</v>
      </c>
      <c r="Q1600" s="4">
        <v>0</v>
      </c>
    </row>
    <row r="1601" spans="1:17" x14ac:dyDescent="0.35">
      <c r="A1601">
        <v>1593</v>
      </c>
      <c r="B1601" s="3">
        <v>44997</v>
      </c>
      <c r="C1601" s="4">
        <v>2482.1627090000002</v>
      </c>
      <c r="D1601" s="4">
        <v>306.53825599999999</v>
      </c>
      <c r="E1601" s="4">
        <v>482.01420200000001</v>
      </c>
      <c r="F1601" s="4">
        <v>759.19093599999997</v>
      </c>
      <c r="G1601" s="4">
        <v>199.09389899999999</v>
      </c>
      <c r="H1601" s="4">
        <v>236.7933835</v>
      </c>
      <c r="I1601" s="4">
        <v>1632.5271379999999</v>
      </c>
      <c r="J1601" s="4">
        <v>13.480752000000001</v>
      </c>
      <c r="K1601" s="4">
        <v>0</v>
      </c>
      <c r="L1601" s="4">
        <v>1837.7078260000001</v>
      </c>
      <c r="M1601" s="4">
        <v>232.35067599999999</v>
      </c>
      <c r="N1601" s="4">
        <v>1206.861269</v>
      </c>
      <c r="O1601" s="4">
        <v>0</v>
      </c>
      <c r="P1601" s="4">
        <v>0</v>
      </c>
      <c r="Q1601" s="4">
        <v>0</v>
      </c>
    </row>
    <row r="1602" spans="1:17" x14ac:dyDescent="0.35">
      <c r="A1602">
        <v>1594</v>
      </c>
      <c r="B1602" s="3">
        <v>44998</v>
      </c>
      <c r="C1602" s="4">
        <v>2440.3847169999999</v>
      </c>
      <c r="D1602" s="4">
        <v>302.69057700000002</v>
      </c>
      <c r="E1602" s="4">
        <v>475.96394099999998</v>
      </c>
      <c r="F1602" s="4">
        <v>749.66154300000005</v>
      </c>
      <c r="G1602" s="4">
        <v>195.299226</v>
      </c>
      <c r="H1602" s="4">
        <v>147.59053900000001</v>
      </c>
      <c r="I1602" s="4">
        <v>1636.0110729999999</v>
      </c>
      <c r="J1602" s="4">
        <v>14.028248</v>
      </c>
      <c r="K1602" s="4">
        <v>0</v>
      </c>
      <c r="L1602" s="4">
        <v>1909.6047370000001</v>
      </c>
      <c r="M1602" s="4">
        <v>241.78717599999999</v>
      </c>
      <c r="N1602" s="4">
        <v>1255.8757439999999</v>
      </c>
      <c r="O1602" s="4">
        <v>0</v>
      </c>
      <c r="P1602" s="4">
        <v>0</v>
      </c>
      <c r="Q1602" s="4">
        <v>0</v>
      </c>
    </row>
    <row r="1603" spans="1:17" x14ac:dyDescent="0.35">
      <c r="A1603">
        <v>1595</v>
      </c>
      <c r="B1603" s="3">
        <v>44999</v>
      </c>
      <c r="C1603" s="4">
        <v>2363.5907990000001</v>
      </c>
      <c r="D1603" s="4">
        <v>293.70540399999999</v>
      </c>
      <c r="E1603" s="4">
        <v>469.42577499999999</v>
      </c>
      <c r="F1603" s="4">
        <v>725.08324000000005</v>
      </c>
      <c r="G1603" s="4">
        <v>195.19478000000001</v>
      </c>
      <c r="H1603" s="4">
        <v>191.52615700000001</v>
      </c>
      <c r="I1603" s="4">
        <v>1804.0163359999999</v>
      </c>
      <c r="J1603" s="4">
        <v>13.546597999999999</v>
      </c>
      <c r="K1603" s="4">
        <v>0</v>
      </c>
      <c r="L1603" s="4">
        <v>1827.2184420000001</v>
      </c>
      <c r="M1603" s="4">
        <v>233.48558499999999</v>
      </c>
      <c r="N1603" s="4">
        <v>1239.4221950000001</v>
      </c>
      <c r="O1603" s="4">
        <v>0</v>
      </c>
      <c r="P1603" s="4">
        <v>0</v>
      </c>
      <c r="Q1603" s="4">
        <v>0</v>
      </c>
    </row>
    <row r="1604" spans="1:17" x14ac:dyDescent="0.35">
      <c r="A1604">
        <v>1596</v>
      </c>
      <c r="B1604" s="3">
        <v>45000</v>
      </c>
      <c r="C1604" s="4">
        <v>2374.7334930000002</v>
      </c>
      <c r="D1604" s="4">
        <v>298.24928999999997</v>
      </c>
      <c r="E1604" s="4">
        <v>476.68821300000002</v>
      </c>
      <c r="F1604" s="4">
        <v>738.66198799999995</v>
      </c>
      <c r="G1604" s="4">
        <v>212.66701599999999</v>
      </c>
      <c r="H1604" s="4">
        <v>353.34778299999999</v>
      </c>
      <c r="I1604" s="4">
        <v>1829.922834</v>
      </c>
      <c r="J1604" s="4">
        <v>11.420705999999999</v>
      </c>
      <c r="K1604" s="4">
        <v>0</v>
      </c>
      <c r="L1604" s="4">
        <v>1757.9344920000001</v>
      </c>
      <c r="M1604" s="4">
        <v>230.451829</v>
      </c>
      <c r="N1604" s="4">
        <v>1223.3179709999999</v>
      </c>
      <c r="O1604" s="4">
        <v>0</v>
      </c>
      <c r="P1604" s="4">
        <v>0</v>
      </c>
      <c r="Q1604" s="4">
        <v>0</v>
      </c>
    </row>
    <row r="1605" spans="1:17" x14ac:dyDescent="0.35">
      <c r="A1605">
        <v>1597</v>
      </c>
      <c r="B1605" s="3">
        <v>45001</v>
      </c>
      <c r="C1605" s="4">
        <v>2361.4753000000001</v>
      </c>
      <c r="D1605" s="4">
        <v>292.592445</v>
      </c>
      <c r="E1605" s="4">
        <v>467.64694800000001</v>
      </c>
      <c r="F1605" s="4">
        <v>724.65190900000005</v>
      </c>
      <c r="G1605" s="4">
        <v>208.63339500000001</v>
      </c>
      <c r="H1605" s="4">
        <v>202.48530600000001</v>
      </c>
      <c r="I1605" s="4">
        <v>2466.038959</v>
      </c>
      <c r="J1605" s="4">
        <v>10.773109</v>
      </c>
      <c r="K1605" s="4">
        <v>0</v>
      </c>
      <c r="L1605" s="4">
        <v>1378.2493959999999</v>
      </c>
      <c r="M1605" s="4">
        <v>185.68245200000001</v>
      </c>
      <c r="N1605" s="4">
        <v>984.40492700000004</v>
      </c>
      <c r="O1605" s="4">
        <v>0</v>
      </c>
      <c r="P1605" s="4">
        <v>0</v>
      </c>
      <c r="Q1605" s="4">
        <v>0</v>
      </c>
    </row>
    <row r="1606" spans="1:17" x14ac:dyDescent="0.35">
      <c r="A1606">
        <v>1598</v>
      </c>
      <c r="B1606" s="3">
        <v>45002</v>
      </c>
      <c r="C1606" s="4">
        <v>2361.5370809999999</v>
      </c>
      <c r="D1606" s="4">
        <v>289.71264200000002</v>
      </c>
      <c r="E1606" s="4">
        <v>463.04419300000001</v>
      </c>
      <c r="F1606" s="4">
        <v>717.51961800000004</v>
      </c>
      <c r="G1606" s="4">
        <v>245.18646200000001</v>
      </c>
      <c r="H1606" s="4">
        <v>305.74749839999998</v>
      </c>
      <c r="I1606" s="4">
        <v>2753.4262469999999</v>
      </c>
      <c r="J1606" s="4">
        <v>11.659494</v>
      </c>
      <c r="K1606" s="4">
        <v>0</v>
      </c>
      <c r="L1606" s="4">
        <v>1004.133483</v>
      </c>
      <c r="M1606" s="4">
        <v>131.87997100000001</v>
      </c>
      <c r="N1606" s="4">
        <v>699.16834600000004</v>
      </c>
      <c r="O1606" s="4">
        <v>0</v>
      </c>
      <c r="P1606" s="4">
        <v>0</v>
      </c>
      <c r="Q1606" s="4">
        <v>0</v>
      </c>
    </row>
    <row r="1607" spans="1:17" x14ac:dyDescent="0.35">
      <c r="A1607">
        <v>1599</v>
      </c>
      <c r="B1607" s="3">
        <v>45003</v>
      </c>
      <c r="C1607" s="4">
        <v>2065.7579839999999</v>
      </c>
      <c r="D1607" s="4">
        <v>332.06498699999997</v>
      </c>
      <c r="E1607" s="4">
        <v>530.73542999999995</v>
      </c>
      <c r="F1607" s="4">
        <v>822.41196000000002</v>
      </c>
      <c r="G1607" s="4">
        <v>281.02963899999997</v>
      </c>
      <c r="H1607" s="4">
        <v>300.82436999999999</v>
      </c>
      <c r="I1607" s="4">
        <v>3098.512056</v>
      </c>
      <c r="J1607" s="4">
        <v>13.087115000000001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0</v>
      </c>
      <c r="Q1607" s="4">
        <v>0</v>
      </c>
    </row>
    <row r="1608" spans="1:17" x14ac:dyDescent="0.35">
      <c r="A1608">
        <v>1600</v>
      </c>
      <c r="B1608" s="3">
        <v>45004</v>
      </c>
      <c r="C1608" s="4">
        <v>2506.224381</v>
      </c>
      <c r="D1608" s="4">
        <v>307.18891200000002</v>
      </c>
      <c r="E1608" s="4">
        <v>490.97630099999998</v>
      </c>
      <c r="F1608" s="4">
        <v>760.80238899999995</v>
      </c>
      <c r="G1608" s="4">
        <v>434.80801700000001</v>
      </c>
      <c r="H1608" s="4">
        <v>200.89199249999999</v>
      </c>
      <c r="I1608" s="4">
        <v>3119.1027509999999</v>
      </c>
      <c r="J1608" s="4">
        <v>13.350275</v>
      </c>
      <c r="K1608" s="4">
        <v>0</v>
      </c>
      <c r="L1608" s="4">
        <v>47.816771000000003</v>
      </c>
      <c r="M1608" s="4">
        <v>0</v>
      </c>
      <c r="N1608" s="4">
        <v>47.262597</v>
      </c>
      <c r="O1608" s="4">
        <v>0</v>
      </c>
      <c r="P1608" s="4">
        <v>0</v>
      </c>
      <c r="Q1608" s="4">
        <v>0</v>
      </c>
    </row>
    <row r="1609" spans="1:17" x14ac:dyDescent="0.35">
      <c r="A1609">
        <v>1601</v>
      </c>
      <c r="B1609" s="3">
        <v>45005</v>
      </c>
      <c r="C1609" s="4">
        <v>2217.7591069999999</v>
      </c>
      <c r="D1609" s="4">
        <v>283.67393800000002</v>
      </c>
      <c r="E1609" s="4">
        <v>453.392606</v>
      </c>
      <c r="F1609" s="4">
        <v>707.37494200000003</v>
      </c>
      <c r="G1609" s="4">
        <v>458.79940900000003</v>
      </c>
      <c r="H1609" s="4">
        <v>205.0497072</v>
      </c>
      <c r="I1609" s="4">
        <v>2173.6953739999999</v>
      </c>
      <c r="J1609" s="4">
        <v>10.419585</v>
      </c>
      <c r="K1609" s="4">
        <v>0</v>
      </c>
      <c r="L1609" s="4">
        <v>1318.6406139999999</v>
      </c>
      <c r="M1609" s="4">
        <v>179.58921900000001</v>
      </c>
      <c r="N1609" s="4">
        <v>996.85392899999999</v>
      </c>
      <c r="O1609" s="4">
        <v>0</v>
      </c>
      <c r="P1609" s="4">
        <v>0</v>
      </c>
      <c r="Q1609" s="4">
        <v>0</v>
      </c>
    </row>
    <row r="1610" spans="1:17" x14ac:dyDescent="0.35">
      <c r="A1610">
        <v>1602</v>
      </c>
      <c r="B1610" s="3">
        <v>45006</v>
      </c>
      <c r="C1610" s="4">
        <v>2297.935962</v>
      </c>
      <c r="D1610" s="4">
        <v>294.29019799999998</v>
      </c>
      <c r="E1610" s="4">
        <v>470.36044299999998</v>
      </c>
      <c r="F1610" s="4">
        <v>733.84785599999998</v>
      </c>
      <c r="G1610" s="4">
        <v>475.56554499999999</v>
      </c>
      <c r="H1610" s="4">
        <v>203.70929039999999</v>
      </c>
      <c r="I1610" s="4">
        <v>1797.3677170000001</v>
      </c>
      <c r="J1610" s="4">
        <v>13.047095000000001</v>
      </c>
      <c r="K1610" s="4">
        <v>0</v>
      </c>
      <c r="L1610" s="4">
        <v>1714.3380239999999</v>
      </c>
      <c r="M1610" s="4">
        <v>224.87627900000001</v>
      </c>
      <c r="N1610" s="4">
        <v>1300.2037319999999</v>
      </c>
      <c r="O1610" s="4">
        <v>0</v>
      </c>
      <c r="P1610" s="4">
        <v>0</v>
      </c>
      <c r="Q1610" s="4">
        <v>0</v>
      </c>
    </row>
    <row r="1611" spans="1:17" x14ac:dyDescent="0.35">
      <c r="A1611">
        <v>1603</v>
      </c>
      <c r="B1611" s="3">
        <v>45007</v>
      </c>
      <c r="C1611" s="4">
        <v>2263.7488619999999</v>
      </c>
      <c r="D1611" s="4">
        <v>295.93456700000002</v>
      </c>
      <c r="E1611" s="4">
        <v>465.81850300000002</v>
      </c>
      <c r="F1611" s="4">
        <v>737.94828600000005</v>
      </c>
      <c r="G1611" s="4">
        <v>476.54977500000001</v>
      </c>
      <c r="H1611" s="4">
        <v>221.68868399999999</v>
      </c>
      <c r="I1611" s="4">
        <v>1905.3520920000001</v>
      </c>
      <c r="J1611" s="4">
        <v>13.538508999999999</v>
      </c>
      <c r="K1611" s="4">
        <v>0</v>
      </c>
      <c r="L1611" s="4">
        <v>1722.4947999999999</v>
      </c>
      <c r="M1611" s="4">
        <v>233.346172</v>
      </c>
      <c r="N1611" s="4">
        <v>1295.143417</v>
      </c>
      <c r="O1611" s="4">
        <v>0</v>
      </c>
      <c r="P1611" s="4">
        <v>0</v>
      </c>
      <c r="Q1611" s="4">
        <v>0</v>
      </c>
    </row>
    <row r="1612" spans="1:17" x14ac:dyDescent="0.35">
      <c r="A1612">
        <v>1604</v>
      </c>
      <c r="B1612" s="3">
        <v>45008</v>
      </c>
      <c r="C1612" s="4">
        <v>2280.6098980000002</v>
      </c>
      <c r="D1612" s="4">
        <v>294.63608599999998</v>
      </c>
      <c r="E1612" s="4">
        <v>463.77461799999998</v>
      </c>
      <c r="F1612" s="4">
        <v>734.71036900000001</v>
      </c>
      <c r="G1612" s="4">
        <v>473.26902899999999</v>
      </c>
      <c r="H1612" s="4">
        <v>229.68119440000001</v>
      </c>
      <c r="I1612" s="4">
        <v>1913.3822970000001</v>
      </c>
      <c r="J1612" s="4">
        <v>13.595568</v>
      </c>
      <c r="K1612" s="4">
        <v>0</v>
      </c>
      <c r="L1612" s="4">
        <v>1695.1293049999999</v>
      </c>
      <c r="M1612" s="4">
        <v>348.45278100000002</v>
      </c>
      <c r="N1612" s="4">
        <v>1320.1888759999999</v>
      </c>
      <c r="O1612" s="4">
        <v>0</v>
      </c>
      <c r="P1612" s="4">
        <v>0</v>
      </c>
      <c r="Q1612" s="4">
        <v>0</v>
      </c>
    </row>
    <row r="1613" spans="1:17" x14ac:dyDescent="0.35">
      <c r="A1613">
        <v>1605</v>
      </c>
      <c r="B1613" s="3">
        <v>45009</v>
      </c>
      <c r="C1613" s="4">
        <v>2285.3514810000001</v>
      </c>
      <c r="D1613" s="4">
        <v>297.163251</v>
      </c>
      <c r="E1613" s="4">
        <v>467.75252499999999</v>
      </c>
      <c r="F1613" s="4">
        <v>741.012158</v>
      </c>
      <c r="G1613" s="4">
        <v>463.72058900000002</v>
      </c>
      <c r="H1613" s="4">
        <v>248.40431219999999</v>
      </c>
      <c r="I1613" s="4">
        <v>1908.017237</v>
      </c>
      <c r="J1613" s="4">
        <v>13.557447</v>
      </c>
      <c r="K1613" s="4">
        <v>0</v>
      </c>
      <c r="L1613" s="4">
        <v>1723.934694</v>
      </c>
      <c r="M1613" s="4">
        <v>347.475731</v>
      </c>
      <c r="N1613" s="4">
        <v>1333.902118</v>
      </c>
      <c r="O1613" s="4">
        <v>0</v>
      </c>
      <c r="P1613" s="4">
        <v>0</v>
      </c>
      <c r="Q1613" s="4">
        <v>0</v>
      </c>
    </row>
    <row r="1614" spans="1:17" x14ac:dyDescent="0.35">
      <c r="A1614">
        <v>1606</v>
      </c>
      <c r="B1614" s="3">
        <v>45010</v>
      </c>
      <c r="C1614" s="4">
        <v>2403.8404420000002</v>
      </c>
      <c r="D1614" s="4">
        <v>303.54442699999998</v>
      </c>
      <c r="E1614" s="4">
        <v>477.79687300000001</v>
      </c>
      <c r="F1614" s="4">
        <v>756.92438300000003</v>
      </c>
      <c r="G1614" s="4">
        <v>472.89387900000003</v>
      </c>
      <c r="H1614" s="4">
        <v>371.18664050000001</v>
      </c>
      <c r="I1614" s="4">
        <v>1902.323572</v>
      </c>
      <c r="J1614" s="4">
        <v>13.526460999999999</v>
      </c>
      <c r="K1614" s="4">
        <v>0</v>
      </c>
      <c r="L1614" s="4">
        <v>1607.632153</v>
      </c>
      <c r="M1614" s="4">
        <v>332.23650099999998</v>
      </c>
      <c r="N1614" s="4">
        <v>1259.6992660000001</v>
      </c>
      <c r="O1614" s="4">
        <v>0</v>
      </c>
      <c r="P1614" s="4">
        <v>0</v>
      </c>
      <c r="Q1614" s="4">
        <v>0</v>
      </c>
    </row>
    <row r="1615" spans="1:17" x14ac:dyDescent="0.35">
      <c r="A1615">
        <v>1607</v>
      </c>
      <c r="B1615" s="3">
        <v>45011</v>
      </c>
      <c r="C1615" s="4">
        <v>2325.8869530000002</v>
      </c>
      <c r="D1615" s="4">
        <v>301.61568499999998</v>
      </c>
      <c r="E1615" s="4">
        <v>472.16784799999999</v>
      </c>
      <c r="F1615" s="4">
        <v>748.00689999999997</v>
      </c>
      <c r="G1615" s="4">
        <v>467.32261599999998</v>
      </c>
      <c r="H1615" s="4">
        <v>351.87637699999999</v>
      </c>
      <c r="I1615" s="4">
        <v>1911.0773670000001</v>
      </c>
      <c r="J1615" s="4">
        <v>13.593657</v>
      </c>
      <c r="K1615" s="4">
        <v>0</v>
      </c>
      <c r="L1615" s="4">
        <v>1742.836765</v>
      </c>
      <c r="M1615" s="4">
        <v>348.40380199999998</v>
      </c>
      <c r="N1615" s="4">
        <v>1249.106059</v>
      </c>
      <c r="O1615" s="4">
        <v>0</v>
      </c>
      <c r="P1615" s="4">
        <v>0</v>
      </c>
      <c r="Q1615" s="4">
        <v>0</v>
      </c>
    </row>
    <row r="1616" spans="1:17" x14ac:dyDescent="0.35">
      <c r="A1616">
        <v>1608</v>
      </c>
      <c r="B1616" s="3">
        <v>45012</v>
      </c>
      <c r="C1616" s="4">
        <v>2443.5191159999999</v>
      </c>
      <c r="D1616" s="4">
        <v>312.90757300000001</v>
      </c>
      <c r="E1616" s="4">
        <v>429.52533499999998</v>
      </c>
      <c r="F1616" s="4">
        <v>776.01077999999995</v>
      </c>
      <c r="G1616" s="4">
        <v>486.03719899999999</v>
      </c>
      <c r="H1616" s="4">
        <v>251.19978950000001</v>
      </c>
      <c r="I1616" s="4">
        <v>1810.9283700000001</v>
      </c>
      <c r="J1616" s="4">
        <v>12.86758</v>
      </c>
      <c r="K1616" s="4">
        <v>0</v>
      </c>
      <c r="L1616" s="4">
        <v>1793.4624650000001</v>
      </c>
      <c r="M1616" s="4">
        <v>329.79453599999999</v>
      </c>
      <c r="N1616" s="4">
        <v>1339.233019</v>
      </c>
      <c r="O1616" s="4">
        <v>0</v>
      </c>
      <c r="P1616" s="4">
        <v>0</v>
      </c>
      <c r="Q1616" s="4">
        <v>0</v>
      </c>
    </row>
    <row r="1617" spans="1:17" x14ac:dyDescent="0.35">
      <c r="A1617">
        <v>1609</v>
      </c>
      <c r="B1617" s="3">
        <v>45013</v>
      </c>
      <c r="C1617" s="4">
        <v>2482.1207399999998</v>
      </c>
      <c r="D1617" s="4">
        <v>306.41339099999999</v>
      </c>
      <c r="E1617" s="4">
        <v>420.61083100000002</v>
      </c>
      <c r="F1617" s="4">
        <v>759.90520900000001</v>
      </c>
      <c r="G1617" s="4">
        <v>475.94982599999997</v>
      </c>
      <c r="H1617" s="4">
        <v>220.959451</v>
      </c>
      <c r="I1617" s="4">
        <v>1903.602594</v>
      </c>
      <c r="J1617" s="4">
        <v>13.218083999999999</v>
      </c>
      <c r="K1617" s="4">
        <v>0</v>
      </c>
      <c r="L1617" s="4">
        <v>1780.5879520000001</v>
      </c>
      <c r="M1617" s="4">
        <v>338.77791000000002</v>
      </c>
      <c r="N1617" s="4">
        <v>1274.463465</v>
      </c>
      <c r="O1617" s="4">
        <v>0</v>
      </c>
      <c r="P1617" s="4">
        <v>0</v>
      </c>
      <c r="Q1617" s="4">
        <v>0</v>
      </c>
    </row>
    <row r="1618" spans="1:17" x14ac:dyDescent="0.35">
      <c r="A1618">
        <v>1610</v>
      </c>
      <c r="B1618" s="3">
        <v>45014</v>
      </c>
      <c r="C1618" s="4">
        <v>2454.0554179999999</v>
      </c>
      <c r="D1618" s="4">
        <v>308.228634</v>
      </c>
      <c r="E1618" s="4">
        <v>427.06376999999998</v>
      </c>
      <c r="F1618" s="4">
        <v>764.40701200000001</v>
      </c>
      <c r="G1618" s="4">
        <v>481.24516599999998</v>
      </c>
      <c r="H1618" s="4">
        <v>169.71665250000001</v>
      </c>
      <c r="I1618" s="4">
        <v>2007.3476330000001</v>
      </c>
      <c r="J1618" s="4">
        <v>12.696586999999999</v>
      </c>
      <c r="K1618" s="4">
        <v>0</v>
      </c>
      <c r="L1618" s="4">
        <v>1697.1635450000001</v>
      </c>
      <c r="M1618" s="4">
        <v>325.41201100000001</v>
      </c>
      <c r="N1618" s="4">
        <v>1230.538636</v>
      </c>
      <c r="O1618" s="4">
        <v>0</v>
      </c>
      <c r="P1618" s="4">
        <v>0</v>
      </c>
      <c r="Q1618" s="4">
        <v>0</v>
      </c>
    </row>
    <row r="1619" spans="1:17" x14ac:dyDescent="0.35">
      <c r="A1619">
        <v>1611</v>
      </c>
      <c r="B1619" s="3">
        <v>45015</v>
      </c>
      <c r="C1619" s="4">
        <v>2396.2208230000001</v>
      </c>
      <c r="D1619" s="4">
        <v>311.47043000000002</v>
      </c>
      <c r="E1619" s="4">
        <v>431.55541499999998</v>
      </c>
      <c r="F1619" s="4">
        <v>772.44666600000005</v>
      </c>
      <c r="G1619" s="4">
        <v>486.30666400000001</v>
      </c>
      <c r="H1619" s="4">
        <v>221.623446</v>
      </c>
      <c r="I1619" s="4">
        <v>2035.733637</v>
      </c>
      <c r="J1619" s="4">
        <v>12.584336</v>
      </c>
      <c r="K1619" s="4">
        <v>0</v>
      </c>
      <c r="L1619" s="4">
        <v>1682.767578</v>
      </c>
      <c r="M1619" s="4">
        <v>322.53501899999998</v>
      </c>
      <c r="N1619" s="4">
        <v>1231.2525619999999</v>
      </c>
      <c r="O1619" s="4">
        <v>0</v>
      </c>
      <c r="P1619" s="4">
        <v>0</v>
      </c>
      <c r="Q1619" s="4">
        <v>0</v>
      </c>
    </row>
    <row r="1620" spans="1:17" x14ac:dyDescent="0.35">
      <c r="A1620">
        <v>1612</v>
      </c>
      <c r="B1620" s="3">
        <v>45016</v>
      </c>
      <c r="C1620" s="4">
        <v>2441.1391020000001</v>
      </c>
      <c r="D1620" s="4">
        <v>306.59919600000001</v>
      </c>
      <c r="E1620" s="4">
        <v>424.80611499999998</v>
      </c>
      <c r="F1620" s="4">
        <v>760.36600499999997</v>
      </c>
      <c r="G1620" s="4">
        <v>453.08958200000001</v>
      </c>
      <c r="H1620" s="4">
        <v>264.77238549999998</v>
      </c>
      <c r="I1620" s="4">
        <v>1892.4414999999999</v>
      </c>
      <c r="J1620" s="4">
        <v>12.665945000000001</v>
      </c>
      <c r="K1620" s="4">
        <v>0</v>
      </c>
      <c r="L1620" s="4">
        <v>1786.8776949999999</v>
      </c>
      <c r="M1620" s="4">
        <v>324.62665299999998</v>
      </c>
      <c r="N1620" s="4">
        <v>1239.237218</v>
      </c>
      <c r="O1620" s="4">
        <v>0</v>
      </c>
      <c r="P1620" s="4">
        <v>0</v>
      </c>
      <c r="Q1620" s="4">
        <v>0</v>
      </c>
    </row>
    <row r="1621" spans="1:17" x14ac:dyDescent="0.35">
      <c r="A1621">
        <v>1613</v>
      </c>
      <c r="B1621" s="3">
        <v>45017</v>
      </c>
      <c r="C1621" s="4">
        <v>2385.4821310000002</v>
      </c>
      <c r="D1621" s="4">
        <v>332.38728600000002</v>
      </c>
      <c r="E1621" s="4">
        <v>430.54429800000003</v>
      </c>
      <c r="F1621" s="4">
        <v>745.31495800000005</v>
      </c>
      <c r="G1621" s="4">
        <v>465.27132799999998</v>
      </c>
      <c r="H1621" s="4">
        <v>162.6706044</v>
      </c>
      <c r="I1621" s="4">
        <v>1888.424338</v>
      </c>
      <c r="J1621" s="4">
        <v>43.849865000000001</v>
      </c>
      <c r="K1621" s="4">
        <v>0</v>
      </c>
      <c r="L1621" s="4">
        <v>1785.426982</v>
      </c>
      <c r="M1621" s="4">
        <v>333.903435</v>
      </c>
      <c r="N1621" s="4">
        <v>1249.691255</v>
      </c>
      <c r="O1621" s="4">
        <v>0</v>
      </c>
      <c r="P1621" s="4">
        <v>0</v>
      </c>
      <c r="Q1621" s="4">
        <v>1.9931760000000001</v>
      </c>
    </row>
    <row r="1622" spans="1:17" x14ac:dyDescent="0.35">
      <c r="A1622">
        <v>1614</v>
      </c>
      <c r="B1622" s="3">
        <v>45018</v>
      </c>
      <c r="C1622" s="4">
        <v>2159.0175399999998</v>
      </c>
      <c r="D1622" s="4">
        <v>305.55745899999999</v>
      </c>
      <c r="E1622" s="4">
        <v>353.90869300000003</v>
      </c>
      <c r="F1622" s="4">
        <v>685.15419899999995</v>
      </c>
      <c r="G1622" s="4">
        <v>463.36211100000003</v>
      </c>
      <c r="H1622" s="4">
        <v>224.4285185</v>
      </c>
      <c r="I1622" s="4">
        <v>2056.4633050000002</v>
      </c>
      <c r="J1622" s="4">
        <v>42.516271000000003</v>
      </c>
      <c r="K1622" s="4">
        <v>0</v>
      </c>
      <c r="L1622" s="4">
        <v>1716.314214</v>
      </c>
      <c r="M1622" s="4">
        <v>386.72413499999999</v>
      </c>
      <c r="N1622" s="4">
        <v>1212.4577529999999</v>
      </c>
      <c r="O1622" s="4">
        <v>0</v>
      </c>
      <c r="P1622" s="4">
        <v>0</v>
      </c>
      <c r="Q1622" s="4">
        <v>1.932558</v>
      </c>
    </row>
    <row r="1623" spans="1:17" x14ac:dyDescent="0.35">
      <c r="A1623">
        <v>1615</v>
      </c>
      <c r="B1623" s="3">
        <v>45019</v>
      </c>
      <c r="C1623" s="4">
        <v>2392.3271460000001</v>
      </c>
      <c r="D1623" s="4">
        <v>328.73142100000001</v>
      </c>
      <c r="E1623" s="4">
        <v>380.74968899999999</v>
      </c>
      <c r="F1623" s="4">
        <v>737.11737900000003</v>
      </c>
      <c r="G1623" s="4">
        <v>409.07436200000001</v>
      </c>
      <c r="H1623" s="4">
        <v>204.383746</v>
      </c>
      <c r="I1623" s="4">
        <v>2056.2544560000001</v>
      </c>
      <c r="J1623" s="4">
        <v>42.692486000000002</v>
      </c>
      <c r="K1623" s="4">
        <v>0</v>
      </c>
      <c r="L1623" s="4">
        <v>1753.768497</v>
      </c>
      <c r="M1623" s="4">
        <v>299.06086099999999</v>
      </c>
      <c r="N1623" s="4">
        <v>1217.4829569999999</v>
      </c>
      <c r="O1623" s="4">
        <v>0</v>
      </c>
      <c r="P1623" s="4">
        <v>0</v>
      </c>
      <c r="Q1623" s="4">
        <v>5.0232400000000004</v>
      </c>
    </row>
    <row r="1624" spans="1:17" x14ac:dyDescent="0.35">
      <c r="A1624">
        <v>1616</v>
      </c>
      <c r="B1624" s="3">
        <v>45020</v>
      </c>
      <c r="C1624" s="4">
        <v>2312.3107730000002</v>
      </c>
      <c r="D1624" s="4">
        <v>314.28328299999998</v>
      </c>
      <c r="E1624" s="4">
        <v>364.01528500000001</v>
      </c>
      <c r="F1624" s="4">
        <v>658.22823400000004</v>
      </c>
      <c r="G1624" s="4">
        <v>367.16242799999998</v>
      </c>
      <c r="H1624" s="4">
        <v>249.69326000000001</v>
      </c>
      <c r="I1624" s="4">
        <v>2119.2874489999999</v>
      </c>
      <c r="J1624" s="4">
        <v>42.296734000000001</v>
      </c>
      <c r="K1624" s="4">
        <v>0</v>
      </c>
      <c r="L1624" s="4">
        <v>1772.4830730000001</v>
      </c>
      <c r="M1624" s="4">
        <v>299.62429300000002</v>
      </c>
      <c r="N1624" s="4">
        <v>1247.8882209999999</v>
      </c>
      <c r="O1624" s="4">
        <v>0</v>
      </c>
      <c r="P1624" s="4">
        <v>0</v>
      </c>
      <c r="Q1624" s="4">
        <v>6.7290260000000002</v>
      </c>
    </row>
    <row r="1625" spans="1:17" x14ac:dyDescent="0.35">
      <c r="A1625">
        <v>1617</v>
      </c>
      <c r="B1625" s="3">
        <v>45021</v>
      </c>
      <c r="C1625" s="4">
        <v>2286.095405</v>
      </c>
      <c r="D1625" s="4">
        <v>310.38926500000002</v>
      </c>
      <c r="E1625" s="4">
        <v>359.50508100000002</v>
      </c>
      <c r="F1625" s="4">
        <v>695.98859900000002</v>
      </c>
      <c r="G1625" s="4">
        <v>341.02165100000002</v>
      </c>
      <c r="H1625" s="4">
        <v>182.30316300000001</v>
      </c>
      <c r="I1625" s="4">
        <v>2176.5696170000001</v>
      </c>
      <c r="J1625" s="4">
        <v>43.655811</v>
      </c>
      <c r="K1625" s="4">
        <v>0</v>
      </c>
      <c r="L1625" s="4">
        <v>1827.90851</v>
      </c>
      <c r="M1625" s="4">
        <v>312.05967700000002</v>
      </c>
      <c r="N1625" s="4">
        <v>1227.0557180000001</v>
      </c>
      <c r="O1625" s="4">
        <v>0</v>
      </c>
      <c r="P1625" s="4">
        <v>0</v>
      </c>
      <c r="Q1625" s="4">
        <v>3.3796050000000002</v>
      </c>
    </row>
    <row r="1626" spans="1:17" x14ac:dyDescent="0.35">
      <c r="A1626">
        <v>1618</v>
      </c>
      <c r="B1626" s="3">
        <v>45022</v>
      </c>
      <c r="C1626" s="4">
        <v>2309.4125880000001</v>
      </c>
      <c r="D1626" s="4">
        <v>308.11476900000002</v>
      </c>
      <c r="E1626" s="4">
        <v>352.11943300000001</v>
      </c>
      <c r="F1626" s="4">
        <v>690.88847799999996</v>
      </c>
      <c r="G1626" s="4">
        <v>400.46473400000002</v>
      </c>
      <c r="H1626" s="4">
        <v>275.57269430000002</v>
      </c>
      <c r="I1626" s="4">
        <v>1806.236774</v>
      </c>
      <c r="J1626" s="4">
        <v>40.071269999999998</v>
      </c>
      <c r="K1626" s="4">
        <v>0</v>
      </c>
      <c r="L1626" s="4">
        <v>1687.801888</v>
      </c>
      <c r="M1626" s="4">
        <v>286.43672299999997</v>
      </c>
      <c r="N1626" s="4">
        <v>1188.040295</v>
      </c>
      <c r="O1626" s="4">
        <v>0</v>
      </c>
      <c r="P1626" s="4">
        <v>0</v>
      </c>
      <c r="Q1626" s="4">
        <v>1.821421</v>
      </c>
    </row>
    <row r="1627" spans="1:17" x14ac:dyDescent="0.35">
      <c r="A1627">
        <v>1619</v>
      </c>
      <c r="B1627" s="3">
        <v>45023</v>
      </c>
      <c r="C1627" s="4">
        <v>2361.2604409999999</v>
      </c>
      <c r="D1627" s="4">
        <v>315.106672</v>
      </c>
      <c r="E1627" s="4">
        <v>360.10991300000001</v>
      </c>
      <c r="F1627" s="4">
        <v>706.56648499999994</v>
      </c>
      <c r="G1627" s="4">
        <v>387.95649400000002</v>
      </c>
      <c r="H1627" s="4">
        <v>192.35729169999999</v>
      </c>
      <c r="I1627" s="4">
        <v>1801.9377260000001</v>
      </c>
      <c r="J1627" s="4">
        <v>42.415872</v>
      </c>
      <c r="K1627" s="4">
        <v>0</v>
      </c>
      <c r="L1627" s="4">
        <v>1671.8542500000001</v>
      </c>
      <c r="M1627" s="4">
        <v>277.93000499999999</v>
      </c>
      <c r="N1627" s="4">
        <v>1205.1554369999999</v>
      </c>
      <c r="O1627" s="4">
        <v>0</v>
      </c>
      <c r="P1627" s="4">
        <v>0</v>
      </c>
      <c r="Q1627" s="4">
        <v>1.927994</v>
      </c>
    </row>
    <row r="1628" spans="1:17" x14ac:dyDescent="0.35">
      <c r="A1628">
        <v>1620</v>
      </c>
      <c r="B1628" s="3">
        <v>45024</v>
      </c>
      <c r="C1628" s="4">
        <v>2391.027572</v>
      </c>
      <c r="D1628" s="4">
        <v>310.83887099999998</v>
      </c>
      <c r="E1628" s="4">
        <v>355.23258800000002</v>
      </c>
      <c r="F1628" s="4">
        <v>696.99675500000001</v>
      </c>
      <c r="G1628" s="4">
        <v>396.90421700000002</v>
      </c>
      <c r="H1628" s="4">
        <v>203.0787306</v>
      </c>
      <c r="I1628" s="4">
        <v>1772.2652559999999</v>
      </c>
      <c r="J1628" s="4">
        <v>43.562429000000002</v>
      </c>
      <c r="K1628" s="4">
        <v>0</v>
      </c>
      <c r="L1628" s="4">
        <v>1908.871631</v>
      </c>
      <c r="M1628" s="4">
        <v>311.39216699999997</v>
      </c>
      <c r="N1628" s="4">
        <v>1248.3507239999999</v>
      </c>
      <c r="O1628" s="4">
        <v>0</v>
      </c>
      <c r="P1628" s="4">
        <v>0</v>
      </c>
      <c r="Q1628" s="4">
        <v>1.98011</v>
      </c>
    </row>
    <row r="1629" spans="1:17" x14ac:dyDescent="0.35">
      <c r="A1629">
        <v>1621</v>
      </c>
      <c r="B1629" s="3">
        <v>45025</v>
      </c>
      <c r="C1629" s="4">
        <v>2412.5579400000001</v>
      </c>
      <c r="D1629" s="4">
        <v>315.07474500000001</v>
      </c>
      <c r="E1629" s="4">
        <v>360.07342599999998</v>
      </c>
      <c r="F1629" s="4">
        <v>706.49489500000004</v>
      </c>
      <c r="G1629" s="4">
        <v>381.79899699999999</v>
      </c>
      <c r="H1629" s="4">
        <v>193.05578990000001</v>
      </c>
      <c r="I1629" s="4">
        <v>1731.31728</v>
      </c>
      <c r="J1629" s="4">
        <v>47.981884999999998</v>
      </c>
      <c r="K1629" s="4">
        <v>0</v>
      </c>
      <c r="L1629" s="4">
        <v>2093.2997129999999</v>
      </c>
      <c r="M1629" s="4">
        <v>342.98324100000002</v>
      </c>
      <c r="N1629" s="4">
        <v>1374.997259</v>
      </c>
      <c r="O1629" s="4">
        <v>0</v>
      </c>
      <c r="P1629" s="4">
        <v>0</v>
      </c>
      <c r="Q1629" s="4">
        <v>2.1809949999999998</v>
      </c>
    </row>
    <row r="1630" spans="1:17" x14ac:dyDescent="0.35">
      <c r="A1630">
        <v>1622</v>
      </c>
      <c r="B1630" s="3">
        <v>45026</v>
      </c>
      <c r="C1630" s="4">
        <v>2443.0592569999999</v>
      </c>
      <c r="D1630" s="4">
        <v>322.574119</v>
      </c>
      <c r="E1630" s="4">
        <v>368.64385399999998</v>
      </c>
      <c r="F1630" s="4">
        <v>723.31080599999996</v>
      </c>
      <c r="G1630" s="4">
        <v>382.41196200000002</v>
      </c>
      <c r="H1630" s="4">
        <v>204.87931259999999</v>
      </c>
      <c r="I1630" s="4">
        <v>1618.95434</v>
      </c>
      <c r="J1630" s="4">
        <v>44.894241000000001</v>
      </c>
      <c r="K1630" s="4">
        <v>0</v>
      </c>
      <c r="L1630" s="4">
        <v>1860.840768</v>
      </c>
      <c r="M1630" s="4">
        <v>376.04028099999999</v>
      </c>
      <c r="N1630" s="4">
        <v>1286.515887</v>
      </c>
      <c r="O1630" s="4">
        <v>0</v>
      </c>
      <c r="P1630" s="4">
        <v>0</v>
      </c>
      <c r="Q1630" s="4">
        <v>2.0406469999999999</v>
      </c>
    </row>
    <row r="1631" spans="1:17" x14ac:dyDescent="0.35">
      <c r="A1631">
        <v>1623</v>
      </c>
      <c r="B1631" s="3">
        <v>45027</v>
      </c>
      <c r="C1631" s="4">
        <v>2397.2267870000001</v>
      </c>
      <c r="D1631" s="4">
        <v>306.393325</v>
      </c>
      <c r="E1631" s="4">
        <v>350.15213399999999</v>
      </c>
      <c r="F1631" s="4">
        <v>689.82828600000005</v>
      </c>
      <c r="G1631" s="4">
        <v>365.39947100000001</v>
      </c>
      <c r="H1631" s="4">
        <v>219.58885119999999</v>
      </c>
      <c r="I1631" s="4">
        <v>1481.5464300000001</v>
      </c>
      <c r="J1631" s="4">
        <v>42.891567999999999</v>
      </c>
      <c r="K1631" s="4">
        <v>0</v>
      </c>
      <c r="L1631" s="4">
        <v>2028.4299590000001</v>
      </c>
      <c r="M1631" s="4">
        <v>359.26561800000002</v>
      </c>
      <c r="N1631" s="4">
        <v>1254.071449</v>
      </c>
      <c r="O1631" s="4">
        <v>0</v>
      </c>
      <c r="P1631" s="4">
        <v>0</v>
      </c>
      <c r="Q1631" s="4">
        <v>1.9496169999999999</v>
      </c>
    </row>
    <row r="1632" spans="1:17" x14ac:dyDescent="0.35">
      <c r="A1632">
        <v>1624</v>
      </c>
      <c r="B1632" s="3">
        <v>45028</v>
      </c>
      <c r="C1632" s="4">
        <v>2500.0419240000001</v>
      </c>
      <c r="D1632" s="4">
        <v>321.67734300000001</v>
      </c>
      <c r="E1632" s="4">
        <v>367.61900200000002</v>
      </c>
      <c r="F1632" s="4">
        <v>724.23944100000006</v>
      </c>
      <c r="G1632" s="4">
        <v>296.42229099999997</v>
      </c>
      <c r="H1632" s="4">
        <v>220.5571376</v>
      </c>
      <c r="I1632" s="4">
        <v>1449.1585669999999</v>
      </c>
      <c r="J1632" s="4">
        <v>43.280486000000003</v>
      </c>
      <c r="K1632" s="4">
        <v>0</v>
      </c>
      <c r="L1632" s="4">
        <v>2046.822741</v>
      </c>
      <c r="M1632" s="4">
        <v>353.98519900000002</v>
      </c>
      <c r="N1632" s="4">
        <v>1265.442738</v>
      </c>
      <c r="O1632" s="4">
        <v>0</v>
      </c>
      <c r="P1632" s="4">
        <v>0</v>
      </c>
      <c r="Q1632" s="4">
        <v>1.967295</v>
      </c>
    </row>
    <row r="1633" spans="1:17" x14ac:dyDescent="0.35">
      <c r="A1633">
        <v>1625</v>
      </c>
      <c r="B1633" s="3">
        <v>45029</v>
      </c>
      <c r="C1633" s="4">
        <v>2502.1983049999999</v>
      </c>
      <c r="D1633" s="4">
        <v>313.74688500000002</v>
      </c>
      <c r="E1633" s="4">
        <v>358.55592200000001</v>
      </c>
      <c r="F1633" s="4">
        <v>706.38443500000005</v>
      </c>
      <c r="G1633" s="4">
        <v>289.11445600000002</v>
      </c>
      <c r="H1633" s="4">
        <v>209.16982200000001</v>
      </c>
      <c r="I1633" s="4">
        <v>1450.962812</v>
      </c>
      <c r="J1633" s="4">
        <v>43.334372000000002</v>
      </c>
      <c r="K1633" s="4">
        <v>0</v>
      </c>
      <c r="L1633" s="4">
        <v>2068.6154980000001</v>
      </c>
      <c r="M1633" s="4">
        <v>354.42592000000002</v>
      </c>
      <c r="N1633" s="4">
        <v>1249.6057109999999</v>
      </c>
      <c r="O1633" s="4">
        <v>0</v>
      </c>
      <c r="P1633" s="4">
        <v>0</v>
      </c>
      <c r="Q1633" s="4">
        <v>1.9697439999999999</v>
      </c>
    </row>
    <row r="1634" spans="1:17" x14ac:dyDescent="0.35">
      <c r="A1634">
        <v>1626</v>
      </c>
      <c r="B1634" s="3">
        <v>45030</v>
      </c>
      <c r="C1634" s="4">
        <v>2637.610717</v>
      </c>
      <c r="D1634" s="4">
        <v>330.14286700000002</v>
      </c>
      <c r="E1634" s="4">
        <v>377.29356300000001</v>
      </c>
      <c r="F1634" s="4">
        <v>773.46751900000004</v>
      </c>
      <c r="G1634" s="4">
        <v>288.48533500000002</v>
      </c>
      <c r="H1634" s="4">
        <v>204.3299212</v>
      </c>
      <c r="I1634" s="4">
        <v>1410.854885</v>
      </c>
      <c r="J1634" s="4">
        <v>42.136510999999999</v>
      </c>
      <c r="K1634" s="4">
        <v>0</v>
      </c>
      <c r="L1634" s="4">
        <v>2021.0202919999999</v>
      </c>
      <c r="M1634" s="4">
        <v>344.62877700000001</v>
      </c>
      <c r="N1634" s="4">
        <v>1187.65587</v>
      </c>
      <c r="O1634" s="4">
        <v>0</v>
      </c>
      <c r="P1634" s="4">
        <v>0</v>
      </c>
      <c r="Q1634" s="4">
        <v>1.9152960000000001</v>
      </c>
    </row>
    <row r="1635" spans="1:17" x14ac:dyDescent="0.35">
      <c r="A1635">
        <v>1627</v>
      </c>
      <c r="B1635" s="3">
        <v>45031</v>
      </c>
      <c r="C1635" s="4">
        <v>2506.9618350000001</v>
      </c>
      <c r="D1635" s="4">
        <v>317.20026799999999</v>
      </c>
      <c r="E1635" s="4">
        <v>362.50251500000002</v>
      </c>
      <c r="F1635" s="4">
        <v>714.15954399999998</v>
      </c>
      <c r="G1635" s="4">
        <v>277.175836</v>
      </c>
      <c r="H1635" s="4">
        <v>159.57124580000001</v>
      </c>
      <c r="I1635" s="4">
        <v>1504.425751</v>
      </c>
      <c r="J1635" s="4">
        <v>44.931092999999997</v>
      </c>
      <c r="K1635" s="4">
        <v>0</v>
      </c>
      <c r="L1635" s="4">
        <v>1969.3383240000001</v>
      </c>
      <c r="M1635" s="4">
        <v>367.48528399999998</v>
      </c>
      <c r="N1635" s="4">
        <v>1286.285294</v>
      </c>
      <c r="O1635" s="4">
        <v>0</v>
      </c>
      <c r="P1635" s="4">
        <v>0</v>
      </c>
      <c r="Q1635" s="4">
        <v>2.042322</v>
      </c>
    </row>
    <row r="1636" spans="1:17" x14ac:dyDescent="0.35">
      <c r="A1636">
        <v>1628</v>
      </c>
      <c r="B1636" s="3">
        <v>45032</v>
      </c>
      <c r="C1636" s="4">
        <v>2602.9844199999998</v>
      </c>
      <c r="D1636" s="4">
        <v>340.033637</v>
      </c>
      <c r="E1636" s="4">
        <v>388.337988</v>
      </c>
      <c r="F1636" s="4">
        <v>765.56766100000004</v>
      </c>
      <c r="G1636" s="4">
        <v>297.07629500000002</v>
      </c>
      <c r="H1636" s="4">
        <v>171.13015379999999</v>
      </c>
      <c r="I1636" s="4">
        <v>1606.0406599999999</v>
      </c>
      <c r="J1636" s="4">
        <v>42.854512999999997</v>
      </c>
      <c r="K1636" s="4">
        <v>0</v>
      </c>
      <c r="L1636" s="4">
        <v>1937.0720920000001</v>
      </c>
      <c r="M1636" s="4">
        <v>238.09577999999999</v>
      </c>
      <c r="N1636" s="4">
        <v>1319.0716609999999</v>
      </c>
      <c r="O1636" s="4">
        <v>0</v>
      </c>
      <c r="P1636" s="4">
        <v>0</v>
      </c>
      <c r="Q1636" s="4">
        <v>1.947932</v>
      </c>
    </row>
    <row r="1637" spans="1:17" x14ac:dyDescent="0.35">
      <c r="A1637">
        <v>1629</v>
      </c>
      <c r="B1637" s="3">
        <v>45033</v>
      </c>
      <c r="C1637" s="4">
        <v>2425.4128759999999</v>
      </c>
      <c r="D1637" s="4">
        <v>337.24240700000001</v>
      </c>
      <c r="E1637" s="4">
        <v>385.15024399999999</v>
      </c>
      <c r="F1637" s="4">
        <v>752.20503900000006</v>
      </c>
      <c r="G1637" s="4">
        <v>289.98943500000001</v>
      </c>
      <c r="H1637" s="4">
        <v>202.91425820000001</v>
      </c>
      <c r="I1637" s="4">
        <v>1697.1872049999999</v>
      </c>
      <c r="J1637" s="4">
        <v>42.366371000000001</v>
      </c>
      <c r="K1637" s="4">
        <v>0</v>
      </c>
      <c r="L1637" s="4">
        <v>1916.1870389999999</v>
      </c>
      <c r="M1637" s="4">
        <v>235.38370699999999</v>
      </c>
      <c r="N1637" s="4">
        <v>1179.9275110000001</v>
      </c>
      <c r="O1637" s="4">
        <v>0</v>
      </c>
      <c r="P1637" s="4">
        <v>0</v>
      </c>
      <c r="Q1637" s="4">
        <v>1.9257439999999999</v>
      </c>
    </row>
    <row r="1638" spans="1:17" x14ac:dyDescent="0.35">
      <c r="A1638">
        <v>1630</v>
      </c>
      <c r="B1638" s="3">
        <v>45034</v>
      </c>
      <c r="C1638" s="4">
        <v>2500.0805570000002</v>
      </c>
      <c r="D1638" s="4">
        <v>329.94545799999997</v>
      </c>
      <c r="E1638" s="4">
        <v>376.81670800000001</v>
      </c>
      <c r="F1638" s="4">
        <v>742.85466199999996</v>
      </c>
      <c r="G1638" s="4">
        <v>301.302617</v>
      </c>
      <c r="H1638" s="4">
        <v>165.691453</v>
      </c>
      <c r="I1638" s="4">
        <v>1816.957981</v>
      </c>
      <c r="J1638" s="4">
        <v>43.932008000000003</v>
      </c>
      <c r="K1638" s="4">
        <v>0</v>
      </c>
      <c r="L1638" s="4">
        <v>1947.4160790000001</v>
      </c>
      <c r="M1638" s="4">
        <v>236.91708499999999</v>
      </c>
      <c r="N1638" s="4">
        <v>1102.3063050000001</v>
      </c>
      <c r="O1638" s="4">
        <v>0</v>
      </c>
      <c r="P1638" s="4">
        <v>0</v>
      </c>
      <c r="Q1638" s="4">
        <v>1.996909</v>
      </c>
    </row>
    <row r="1639" spans="1:17" x14ac:dyDescent="0.35">
      <c r="A1639">
        <v>1631</v>
      </c>
      <c r="B1639" s="3">
        <v>45035</v>
      </c>
      <c r="C1639" s="4">
        <v>2478.9655469999998</v>
      </c>
      <c r="D1639" s="4">
        <v>328.46602999999999</v>
      </c>
      <c r="E1639" s="4">
        <v>375.127116</v>
      </c>
      <c r="F1639" s="4">
        <v>722.57774099999995</v>
      </c>
      <c r="G1639" s="4">
        <v>298.86356499999999</v>
      </c>
      <c r="H1639" s="4">
        <v>163.92399499999999</v>
      </c>
      <c r="I1639" s="4">
        <v>1618.781747</v>
      </c>
      <c r="J1639" s="4">
        <v>45.150696000000003</v>
      </c>
      <c r="K1639" s="4">
        <v>0</v>
      </c>
      <c r="L1639" s="4">
        <v>2006.573899</v>
      </c>
      <c r="M1639" s="4">
        <v>248.062029</v>
      </c>
      <c r="N1639" s="4">
        <v>1310.201372</v>
      </c>
      <c r="O1639" s="4">
        <v>0</v>
      </c>
      <c r="P1639" s="4">
        <v>0</v>
      </c>
      <c r="Q1639" s="4">
        <v>2.0523039999999999</v>
      </c>
    </row>
    <row r="1640" spans="1:17" x14ac:dyDescent="0.35">
      <c r="A1640">
        <v>1632</v>
      </c>
      <c r="B1640" s="3">
        <v>45036</v>
      </c>
      <c r="C1640" s="4">
        <v>2387.8970359999998</v>
      </c>
      <c r="D1640" s="4">
        <v>333.23624599999999</v>
      </c>
      <c r="E1640" s="4">
        <v>380.57497699999999</v>
      </c>
      <c r="F1640" s="4">
        <v>726.15659500000004</v>
      </c>
      <c r="G1640" s="4">
        <v>371.13514400000003</v>
      </c>
      <c r="H1640" s="4">
        <v>166.565202</v>
      </c>
      <c r="I1640" s="4">
        <v>1567.4951840000001</v>
      </c>
      <c r="J1640" s="4">
        <v>44.190441</v>
      </c>
      <c r="K1640" s="4">
        <v>0</v>
      </c>
      <c r="L1640" s="4">
        <v>1968.27235</v>
      </c>
      <c r="M1640" s="4">
        <v>242.78629699999999</v>
      </c>
      <c r="N1640" s="4">
        <v>1282.33628</v>
      </c>
      <c r="O1640" s="4">
        <v>0</v>
      </c>
      <c r="P1640" s="4">
        <v>0</v>
      </c>
      <c r="Q1640" s="4">
        <v>2.0086560000000002</v>
      </c>
    </row>
    <row r="1641" spans="1:17" x14ac:dyDescent="0.35">
      <c r="A1641">
        <v>1633</v>
      </c>
      <c r="B1641" s="3">
        <v>45037</v>
      </c>
      <c r="C1641" s="4">
        <v>2495.5466550000001</v>
      </c>
      <c r="D1641" s="4">
        <v>348.73334599999998</v>
      </c>
      <c r="E1641" s="4">
        <v>403.65114699999998</v>
      </c>
      <c r="F1641" s="4">
        <v>743.674126</v>
      </c>
      <c r="G1641" s="4">
        <v>388.39472699999999</v>
      </c>
      <c r="H1641" s="4">
        <v>166.99374320000001</v>
      </c>
      <c r="I1641" s="4">
        <v>1472.554343</v>
      </c>
      <c r="J1641" s="4">
        <v>42.941856999999999</v>
      </c>
      <c r="K1641" s="4">
        <v>0</v>
      </c>
      <c r="L1641" s="4">
        <v>2011.4063269999999</v>
      </c>
      <c r="M1641" s="4">
        <v>236.59987100000001</v>
      </c>
      <c r="N1641" s="4">
        <v>1246.1043649999999</v>
      </c>
      <c r="O1641" s="4">
        <v>0</v>
      </c>
      <c r="P1641" s="4">
        <v>0</v>
      </c>
      <c r="Q1641" s="4">
        <v>4.0867959999999997</v>
      </c>
    </row>
    <row r="1642" spans="1:17" x14ac:dyDescent="0.35">
      <c r="A1642">
        <v>1634</v>
      </c>
      <c r="B1642" s="3">
        <v>45038</v>
      </c>
      <c r="C1642" s="4">
        <v>2474.432906</v>
      </c>
      <c r="D1642" s="4">
        <v>347.82910500000003</v>
      </c>
      <c r="E1642" s="4">
        <v>402.60450700000001</v>
      </c>
      <c r="F1642" s="4">
        <v>741.74583199999995</v>
      </c>
      <c r="G1642" s="4">
        <v>387.38764600000002</v>
      </c>
      <c r="H1642" s="4">
        <v>153.33401739999999</v>
      </c>
      <c r="I1642" s="4">
        <v>1294.9733490000001</v>
      </c>
      <c r="J1642" s="4">
        <v>43.550168999999997</v>
      </c>
      <c r="K1642" s="4">
        <v>0</v>
      </c>
      <c r="L1642" s="4">
        <v>2076.4621609999999</v>
      </c>
      <c r="M1642" s="4">
        <v>239.95153300000001</v>
      </c>
      <c r="N1642" s="4">
        <v>1354.2815869999999</v>
      </c>
      <c r="O1642" s="4">
        <v>0</v>
      </c>
      <c r="P1642" s="4">
        <v>0</v>
      </c>
      <c r="Q1642" s="4">
        <v>6.9284359999999996</v>
      </c>
    </row>
    <row r="1643" spans="1:17" x14ac:dyDescent="0.35">
      <c r="A1643">
        <v>1635</v>
      </c>
      <c r="B1643" s="3">
        <v>45039</v>
      </c>
      <c r="C1643" s="4">
        <v>2419.8240479999999</v>
      </c>
      <c r="D1643" s="4">
        <v>352.05239599999999</v>
      </c>
      <c r="E1643" s="4">
        <v>437.78675199999998</v>
      </c>
      <c r="F1643" s="4">
        <v>751.02008999999998</v>
      </c>
      <c r="G1643" s="4">
        <v>384.31671499999999</v>
      </c>
      <c r="H1643" s="4">
        <v>159.46552980000001</v>
      </c>
      <c r="I1643" s="4">
        <v>1345.6021330000001</v>
      </c>
      <c r="J1643" s="4">
        <v>43.434184999999999</v>
      </c>
      <c r="K1643" s="4">
        <v>0</v>
      </c>
      <c r="L1643" s="4">
        <v>2073.4196280000001</v>
      </c>
      <c r="M1643" s="4">
        <v>239.31248400000001</v>
      </c>
      <c r="N1643" s="4">
        <v>1332.9260139999999</v>
      </c>
      <c r="O1643" s="4">
        <v>0</v>
      </c>
      <c r="P1643" s="4">
        <v>0</v>
      </c>
      <c r="Q1643" s="4">
        <v>6.9099839999999997</v>
      </c>
    </row>
    <row r="1644" spans="1:17" x14ac:dyDescent="0.35">
      <c r="A1644">
        <v>1636</v>
      </c>
      <c r="B1644" s="3">
        <v>45040</v>
      </c>
      <c r="C1644" s="4">
        <v>2497.4345130000002</v>
      </c>
      <c r="D1644" s="4">
        <v>353.70008799999999</v>
      </c>
      <c r="E1644" s="4">
        <v>439.83570200000003</v>
      </c>
      <c r="F1644" s="4">
        <v>733.68796699999996</v>
      </c>
      <c r="G1644" s="4">
        <v>375.34172699999999</v>
      </c>
      <c r="H1644" s="4">
        <v>205.6582592</v>
      </c>
      <c r="I1644" s="4">
        <v>1316.4464579999999</v>
      </c>
      <c r="J1644" s="4">
        <v>41.517564</v>
      </c>
      <c r="K1644" s="4">
        <v>0</v>
      </c>
      <c r="L1644" s="4">
        <v>2037.2007960000001</v>
      </c>
      <c r="M1644" s="4">
        <v>228.75233900000001</v>
      </c>
      <c r="N1644" s="4">
        <v>1274.1079769999999</v>
      </c>
      <c r="O1644" s="4">
        <v>0</v>
      </c>
      <c r="P1644" s="4">
        <v>0</v>
      </c>
      <c r="Q1644" s="4">
        <v>6.605067</v>
      </c>
    </row>
    <row r="1645" spans="1:17" x14ac:dyDescent="0.35">
      <c r="A1645">
        <v>1637</v>
      </c>
      <c r="B1645" s="3">
        <v>45041</v>
      </c>
      <c r="C1645" s="4">
        <v>2402.3444829999999</v>
      </c>
      <c r="D1645" s="4">
        <v>342.25010300000002</v>
      </c>
      <c r="E1645" s="4">
        <v>396.27724699999999</v>
      </c>
      <c r="F1645" s="4">
        <v>709.93700899999999</v>
      </c>
      <c r="G1645" s="4">
        <v>363.19116000000002</v>
      </c>
      <c r="H1645" s="4">
        <v>203.65946479999999</v>
      </c>
      <c r="I1645" s="4">
        <v>1198.3375820000001</v>
      </c>
      <c r="J1645" s="4">
        <v>42.728118000000002</v>
      </c>
      <c r="K1645" s="4">
        <v>0</v>
      </c>
      <c r="L1645" s="4">
        <v>2170.5301260000001</v>
      </c>
      <c r="M1645" s="4">
        <v>274.18827499999998</v>
      </c>
      <c r="N1645" s="4">
        <v>1311.2579619999999</v>
      </c>
      <c r="O1645" s="4">
        <v>0</v>
      </c>
      <c r="P1645" s="4">
        <v>0</v>
      </c>
      <c r="Q1645" s="4">
        <v>6.7976549999999998</v>
      </c>
    </row>
    <row r="1646" spans="1:17" x14ac:dyDescent="0.35">
      <c r="A1646">
        <v>1638</v>
      </c>
      <c r="B1646" s="3">
        <v>45042</v>
      </c>
      <c r="C1646" s="4">
        <v>2575.9606060000001</v>
      </c>
      <c r="D1646" s="4">
        <v>371.41563500000001</v>
      </c>
      <c r="E1646" s="4">
        <v>430.04681199999999</v>
      </c>
      <c r="F1646" s="4">
        <v>770.43572200000006</v>
      </c>
      <c r="G1646" s="4">
        <v>394.14122700000001</v>
      </c>
      <c r="H1646" s="4">
        <v>162.65763279999999</v>
      </c>
      <c r="I1646" s="4">
        <v>1198.2580479999999</v>
      </c>
      <c r="J1646" s="4">
        <v>41.785440000000001</v>
      </c>
      <c r="K1646" s="4">
        <v>0</v>
      </c>
      <c r="L1646" s="4">
        <v>2132.3929349999999</v>
      </c>
      <c r="M1646" s="4">
        <v>268.13907</v>
      </c>
      <c r="N1646" s="4">
        <v>1258.3305539999999</v>
      </c>
      <c r="O1646" s="4">
        <v>0</v>
      </c>
      <c r="P1646" s="4">
        <v>0</v>
      </c>
      <c r="Q1646" s="4">
        <v>6.6476839999999999</v>
      </c>
    </row>
    <row r="1647" spans="1:17" x14ac:dyDescent="0.35">
      <c r="A1647">
        <v>1639</v>
      </c>
      <c r="B1647" s="3">
        <v>45043</v>
      </c>
      <c r="C1647" s="4">
        <v>2473.334065</v>
      </c>
      <c r="D1647" s="4">
        <v>355.38633099999998</v>
      </c>
      <c r="E1647" s="4">
        <v>320.96267799999998</v>
      </c>
      <c r="F1647" s="4">
        <v>737.18577900000003</v>
      </c>
      <c r="G1647" s="4">
        <v>377.131146</v>
      </c>
      <c r="H1647" s="4">
        <v>157.37461999999999</v>
      </c>
      <c r="I1647" s="4">
        <v>1329.261843</v>
      </c>
      <c r="J1647" s="4">
        <v>42.031278</v>
      </c>
      <c r="K1647" s="4">
        <v>0</v>
      </c>
      <c r="L1647" s="4">
        <v>2089.7473660000001</v>
      </c>
      <c r="M1647" s="4">
        <v>269.71661899999998</v>
      </c>
      <c r="N1647" s="4">
        <v>1265.733716</v>
      </c>
      <c r="O1647" s="4">
        <v>0</v>
      </c>
      <c r="P1647" s="4">
        <v>0</v>
      </c>
      <c r="Q1647" s="4">
        <v>6.686795</v>
      </c>
    </row>
    <row r="1648" spans="1:17" x14ac:dyDescent="0.35">
      <c r="A1648">
        <v>1640</v>
      </c>
      <c r="B1648" s="3">
        <v>45044</v>
      </c>
      <c r="C1648" s="4">
        <v>2453.4530570000002</v>
      </c>
      <c r="D1648" s="4">
        <v>356.10267499999998</v>
      </c>
      <c r="E1648" s="4">
        <v>321.60963400000003</v>
      </c>
      <c r="F1648" s="4">
        <v>771.212312</v>
      </c>
      <c r="G1648" s="4">
        <v>337.62232299999999</v>
      </c>
      <c r="H1648" s="4">
        <v>26.059676199999998</v>
      </c>
      <c r="I1648" s="4">
        <v>1226.5959620000001</v>
      </c>
      <c r="J1648" s="4">
        <v>42.611995</v>
      </c>
      <c r="K1648" s="4">
        <v>0</v>
      </c>
      <c r="L1648" s="4">
        <v>2127.5007000000001</v>
      </c>
      <c r="M1648" s="4">
        <v>273.44310899999999</v>
      </c>
      <c r="N1648" s="4">
        <v>1312.720615</v>
      </c>
      <c r="O1648" s="4">
        <v>0</v>
      </c>
      <c r="P1648" s="4">
        <v>0</v>
      </c>
      <c r="Q1648" s="4">
        <v>6.7791810000000003</v>
      </c>
    </row>
    <row r="1649" spans="1:17" x14ac:dyDescent="0.35">
      <c r="A1649">
        <v>1641</v>
      </c>
      <c r="B1649" s="3">
        <v>45045</v>
      </c>
      <c r="C1649" s="4">
        <v>2200.1045170000002</v>
      </c>
      <c r="D1649" s="4">
        <v>323.153955</v>
      </c>
      <c r="E1649" s="4">
        <v>301.04515700000002</v>
      </c>
      <c r="F1649" s="4">
        <v>1175.7514080000001</v>
      </c>
      <c r="G1649" s="4">
        <v>339.94496400000003</v>
      </c>
      <c r="H1649" s="4">
        <v>106.96563999999999</v>
      </c>
      <c r="I1649" s="4">
        <v>1290.731929</v>
      </c>
      <c r="J1649" s="4">
        <v>43.899732</v>
      </c>
      <c r="K1649" s="4">
        <v>0</v>
      </c>
      <c r="L1649" s="4">
        <v>2191.7938770000001</v>
      </c>
      <c r="M1649" s="4">
        <v>281.70657399999999</v>
      </c>
      <c r="N1649" s="4">
        <v>1309.7285400000001</v>
      </c>
      <c r="O1649" s="4">
        <v>0</v>
      </c>
      <c r="P1649" s="4">
        <v>0</v>
      </c>
      <c r="Q1649" s="4">
        <v>6.9840479999999996</v>
      </c>
    </row>
    <row r="1650" spans="1:17" x14ac:dyDescent="0.35">
      <c r="A1650">
        <v>1642</v>
      </c>
      <c r="B1650" s="3">
        <v>45046</v>
      </c>
      <c r="C1650" s="4">
        <v>2262.013473</v>
      </c>
      <c r="D1650" s="4">
        <v>329.62694900000002</v>
      </c>
      <c r="E1650" s="4">
        <v>278.38731899999999</v>
      </c>
      <c r="F1650" s="4">
        <v>975.85733200000004</v>
      </c>
      <c r="G1650" s="4">
        <v>368.11492900000002</v>
      </c>
      <c r="H1650" s="4">
        <v>151.20697999999999</v>
      </c>
      <c r="I1650" s="4">
        <v>1280.0865610000001</v>
      </c>
      <c r="J1650" s="4">
        <v>42.955925000000001</v>
      </c>
      <c r="K1650" s="4">
        <v>0</v>
      </c>
      <c r="L1650" s="4">
        <v>2155.6552270000002</v>
      </c>
      <c r="M1650" s="4">
        <v>275.65012300000001</v>
      </c>
      <c r="N1650" s="4">
        <v>1244.101214</v>
      </c>
      <c r="O1650" s="4">
        <v>0</v>
      </c>
      <c r="P1650" s="4">
        <v>0</v>
      </c>
      <c r="Q1650" s="4">
        <v>6.8338970000000003</v>
      </c>
    </row>
    <row r="1651" spans="1:17" x14ac:dyDescent="0.35">
      <c r="A1651">
        <v>1643</v>
      </c>
      <c r="B1651" s="3">
        <v>45047</v>
      </c>
      <c r="C1651" s="4">
        <v>2264.2177139999999</v>
      </c>
      <c r="D1651" s="4">
        <v>304.12194699999998</v>
      </c>
      <c r="E1651" s="4">
        <v>272.83430800000002</v>
      </c>
      <c r="F1651" s="4">
        <v>958.90398500000003</v>
      </c>
      <c r="G1651" s="4">
        <v>359.92204299999997</v>
      </c>
      <c r="H1651" s="4">
        <v>156.27881600000001</v>
      </c>
      <c r="I1651" s="4">
        <v>1234.544316</v>
      </c>
      <c r="J1651" s="4">
        <v>43.550725999999997</v>
      </c>
      <c r="K1651" s="4">
        <v>0</v>
      </c>
      <c r="L1651" s="4">
        <v>2177.23938</v>
      </c>
      <c r="M1651" s="4">
        <v>279.46699000000001</v>
      </c>
      <c r="N1651" s="4">
        <v>1262.2782099999999</v>
      </c>
      <c r="O1651" s="4">
        <v>0</v>
      </c>
      <c r="P1651" s="4">
        <v>0</v>
      </c>
      <c r="Q1651" s="4">
        <v>6.9285240000000003</v>
      </c>
    </row>
    <row r="1652" spans="1:17" x14ac:dyDescent="0.35">
      <c r="A1652">
        <v>1644</v>
      </c>
      <c r="B1652" s="3">
        <v>45048</v>
      </c>
      <c r="C1652" s="4">
        <v>2217.3629959999998</v>
      </c>
      <c r="D1652" s="4">
        <v>297.09607699999998</v>
      </c>
      <c r="E1652" s="4">
        <v>266.531249</v>
      </c>
      <c r="F1652" s="4">
        <v>946.69163000000003</v>
      </c>
      <c r="G1652" s="4">
        <v>350.31804399999999</v>
      </c>
      <c r="H1652" s="4">
        <v>178.475334</v>
      </c>
      <c r="I1652" s="4">
        <v>1251.9666769999999</v>
      </c>
      <c r="J1652" s="4">
        <v>42.089343999999997</v>
      </c>
      <c r="K1652" s="4">
        <v>0</v>
      </c>
      <c r="L1652" s="4">
        <v>2034.6104620000001</v>
      </c>
      <c r="M1652" s="4">
        <v>281.42466100000001</v>
      </c>
      <c r="N1652" s="4">
        <v>1231.4194259999999</v>
      </c>
      <c r="O1652" s="4">
        <v>0</v>
      </c>
      <c r="P1652" s="4">
        <v>0</v>
      </c>
      <c r="Q1652" s="4">
        <v>84.797539999999998</v>
      </c>
    </row>
    <row r="1653" spans="1:17" x14ac:dyDescent="0.35">
      <c r="A1653">
        <v>1645</v>
      </c>
      <c r="B1653" s="3">
        <v>45049</v>
      </c>
      <c r="C1653" s="4">
        <v>2262.9451560000002</v>
      </c>
      <c r="D1653" s="4">
        <v>313.78446100000002</v>
      </c>
      <c r="E1653" s="4">
        <v>281.50275599999998</v>
      </c>
      <c r="F1653" s="4">
        <v>984.16002400000002</v>
      </c>
      <c r="G1653" s="4">
        <v>322.60760199999999</v>
      </c>
      <c r="H1653" s="4">
        <v>180.53520599999999</v>
      </c>
      <c r="I1653" s="4">
        <v>1534.630034</v>
      </c>
      <c r="J1653" s="4">
        <v>39.244515999999997</v>
      </c>
      <c r="K1653" s="4">
        <v>0</v>
      </c>
      <c r="L1653" s="4">
        <v>1922.2053020000001</v>
      </c>
      <c r="M1653" s="4">
        <v>262.40310299999999</v>
      </c>
      <c r="N1653" s="4">
        <v>1148.1875</v>
      </c>
      <c r="O1653" s="4">
        <v>0</v>
      </c>
      <c r="P1653" s="4">
        <v>0</v>
      </c>
      <c r="Q1653" s="4">
        <v>104.247705</v>
      </c>
    </row>
    <row r="1654" spans="1:17" x14ac:dyDescent="0.35">
      <c r="A1654">
        <v>1646</v>
      </c>
      <c r="B1654" s="3">
        <v>45050</v>
      </c>
      <c r="C1654" s="4">
        <v>2264.7059450000002</v>
      </c>
      <c r="D1654" s="4">
        <v>312.577383</v>
      </c>
      <c r="E1654" s="4">
        <v>299.19797599999998</v>
      </c>
      <c r="F1654" s="4">
        <v>998.04380300000003</v>
      </c>
      <c r="G1654" s="4">
        <v>268.47489200000001</v>
      </c>
      <c r="H1654" s="4">
        <v>252.89320000000001</v>
      </c>
      <c r="I1654" s="4">
        <v>1523.940595</v>
      </c>
      <c r="J1654" s="4">
        <v>39.917243999999997</v>
      </c>
      <c r="K1654" s="4">
        <v>0</v>
      </c>
      <c r="L1654" s="4">
        <v>1969.734567</v>
      </c>
      <c r="M1654" s="4">
        <v>322.10494599999998</v>
      </c>
      <c r="N1654" s="4">
        <v>1140.6261850000001</v>
      </c>
      <c r="O1654" s="4">
        <v>0</v>
      </c>
      <c r="P1654" s="4">
        <v>0</v>
      </c>
      <c r="Q1654" s="4">
        <v>106.034716</v>
      </c>
    </row>
    <row r="1655" spans="1:17" x14ac:dyDescent="0.35">
      <c r="A1655">
        <v>1647</v>
      </c>
      <c r="B1655" s="3">
        <v>45051</v>
      </c>
      <c r="C1655" s="4">
        <v>2395.6082820000001</v>
      </c>
      <c r="D1655" s="4">
        <v>319.38245899999998</v>
      </c>
      <c r="E1655" s="4">
        <v>305.711771</v>
      </c>
      <c r="F1655" s="4">
        <v>1023.769347</v>
      </c>
      <c r="G1655" s="4">
        <v>242.52814000000001</v>
      </c>
      <c r="H1655" s="4">
        <v>205.4080606</v>
      </c>
      <c r="I1655" s="4">
        <v>1350.5122679999999</v>
      </c>
      <c r="J1655" s="4">
        <v>40.018951000000001</v>
      </c>
      <c r="K1655" s="4">
        <v>0</v>
      </c>
      <c r="L1655" s="4">
        <v>1982.2659839999999</v>
      </c>
      <c r="M1655" s="4">
        <v>277.74971199999999</v>
      </c>
      <c r="N1655" s="4">
        <v>1118.857113</v>
      </c>
      <c r="O1655" s="4">
        <v>0</v>
      </c>
      <c r="P1655" s="4">
        <v>0</v>
      </c>
      <c r="Q1655" s="4">
        <v>106.304886</v>
      </c>
    </row>
    <row r="1656" spans="1:17" x14ac:dyDescent="0.35">
      <c r="A1656">
        <v>1648</v>
      </c>
      <c r="B1656" s="3">
        <v>45052</v>
      </c>
      <c r="C1656" s="4">
        <v>2355.1850169999998</v>
      </c>
      <c r="D1656" s="4">
        <v>314.53555399999999</v>
      </c>
      <c r="E1656" s="4">
        <v>301.07233000000002</v>
      </c>
      <c r="F1656" s="4">
        <v>1004.138681</v>
      </c>
      <c r="G1656" s="4">
        <v>235.06841499999999</v>
      </c>
      <c r="H1656" s="4">
        <v>202.39160559999999</v>
      </c>
      <c r="I1656" s="4">
        <v>1294.9118639999999</v>
      </c>
      <c r="J1656" s="4">
        <v>41.597520000000003</v>
      </c>
      <c r="K1656" s="4">
        <v>0</v>
      </c>
      <c r="L1656" s="4">
        <v>2006.13491</v>
      </c>
      <c r="M1656" s="4">
        <v>268.78615300000001</v>
      </c>
      <c r="N1656" s="4">
        <v>1162.9910090000001</v>
      </c>
      <c r="O1656" s="4">
        <v>0</v>
      </c>
      <c r="P1656" s="4">
        <v>0</v>
      </c>
      <c r="Q1656" s="4">
        <v>110.498138</v>
      </c>
    </row>
    <row r="1657" spans="1:17" x14ac:dyDescent="0.35">
      <c r="A1657">
        <v>1649</v>
      </c>
      <c r="B1657" s="3">
        <v>45053</v>
      </c>
      <c r="C1657" s="4">
        <v>2284.781101</v>
      </c>
      <c r="D1657" s="4">
        <v>317.91280499999999</v>
      </c>
      <c r="E1657" s="4">
        <v>310.03461499999997</v>
      </c>
      <c r="F1657" s="4">
        <v>1006.803459</v>
      </c>
      <c r="G1657" s="4">
        <v>248.46802199999999</v>
      </c>
      <c r="H1657" s="4">
        <v>200.531633</v>
      </c>
      <c r="I1657" s="4">
        <v>1124.368874</v>
      </c>
      <c r="J1657" s="4">
        <v>43.392505999999997</v>
      </c>
      <c r="K1657" s="4">
        <v>0</v>
      </c>
      <c r="L1657" s="4">
        <v>2142.439253</v>
      </c>
      <c r="M1657" s="4">
        <v>280.38462399999997</v>
      </c>
      <c r="N1657" s="4">
        <v>1213.175581</v>
      </c>
      <c r="O1657" s="4">
        <v>0</v>
      </c>
      <c r="P1657" s="4">
        <v>0</v>
      </c>
      <c r="Q1657" s="4">
        <v>115.266277</v>
      </c>
    </row>
    <row r="1658" spans="1:17" x14ac:dyDescent="0.35">
      <c r="A1658">
        <v>1650</v>
      </c>
      <c r="B1658" s="3">
        <v>45054</v>
      </c>
      <c r="C1658" s="4">
        <v>2304.413047</v>
      </c>
      <c r="D1658" s="4">
        <v>327.86040100000002</v>
      </c>
      <c r="E1658" s="4">
        <v>310.91540500000002</v>
      </c>
      <c r="F1658" s="4">
        <v>955.41048000000001</v>
      </c>
      <c r="G1658" s="4">
        <v>265.400667</v>
      </c>
      <c r="H1658" s="4">
        <v>158.31812919999999</v>
      </c>
      <c r="I1658" s="4">
        <v>1091.8396339999999</v>
      </c>
      <c r="J1658" s="4">
        <v>39.548009</v>
      </c>
      <c r="K1658" s="4">
        <v>0</v>
      </c>
      <c r="L1658" s="4">
        <v>1981.9784320000001</v>
      </c>
      <c r="M1658" s="4">
        <v>255.54305500000001</v>
      </c>
      <c r="N1658" s="4">
        <v>1009.137108</v>
      </c>
      <c r="O1658" s="4">
        <v>0</v>
      </c>
      <c r="P1658" s="4">
        <v>0</v>
      </c>
      <c r="Q1658" s="4">
        <v>105.053893</v>
      </c>
    </row>
    <row r="1659" spans="1:17" x14ac:dyDescent="0.35">
      <c r="A1659">
        <v>1651</v>
      </c>
      <c r="B1659" s="3">
        <v>45055</v>
      </c>
      <c r="C1659" s="4">
        <v>2299.8612790000002</v>
      </c>
      <c r="D1659" s="4">
        <v>327.77467799999999</v>
      </c>
      <c r="E1659" s="4">
        <v>310.834112</v>
      </c>
      <c r="F1659" s="4">
        <v>948.71155999999996</v>
      </c>
      <c r="G1659" s="4">
        <v>306.81837400000001</v>
      </c>
      <c r="H1659" s="4">
        <v>155.61145339999999</v>
      </c>
      <c r="I1659" s="4">
        <v>1537.698603</v>
      </c>
      <c r="J1659" s="4">
        <v>35.694966000000001</v>
      </c>
      <c r="K1659" s="4">
        <v>0</v>
      </c>
      <c r="L1659" s="4">
        <v>1780.4730509999999</v>
      </c>
      <c r="M1659" s="4">
        <v>231.838809</v>
      </c>
      <c r="N1659" s="4">
        <v>811.04643099999998</v>
      </c>
      <c r="O1659" s="4">
        <v>0</v>
      </c>
      <c r="P1659" s="4">
        <v>0</v>
      </c>
      <c r="Q1659" s="4">
        <v>94.818810999999997</v>
      </c>
    </row>
    <row r="1660" spans="1:17" x14ac:dyDescent="0.35">
      <c r="A1660">
        <v>1652</v>
      </c>
      <c r="B1660" s="3">
        <v>45056</v>
      </c>
      <c r="C1660" s="4">
        <v>2318.1439730000002</v>
      </c>
      <c r="D1660" s="4">
        <v>325.58387299999998</v>
      </c>
      <c r="E1660" s="4">
        <v>308.75653599999998</v>
      </c>
      <c r="F1660" s="4">
        <v>942.37049200000001</v>
      </c>
      <c r="G1660" s="4">
        <v>307.145128</v>
      </c>
      <c r="H1660" s="4">
        <v>161.26682</v>
      </c>
      <c r="I1660" s="4">
        <v>1604.873423</v>
      </c>
      <c r="J1660" s="4">
        <v>36.043953999999999</v>
      </c>
      <c r="K1660" s="4">
        <v>0</v>
      </c>
      <c r="L1660" s="4">
        <v>1718.5356079999999</v>
      </c>
      <c r="M1660" s="4">
        <v>219.47388699999999</v>
      </c>
      <c r="N1660" s="4">
        <v>818.97597099999996</v>
      </c>
      <c r="O1660" s="4">
        <v>0</v>
      </c>
      <c r="P1660" s="4">
        <v>0</v>
      </c>
      <c r="Q1660" s="4">
        <v>95.745849000000007</v>
      </c>
    </row>
    <row r="1661" spans="1:17" x14ac:dyDescent="0.35">
      <c r="A1661">
        <v>1653</v>
      </c>
      <c r="B1661" s="3">
        <v>45057</v>
      </c>
      <c r="C1661" s="4">
        <v>2328.1309999999999</v>
      </c>
      <c r="D1661" s="4">
        <v>323.011191</v>
      </c>
      <c r="E1661" s="4">
        <v>369.21555000000001</v>
      </c>
      <c r="F1661" s="4">
        <v>934.92411500000003</v>
      </c>
      <c r="G1661" s="4">
        <v>304.718143</v>
      </c>
      <c r="H1661" s="4">
        <v>179.6324152</v>
      </c>
      <c r="I1661" s="4">
        <v>1613.356106</v>
      </c>
      <c r="J1661" s="4">
        <v>35.108677999999998</v>
      </c>
      <c r="K1661" s="4">
        <v>0</v>
      </c>
      <c r="L1661" s="4">
        <v>1746.8003349999999</v>
      </c>
      <c r="M1661" s="4">
        <v>228.03086099999999</v>
      </c>
      <c r="N1661" s="4">
        <v>797.725008</v>
      </c>
      <c r="O1661" s="4">
        <v>0</v>
      </c>
      <c r="P1661" s="4">
        <v>0</v>
      </c>
      <c r="Q1661" s="4">
        <v>93.261414000000002</v>
      </c>
    </row>
    <row r="1662" spans="1:17" x14ac:dyDescent="0.35">
      <c r="A1662">
        <v>1654</v>
      </c>
      <c r="B1662" s="3">
        <v>45058</v>
      </c>
      <c r="C1662" s="4">
        <v>2283.4196689999999</v>
      </c>
      <c r="D1662" s="4">
        <v>315.955984</v>
      </c>
      <c r="E1662" s="4">
        <v>361.15114899999998</v>
      </c>
      <c r="F1662" s="4">
        <v>928.41070400000001</v>
      </c>
      <c r="G1662" s="4">
        <v>298.06249400000002</v>
      </c>
      <c r="H1662" s="4">
        <v>151.15987440000001</v>
      </c>
      <c r="I1662" s="4">
        <v>1860.6805119999999</v>
      </c>
      <c r="J1662" s="4">
        <v>35.315255000000001</v>
      </c>
      <c r="K1662" s="4">
        <v>0</v>
      </c>
      <c r="L1662" s="4">
        <v>1741.8687609999999</v>
      </c>
      <c r="M1662" s="4">
        <v>229.37258</v>
      </c>
      <c r="N1662" s="4">
        <v>753.79608800000005</v>
      </c>
      <c r="O1662" s="4">
        <v>0</v>
      </c>
      <c r="P1662" s="4">
        <v>0</v>
      </c>
      <c r="Q1662" s="4">
        <v>93.810158999999999</v>
      </c>
    </row>
    <row r="1663" spans="1:17" x14ac:dyDescent="0.35">
      <c r="A1663">
        <v>1655</v>
      </c>
      <c r="B1663" s="3">
        <v>45059</v>
      </c>
      <c r="C1663" s="4">
        <v>2425.8897160000001</v>
      </c>
      <c r="D1663" s="4">
        <v>315.76430800000003</v>
      </c>
      <c r="E1663" s="4">
        <v>360.93205399999999</v>
      </c>
      <c r="F1663" s="4">
        <v>776.37027999999998</v>
      </c>
      <c r="G1663" s="4">
        <v>319.04364399999997</v>
      </c>
      <c r="H1663" s="4">
        <v>156.0756232</v>
      </c>
      <c r="I1663" s="4">
        <v>1942.0960439999999</v>
      </c>
      <c r="J1663" s="4">
        <v>36.466462</v>
      </c>
      <c r="K1663" s="4">
        <v>0</v>
      </c>
      <c r="L1663" s="4">
        <v>1819.232381</v>
      </c>
      <c r="M1663" s="4">
        <v>236.849673</v>
      </c>
      <c r="N1663" s="4">
        <v>786.62303099999997</v>
      </c>
      <c r="O1663" s="4">
        <v>0</v>
      </c>
      <c r="P1663" s="4">
        <v>0</v>
      </c>
      <c r="Q1663" s="4">
        <v>96.868183999999999</v>
      </c>
    </row>
    <row r="1664" spans="1:17" x14ac:dyDescent="0.35">
      <c r="A1664">
        <v>1656</v>
      </c>
      <c r="B1664" s="3">
        <v>45060</v>
      </c>
      <c r="C1664" s="4">
        <v>2491.1554890000002</v>
      </c>
      <c r="D1664" s="4">
        <v>326.93373600000001</v>
      </c>
      <c r="E1664" s="4">
        <v>371.47099800000001</v>
      </c>
      <c r="F1664" s="4">
        <v>244.96529799999999</v>
      </c>
      <c r="G1664" s="4">
        <v>315.47447599999998</v>
      </c>
      <c r="H1664" s="4">
        <v>182.11494020000001</v>
      </c>
      <c r="I1664" s="4">
        <v>1715.523426</v>
      </c>
      <c r="J1664" s="4">
        <v>40.951053999999999</v>
      </c>
      <c r="K1664" s="4">
        <v>0</v>
      </c>
      <c r="L1664" s="4">
        <v>2010.501317</v>
      </c>
      <c r="M1664" s="4">
        <v>265.97709800000001</v>
      </c>
      <c r="N1664" s="4">
        <v>868.19957899999997</v>
      </c>
      <c r="O1664" s="4">
        <v>0</v>
      </c>
      <c r="P1664" s="4">
        <v>0</v>
      </c>
      <c r="Q1664" s="4">
        <v>108.78089199999999</v>
      </c>
    </row>
    <row r="1665" spans="1:17" x14ac:dyDescent="0.35">
      <c r="A1665">
        <v>1657</v>
      </c>
      <c r="B1665" s="3">
        <v>45061</v>
      </c>
      <c r="C1665" s="4">
        <v>2494.8868459999999</v>
      </c>
      <c r="D1665" s="4">
        <v>327.62227799999999</v>
      </c>
      <c r="E1665" s="4">
        <v>372.25333799999999</v>
      </c>
      <c r="F1665" s="4">
        <v>126.79580199999999</v>
      </c>
      <c r="G1665" s="4">
        <v>388.441733</v>
      </c>
      <c r="H1665" s="4">
        <v>169.6687824</v>
      </c>
      <c r="I1665" s="4">
        <v>1780.085519</v>
      </c>
      <c r="J1665" s="4">
        <v>40.915092999999999</v>
      </c>
      <c r="K1665" s="4">
        <v>0</v>
      </c>
      <c r="L1665" s="4">
        <v>2004.0956530000001</v>
      </c>
      <c r="M1665" s="4">
        <v>265.74353000000002</v>
      </c>
      <c r="N1665" s="4">
        <v>896.52408200000002</v>
      </c>
      <c r="O1665" s="4">
        <v>0</v>
      </c>
      <c r="P1665" s="4">
        <v>0</v>
      </c>
      <c r="Q1665" s="4">
        <v>108.685365</v>
      </c>
    </row>
    <row r="1666" spans="1:17" x14ac:dyDescent="0.35">
      <c r="A1666">
        <v>1658</v>
      </c>
      <c r="B1666" s="3">
        <v>45062</v>
      </c>
      <c r="C1666" s="4">
        <v>2517.8449409999998</v>
      </c>
      <c r="D1666" s="4">
        <v>325.10870799999998</v>
      </c>
      <c r="E1666" s="4">
        <v>369.39735100000001</v>
      </c>
      <c r="F1666" s="4">
        <v>174.813524</v>
      </c>
      <c r="G1666" s="4">
        <v>320.83547299999998</v>
      </c>
      <c r="H1666" s="4">
        <v>155.57522599999999</v>
      </c>
      <c r="I1666" s="4">
        <v>1770.3538410000001</v>
      </c>
      <c r="J1666" s="4">
        <v>42.117095999999997</v>
      </c>
      <c r="K1666" s="4">
        <v>0</v>
      </c>
      <c r="L1666" s="4">
        <v>2048.9392939999998</v>
      </c>
      <c r="M1666" s="4">
        <v>273.55053900000001</v>
      </c>
      <c r="N1666" s="4">
        <v>868.21521800000005</v>
      </c>
      <c r="O1666" s="4">
        <v>0</v>
      </c>
      <c r="P1666" s="4">
        <v>0</v>
      </c>
      <c r="Q1666" s="4">
        <v>111.878322</v>
      </c>
    </row>
    <row r="1667" spans="1:17" x14ac:dyDescent="0.35">
      <c r="A1667">
        <v>1659</v>
      </c>
      <c r="B1667" s="3">
        <v>45063</v>
      </c>
      <c r="C1667" s="4">
        <v>2482.8213839999999</v>
      </c>
      <c r="D1667" s="4">
        <v>321.327</v>
      </c>
      <c r="E1667" s="4">
        <v>365.10047100000003</v>
      </c>
      <c r="F1667" s="4">
        <v>222.64767399999999</v>
      </c>
      <c r="G1667" s="4">
        <v>317.10347300000001</v>
      </c>
      <c r="H1667" s="4">
        <v>150.97474539999999</v>
      </c>
      <c r="I1667" s="4">
        <v>1528.0384979999999</v>
      </c>
      <c r="J1667" s="4">
        <v>35.670554000000003</v>
      </c>
      <c r="K1667" s="4">
        <v>0</v>
      </c>
      <c r="L1667" s="4">
        <v>2105.2605159999998</v>
      </c>
      <c r="M1667" s="4">
        <v>386.82807400000002</v>
      </c>
      <c r="N1667" s="4">
        <v>876.46615599999996</v>
      </c>
      <c r="O1667" s="4">
        <v>0</v>
      </c>
      <c r="P1667" s="4">
        <v>0</v>
      </c>
      <c r="Q1667" s="4">
        <v>94.753962999999999</v>
      </c>
    </row>
    <row r="1668" spans="1:17" x14ac:dyDescent="0.35">
      <c r="A1668">
        <v>1660</v>
      </c>
      <c r="B1668" s="3">
        <v>45064</v>
      </c>
      <c r="C1668" s="4">
        <v>2566.6682759999999</v>
      </c>
      <c r="D1668" s="4">
        <v>338.987955</v>
      </c>
      <c r="E1668" s="4">
        <v>385.167328</v>
      </c>
      <c r="F1668" s="4">
        <v>176.392922</v>
      </c>
      <c r="G1668" s="4">
        <v>342.78351900000001</v>
      </c>
      <c r="H1668" s="4">
        <v>151.7423072</v>
      </c>
      <c r="I1668" s="4">
        <v>1665.7410219999999</v>
      </c>
      <c r="J1668" s="4">
        <v>39.944085999999999</v>
      </c>
      <c r="K1668" s="4">
        <v>0</v>
      </c>
      <c r="L1668" s="4">
        <v>1929.9620769999999</v>
      </c>
      <c r="M1668" s="4">
        <v>356.46465699999999</v>
      </c>
      <c r="N1668" s="4">
        <v>845.64354200000002</v>
      </c>
      <c r="O1668" s="4">
        <v>0</v>
      </c>
      <c r="P1668" s="4">
        <v>0</v>
      </c>
      <c r="Q1668" s="4">
        <v>106.10601800000001</v>
      </c>
    </row>
    <row r="1669" spans="1:17" x14ac:dyDescent="0.35">
      <c r="A1669">
        <v>1661</v>
      </c>
      <c r="B1669" s="3">
        <v>45065</v>
      </c>
      <c r="C1669" s="4">
        <v>2625.6428660000001</v>
      </c>
      <c r="D1669" s="4">
        <v>321.420005</v>
      </c>
      <c r="E1669" s="4">
        <v>365.20614599999999</v>
      </c>
      <c r="F1669" s="4">
        <v>222.712118</v>
      </c>
      <c r="G1669" s="4">
        <v>325.018866</v>
      </c>
      <c r="H1669" s="4">
        <v>193.46868720000001</v>
      </c>
      <c r="I1669" s="4">
        <v>1694.661977</v>
      </c>
      <c r="J1669" s="4">
        <v>40.596451999999999</v>
      </c>
      <c r="K1669" s="4">
        <v>0</v>
      </c>
      <c r="L1669" s="4">
        <v>1873.4435980000001</v>
      </c>
      <c r="M1669" s="4">
        <v>354.73879299999999</v>
      </c>
      <c r="N1669" s="4">
        <v>841.549262</v>
      </c>
      <c r="O1669" s="4">
        <v>0</v>
      </c>
      <c r="P1669" s="4">
        <v>0</v>
      </c>
      <c r="Q1669" s="4">
        <v>107.838938</v>
      </c>
    </row>
    <row r="1670" spans="1:17" x14ac:dyDescent="0.35">
      <c r="A1670">
        <v>1662</v>
      </c>
      <c r="B1670" s="3">
        <v>45066</v>
      </c>
      <c r="C1670" s="4">
        <v>2690.8692970000002</v>
      </c>
      <c r="D1670" s="4">
        <v>344.458324</v>
      </c>
      <c r="E1670" s="4">
        <v>391.38290999999998</v>
      </c>
      <c r="F1670" s="4">
        <v>318.83879899999999</v>
      </c>
      <c r="G1670" s="4">
        <v>361.45067</v>
      </c>
      <c r="H1670" s="4">
        <v>175.28842059999999</v>
      </c>
      <c r="I1670" s="4">
        <v>1509.0705720000001</v>
      </c>
      <c r="J1670" s="4">
        <v>24.775013999999999</v>
      </c>
      <c r="K1670" s="4">
        <v>0</v>
      </c>
      <c r="L1670" s="4">
        <v>1862.779826</v>
      </c>
      <c r="M1670" s="4">
        <v>331.64171900000002</v>
      </c>
      <c r="N1670" s="4">
        <v>786.75591399999996</v>
      </c>
      <c r="O1670" s="4">
        <v>0</v>
      </c>
      <c r="P1670" s="4">
        <v>0</v>
      </c>
      <c r="Q1670" s="4">
        <v>86.377523999999994</v>
      </c>
    </row>
    <row r="1671" spans="1:17" x14ac:dyDescent="0.35">
      <c r="A1671">
        <v>1663</v>
      </c>
      <c r="B1671" s="3">
        <v>45067</v>
      </c>
      <c r="C1671" s="4">
        <v>2629.6124300000001</v>
      </c>
      <c r="D1671" s="4">
        <v>343.10972700000002</v>
      </c>
      <c r="E1671" s="4">
        <v>389.85059699999999</v>
      </c>
      <c r="F1671" s="4">
        <v>761.89498100000003</v>
      </c>
      <c r="G1671" s="4">
        <v>358.532264</v>
      </c>
      <c r="H1671" s="4">
        <v>73.499206999999998</v>
      </c>
      <c r="I1671" s="4">
        <v>1575.7100740000001</v>
      </c>
      <c r="J1671" s="4">
        <v>36.238365999999999</v>
      </c>
      <c r="K1671" s="4">
        <v>0</v>
      </c>
      <c r="L1671" s="4">
        <v>1816.456371</v>
      </c>
      <c r="M1671" s="4">
        <v>323.39447899999999</v>
      </c>
      <c r="N1671" s="4">
        <v>722.84011299999997</v>
      </c>
      <c r="O1671" s="4">
        <v>0</v>
      </c>
      <c r="P1671" s="4">
        <v>0</v>
      </c>
      <c r="Q1671" s="4">
        <v>96.262279000000007</v>
      </c>
    </row>
    <row r="1672" spans="1:17" x14ac:dyDescent="0.35">
      <c r="A1672">
        <v>1664</v>
      </c>
      <c r="B1672" s="3">
        <v>45068</v>
      </c>
      <c r="C1672" s="4">
        <v>2795.4517059999998</v>
      </c>
      <c r="D1672" s="4">
        <v>325.08472699999999</v>
      </c>
      <c r="E1672" s="4">
        <v>387.17393299999998</v>
      </c>
      <c r="F1672" s="4">
        <v>803.55933300000004</v>
      </c>
      <c r="G1672" s="4">
        <v>342.7303</v>
      </c>
      <c r="H1672" s="4">
        <v>203.36615259999999</v>
      </c>
      <c r="I1672" s="4">
        <v>1588.2628070000001</v>
      </c>
      <c r="J1672" s="4">
        <v>40.324264999999997</v>
      </c>
      <c r="K1672" s="4">
        <v>0</v>
      </c>
      <c r="L1672" s="4">
        <v>2022.4634900000001</v>
      </c>
      <c r="M1672" s="4">
        <v>359.85740299999998</v>
      </c>
      <c r="N1672" s="4">
        <v>763.24668199999996</v>
      </c>
      <c r="O1672" s="4">
        <v>0</v>
      </c>
      <c r="P1672" s="4">
        <v>0</v>
      </c>
      <c r="Q1672" s="4">
        <v>107.11591</v>
      </c>
    </row>
    <row r="1673" spans="1:17" x14ac:dyDescent="0.35">
      <c r="A1673">
        <v>1665</v>
      </c>
      <c r="B1673" s="3">
        <v>45069</v>
      </c>
      <c r="C1673" s="4">
        <v>2575.8894180000002</v>
      </c>
      <c r="D1673" s="4">
        <v>312.06095900000003</v>
      </c>
      <c r="E1673" s="4">
        <v>382.20632699999999</v>
      </c>
      <c r="F1673" s="4">
        <v>815.11442199999999</v>
      </c>
      <c r="G1673" s="4">
        <v>404.72887500000002</v>
      </c>
      <c r="H1673" s="4">
        <v>163.4706036</v>
      </c>
      <c r="I1673" s="4">
        <v>1549.7448629999999</v>
      </c>
      <c r="J1673" s="4">
        <v>39.217799999999997</v>
      </c>
      <c r="K1673" s="4">
        <v>0</v>
      </c>
      <c r="L1673" s="4">
        <v>1936.8423760000001</v>
      </c>
      <c r="M1673" s="4">
        <v>349.98321600000003</v>
      </c>
      <c r="N1673" s="4">
        <v>793.63458400000002</v>
      </c>
      <c r="O1673" s="4">
        <v>0</v>
      </c>
      <c r="P1673" s="4">
        <v>0</v>
      </c>
      <c r="Q1673" s="4">
        <v>104.176738</v>
      </c>
    </row>
    <row r="1674" spans="1:17" x14ac:dyDescent="0.35">
      <c r="A1674">
        <v>1666</v>
      </c>
      <c r="B1674" s="3">
        <v>45070</v>
      </c>
      <c r="C1674" s="4">
        <v>2542.4706700000002</v>
      </c>
      <c r="D1674" s="4">
        <v>303.79461199999997</v>
      </c>
      <c r="E1674" s="4">
        <v>372.081862</v>
      </c>
      <c r="F1674" s="4">
        <v>769.90452000000005</v>
      </c>
      <c r="G1674" s="4">
        <v>429.74833999999998</v>
      </c>
      <c r="H1674" s="4">
        <v>170.30221299999999</v>
      </c>
      <c r="I1674" s="4">
        <v>1586.903217</v>
      </c>
      <c r="J1674" s="4">
        <v>39.425052999999998</v>
      </c>
      <c r="K1674" s="4">
        <v>0</v>
      </c>
      <c r="L1674" s="4">
        <v>1942.2215140000001</v>
      </c>
      <c r="M1674" s="4">
        <v>351.832764</v>
      </c>
      <c r="N1674" s="4">
        <v>797.82868499999995</v>
      </c>
      <c r="O1674" s="4">
        <v>0</v>
      </c>
      <c r="P1674" s="4">
        <v>0</v>
      </c>
      <c r="Q1674" s="4">
        <v>104.72727999999999</v>
      </c>
    </row>
    <row r="1675" spans="1:17" x14ac:dyDescent="0.35">
      <c r="A1675">
        <v>1667</v>
      </c>
      <c r="B1675" s="3">
        <v>45071</v>
      </c>
      <c r="C1675" s="4">
        <v>2594.2901569999999</v>
      </c>
      <c r="D1675" s="4">
        <v>135.21221499999999</v>
      </c>
      <c r="E1675" s="4">
        <v>165.60534799999999</v>
      </c>
      <c r="F1675" s="4">
        <v>789.69104700000003</v>
      </c>
      <c r="G1675" s="4">
        <v>455.201234</v>
      </c>
      <c r="H1675" s="4">
        <v>150.7978</v>
      </c>
      <c r="I1675" s="4">
        <v>1508.3580280000001</v>
      </c>
      <c r="J1675" s="4">
        <v>37.854129999999998</v>
      </c>
      <c r="K1675" s="4">
        <v>0</v>
      </c>
      <c r="L1675" s="4">
        <v>1864.832093</v>
      </c>
      <c r="M1675" s="4">
        <v>337.81369699999999</v>
      </c>
      <c r="N1675" s="4">
        <v>766.03854100000001</v>
      </c>
      <c r="O1675" s="4">
        <v>0</v>
      </c>
      <c r="P1675" s="4">
        <v>0</v>
      </c>
      <c r="Q1675" s="4">
        <v>100.554334</v>
      </c>
    </row>
    <row r="1676" spans="1:17" x14ac:dyDescent="0.35">
      <c r="A1676">
        <v>1668</v>
      </c>
      <c r="B1676" s="3">
        <v>45072</v>
      </c>
      <c r="C1676" s="4">
        <v>2801.6456389999998</v>
      </c>
      <c r="D1676" s="4">
        <v>0</v>
      </c>
      <c r="E1676" s="4">
        <v>0</v>
      </c>
      <c r="F1676" s="4">
        <v>607.02322000000004</v>
      </c>
      <c r="G1676" s="4">
        <v>478.33114399999999</v>
      </c>
      <c r="H1676" s="4">
        <v>152.60807220000001</v>
      </c>
      <c r="I1676" s="4">
        <v>1392.67941</v>
      </c>
      <c r="J1676" s="4">
        <v>35.565683</v>
      </c>
      <c r="K1676" s="4">
        <v>0</v>
      </c>
      <c r="L1676" s="4">
        <v>1753.693323</v>
      </c>
      <c r="M1676" s="4">
        <v>317.391391</v>
      </c>
      <c r="N1676" s="4">
        <v>719.72818299999994</v>
      </c>
      <c r="O1676" s="4">
        <v>0</v>
      </c>
      <c r="P1676" s="4">
        <v>0</v>
      </c>
      <c r="Q1676" s="4">
        <v>94.475387999999995</v>
      </c>
    </row>
    <row r="1677" spans="1:17" x14ac:dyDescent="0.35">
      <c r="A1677">
        <v>1669</v>
      </c>
      <c r="B1677" s="3">
        <v>45073</v>
      </c>
      <c r="C1677" s="4">
        <v>2759.928715</v>
      </c>
      <c r="D1677" s="4">
        <v>0</v>
      </c>
      <c r="E1677" s="4">
        <v>0</v>
      </c>
      <c r="F1677" s="4">
        <v>258.86092400000001</v>
      </c>
      <c r="G1677" s="4">
        <v>504.21036500000002</v>
      </c>
      <c r="H1677" s="4">
        <v>124.1858306</v>
      </c>
      <c r="I1677" s="4">
        <v>1246.417299</v>
      </c>
      <c r="J1677" s="4">
        <v>37.558888000000003</v>
      </c>
      <c r="K1677" s="4">
        <v>0</v>
      </c>
      <c r="L1677" s="4">
        <v>1853.07016</v>
      </c>
      <c r="M1677" s="4">
        <v>335.17892899999998</v>
      </c>
      <c r="N1677" s="4">
        <v>776.53000399999996</v>
      </c>
      <c r="O1677" s="4">
        <v>0</v>
      </c>
      <c r="P1677" s="4">
        <v>0</v>
      </c>
      <c r="Q1677" s="4">
        <v>99.770062999999993</v>
      </c>
    </row>
    <row r="1678" spans="1:17" x14ac:dyDescent="0.35">
      <c r="A1678">
        <v>1670</v>
      </c>
      <c r="B1678" s="3">
        <v>45074</v>
      </c>
      <c r="C1678" s="4">
        <v>2732.8868670000002</v>
      </c>
      <c r="D1678" s="4">
        <v>0</v>
      </c>
      <c r="E1678" s="4">
        <v>0</v>
      </c>
      <c r="F1678" s="4">
        <v>327.82041199999998</v>
      </c>
      <c r="G1678" s="4">
        <v>455.29271999999997</v>
      </c>
      <c r="H1678" s="4">
        <v>250.83063340000001</v>
      </c>
      <c r="I1678" s="4">
        <v>1276.6362529999999</v>
      </c>
      <c r="J1678" s="4">
        <v>37.476728999999999</v>
      </c>
      <c r="K1678" s="4">
        <v>0</v>
      </c>
      <c r="L1678" s="4">
        <v>1835.840154</v>
      </c>
      <c r="M1678" s="4">
        <v>334.44573600000001</v>
      </c>
      <c r="N1678" s="4">
        <v>761.81672500000002</v>
      </c>
      <c r="O1678" s="4">
        <v>0</v>
      </c>
      <c r="P1678" s="4">
        <v>0</v>
      </c>
      <c r="Q1678" s="4">
        <v>99.551820000000006</v>
      </c>
    </row>
    <row r="1679" spans="1:17" x14ac:dyDescent="0.35">
      <c r="A1679">
        <v>1671</v>
      </c>
      <c r="B1679" s="3">
        <v>45075</v>
      </c>
      <c r="C1679" s="4">
        <v>2973.7591950000001</v>
      </c>
      <c r="D1679" s="4">
        <v>0</v>
      </c>
      <c r="E1679" s="4">
        <v>0</v>
      </c>
      <c r="F1679" s="4">
        <v>368.30013200000002</v>
      </c>
      <c r="G1679" s="4">
        <v>398.94067200000001</v>
      </c>
      <c r="H1679" s="4">
        <v>200.58662279999999</v>
      </c>
      <c r="I1679" s="4">
        <v>1303.805985</v>
      </c>
      <c r="J1679" s="4">
        <v>35.407860999999997</v>
      </c>
      <c r="K1679" s="4">
        <v>0</v>
      </c>
      <c r="L1679" s="4">
        <v>1744.368301</v>
      </c>
      <c r="M1679" s="4">
        <v>315.98297600000001</v>
      </c>
      <c r="N1679" s="4">
        <v>719.76135399999998</v>
      </c>
      <c r="O1679" s="4">
        <v>0</v>
      </c>
      <c r="P1679" s="4">
        <v>0</v>
      </c>
      <c r="Q1679" s="4">
        <v>94.056156000000001</v>
      </c>
    </row>
    <row r="1680" spans="1:17" x14ac:dyDescent="0.35">
      <c r="A1680">
        <v>1672</v>
      </c>
      <c r="B1680" s="3">
        <v>45076</v>
      </c>
      <c r="C1680" s="4">
        <v>3005.7410759999998</v>
      </c>
      <c r="D1680" s="4">
        <v>0</v>
      </c>
      <c r="E1680" s="4">
        <v>0</v>
      </c>
      <c r="F1680" s="4">
        <v>373.31453199999999</v>
      </c>
      <c r="G1680" s="4">
        <v>392.94439199999999</v>
      </c>
      <c r="H1680" s="4">
        <v>162.2766962</v>
      </c>
      <c r="I1680" s="4">
        <v>1270.1270709999999</v>
      </c>
      <c r="J1680" s="4">
        <v>35.516965999999996</v>
      </c>
      <c r="K1680" s="4">
        <v>0</v>
      </c>
      <c r="L1680" s="4">
        <v>1793.961963</v>
      </c>
      <c r="M1680" s="4">
        <v>316.95663500000001</v>
      </c>
      <c r="N1680" s="4">
        <v>721.97920299999998</v>
      </c>
      <c r="O1680" s="4">
        <v>0</v>
      </c>
      <c r="P1680" s="4">
        <v>0</v>
      </c>
      <c r="Q1680" s="4">
        <v>94.345978000000002</v>
      </c>
    </row>
    <row r="1681" spans="1:17" x14ac:dyDescent="0.35">
      <c r="A1681">
        <v>1673</v>
      </c>
      <c r="B1681" s="3">
        <v>45077</v>
      </c>
      <c r="C1681" s="4">
        <v>2864.1155589999998</v>
      </c>
      <c r="D1681" s="4">
        <v>0</v>
      </c>
      <c r="E1681" s="4">
        <v>0</v>
      </c>
      <c r="F1681" s="4">
        <v>362.010561</v>
      </c>
      <c r="G1681" s="4">
        <v>374.87387899999999</v>
      </c>
      <c r="H1681" s="4">
        <v>152.900586</v>
      </c>
      <c r="I1681" s="4">
        <v>1416.7518480000001</v>
      </c>
      <c r="J1681" s="4">
        <v>41.491190000000003</v>
      </c>
      <c r="K1681" s="4">
        <v>0</v>
      </c>
      <c r="L1681" s="4">
        <v>2255.9231530000002</v>
      </c>
      <c r="M1681" s="4">
        <v>370.27115099999997</v>
      </c>
      <c r="N1681" s="4">
        <v>843.42159500000002</v>
      </c>
      <c r="O1681" s="4">
        <v>0</v>
      </c>
      <c r="P1681" s="4">
        <v>0</v>
      </c>
      <c r="Q1681" s="4">
        <v>110.215688</v>
      </c>
    </row>
    <row r="1682" spans="1:17" x14ac:dyDescent="0.35">
      <c r="A1682">
        <v>1674</v>
      </c>
      <c r="B1682" s="3">
        <v>45078</v>
      </c>
      <c r="C1682" s="4">
        <v>2969.303398</v>
      </c>
      <c r="D1682" s="4">
        <v>0</v>
      </c>
      <c r="E1682" s="4">
        <v>0</v>
      </c>
      <c r="F1682" s="4">
        <v>369.253084</v>
      </c>
      <c r="G1682" s="4">
        <v>369.44351899999998</v>
      </c>
      <c r="H1682" s="4">
        <v>160.02301259999999</v>
      </c>
      <c r="I1682" s="4">
        <v>1641.2587619999999</v>
      </c>
      <c r="J1682" s="4">
        <v>32.385693000000003</v>
      </c>
      <c r="K1682" s="4">
        <v>0</v>
      </c>
      <c r="L1682" s="4">
        <v>2096.5447079999999</v>
      </c>
      <c r="M1682" s="4">
        <v>270.46429799999999</v>
      </c>
      <c r="N1682" s="4">
        <v>782.175747</v>
      </c>
      <c r="O1682" s="4">
        <v>0</v>
      </c>
      <c r="P1682" s="4">
        <v>0</v>
      </c>
      <c r="Q1682" s="4">
        <v>8.7528900000000007</v>
      </c>
    </row>
    <row r="1683" spans="1:17" x14ac:dyDescent="0.35">
      <c r="A1683">
        <v>1675</v>
      </c>
      <c r="B1683" s="3">
        <v>45079</v>
      </c>
      <c r="C1683" s="4">
        <v>3317.9138790000002</v>
      </c>
      <c r="D1683" s="4">
        <v>0</v>
      </c>
      <c r="E1683" s="4">
        <v>0</v>
      </c>
      <c r="F1683" s="4">
        <v>154.129344</v>
      </c>
      <c r="G1683" s="4">
        <v>380.95677899999998</v>
      </c>
      <c r="H1683" s="4">
        <v>152.899089</v>
      </c>
      <c r="I1683" s="4">
        <v>1475.2989849999999</v>
      </c>
      <c r="J1683" s="4">
        <v>33.271943999999998</v>
      </c>
      <c r="K1683" s="4">
        <v>0</v>
      </c>
      <c r="L1683" s="4">
        <v>2164.915481</v>
      </c>
      <c r="M1683" s="4">
        <v>277.86569500000002</v>
      </c>
      <c r="N1683" s="4">
        <v>771.54940699999997</v>
      </c>
      <c r="O1683" s="4">
        <v>0</v>
      </c>
      <c r="P1683" s="4">
        <v>0</v>
      </c>
      <c r="Q1683" s="4">
        <v>8.9924169999999997</v>
      </c>
    </row>
    <row r="1684" spans="1:17" x14ac:dyDescent="0.35">
      <c r="A1684">
        <v>1676</v>
      </c>
      <c r="B1684" s="3">
        <v>45080</v>
      </c>
      <c r="C1684" s="4">
        <v>3308.714195</v>
      </c>
      <c r="D1684" s="4">
        <v>0</v>
      </c>
      <c r="E1684" s="4">
        <v>0</v>
      </c>
      <c r="F1684" s="4">
        <v>0</v>
      </c>
      <c r="G1684" s="4">
        <v>371.28580199999999</v>
      </c>
      <c r="H1684" s="4">
        <v>154.38920279999999</v>
      </c>
      <c r="I1684" s="4">
        <v>1245.834486</v>
      </c>
      <c r="J1684" s="4">
        <v>35.818479000000004</v>
      </c>
      <c r="K1684" s="4">
        <v>0</v>
      </c>
      <c r="L1684" s="4">
        <v>2350.8926670000001</v>
      </c>
      <c r="M1684" s="4">
        <v>299.13270799999998</v>
      </c>
      <c r="N1684" s="4">
        <v>835.51928099999998</v>
      </c>
      <c r="O1684" s="4">
        <v>0</v>
      </c>
      <c r="P1684" s="4">
        <v>0</v>
      </c>
      <c r="Q1684" s="4">
        <v>9.6806699999999992</v>
      </c>
    </row>
    <row r="1685" spans="1:17" x14ac:dyDescent="0.35">
      <c r="A1685">
        <v>1677</v>
      </c>
      <c r="B1685" s="3">
        <v>45081</v>
      </c>
      <c r="C1685" s="4">
        <v>3319.2992009999998</v>
      </c>
      <c r="D1685" s="4">
        <v>0</v>
      </c>
      <c r="E1685" s="4">
        <v>0</v>
      </c>
      <c r="F1685" s="4">
        <v>0</v>
      </c>
      <c r="G1685" s="4">
        <v>354.70079500000003</v>
      </c>
      <c r="H1685" s="4">
        <v>166.91669759999999</v>
      </c>
      <c r="I1685" s="4">
        <v>1247.2494730000001</v>
      </c>
      <c r="J1685" s="4">
        <v>34.896011000000001</v>
      </c>
      <c r="K1685" s="4">
        <v>0</v>
      </c>
      <c r="L1685" s="4">
        <v>2320.5187470000001</v>
      </c>
      <c r="M1685" s="4">
        <v>291.428853</v>
      </c>
      <c r="N1685" s="4">
        <v>850.34978100000001</v>
      </c>
      <c r="O1685" s="4">
        <v>0</v>
      </c>
      <c r="P1685" s="4">
        <v>0</v>
      </c>
      <c r="Q1685" s="4">
        <v>9.4313540000000007</v>
      </c>
    </row>
    <row r="1686" spans="1:17" x14ac:dyDescent="0.35">
      <c r="A1686">
        <v>1678</v>
      </c>
      <c r="B1686" s="3">
        <v>45082</v>
      </c>
      <c r="C1686" s="4">
        <v>3495.1743529999999</v>
      </c>
      <c r="D1686" s="4">
        <v>0</v>
      </c>
      <c r="E1686" s="4">
        <v>0</v>
      </c>
      <c r="F1686" s="4">
        <v>0</v>
      </c>
      <c r="G1686" s="4">
        <v>415.825649</v>
      </c>
      <c r="H1686" s="4">
        <v>152.56166519999999</v>
      </c>
      <c r="I1686" s="4">
        <v>1358.7544780000001</v>
      </c>
      <c r="J1686" s="4">
        <v>32.631414999999997</v>
      </c>
      <c r="K1686" s="4">
        <v>0</v>
      </c>
      <c r="L1686" s="4">
        <v>2174.5310340000001</v>
      </c>
      <c r="M1686" s="4">
        <v>272.51641100000001</v>
      </c>
      <c r="N1686" s="4">
        <v>860.19055400000002</v>
      </c>
      <c r="O1686" s="4">
        <v>0</v>
      </c>
      <c r="P1686" s="4">
        <v>0</v>
      </c>
      <c r="Q1686" s="4">
        <v>8.8193009999999994</v>
      </c>
    </row>
    <row r="1687" spans="1:17" x14ac:dyDescent="0.35">
      <c r="A1687">
        <v>1679</v>
      </c>
      <c r="B1687" s="3">
        <v>45083</v>
      </c>
      <c r="C1687" s="4">
        <v>3136.292942</v>
      </c>
      <c r="D1687" s="4">
        <v>0</v>
      </c>
      <c r="E1687" s="4">
        <v>0</v>
      </c>
      <c r="F1687" s="4">
        <v>0</v>
      </c>
      <c r="G1687" s="4">
        <v>391.70705700000002</v>
      </c>
      <c r="H1687" s="4">
        <v>171.2222692</v>
      </c>
      <c r="I1687" s="4">
        <v>1596.029716</v>
      </c>
      <c r="J1687" s="4">
        <v>30.550605999999998</v>
      </c>
      <c r="K1687" s="4">
        <v>0</v>
      </c>
      <c r="L1687" s="4">
        <v>2063.2310499999999</v>
      </c>
      <c r="M1687" s="4">
        <v>255.138845</v>
      </c>
      <c r="N1687" s="4">
        <v>841.859106</v>
      </c>
      <c r="O1687" s="4">
        <v>0</v>
      </c>
      <c r="P1687" s="4">
        <v>0</v>
      </c>
      <c r="Q1687" s="4">
        <v>8.2569199999999991</v>
      </c>
    </row>
    <row r="1688" spans="1:17" x14ac:dyDescent="0.35">
      <c r="A1688">
        <v>1680</v>
      </c>
      <c r="B1688" s="3">
        <v>45084</v>
      </c>
      <c r="C1688" s="4">
        <v>3137.117283</v>
      </c>
      <c r="D1688" s="4">
        <v>0</v>
      </c>
      <c r="E1688" s="4">
        <v>0</v>
      </c>
      <c r="F1688" s="4">
        <v>0</v>
      </c>
      <c r="G1688" s="4">
        <v>391.88271700000001</v>
      </c>
      <c r="H1688" s="4">
        <v>161.6598324</v>
      </c>
      <c r="I1688" s="4">
        <v>1866.055961</v>
      </c>
      <c r="J1688" s="4">
        <v>32.563502999999997</v>
      </c>
      <c r="K1688" s="4">
        <v>0</v>
      </c>
      <c r="L1688" s="4">
        <v>2217.9970269999999</v>
      </c>
      <c r="M1688" s="4">
        <v>271.94925799999999</v>
      </c>
      <c r="N1688" s="4">
        <v>919.67254300000002</v>
      </c>
      <c r="O1688" s="4">
        <v>0</v>
      </c>
      <c r="P1688" s="4">
        <v>0</v>
      </c>
      <c r="Q1688" s="4">
        <v>8.8009459999999997</v>
      </c>
    </row>
    <row r="1689" spans="1:17" x14ac:dyDescent="0.35">
      <c r="A1689">
        <v>1681</v>
      </c>
      <c r="B1689" s="3">
        <v>45085</v>
      </c>
      <c r="C1689" s="4">
        <v>3132.9869749999998</v>
      </c>
      <c r="D1689" s="4">
        <v>0</v>
      </c>
      <c r="E1689" s="4">
        <v>0</v>
      </c>
      <c r="F1689" s="4">
        <v>0</v>
      </c>
      <c r="G1689" s="4">
        <v>385.01302600000002</v>
      </c>
      <c r="H1689" s="4">
        <v>151.43472360000001</v>
      </c>
      <c r="I1689" s="4">
        <v>2296.5961189999998</v>
      </c>
      <c r="J1689" s="4">
        <v>28.434346999999999</v>
      </c>
      <c r="K1689" s="4">
        <v>0</v>
      </c>
      <c r="L1689" s="4">
        <v>1987.768366</v>
      </c>
      <c r="M1689" s="4">
        <v>237.46522400000001</v>
      </c>
      <c r="N1689" s="4">
        <v>803.05513099999996</v>
      </c>
      <c r="O1689" s="4">
        <v>0</v>
      </c>
      <c r="P1689" s="4">
        <v>0</v>
      </c>
      <c r="Q1689" s="4">
        <v>7.6849590000000001</v>
      </c>
    </row>
    <row r="1690" spans="1:17" x14ac:dyDescent="0.35">
      <c r="A1690">
        <v>1682</v>
      </c>
      <c r="B1690" s="3">
        <v>45086</v>
      </c>
      <c r="C1690" s="4">
        <v>3066.5063930000001</v>
      </c>
      <c r="D1690" s="4">
        <v>0</v>
      </c>
      <c r="E1690" s="4">
        <v>0</v>
      </c>
      <c r="F1690" s="4">
        <v>0</v>
      </c>
      <c r="G1690" s="4">
        <v>416.49360799999999</v>
      </c>
      <c r="H1690" s="4">
        <v>150.56566520000001</v>
      </c>
      <c r="I1690" s="4">
        <v>2399.2137090000001</v>
      </c>
      <c r="J1690" s="4">
        <v>29.648116000000002</v>
      </c>
      <c r="K1690" s="4">
        <v>0</v>
      </c>
      <c r="L1690" s="4">
        <v>2057.7635679999999</v>
      </c>
      <c r="M1690" s="4">
        <v>247.60183499999999</v>
      </c>
      <c r="N1690" s="4">
        <v>820.33132499999999</v>
      </c>
      <c r="O1690" s="4">
        <v>0</v>
      </c>
      <c r="P1690" s="4">
        <v>0</v>
      </c>
      <c r="Q1690" s="4">
        <v>8.0130040000000005</v>
      </c>
    </row>
    <row r="1691" spans="1:17" x14ac:dyDescent="0.35">
      <c r="A1691">
        <v>1683</v>
      </c>
      <c r="B1691" s="3">
        <v>45087</v>
      </c>
      <c r="C1691" s="4">
        <v>3024.440286</v>
      </c>
      <c r="D1691" s="4">
        <v>0</v>
      </c>
      <c r="E1691" s="4">
        <v>0</v>
      </c>
      <c r="F1691" s="4">
        <v>0</v>
      </c>
      <c r="G1691" s="4">
        <v>486.55971599999998</v>
      </c>
      <c r="H1691" s="4">
        <v>150.66945720000001</v>
      </c>
      <c r="I1691" s="4">
        <v>2409.225684</v>
      </c>
      <c r="J1691" s="4">
        <v>30.219148000000001</v>
      </c>
      <c r="K1691" s="4">
        <v>0</v>
      </c>
      <c r="L1691" s="4">
        <v>2030.8737799999999</v>
      </c>
      <c r="M1691" s="4">
        <v>252.37072499999999</v>
      </c>
      <c r="N1691" s="4">
        <v>836.13116500000001</v>
      </c>
      <c r="O1691" s="4">
        <v>0</v>
      </c>
      <c r="P1691" s="4">
        <v>0</v>
      </c>
      <c r="Q1691" s="4">
        <v>8.1673369999999998</v>
      </c>
    </row>
    <row r="1692" spans="1:17" x14ac:dyDescent="0.35">
      <c r="A1692">
        <v>1684</v>
      </c>
      <c r="B1692" s="3">
        <v>45088</v>
      </c>
      <c r="C1692" s="4">
        <v>2984.8579119999999</v>
      </c>
      <c r="D1692" s="4">
        <v>0</v>
      </c>
      <c r="E1692" s="4">
        <v>0</v>
      </c>
      <c r="F1692" s="4">
        <v>0</v>
      </c>
      <c r="G1692" s="4">
        <v>476.14209</v>
      </c>
      <c r="H1692" s="4">
        <v>150.53482700000001</v>
      </c>
      <c r="I1692" s="4">
        <v>2415.8886130000001</v>
      </c>
      <c r="J1692" s="4">
        <v>30.306419999999999</v>
      </c>
      <c r="K1692" s="4">
        <v>0</v>
      </c>
      <c r="L1692" s="4">
        <v>2025.0013140000001</v>
      </c>
      <c r="M1692" s="4">
        <v>253.099568</v>
      </c>
      <c r="N1692" s="4">
        <v>840.24960999999996</v>
      </c>
      <c r="O1692" s="4">
        <v>0</v>
      </c>
      <c r="P1692" s="4">
        <v>0</v>
      </c>
      <c r="Q1692" s="4">
        <v>8.1909240000000008</v>
      </c>
    </row>
    <row r="1693" spans="1:17" x14ac:dyDescent="0.35">
      <c r="A1693">
        <v>1685</v>
      </c>
      <c r="B1693" s="3">
        <v>45089</v>
      </c>
      <c r="C1693" s="4">
        <v>2982.7333269999999</v>
      </c>
      <c r="D1693" s="4">
        <v>0</v>
      </c>
      <c r="E1693" s="4">
        <v>0</v>
      </c>
      <c r="F1693" s="4">
        <v>0</v>
      </c>
      <c r="G1693" s="4">
        <v>495.26666999999998</v>
      </c>
      <c r="H1693" s="4">
        <v>150.92055400000001</v>
      </c>
      <c r="I1693" s="4">
        <v>2528.789057</v>
      </c>
      <c r="J1693" s="4">
        <v>32.152988000000001</v>
      </c>
      <c r="K1693" s="4">
        <v>0</v>
      </c>
      <c r="L1693" s="4">
        <v>1892.716052</v>
      </c>
      <c r="M1693" s="4">
        <v>268.52089999999998</v>
      </c>
      <c r="N1693" s="4">
        <v>939.13664000000006</v>
      </c>
      <c r="O1693" s="4">
        <v>0</v>
      </c>
      <c r="P1693" s="4">
        <v>0</v>
      </c>
      <c r="Q1693" s="4">
        <v>8.6899960000000007</v>
      </c>
    </row>
    <row r="1694" spans="1:17" x14ac:dyDescent="0.35">
      <c r="A1694">
        <v>1686</v>
      </c>
      <c r="B1694" s="3">
        <v>45090</v>
      </c>
      <c r="C1694" s="4">
        <v>2942.5570809999999</v>
      </c>
      <c r="D1694" s="4">
        <v>0</v>
      </c>
      <c r="E1694" s="4">
        <v>82.593496000000002</v>
      </c>
      <c r="F1694" s="4">
        <v>0</v>
      </c>
      <c r="G1694" s="4">
        <v>489.849425</v>
      </c>
      <c r="H1694" s="4">
        <v>152.7944986</v>
      </c>
      <c r="I1694" s="4">
        <v>2488.8858810000002</v>
      </c>
      <c r="J1694" s="4">
        <v>31.742273000000001</v>
      </c>
      <c r="K1694" s="4">
        <v>0</v>
      </c>
      <c r="L1694" s="4">
        <v>1867.7496530000001</v>
      </c>
      <c r="M1694" s="4">
        <v>265.09087399999999</v>
      </c>
      <c r="N1694" s="4">
        <v>927.14031799999998</v>
      </c>
      <c r="O1694" s="4">
        <v>0</v>
      </c>
      <c r="P1694" s="4">
        <v>0</v>
      </c>
      <c r="Q1694" s="4">
        <v>8.5789930000000005</v>
      </c>
    </row>
    <row r="1695" spans="1:17" x14ac:dyDescent="0.35">
      <c r="A1695">
        <v>1687</v>
      </c>
      <c r="B1695" s="3">
        <v>45091</v>
      </c>
      <c r="C1695" s="4">
        <v>2999.7098890000002</v>
      </c>
      <c r="D1695" s="4">
        <v>0</v>
      </c>
      <c r="E1695" s="4">
        <v>30.838908</v>
      </c>
      <c r="F1695" s="4">
        <v>0</v>
      </c>
      <c r="G1695" s="4">
        <v>484.45120400000002</v>
      </c>
      <c r="H1695" s="4">
        <v>135.65584459999999</v>
      </c>
      <c r="I1695" s="4">
        <v>2304.4945509999998</v>
      </c>
      <c r="J1695" s="4">
        <v>35.010058999999998</v>
      </c>
      <c r="K1695" s="4">
        <v>0</v>
      </c>
      <c r="L1695" s="4">
        <v>1979.118633</v>
      </c>
      <c r="M1695" s="4">
        <v>292.381303</v>
      </c>
      <c r="N1695" s="4">
        <v>1034.4999310000001</v>
      </c>
      <c r="O1695" s="4">
        <v>0</v>
      </c>
      <c r="P1695" s="4">
        <v>0</v>
      </c>
      <c r="Q1695" s="4">
        <v>9.4621779999999998</v>
      </c>
    </row>
    <row r="1696" spans="1:17" x14ac:dyDescent="0.35">
      <c r="A1696">
        <v>1688</v>
      </c>
      <c r="B1696" s="3">
        <v>45092</v>
      </c>
      <c r="C1696" s="4">
        <v>2676.6736759999999</v>
      </c>
      <c r="D1696" s="4">
        <v>133.63923500000001</v>
      </c>
      <c r="E1696" s="4">
        <v>241.67395999999999</v>
      </c>
      <c r="F1696" s="4">
        <v>0</v>
      </c>
      <c r="G1696" s="4">
        <v>435.01312799999999</v>
      </c>
      <c r="H1696" s="4">
        <v>125.7141678</v>
      </c>
      <c r="I1696" s="4">
        <v>2419.7172860000001</v>
      </c>
      <c r="J1696" s="4">
        <v>35.245598999999999</v>
      </c>
      <c r="K1696" s="4">
        <v>0</v>
      </c>
      <c r="L1696" s="4">
        <v>1951.729844</v>
      </c>
      <c r="M1696" s="4">
        <v>294.348387</v>
      </c>
      <c r="N1696" s="4">
        <v>1041.459842</v>
      </c>
      <c r="O1696" s="4">
        <v>0</v>
      </c>
      <c r="P1696" s="4">
        <v>0</v>
      </c>
      <c r="Q1696" s="4">
        <v>6.6680869999999999</v>
      </c>
    </row>
    <row r="1697" spans="1:17" x14ac:dyDescent="0.35">
      <c r="A1697">
        <v>1689</v>
      </c>
      <c r="B1697" s="3">
        <v>45093</v>
      </c>
      <c r="C1697" s="4">
        <v>2385.7176789999999</v>
      </c>
      <c r="D1697" s="4">
        <v>331.29657400000002</v>
      </c>
      <c r="E1697" s="4">
        <v>347.17613799999998</v>
      </c>
      <c r="F1697" s="4">
        <v>0</v>
      </c>
      <c r="G1697" s="4">
        <v>381.80960700000003</v>
      </c>
      <c r="H1697" s="4">
        <v>149.6857286</v>
      </c>
      <c r="I1697" s="4">
        <v>2351.87887</v>
      </c>
      <c r="J1697" s="4">
        <v>34.836233999999997</v>
      </c>
      <c r="K1697" s="4">
        <v>0</v>
      </c>
      <c r="L1697" s="4">
        <v>1929.061146</v>
      </c>
      <c r="M1697" s="4">
        <v>290.92962799999998</v>
      </c>
      <c r="N1697" s="4">
        <v>1111.991409</v>
      </c>
      <c r="O1697" s="4">
        <v>0</v>
      </c>
      <c r="P1697" s="4">
        <v>0</v>
      </c>
      <c r="Q1697" s="4">
        <v>6.5906390000000004</v>
      </c>
    </row>
    <row r="1698" spans="1:17" x14ac:dyDescent="0.35">
      <c r="A1698">
        <v>1690</v>
      </c>
      <c r="B1698" s="3">
        <v>45094</v>
      </c>
      <c r="C1698" s="4">
        <v>2554.3942010000001</v>
      </c>
      <c r="D1698" s="4">
        <v>360.33232299999997</v>
      </c>
      <c r="E1698" s="4">
        <v>410.00101799999999</v>
      </c>
      <c r="F1698" s="4">
        <v>0</v>
      </c>
      <c r="G1698" s="4">
        <v>415.27245900000003</v>
      </c>
      <c r="H1698" s="4">
        <v>152.8034806</v>
      </c>
      <c r="I1698" s="4">
        <v>2336.7468880000001</v>
      </c>
      <c r="J1698" s="4">
        <v>35.158769999999997</v>
      </c>
      <c r="K1698" s="4">
        <v>0</v>
      </c>
      <c r="L1698" s="4">
        <v>1953.1742059999999</v>
      </c>
      <c r="M1698" s="4">
        <v>377.93777399999999</v>
      </c>
      <c r="N1698" s="4">
        <v>1116.1769220000001</v>
      </c>
      <c r="O1698" s="4">
        <v>0</v>
      </c>
      <c r="P1698" s="4">
        <v>0</v>
      </c>
      <c r="Q1698" s="4">
        <v>6.6516590000000004</v>
      </c>
    </row>
    <row r="1699" spans="1:17" x14ac:dyDescent="0.35">
      <c r="A1699">
        <v>1691</v>
      </c>
      <c r="B1699" s="3">
        <v>45095</v>
      </c>
      <c r="C1699" s="4">
        <v>2744.6213680000001</v>
      </c>
      <c r="D1699" s="4">
        <v>377.74271900000002</v>
      </c>
      <c r="E1699" s="4">
        <v>429.811286</v>
      </c>
      <c r="F1699" s="4">
        <v>0</v>
      </c>
      <c r="G1699" s="4">
        <v>423.82462900000002</v>
      </c>
      <c r="H1699" s="4">
        <v>155.45217260000001</v>
      </c>
      <c r="I1699" s="4">
        <v>2425.309299</v>
      </c>
      <c r="J1699" s="4">
        <v>33.739564000000001</v>
      </c>
      <c r="K1699" s="4">
        <v>0</v>
      </c>
      <c r="L1699" s="4">
        <v>1856.3690590000001</v>
      </c>
      <c r="M1699" s="4">
        <v>362.68207699999999</v>
      </c>
      <c r="N1699" s="4">
        <v>1071.1217369999999</v>
      </c>
      <c r="O1699" s="4">
        <v>0</v>
      </c>
      <c r="P1699" s="4">
        <v>0</v>
      </c>
      <c r="Q1699" s="4">
        <v>6.3831610000000003</v>
      </c>
    </row>
    <row r="1700" spans="1:17" x14ac:dyDescent="0.35">
      <c r="A1700">
        <v>1692</v>
      </c>
      <c r="B1700" s="3">
        <v>45096</v>
      </c>
      <c r="C1700" s="4">
        <v>2776.7747599999998</v>
      </c>
      <c r="D1700" s="4">
        <v>350.74919799999998</v>
      </c>
      <c r="E1700" s="4">
        <v>431.50164999999998</v>
      </c>
      <c r="F1700" s="4">
        <v>0</v>
      </c>
      <c r="G1700" s="4">
        <v>419.97439100000003</v>
      </c>
      <c r="H1700" s="4">
        <v>150.44670360000001</v>
      </c>
      <c r="I1700" s="4">
        <v>2427.1424189999998</v>
      </c>
      <c r="J1700" s="4">
        <v>33.962283999999997</v>
      </c>
      <c r="K1700" s="4">
        <v>0</v>
      </c>
      <c r="L1700" s="4">
        <v>1821.0050060000001</v>
      </c>
      <c r="M1700" s="4">
        <v>389.41460000000001</v>
      </c>
      <c r="N1700" s="4">
        <v>1087.5273850000001</v>
      </c>
      <c r="O1700" s="4">
        <v>0</v>
      </c>
      <c r="P1700" s="4">
        <v>0</v>
      </c>
      <c r="Q1700" s="4">
        <v>6.4252969999999996</v>
      </c>
    </row>
    <row r="1701" spans="1:17" x14ac:dyDescent="0.35">
      <c r="A1701">
        <v>1693</v>
      </c>
      <c r="B1701" s="3">
        <v>45097</v>
      </c>
      <c r="C1701" s="4">
        <v>2715.1672990000002</v>
      </c>
      <c r="D1701" s="4">
        <v>349.44080000000002</v>
      </c>
      <c r="E1701" s="4">
        <v>429.892021</v>
      </c>
      <c r="F1701" s="4">
        <v>0</v>
      </c>
      <c r="G1701" s="4">
        <v>418.49988200000001</v>
      </c>
      <c r="H1701" s="4">
        <v>150.63293039999999</v>
      </c>
      <c r="I1701" s="4">
        <v>2541.37797</v>
      </c>
      <c r="J1701" s="4">
        <v>36.197924</v>
      </c>
      <c r="K1701" s="4">
        <v>10.311517</v>
      </c>
      <c r="L1701" s="4">
        <v>1896.0668189999999</v>
      </c>
      <c r="M1701" s="4">
        <v>389.108115</v>
      </c>
      <c r="N1701" s="4">
        <v>1071.8303089999999</v>
      </c>
      <c r="O1701" s="4">
        <v>0</v>
      </c>
      <c r="P1701" s="4">
        <v>0</v>
      </c>
      <c r="Q1701" s="4">
        <v>6.8482560000000001</v>
      </c>
    </row>
    <row r="1702" spans="1:17" x14ac:dyDescent="0.35">
      <c r="A1702">
        <v>1694</v>
      </c>
      <c r="B1702" s="3">
        <v>45098</v>
      </c>
      <c r="C1702" s="4">
        <v>2655.1379390000002</v>
      </c>
      <c r="D1702" s="4">
        <v>342.15617600000002</v>
      </c>
      <c r="E1702" s="4">
        <v>420.93026900000001</v>
      </c>
      <c r="F1702" s="4">
        <v>0</v>
      </c>
      <c r="G1702" s="4">
        <v>409.77561800000001</v>
      </c>
      <c r="H1702" s="4">
        <v>151.12833760000001</v>
      </c>
      <c r="I1702" s="4">
        <v>2605.4250499999998</v>
      </c>
      <c r="J1702" s="4">
        <v>34.607926999999997</v>
      </c>
      <c r="K1702" s="4">
        <v>9.8585820000000002</v>
      </c>
      <c r="L1702" s="4">
        <v>1812.781927</v>
      </c>
      <c r="M1702" s="4">
        <v>372.01650899999999</v>
      </c>
      <c r="N1702" s="4">
        <v>974.30668100000003</v>
      </c>
      <c r="O1702" s="4">
        <v>0</v>
      </c>
      <c r="P1702" s="4">
        <v>0</v>
      </c>
      <c r="Q1702" s="4">
        <v>6.5474459999999999</v>
      </c>
    </row>
    <row r="1703" spans="1:17" x14ac:dyDescent="0.35">
      <c r="A1703">
        <v>1695</v>
      </c>
      <c r="B1703" s="3">
        <v>45099</v>
      </c>
      <c r="C1703" s="4">
        <v>2794.4381619999999</v>
      </c>
      <c r="D1703" s="4">
        <v>360.24181299999998</v>
      </c>
      <c r="E1703" s="4">
        <v>212.88455200000001</v>
      </c>
      <c r="F1703" s="4">
        <v>0</v>
      </c>
      <c r="G1703" s="4">
        <v>431.43547100000001</v>
      </c>
      <c r="H1703" s="4">
        <v>145.83634280000001</v>
      </c>
      <c r="I1703" s="4">
        <v>2526.4530970000001</v>
      </c>
      <c r="J1703" s="4">
        <v>34.365549999999999</v>
      </c>
      <c r="K1703" s="4">
        <v>9.7895380000000003</v>
      </c>
      <c r="L1703" s="4">
        <v>1866.2351470000001</v>
      </c>
      <c r="M1703" s="4">
        <v>369.411091</v>
      </c>
      <c r="N1703" s="4">
        <v>967.48312399999998</v>
      </c>
      <c r="O1703" s="4">
        <v>0</v>
      </c>
      <c r="P1703" s="4">
        <v>0</v>
      </c>
      <c r="Q1703" s="4">
        <v>6.5015900000000002</v>
      </c>
    </row>
    <row r="1704" spans="1:17" x14ac:dyDescent="0.35">
      <c r="A1704">
        <v>1696</v>
      </c>
      <c r="B1704" s="3">
        <v>45100</v>
      </c>
      <c r="C1704" s="4">
        <v>2757.508617</v>
      </c>
      <c r="D1704" s="4">
        <v>355.40257500000001</v>
      </c>
      <c r="E1704" s="4">
        <v>210.02480800000001</v>
      </c>
      <c r="F1704" s="4">
        <v>0</v>
      </c>
      <c r="G1704" s="4">
        <v>397.06400200000002</v>
      </c>
      <c r="H1704" s="4">
        <v>126.5921084</v>
      </c>
      <c r="I1704" s="4">
        <v>2565.0519559999998</v>
      </c>
      <c r="J1704" s="4">
        <v>32.970621000000001</v>
      </c>
      <c r="K1704" s="4">
        <v>9.3921720000000004</v>
      </c>
      <c r="L1704" s="4">
        <v>1917.072314</v>
      </c>
      <c r="M1704" s="4">
        <v>354.41635600000001</v>
      </c>
      <c r="N1704" s="4">
        <v>928.21209599999997</v>
      </c>
      <c r="O1704" s="4">
        <v>0</v>
      </c>
      <c r="P1704" s="4">
        <v>0</v>
      </c>
      <c r="Q1704" s="4">
        <v>6.2376849999999999</v>
      </c>
    </row>
    <row r="1705" spans="1:17" x14ac:dyDescent="0.35">
      <c r="A1705">
        <v>1697</v>
      </c>
      <c r="B1705" s="3">
        <v>45101</v>
      </c>
      <c r="C1705" s="4">
        <v>2916.2981960000002</v>
      </c>
      <c r="D1705" s="4">
        <v>377.14966700000002</v>
      </c>
      <c r="E1705" s="4">
        <v>222.87623099999999</v>
      </c>
      <c r="F1705" s="4">
        <v>0</v>
      </c>
      <c r="G1705" s="4">
        <v>418.67589900000002</v>
      </c>
      <c r="H1705" s="4">
        <v>138.9030372</v>
      </c>
      <c r="I1705" s="4">
        <v>2382.5710479999998</v>
      </c>
      <c r="J1705" s="4">
        <v>36.001817000000003</v>
      </c>
      <c r="K1705" s="4">
        <v>10.255653000000001</v>
      </c>
      <c r="L1705" s="4">
        <v>2042.441452</v>
      </c>
      <c r="M1705" s="4">
        <v>387.00007099999999</v>
      </c>
      <c r="N1705" s="4">
        <v>941.44842300000005</v>
      </c>
      <c r="O1705" s="4">
        <v>0</v>
      </c>
      <c r="P1705" s="4">
        <v>0</v>
      </c>
      <c r="Q1705" s="4">
        <v>6.8111540000000002</v>
      </c>
    </row>
    <row r="1706" spans="1:17" x14ac:dyDescent="0.35">
      <c r="A1706">
        <v>1698</v>
      </c>
      <c r="B1706" s="3">
        <v>45102</v>
      </c>
      <c r="C1706" s="4">
        <v>2905.261207</v>
      </c>
      <c r="D1706" s="4">
        <v>358.997231</v>
      </c>
      <c r="E1706" s="4">
        <v>284.96197999999998</v>
      </c>
      <c r="F1706" s="4">
        <v>0</v>
      </c>
      <c r="G1706" s="4">
        <v>255.779582</v>
      </c>
      <c r="H1706" s="4">
        <v>125.84939679999999</v>
      </c>
      <c r="I1706" s="4">
        <v>2435.6930179999999</v>
      </c>
      <c r="J1706" s="4">
        <v>34.413083999999998</v>
      </c>
      <c r="K1706" s="4">
        <v>9.8030790000000003</v>
      </c>
      <c r="L1706" s="4">
        <v>1986.4906530000001</v>
      </c>
      <c r="M1706" s="4">
        <v>369.922057</v>
      </c>
      <c r="N1706" s="4">
        <v>989.47848999999997</v>
      </c>
      <c r="O1706" s="4">
        <v>0</v>
      </c>
      <c r="P1706" s="4">
        <v>0</v>
      </c>
      <c r="Q1706" s="4">
        <v>6.5105839999999997</v>
      </c>
    </row>
    <row r="1707" spans="1:17" x14ac:dyDescent="0.35">
      <c r="A1707">
        <v>1699</v>
      </c>
      <c r="B1707" s="3">
        <v>45103</v>
      </c>
      <c r="C1707" s="4">
        <v>2770.3264340000001</v>
      </c>
      <c r="D1707" s="4">
        <v>350.78013900000002</v>
      </c>
      <c r="E1707" s="4">
        <v>278.439482</v>
      </c>
      <c r="F1707" s="4">
        <v>0</v>
      </c>
      <c r="G1707" s="4">
        <v>411.45394800000003</v>
      </c>
      <c r="H1707" s="4">
        <v>126.0233482</v>
      </c>
      <c r="I1707" s="4">
        <v>2332.4341909999998</v>
      </c>
      <c r="J1707" s="4">
        <v>34.480441999999996</v>
      </c>
      <c r="K1707" s="4">
        <v>9.8222670000000001</v>
      </c>
      <c r="L1707" s="4">
        <v>2029.006298</v>
      </c>
      <c r="M1707" s="4">
        <v>370.646118</v>
      </c>
      <c r="N1707" s="4">
        <v>1032.8942709999999</v>
      </c>
      <c r="O1707" s="4">
        <v>0</v>
      </c>
      <c r="P1707" s="4">
        <v>0</v>
      </c>
      <c r="Q1707" s="4">
        <v>6.5233270000000001</v>
      </c>
    </row>
    <row r="1708" spans="1:17" x14ac:dyDescent="0.35">
      <c r="A1708">
        <v>1700</v>
      </c>
      <c r="B1708" s="3">
        <v>45104</v>
      </c>
      <c r="C1708" s="4">
        <v>2782.1516190000002</v>
      </c>
      <c r="D1708" s="4">
        <v>348.90551499999998</v>
      </c>
      <c r="E1708" s="4">
        <v>276.951459</v>
      </c>
      <c r="F1708" s="4">
        <v>0</v>
      </c>
      <c r="G1708" s="4">
        <v>416.99140699999998</v>
      </c>
      <c r="H1708" s="4">
        <v>134.61662720000001</v>
      </c>
      <c r="I1708" s="4">
        <v>2442.35439</v>
      </c>
      <c r="J1708" s="4">
        <v>32.666550999999998</v>
      </c>
      <c r="K1708" s="4">
        <v>9.3055529999999997</v>
      </c>
      <c r="L1708" s="4">
        <v>1966.137882</v>
      </c>
      <c r="M1708" s="4">
        <v>351.147762</v>
      </c>
      <c r="N1708" s="4">
        <v>1017.439451</v>
      </c>
      <c r="O1708" s="4">
        <v>0</v>
      </c>
      <c r="P1708" s="4">
        <v>0</v>
      </c>
      <c r="Q1708" s="4">
        <v>4.156892</v>
      </c>
    </row>
    <row r="1709" spans="1:17" x14ac:dyDescent="0.35">
      <c r="A1709">
        <v>1701</v>
      </c>
      <c r="B1709" s="3">
        <v>45105</v>
      </c>
      <c r="C1709" s="4">
        <v>2872.0238119999999</v>
      </c>
      <c r="D1709" s="4">
        <v>320.629098</v>
      </c>
      <c r="E1709" s="4">
        <v>254.506427</v>
      </c>
      <c r="F1709" s="4">
        <v>10.621547</v>
      </c>
      <c r="G1709" s="4">
        <v>387.21911599999999</v>
      </c>
      <c r="H1709" s="4">
        <v>139.0130168</v>
      </c>
      <c r="I1709" s="4">
        <v>2449.3553860000002</v>
      </c>
      <c r="J1709" s="4">
        <v>32.531579999999998</v>
      </c>
      <c r="K1709" s="4">
        <v>9.2671039999999998</v>
      </c>
      <c r="L1709" s="4">
        <v>1967.4483909999999</v>
      </c>
      <c r="M1709" s="4">
        <v>349.69689699999998</v>
      </c>
      <c r="N1709" s="4">
        <v>975.27844000000005</v>
      </c>
      <c r="O1709" s="4">
        <v>0</v>
      </c>
      <c r="P1709" s="4">
        <v>0</v>
      </c>
      <c r="Q1709" s="4">
        <v>1.758464</v>
      </c>
    </row>
    <row r="1710" spans="1:17" x14ac:dyDescent="0.35">
      <c r="A1710">
        <v>1702</v>
      </c>
      <c r="B1710" s="3">
        <v>45106</v>
      </c>
      <c r="C1710" s="4">
        <v>2833.9928420000001</v>
      </c>
      <c r="D1710" s="4">
        <v>318.28481099999999</v>
      </c>
      <c r="E1710" s="4">
        <v>245.876532</v>
      </c>
      <c r="F1710" s="4">
        <v>34.624402000000003</v>
      </c>
      <c r="G1710" s="4">
        <v>370.22141399999998</v>
      </c>
      <c r="H1710" s="4">
        <v>149.47036019999999</v>
      </c>
      <c r="I1710" s="4">
        <v>2071.0353789999999</v>
      </c>
      <c r="J1710" s="4">
        <v>29.873303</v>
      </c>
      <c r="K1710" s="4">
        <v>8.5098549999999999</v>
      </c>
      <c r="L1710" s="4">
        <v>1819.9946729999999</v>
      </c>
      <c r="M1710" s="4">
        <v>321.12186300000002</v>
      </c>
      <c r="N1710" s="4">
        <v>862.59575500000005</v>
      </c>
      <c r="O1710" s="4">
        <v>0</v>
      </c>
      <c r="P1710" s="4">
        <v>0</v>
      </c>
      <c r="Q1710" s="4">
        <v>1.614773</v>
      </c>
    </row>
    <row r="1711" spans="1:17" x14ac:dyDescent="0.35">
      <c r="A1711">
        <v>1703</v>
      </c>
      <c r="B1711" s="3">
        <v>45107</v>
      </c>
      <c r="C1711" s="4">
        <v>2806.1183059999998</v>
      </c>
      <c r="D1711" s="4">
        <v>320.91285199999999</v>
      </c>
      <c r="E1711" s="4">
        <v>234.94626099999999</v>
      </c>
      <c r="F1711" s="4">
        <v>272.80059199999999</v>
      </c>
      <c r="G1711" s="4">
        <v>322.22198700000001</v>
      </c>
      <c r="H1711" s="4">
        <v>139.3690034</v>
      </c>
      <c r="I1711" s="4">
        <v>2117.240734</v>
      </c>
      <c r="J1711" s="4">
        <v>31.423148000000001</v>
      </c>
      <c r="K1711" s="4">
        <v>8.9513510000000007</v>
      </c>
      <c r="L1711" s="4">
        <v>1914.6548539999999</v>
      </c>
      <c r="M1711" s="4">
        <v>337.78185200000001</v>
      </c>
      <c r="N1711" s="4">
        <v>944.51462000000004</v>
      </c>
      <c r="O1711" s="4">
        <v>0</v>
      </c>
      <c r="P1711" s="4">
        <v>0</v>
      </c>
      <c r="Q1711" s="4">
        <v>1.6985490000000001</v>
      </c>
    </row>
    <row r="1712" spans="1:17" x14ac:dyDescent="0.35">
      <c r="A1712">
        <v>1704</v>
      </c>
      <c r="B1712" s="3">
        <v>45108</v>
      </c>
      <c r="C1712" s="4">
        <v>2708.2882949999998</v>
      </c>
      <c r="D1712" s="4">
        <v>295.81970899999999</v>
      </c>
      <c r="E1712" s="4">
        <v>216.57510400000001</v>
      </c>
      <c r="F1712" s="4">
        <v>574.29041299999994</v>
      </c>
      <c r="G1712" s="4">
        <v>297.02647999999999</v>
      </c>
      <c r="H1712" s="4">
        <v>138.20803000000001</v>
      </c>
      <c r="I1712" s="4">
        <v>1743.842983</v>
      </c>
      <c r="J1712" s="4">
        <v>33.657663999999997</v>
      </c>
      <c r="K1712" s="4">
        <v>9.5878859999999992</v>
      </c>
      <c r="L1712" s="4">
        <v>1961.441292</v>
      </c>
      <c r="M1712" s="4">
        <v>361.801693</v>
      </c>
      <c r="N1712" s="4">
        <v>1050.019047</v>
      </c>
      <c r="O1712" s="4">
        <v>0</v>
      </c>
      <c r="P1712" s="4">
        <v>0</v>
      </c>
      <c r="Q1712" s="4">
        <v>5.6513039999999997</v>
      </c>
    </row>
    <row r="1713" spans="1:17" x14ac:dyDescent="0.35">
      <c r="A1713">
        <v>1705</v>
      </c>
      <c r="B1713" s="3">
        <v>45109</v>
      </c>
      <c r="C1713" s="4">
        <v>2656.4271039999999</v>
      </c>
      <c r="D1713" s="4">
        <v>296.44552599999997</v>
      </c>
      <c r="E1713" s="4">
        <v>217.033276</v>
      </c>
      <c r="F1713" s="4">
        <v>601.24546199999997</v>
      </c>
      <c r="G1713" s="4">
        <v>296.848634</v>
      </c>
      <c r="H1713" s="4">
        <v>121.3464208</v>
      </c>
      <c r="I1713" s="4">
        <v>1826.7989250000001</v>
      </c>
      <c r="J1713" s="4">
        <v>34.246462999999999</v>
      </c>
      <c r="K1713" s="4">
        <v>9.7556139999999996</v>
      </c>
      <c r="L1713" s="4">
        <v>1995.754318</v>
      </c>
      <c r="M1713" s="4">
        <v>368.13097099999999</v>
      </c>
      <c r="N1713" s="4">
        <v>1125.01484</v>
      </c>
      <c r="O1713" s="4">
        <v>0</v>
      </c>
      <c r="P1713" s="4">
        <v>0</v>
      </c>
      <c r="Q1713" s="4">
        <v>5.4609230000000002</v>
      </c>
    </row>
    <row r="1714" spans="1:17" x14ac:dyDescent="0.35">
      <c r="A1714">
        <v>1706</v>
      </c>
      <c r="B1714" s="3">
        <v>45110</v>
      </c>
      <c r="C1714" s="4">
        <v>2819.9428699999999</v>
      </c>
      <c r="D1714" s="4">
        <v>306.03364399999998</v>
      </c>
      <c r="E1714" s="4">
        <v>224.05291500000001</v>
      </c>
      <c r="F1714" s="4">
        <v>684.65699500000005</v>
      </c>
      <c r="G1714" s="4">
        <v>304.31357400000002</v>
      </c>
      <c r="H1714" s="4">
        <v>128.37862820000001</v>
      </c>
      <c r="I1714" s="4">
        <v>2709.7619540000001</v>
      </c>
      <c r="J1714" s="4">
        <v>32.822589000000001</v>
      </c>
      <c r="K1714" s="4">
        <v>9.3500019999999999</v>
      </c>
      <c r="L1714" s="4">
        <v>1912.7762760000001</v>
      </c>
      <c r="M1714" s="4">
        <v>352.825087</v>
      </c>
      <c r="N1714" s="4">
        <v>1082.595425</v>
      </c>
      <c r="O1714" s="4">
        <v>0</v>
      </c>
      <c r="P1714" s="4">
        <v>0</v>
      </c>
      <c r="Q1714" s="4">
        <v>5.2338719999999999</v>
      </c>
    </row>
    <row r="1715" spans="1:17" x14ac:dyDescent="0.35">
      <c r="A1715">
        <v>1707</v>
      </c>
      <c r="B1715" s="3">
        <v>45111</v>
      </c>
      <c r="C1715" s="4">
        <v>2922.1956060000002</v>
      </c>
      <c r="D1715" s="4">
        <v>300.71122500000001</v>
      </c>
      <c r="E1715" s="4">
        <v>194.66765100000001</v>
      </c>
      <c r="F1715" s="4">
        <v>736.13050199999998</v>
      </c>
      <c r="G1715" s="4">
        <v>296.29501399999998</v>
      </c>
      <c r="H1715" s="4">
        <v>138.44221920000001</v>
      </c>
      <c r="I1715" s="4">
        <v>2592.4609019999998</v>
      </c>
      <c r="J1715" s="4">
        <v>33.283270000000002</v>
      </c>
      <c r="K1715" s="4">
        <v>9.4812340000000006</v>
      </c>
      <c r="L1715" s="4">
        <v>1939.623051</v>
      </c>
      <c r="M1715" s="4">
        <v>357.77716299999997</v>
      </c>
      <c r="N1715" s="4">
        <v>1097.7901979999999</v>
      </c>
      <c r="O1715" s="4">
        <v>0</v>
      </c>
      <c r="P1715" s="4">
        <v>0</v>
      </c>
      <c r="Q1715" s="4">
        <v>5.3073319999999997</v>
      </c>
    </row>
    <row r="1716" spans="1:17" x14ac:dyDescent="0.35">
      <c r="A1716">
        <v>1708</v>
      </c>
      <c r="B1716" s="3">
        <v>45112</v>
      </c>
      <c r="C1716" s="4">
        <v>2647.2617869999999</v>
      </c>
      <c r="D1716" s="4">
        <v>267.67322899999999</v>
      </c>
      <c r="E1716" s="4">
        <v>203.97617299999999</v>
      </c>
      <c r="F1716" s="4">
        <v>655.25464999999997</v>
      </c>
      <c r="G1716" s="4">
        <v>264.834159</v>
      </c>
      <c r="H1716" s="4">
        <v>141.16189679999999</v>
      </c>
      <c r="I1716" s="4">
        <v>2561.1876050000001</v>
      </c>
      <c r="J1716" s="4">
        <v>33.228935999999997</v>
      </c>
      <c r="K1716" s="4">
        <v>0</v>
      </c>
      <c r="L1716" s="4">
        <v>1936.3129710000001</v>
      </c>
      <c r="M1716" s="4">
        <v>357.19310200000001</v>
      </c>
      <c r="N1716" s="4">
        <v>1088.220714</v>
      </c>
      <c r="O1716" s="4">
        <v>0</v>
      </c>
      <c r="P1716" s="4">
        <v>0</v>
      </c>
      <c r="Q1716" s="4">
        <v>5.2986680000000002</v>
      </c>
    </row>
    <row r="1717" spans="1:17" x14ac:dyDescent="0.35">
      <c r="A1717">
        <v>1709</v>
      </c>
      <c r="B1717" s="3">
        <v>45113</v>
      </c>
      <c r="C1717" s="4">
        <v>2749.290473</v>
      </c>
      <c r="D1717" s="4">
        <v>278.82286099999999</v>
      </c>
      <c r="E1717" s="4">
        <v>212.47257500000001</v>
      </c>
      <c r="F1717" s="4">
        <v>682.54855699999996</v>
      </c>
      <c r="G1717" s="4">
        <v>275.86553400000003</v>
      </c>
      <c r="H1717" s="4">
        <v>140.57688279999999</v>
      </c>
      <c r="I1717" s="4">
        <v>2439.6038830000002</v>
      </c>
      <c r="J1717" s="4">
        <v>35.095936000000002</v>
      </c>
      <c r="K1717" s="4">
        <v>0</v>
      </c>
      <c r="L1717" s="4">
        <v>2023.6980679999999</v>
      </c>
      <c r="M1717" s="4">
        <v>377.26234099999999</v>
      </c>
      <c r="N1717" s="4">
        <v>1146.4134939999999</v>
      </c>
      <c r="O1717" s="4">
        <v>0</v>
      </c>
      <c r="P1717" s="4">
        <v>0</v>
      </c>
      <c r="Q1717" s="4">
        <v>5.5963789999999998</v>
      </c>
    </row>
    <row r="1718" spans="1:17" x14ac:dyDescent="0.35">
      <c r="A1718">
        <v>1710</v>
      </c>
      <c r="B1718" s="3">
        <v>45114</v>
      </c>
      <c r="C1718" s="4">
        <v>2708.9215669999999</v>
      </c>
      <c r="D1718" s="4">
        <v>255.32317699999999</v>
      </c>
      <c r="E1718" s="4">
        <v>200.004345</v>
      </c>
      <c r="F1718" s="4">
        <v>642.49551899999994</v>
      </c>
      <c r="G1718" s="4">
        <v>267.25538999999998</v>
      </c>
      <c r="H1718" s="4">
        <v>115.6439486</v>
      </c>
      <c r="I1718" s="4">
        <v>2324.356542</v>
      </c>
      <c r="J1718" s="4">
        <v>34.193266000000001</v>
      </c>
      <c r="K1718" s="4">
        <v>0</v>
      </c>
      <c r="L1718" s="4">
        <v>1964.3291819999999</v>
      </c>
      <c r="M1718" s="4">
        <v>367.559123</v>
      </c>
      <c r="N1718" s="4">
        <v>1133.876413</v>
      </c>
      <c r="O1718" s="4">
        <v>0</v>
      </c>
      <c r="P1718" s="4">
        <v>0</v>
      </c>
      <c r="Q1718" s="4">
        <v>5.4524400000000002</v>
      </c>
    </row>
    <row r="1719" spans="1:17" x14ac:dyDescent="0.35">
      <c r="A1719">
        <v>1711</v>
      </c>
      <c r="B1719" s="3">
        <v>45115</v>
      </c>
      <c r="C1719" s="4">
        <v>2747.1236960000001</v>
      </c>
      <c r="D1719" s="4">
        <v>253.41497899999999</v>
      </c>
      <c r="E1719" s="4">
        <v>198.509581</v>
      </c>
      <c r="F1719" s="4">
        <v>637.69372699999997</v>
      </c>
      <c r="G1719" s="4">
        <v>265.258015</v>
      </c>
      <c r="H1719" s="4">
        <v>105.66215219999999</v>
      </c>
      <c r="I1719" s="4">
        <v>2258.3040299999998</v>
      </c>
      <c r="J1719" s="4">
        <v>34.924951999999998</v>
      </c>
      <c r="K1719" s="4">
        <v>0</v>
      </c>
      <c r="L1719" s="4">
        <v>2026.73272</v>
      </c>
      <c r="M1719" s="4">
        <v>375.42435599999999</v>
      </c>
      <c r="N1719" s="4">
        <v>1170.00477</v>
      </c>
      <c r="O1719" s="4">
        <v>0</v>
      </c>
      <c r="P1719" s="4">
        <v>0</v>
      </c>
      <c r="Q1719" s="4">
        <v>5.5691139999999999</v>
      </c>
    </row>
    <row r="1720" spans="1:17" x14ac:dyDescent="0.35">
      <c r="A1720">
        <v>1712</v>
      </c>
      <c r="B1720" s="3">
        <v>45116</v>
      </c>
      <c r="C1720" s="4">
        <v>2763.1816199999998</v>
      </c>
      <c r="D1720" s="4">
        <v>252.28191000000001</v>
      </c>
      <c r="E1720" s="4">
        <v>197.622005</v>
      </c>
      <c r="F1720" s="4">
        <v>634.84246900000005</v>
      </c>
      <c r="G1720" s="4">
        <v>264.07199200000002</v>
      </c>
      <c r="H1720" s="4">
        <v>100.6075816</v>
      </c>
      <c r="I1720" s="4">
        <v>2213.1625650000001</v>
      </c>
      <c r="J1720" s="4">
        <v>35.132277000000002</v>
      </c>
      <c r="K1720" s="4">
        <v>0</v>
      </c>
      <c r="L1720" s="4">
        <v>2056.3491730000001</v>
      </c>
      <c r="M1720" s="4">
        <v>377.65299299999998</v>
      </c>
      <c r="N1720" s="4">
        <v>1176.950286</v>
      </c>
      <c r="O1720" s="4">
        <v>0</v>
      </c>
      <c r="P1720" s="4">
        <v>0</v>
      </c>
      <c r="Q1720" s="4">
        <v>5.6021739999999998</v>
      </c>
    </row>
    <row r="1721" spans="1:17" x14ac:dyDescent="0.35">
      <c r="A1721">
        <v>1713</v>
      </c>
      <c r="B1721" s="3">
        <v>45117</v>
      </c>
      <c r="C1721" s="4">
        <v>2661.921425</v>
      </c>
      <c r="D1721" s="4">
        <v>257.17302000000001</v>
      </c>
      <c r="E1721" s="4">
        <v>201.453396</v>
      </c>
      <c r="F1721" s="4">
        <v>647.15046400000006</v>
      </c>
      <c r="G1721" s="4">
        <v>359.301695</v>
      </c>
      <c r="H1721" s="4">
        <v>105.4518736</v>
      </c>
      <c r="I1721" s="4">
        <v>2273.1234169999998</v>
      </c>
      <c r="J1721" s="4">
        <v>34.939506999999999</v>
      </c>
      <c r="K1721" s="4">
        <v>0</v>
      </c>
      <c r="L1721" s="4">
        <v>2080.1943839999999</v>
      </c>
      <c r="M1721" s="4">
        <v>375.58081700000002</v>
      </c>
      <c r="N1721" s="4">
        <v>1164.78874</v>
      </c>
      <c r="O1721" s="4">
        <v>0</v>
      </c>
      <c r="P1721" s="4">
        <v>0</v>
      </c>
      <c r="Q1721" s="4">
        <v>5.5714350000000001</v>
      </c>
    </row>
    <row r="1722" spans="1:17" x14ac:dyDescent="0.35">
      <c r="A1722">
        <v>1714</v>
      </c>
      <c r="B1722" s="3">
        <v>45118</v>
      </c>
      <c r="C1722" s="4">
        <v>2646.8980999999999</v>
      </c>
      <c r="D1722" s="4">
        <v>246.60787500000001</v>
      </c>
      <c r="E1722" s="4">
        <v>193.17731800000001</v>
      </c>
      <c r="F1722" s="4">
        <v>606.77579300000002</v>
      </c>
      <c r="G1722" s="4">
        <v>344.54091599999998</v>
      </c>
      <c r="H1722" s="4">
        <v>110.4467638</v>
      </c>
      <c r="I1722" s="4">
        <v>2347.8355799999999</v>
      </c>
      <c r="J1722" s="4">
        <v>35.868893999999997</v>
      </c>
      <c r="K1722" s="4">
        <v>0</v>
      </c>
      <c r="L1722" s="4">
        <v>2170.3588850000001</v>
      </c>
      <c r="M1722" s="4">
        <v>385.57121599999999</v>
      </c>
      <c r="N1722" s="4">
        <v>1161.618962</v>
      </c>
      <c r="O1722" s="4">
        <v>0</v>
      </c>
      <c r="P1722" s="4">
        <v>0</v>
      </c>
      <c r="Q1722" s="4">
        <v>5.7196340000000001</v>
      </c>
    </row>
    <row r="1723" spans="1:17" x14ac:dyDescent="0.35">
      <c r="A1723">
        <v>1715</v>
      </c>
      <c r="B1723" s="3">
        <v>45119</v>
      </c>
      <c r="C1723" s="4">
        <v>2707.2974359999998</v>
      </c>
      <c r="D1723" s="4">
        <v>250.60714100000001</v>
      </c>
      <c r="E1723" s="4">
        <v>196.31009499999999</v>
      </c>
      <c r="F1723" s="4">
        <v>516.65695200000005</v>
      </c>
      <c r="G1723" s="4">
        <v>350.12837400000001</v>
      </c>
      <c r="H1723" s="4">
        <v>115.5121128</v>
      </c>
      <c r="I1723" s="4">
        <v>2364.6029819999999</v>
      </c>
      <c r="J1723" s="4">
        <v>35.191366000000002</v>
      </c>
      <c r="K1723" s="4">
        <v>0</v>
      </c>
      <c r="L1723" s="4">
        <v>2129.3629689999998</v>
      </c>
      <c r="M1723" s="4">
        <v>378.28816</v>
      </c>
      <c r="N1723" s="4">
        <v>1139.677138</v>
      </c>
      <c r="O1723" s="4">
        <v>0</v>
      </c>
      <c r="P1723" s="4">
        <v>0</v>
      </c>
      <c r="Q1723" s="4">
        <v>11.159784</v>
      </c>
    </row>
    <row r="1724" spans="1:17" x14ac:dyDescent="0.35">
      <c r="A1724">
        <v>1716</v>
      </c>
      <c r="B1724" s="3">
        <v>45120</v>
      </c>
      <c r="C1724" s="4">
        <v>2832.4681989999999</v>
      </c>
      <c r="D1724" s="4">
        <v>264.62262500000003</v>
      </c>
      <c r="E1724" s="4">
        <v>207.28895499999999</v>
      </c>
      <c r="F1724" s="4">
        <v>635.91053399999998</v>
      </c>
      <c r="G1724" s="4">
        <v>369.70969300000002</v>
      </c>
      <c r="H1724" s="4">
        <v>118.3592072</v>
      </c>
      <c r="I1724" s="4">
        <v>2211.382188</v>
      </c>
      <c r="J1724" s="4">
        <v>34.470637000000004</v>
      </c>
      <c r="K1724" s="4">
        <v>0</v>
      </c>
      <c r="L1724" s="4">
        <v>1991.879248</v>
      </c>
      <c r="M1724" s="4">
        <v>355.101516</v>
      </c>
      <c r="N1724" s="4">
        <v>1100.8315620000001</v>
      </c>
      <c r="O1724" s="4">
        <v>0</v>
      </c>
      <c r="P1724" s="4">
        <v>0</v>
      </c>
      <c r="Q1724" s="4">
        <v>14.813057000000001</v>
      </c>
    </row>
    <row r="1725" spans="1:17" x14ac:dyDescent="0.35">
      <c r="A1725">
        <v>1717</v>
      </c>
      <c r="B1725" s="3">
        <v>45121</v>
      </c>
      <c r="C1725" s="4">
        <v>2780.8191790000001</v>
      </c>
      <c r="D1725" s="4">
        <v>257.67958299999998</v>
      </c>
      <c r="E1725" s="4">
        <v>252.61291700000001</v>
      </c>
      <c r="F1725" s="4">
        <v>628.87889500000006</v>
      </c>
      <c r="G1725" s="4">
        <v>360.00942600000002</v>
      </c>
      <c r="H1725" s="4">
        <v>125.3040896</v>
      </c>
      <c r="I1725" s="4">
        <v>2217.746443</v>
      </c>
      <c r="J1725" s="4">
        <v>33.096286999999997</v>
      </c>
      <c r="K1725" s="4">
        <v>0</v>
      </c>
      <c r="L1725" s="4">
        <v>2025.5285739999999</v>
      </c>
      <c r="M1725" s="4">
        <v>348.995878</v>
      </c>
      <c r="N1725" s="4">
        <v>1071.8277399999999</v>
      </c>
      <c r="O1725" s="4">
        <v>0</v>
      </c>
      <c r="P1725" s="4">
        <v>0</v>
      </c>
      <c r="Q1725" s="4">
        <v>14.222459000000001</v>
      </c>
    </row>
    <row r="1726" spans="1:17" x14ac:dyDescent="0.35">
      <c r="A1726">
        <v>1718</v>
      </c>
      <c r="B1726" s="3">
        <v>45122</v>
      </c>
      <c r="C1726" s="4">
        <v>2742.866364</v>
      </c>
      <c r="D1726" s="4">
        <v>264.890443</v>
      </c>
      <c r="E1726" s="4">
        <v>259.68199299999998</v>
      </c>
      <c r="F1726" s="4">
        <v>646.47733300000004</v>
      </c>
      <c r="G1726" s="4">
        <v>370.083867</v>
      </c>
      <c r="H1726" s="4">
        <v>132.04907259999999</v>
      </c>
      <c r="I1726" s="4">
        <v>2196.137573</v>
      </c>
      <c r="J1726" s="4">
        <v>34.536678000000002</v>
      </c>
      <c r="K1726" s="4">
        <v>0</v>
      </c>
      <c r="L1726" s="4">
        <v>2005.3675410000001</v>
      </c>
      <c r="M1726" s="4">
        <v>364.18460299999998</v>
      </c>
      <c r="N1726" s="4">
        <v>1133.3537590000001</v>
      </c>
      <c r="O1726" s="4">
        <v>0</v>
      </c>
      <c r="P1726" s="4">
        <v>0</v>
      </c>
      <c r="Q1726" s="4">
        <v>14.841437000000001</v>
      </c>
    </row>
    <row r="1727" spans="1:17" x14ac:dyDescent="0.35">
      <c r="A1727">
        <v>1719</v>
      </c>
      <c r="B1727" s="3">
        <v>45123</v>
      </c>
      <c r="C1727" s="4">
        <v>2671.0584699999999</v>
      </c>
      <c r="D1727" s="4">
        <v>267.64957600000002</v>
      </c>
      <c r="E1727" s="4">
        <v>262.38687399999998</v>
      </c>
      <c r="F1727" s="4">
        <v>653.21112500000004</v>
      </c>
      <c r="G1727" s="4">
        <v>371.69395400000002</v>
      </c>
      <c r="H1727" s="4">
        <v>128.19818979999999</v>
      </c>
      <c r="I1727" s="4">
        <v>2331.1970849999998</v>
      </c>
      <c r="J1727" s="4">
        <v>33.717185000000001</v>
      </c>
      <c r="K1727" s="4">
        <v>0</v>
      </c>
      <c r="L1727" s="4">
        <v>1954.5487889999999</v>
      </c>
      <c r="M1727" s="4">
        <v>355.54316299999999</v>
      </c>
      <c r="N1727" s="4">
        <v>1106.461335</v>
      </c>
      <c r="O1727" s="4">
        <v>0</v>
      </c>
      <c r="P1727" s="4">
        <v>0</v>
      </c>
      <c r="Q1727" s="4">
        <v>14.489277</v>
      </c>
    </row>
    <row r="1728" spans="1:17" x14ac:dyDescent="0.35">
      <c r="A1728">
        <v>1720</v>
      </c>
      <c r="B1728" s="3">
        <v>45124</v>
      </c>
      <c r="C1728" s="4">
        <v>2702.0494330000001</v>
      </c>
      <c r="D1728" s="4">
        <v>284.93914699999999</v>
      </c>
      <c r="E1728" s="4">
        <v>305.62385399999999</v>
      </c>
      <c r="F1728" s="4">
        <v>628.68300399999998</v>
      </c>
      <c r="G1728" s="4">
        <v>395.70456000000001</v>
      </c>
      <c r="H1728" s="4">
        <v>140.65777424999999</v>
      </c>
      <c r="I1728" s="4">
        <v>2280.6094979999998</v>
      </c>
      <c r="J1728" s="4">
        <v>33.879458999999997</v>
      </c>
      <c r="K1728" s="4">
        <v>0</v>
      </c>
      <c r="L1728" s="4">
        <v>1936.348414</v>
      </c>
      <c r="M1728" s="4">
        <v>357.25431300000002</v>
      </c>
      <c r="N1728" s="4">
        <v>1111.786486</v>
      </c>
      <c r="O1728" s="4">
        <v>0</v>
      </c>
      <c r="P1728" s="4">
        <v>0</v>
      </c>
      <c r="Q1728" s="4">
        <v>14.559010000000001</v>
      </c>
    </row>
    <row r="1729" spans="1:17" x14ac:dyDescent="0.35">
      <c r="A1729">
        <v>1721</v>
      </c>
      <c r="B1729" s="3">
        <v>45125</v>
      </c>
      <c r="C1729" s="4">
        <v>2723.3832299999999</v>
      </c>
      <c r="D1729" s="4">
        <v>289.39713999999998</v>
      </c>
      <c r="E1729" s="4">
        <v>310.40546799999998</v>
      </c>
      <c r="F1729" s="4">
        <v>701.90470200000004</v>
      </c>
      <c r="G1729" s="4">
        <v>407.90946100000002</v>
      </c>
      <c r="H1729" s="4">
        <v>130.59079500000001</v>
      </c>
      <c r="I1729" s="4">
        <v>2232.3930249999999</v>
      </c>
      <c r="J1729" s="4">
        <v>32.898873000000002</v>
      </c>
      <c r="K1729" s="4">
        <v>0</v>
      </c>
      <c r="L1729" s="4">
        <v>1907.1120880000001</v>
      </c>
      <c r="M1729" s="4">
        <v>346.91416700000002</v>
      </c>
      <c r="N1729" s="4">
        <v>1075.2418600000001</v>
      </c>
      <c r="O1729" s="4">
        <v>0</v>
      </c>
      <c r="P1729" s="4">
        <v>0</v>
      </c>
      <c r="Q1729" s="4">
        <v>14.137623</v>
      </c>
    </row>
    <row r="1730" spans="1:17" x14ac:dyDescent="0.35">
      <c r="A1730">
        <v>1722</v>
      </c>
      <c r="B1730" s="3">
        <v>45126</v>
      </c>
      <c r="C1730" s="4">
        <v>2563.136109</v>
      </c>
      <c r="D1730" s="4">
        <v>270.53490900000003</v>
      </c>
      <c r="E1730" s="4">
        <v>290.17396300000001</v>
      </c>
      <c r="F1730" s="4">
        <v>645.12655400000006</v>
      </c>
      <c r="G1730" s="4">
        <v>367.02846499999998</v>
      </c>
      <c r="H1730" s="4">
        <v>125.4106015</v>
      </c>
      <c r="I1730" s="4">
        <v>2357.3526419999998</v>
      </c>
      <c r="J1730" s="4">
        <v>32.109780999999998</v>
      </c>
      <c r="K1730" s="4">
        <v>0</v>
      </c>
      <c r="L1730" s="4">
        <v>1886.684049</v>
      </c>
      <c r="M1730" s="4">
        <v>338.59330899999998</v>
      </c>
      <c r="N1730" s="4">
        <v>1049.451804</v>
      </c>
      <c r="O1730" s="4">
        <v>0</v>
      </c>
      <c r="P1730" s="4">
        <v>0</v>
      </c>
      <c r="Q1730" s="4">
        <v>8.4649769999999993</v>
      </c>
    </row>
    <row r="1731" spans="1:17" x14ac:dyDescent="0.35">
      <c r="A1731">
        <v>1723</v>
      </c>
      <c r="B1731" s="3">
        <v>45127</v>
      </c>
      <c r="C1731" s="4">
        <v>2472.6432479999999</v>
      </c>
      <c r="D1731" s="4">
        <v>262.53561200000001</v>
      </c>
      <c r="E1731" s="4">
        <v>281.59397000000001</v>
      </c>
      <c r="F1731" s="4">
        <v>626.05116499999997</v>
      </c>
      <c r="G1731" s="4">
        <v>356.17600599999997</v>
      </c>
      <c r="H1731" s="4">
        <v>130.52881264999999</v>
      </c>
      <c r="I1731" s="4">
        <v>2200.5891120000001</v>
      </c>
      <c r="J1731" s="4">
        <v>34.206814999999999</v>
      </c>
      <c r="K1731" s="4">
        <v>0</v>
      </c>
      <c r="L1731" s="4">
        <v>1984.1709129999999</v>
      </c>
      <c r="M1731" s="4">
        <v>360.70623999999998</v>
      </c>
      <c r="N1731" s="4">
        <v>1117.989648</v>
      </c>
      <c r="O1731" s="4">
        <v>0</v>
      </c>
      <c r="P1731" s="4">
        <v>0</v>
      </c>
      <c r="Q1731" s="4">
        <v>5.4546000000000001</v>
      </c>
    </row>
    <row r="1732" spans="1:17" x14ac:dyDescent="0.35">
      <c r="A1732">
        <v>1724</v>
      </c>
      <c r="B1732" s="3">
        <v>45128</v>
      </c>
      <c r="C1732" s="4">
        <v>2525.902521</v>
      </c>
      <c r="D1732" s="4">
        <v>265.76064700000001</v>
      </c>
      <c r="E1732" s="4">
        <v>285.05312199999997</v>
      </c>
      <c r="F1732" s="4">
        <v>642.31061999999997</v>
      </c>
      <c r="G1732" s="4">
        <v>315.97309000000001</v>
      </c>
      <c r="H1732" s="4">
        <v>131.00526439999999</v>
      </c>
      <c r="I1732" s="4">
        <v>2219.1436570000001</v>
      </c>
      <c r="J1732" s="4">
        <v>33.917318000000002</v>
      </c>
      <c r="K1732" s="4">
        <v>0</v>
      </c>
      <c r="L1732" s="4">
        <v>1986.078974</v>
      </c>
      <c r="M1732" s="4">
        <v>378.966635</v>
      </c>
      <c r="N1732" s="4">
        <v>1092.550148</v>
      </c>
      <c r="O1732" s="4">
        <v>0</v>
      </c>
      <c r="P1732" s="4">
        <v>0</v>
      </c>
      <c r="Q1732" s="4">
        <v>5.4084370000000002</v>
      </c>
    </row>
    <row r="1733" spans="1:17" x14ac:dyDescent="0.35">
      <c r="A1733">
        <v>1725</v>
      </c>
      <c r="B1733" s="3">
        <v>45129</v>
      </c>
      <c r="C1733" s="4">
        <v>2490.631378</v>
      </c>
      <c r="D1733" s="4">
        <v>277.90612599999997</v>
      </c>
      <c r="E1733" s="4">
        <v>289.97366599999998</v>
      </c>
      <c r="F1733" s="4">
        <v>653.39808900000003</v>
      </c>
      <c r="G1733" s="4">
        <v>297.09074399999997</v>
      </c>
      <c r="H1733" s="4">
        <v>141.93937109999999</v>
      </c>
      <c r="I1733" s="4">
        <v>2219.6372160000001</v>
      </c>
      <c r="J1733" s="4">
        <v>33.444470000000003</v>
      </c>
      <c r="K1733" s="4">
        <v>0</v>
      </c>
      <c r="L1733" s="4">
        <v>2052.2069620000002</v>
      </c>
      <c r="M1733" s="4">
        <v>375.87065699999999</v>
      </c>
      <c r="N1733" s="4">
        <v>1043.3409429999999</v>
      </c>
      <c r="O1733" s="4">
        <v>0</v>
      </c>
      <c r="P1733" s="4">
        <v>0</v>
      </c>
      <c r="Q1733" s="4">
        <v>5.333037</v>
      </c>
    </row>
    <row r="1734" spans="1:17" x14ac:dyDescent="0.35">
      <c r="A1734">
        <v>1726</v>
      </c>
      <c r="B1734" s="3">
        <v>45130</v>
      </c>
      <c r="C1734" s="4">
        <v>2640.074224</v>
      </c>
      <c r="D1734" s="4">
        <v>283.20067999999998</v>
      </c>
      <c r="E1734" s="4">
        <v>278.55383799999998</v>
      </c>
      <c r="F1734" s="4">
        <v>604.53884600000004</v>
      </c>
      <c r="G1734" s="4">
        <v>269.63241199999999</v>
      </c>
      <c r="H1734" s="4">
        <v>124.83214289999999</v>
      </c>
      <c r="I1734" s="4">
        <v>2058.69047</v>
      </c>
      <c r="J1734" s="4">
        <v>35.324624</v>
      </c>
      <c r="K1734" s="4">
        <v>0</v>
      </c>
      <c r="L1734" s="4">
        <v>2225.616626</v>
      </c>
      <c r="M1734" s="4">
        <v>397.00104299999998</v>
      </c>
      <c r="N1734" s="4">
        <v>1128.6408449999999</v>
      </c>
      <c r="O1734" s="4">
        <v>0</v>
      </c>
      <c r="P1734" s="4">
        <v>0</v>
      </c>
      <c r="Q1734" s="4">
        <v>5.6328459999999998</v>
      </c>
    </row>
    <row r="1735" spans="1:17" x14ac:dyDescent="0.35">
      <c r="A1735">
        <v>1727</v>
      </c>
      <c r="B1735" s="3">
        <v>45131</v>
      </c>
      <c r="C1735" s="4">
        <v>2620.0472799999998</v>
      </c>
      <c r="D1735" s="4">
        <v>289.367098</v>
      </c>
      <c r="E1735" s="4">
        <v>237.97827100000001</v>
      </c>
      <c r="F1735" s="4">
        <v>637.54672500000004</v>
      </c>
      <c r="G1735" s="4">
        <v>274.06062600000001</v>
      </c>
      <c r="H1735" s="4">
        <v>105.2269244</v>
      </c>
      <c r="I1735" s="4">
        <v>2175.9402150000001</v>
      </c>
      <c r="J1735" s="4">
        <v>37.411264000000003</v>
      </c>
      <c r="K1735" s="4">
        <v>0</v>
      </c>
      <c r="L1735" s="4">
        <v>2243.310821</v>
      </c>
      <c r="M1735" s="4">
        <v>420.45204999999999</v>
      </c>
      <c r="N1735" s="4">
        <v>1195.3101019999999</v>
      </c>
      <c r="O1735" s="4">
        <v>0</v>
      </c>
      <c r="P1735" s="4">
        <v>0</v>
      </c>
      <c r="Q1735" s="4">
        <v>5.9655800000000001</v>
      </c>
    </row>
    <row r="1736" spans="1:17" x14ac:dyDescent="0.35">
      <c r="A1736">
        <v>1728</v>
      </c>
      <c r="B1736" s="3">
        <v>45132</v>
      </c>
      <c r="C1736" s="4">
        <v>2562.3439619999999</v>
      </c>
      <c r="D1736" s="4">
        <v>276.29788500000001</v>
      </c>
      <c r="E1736" s="4">
        <v>230.999393</v>
      </c>
      <c r="F1736" s="4">
        <v>623.94280500000002</v>
      </c>
      <c r="G1736" s="4">
        <v>270.41595599999999</v>
      </c>
      <c r="H1736" s="4">
        <v>130.93180724999999</v>
      </c>
      <c r="I1736" s="4">
        <v>2156.7889719999998</v>
      </c>
      <c r="J1736" s="4">
        <v>35.374907</v>
      </c>
      <c r="K1736" s="4">
        <v>0</v>
      </c>
      <c r="L1736" s="4">
        <v>2237.7560819999999</v>
      </c>
      <c r="M1736" s="4">
        <v>397.56615299999999</v>
      </c>
      <c r="N1736" s="4">
        <v>1130.2474070000001</v>
      </c>
      <c r="O1736" s="4">
        <v>0</v>
      </c>
      <c r="P1736" s="4">
        <v>0</v>
      </c>
      <c r="Q1736" s="4">
        <v>5.6408639999999997</v>
      </c>
    </row>
    <row r="1737" spans="1:17" x14ac:dyDescent="0.35">
      <c r="A1737">
        <v>1729</v>
      </c>
      <c r="B1737" s="3">
        <v>45133</v>
      </c>
      <c r="C1737" s="4">
        <v>2479.5789540000001</v>
      </c>
      <c r="D1737" s="4">
        <v>267.214</v>
      </c>
      <c r="E1737" s="4">
        <v>223.40479300000001</v>
      </c>
      <c r="F1737" s="4">
        <v>602.39506700000004</v>
      </c>
      <c r="G1737" s="4">
        <v>236.40718799999999</v>
      </c>
      <c r="H1737" s="4">
        <v>136.0391764</v>
      </c>
      <c r="I1737" s="4">
        <v>2271.8385020000001</v>
      </c>
      <c r="J1737" s="4">
        <v>35.224221</v>
      </c>
      <c r="K1737" s="4">
        <v>0</v>
      </c>
      <c r="L1737" s="4">
        <v>2223.9597399999998</v>
      </c>
      <c r="M1737" s="4">
        <v>395.87264499999998</v>
      </c>
      <c r="N1737" s="4">
        <v>1125.4329049999999</v>
      </c>
      <c r="O1737" s="4">
        <v>0</v>
      </c>
      <c r="P1737" s="4">
        <v>0</v>
      </c>
      <c r="Q1737" s="4">
        <v>5.616835</v>
      </c>
    </row>
    <row r="1738" spans="1:17" x14ac:dyDescent="0.35">
      <c r="A1738">
        <v>1730</v>
      </c>
      <c r="B1738" s="3">
        <v>45134</v>
      </c>
      <c r="C1738" s="4">
        <v>2479.3484509999998</v>
      </c>
      <c r="D1738" s="4">
        <v>264.91598199999999</v>
      </c>
      <c r="E1738" s="4">
        <v>221.48353</v>
      </c>
      <c r="F1738" s="4">
        <v>607.46838600000001</v>
      </c>
      <c r="G1738" s="4">
        <v>266.78365000000002</v>
      </c>
      <c r="H1738" s="4">
        <v>105.4011752</v>
      </c>
      <c r="I1738" s="4">
        <v>2173.7294149999998</v>
      </c>
      <c r="J1738" s="4">
        <v>35.646279999999997</v>
      </c>
      <c r="K1738" s="4">
        <v>0</v>
      </c>
      <c r="L1738" s="4">
        <v>2268.644863</v>
      </c>
      <c r="M1738" s="4">
        <v>400.616015</v>
      </c>
      <c r="N1738" s="4">
        <v>1138.917911</v>
      </c>
      <c r="O1738" s="4">
        <v>0</v>
      </c>
      <c r="P1738" s="4">
        <v>0</v>
      </c>
      <c r="Q1738" s="4">
        <v>5.6841369999999998</v>
      </c>
    </row>
    <row r="1739" spans="1:17" x14ac:dyDescent="0.35">
      <c r="A1739">
        <v>1731</v>
      </c>
      <c r="B1739" s="3">
        <v>45135</v>
      </c>
      <c r="C1739" s="4">
        <v>2412.8582339999998</v>
      </c>
      <c r="D1739" s="4">
        <v>254.307018</v>
      </c>
      <c r="E1739" s="4">
        <v>212.61388500000001</v>
      </c>
      <c r="F1739" s="4">
        <v>599.24211100000002</v>
      </c>
      <c r="G1739" s="4">
        <v>256.97875299999998</v>
      </c>
      <c r="H1739" s="4">
        <v>131.16803820000001</v>
      </c>
      <c r="I1739" s="4">
        <v>2175.672877</v>
      </c>
      <c r="J1739" s="4">
        <v>36.462690000000002</v>
      </c>
      <c r="K1739" s="4">
        <v>0</v>
      </c>
      <c r="L1739" s="4">
        <v>2315.942544</v>
      </c>
      <c r="M1739" s="4">
        <v>409.79136399999999</v>
      </c>
      <c r="N1739" s="4">
        <v>1165.0026600000001</v>
      </c>
      <c r="O1739" s="4">
        <v>0</v>
      </c>
      <c r="P1739" s="4">
        <v>0</v>
      </c>
      <c r="Q1739" s="4">
        <v>5.8143209999999996</v>
      </c>
    </row>
    <row r="1740" spans="1:17" x14ac:dyDescent="0.35">
      <c r="A1740">
        <v>1732</v>
      </c>
      <c r="B1740" s="3">
        <v>45136</v>
      </c>
      <c r="C1740" s="4">
        <v>2347.3418769999998</v>
      </c>
      <c r="D1740" s="4">
        <v>247.431859</v>
      </c>
      <c r="E1740" s="4">
        <v>218.153221</v>
      </c>
      <c r="F1740" s="4">
        <v>580.98943399999996</v>
      </c>
      <c r="G1740" s="4">
        <v>252.083606</v>
      </c>
      <c r="H1740" s="4">
        <v>100.4104766</v>
      </c>
      <c r="I1740" s="4">
        <v>2295.5879100000002</v>
      </c>
      <c r="J1740" s="4">
        <v>36.263044000000001</v>
      </c>
      <c r="K1740" s="4">
        <v>0</v>
      </c>
      <c r="L1740" s="4">
        <v>2283.0765500000002</v>
      </c>
      <c r="M1740" s="4">
        <v>334.11984899999999</v>
      </c>
      <c r="N1740" s="4">
        <v>1158.623865</v>
      </c>
      <c r="O1740" s="4">
        <v>0</v>
      </c>
      <c r="P1740" s="4">
        <v>0</v>
      </c>
      <c r="Q1740" s="4">
        <v>5.7824850000000003</v>
      </c>
    </row>
    <row r="1741" spans="1:17" x14ac:dyDescent="0.35">
      <c r="A1741">
        <v>1733</v>
      </c>
      <c r="B1741" s="3">
        <v>45137</v>
      </c>
      <c r="C1741" s="4">
        <v>2387.8868929999999</v>
      </c>
      <c r="D1741" s="4">
        <v>253.406689</v>
      </c>
      <c r="E1741" s="4">
        <v>223.42104800000001</v>
      </c>
      <c r="F1741" s="4">
        <v>595.01880300000005</v>
      </c>
      <c r="G1741" s="4">
        <v>253.266569</v>
      </c>
      <c r="H1741" s="4">
        <v>105.452173</v>
      </c>
      <c r="I1741" s="4">
        <v>2271.4228720000001</v>
      </c>
      <c r="J1741" s="4">
        <v>36.158262000000001</v>
      </c>
      <c r="K1741" s="4">
        <v>0</v>
      </c>
      <c r="L1741" s="4">
        <v>2384.813224</v>
      </c>
      <c r="M1741" s="4">
        <v>333.15440000000001</v>
      </c>
      <c r="N1741" s="4">
        <v>1097.6670819999999</v>
      </c>
      <c r="O1741" s="4">
        <v>0</v>
      </c>
      <c r="P1741" s="4">
        <v>0</v>
      </c>
      <c r="Q1741" s="4">
        <v>5.7657769999999999</v>
      </c>
    </row>
    <row r="1742" spans="1:17" x14ac:dyDescent="0.35">
      <c r="A1742">
        <v>1734</v>
      </c>
      <c r="B1742" s="3">
        <v>45138</v>
      </c>
      <c r="C1742" s="4">
        <v>2396.3877080000002</v>
      </c>
      <c r="D1742" s="4">
        <v>255.58485400000001</v>
      </c>
      <c r="E1742" s="4">
        <v>225.34147100000001</v>
      </c>
      <c r="F1742" s="4">
        <v>600.13330499999995</v>
      </c>
      <c r="G1742" s="4">
        <v>258.552662</v>
      </c>
      <c r="H1742" s="4">
        <v>105.98520480000001</v>
      </c>
      <c r="I1742" s="4">
        <v>2014.454561</v>
      </c>
      <c r="J1742" s="4">
        <v>38.421990000000001</v>
      </c>
      <c r="K1742" s="4">
        <v>0</v>
      </c>
      <c r="L1742" s="4">
        <v>2581.0335340000001</v>
      </c>
      <c r="M1742" s="4">
        <v>354.01191</v>
      </c>
      <c r="N1742" s="4">
        <v>1166.387778</v>
      </c>
      <c r="O1742" s="4">
        <v>0</v>
      </c>
      <c r="P1742" s="4">
        <v>0</v>
      </c>
      <c r="Q1742" s="4">
        <v>6.1267500000000004</v>
      </c>
    </row>
    <row r="1743" spans="1:17" x14ac:dyDescent="0.35">
      <c r="A1743">
        <v>1735</v>
      </c>
      <c r="B1743" s="3">
        <v>45139</v>
      </c>
      <c r="C1743" s="4">
        <v>2261.0345240000001</v>
      </c>
      <c r="D1743" s="4">
        <v>269.34850799999998</v>
      </c>
      <c r="E1743" s="4">
        <v>237.47647000000001</v>
      </c>
      <c r="F1743" s="4">
        <v>628.50467400000002</v>
      </c>
      <c r="G1743" s="4">
        <v>260.63582400000001</v>
      </c>
      <c r="H1743" s="4">
        <v>110.47613685</v>
      </c>
      <c r="I1743" s="4">
        <v>2711.7867369999999</v>
      </c>
      <c r="J1743" s="4">
        <v>49.211112999999997</v>
      </c>
      <c r="K1743" s="4">
        <v>9.1527290000000008</v>
      </c>
      <c r="L1743" s="4">
        <v>2085.8187640000001</v>
      </c>
      <c r="M1743" s="4">
        <v>361.09858700000001</v>
      </c>
      <c r="N1743" s="4">
        <v>1030.8369049999999</v>
      </c>
      <c r="O1743" s="4">
        <v>0</v>
      </c>
      <c r="P1743" s="4">
        <v>0</v>
      </c>
      <c r="Q1743" s="4">
        <v>1.736761</v>
      </c>
    </row>
    <row r="1744" spans="1:17" x14ac:dyDescent="0.35">
      <c r="A1744">
        <v>1736</v>
      </c>
      <c r="B1744" s="3">
        <v>45140</v>
      </c>
      <c r="C1744" s="4">
        <v>1527.256999</v>
      </c>
      <c r="D1744" s="4">
        <v>221.70963699999999</v>
      </c>
      <c r="E1744" s="4">
        <v>199.15250499999999</v>
      </c>
      <c r="F1744" s="4">
        <v>517.34291800000005</v>
      </c>
      <c r="G1744" s="4">
        <v>214.53793899999999</v>
      </c>
      <c r="H1744" s="4">
        <v>101.62873519999999</v>
      </c>
      <c r="I1744" s="4">
        <v>2832.9537019999998</v>
      </c>
      <c r="J1744" s="4">
        <v>49.200890000000001</v>
      </c>
      <c r="K1744" s="4">
        <v>9.1508269999999996</v>
      </c>
      <c r="L1744" s="4">
        <v>2059.5351690000002</v>
      </c>
      <c r="M1744" s="4">
        <v>361.023573</v>
      </c>
      <c r="N1744" s="4">
        <v>1030.622762</v>
      </c>
      <c r="O1744" s="4">
        <v>0</v>
      </c>
      <c r="P1744" s="4">
        <v>0</v>
      </c>
      <c r="Q1744" s="4">
        <v>1.7363999999999999</v>
      </c>
    </row>
    <row r="1745" spans="1:17" x14ac:dyDescent="0.35">
      <c r="A1745">
        <v>1737</v>
      </c>
      <c r="B1745" s="3">
        <v>45141</v>
      </c>
      <c r="C1745" s="4">
        <v>1560.9263539999999</v>
      </c>
      <c r="D1745" s="4">
        <v>226.581537</v>
      </c>
      <c r="E1745" s="4">
        <v>203.52873</v>
      </c>
      <c r="F1745" s="4">
        <v>528.71113300000002</v>
      </c>
      <c r="G1745" s="4">
        <v>219.25224700000001</v>
      </c>
      <c r="H1745" s="4">
        <v>120.529957</v>
      </c>
      <c r="I1745" s="4">
        <v>2719.72372</v>
      </c>
      <c r="J1745" s="4">
        <v>48.524293</v>
      </c>
      <c r="K1745" s="4">
        <v>9.0249880000000005</v>
      </c>
      <c r="L1745" s="4">
        <v>2053.1333319999999</v>
      </c>
      <c r="M1745" s="4">
        <v>356.05888499999998</v>
      </c>
      <c r="N1745" s="4">
        <v>1016.449946</v>
      </c>
      <c r="O1745" s="4">
        <v>0</v>
      </c>
      <c r="P1745" s="4">
        <v>0</v>
      </c>
      <c r="Q1745" s="4">
        <v>1.712521</v>
      </c>
    </row>
    <row r="1746" spans="1:17" x14ac:dyDescent="0.35">
      <c r="A1746">
        <v>1738</v>
      </c>
      <c r="B1746" s="3">
        <v>45142</v>
      </c>
      <c r="C1746" s="4">
        <v>2131.0491809999999</v>
      </c>
      <c r="D1746" s="4">
        <v>246.76012499999999</v>
      </c>
      <c r="E1746" s="4">
        <v>221.65431100000001</v>
      </c>
      <c r="F1746" s="4">
        <v>607.45152199999995</v>
      </c>
      <c r="G1746" s="4">
        <v>296.08486099999999</v>
      </c>
      <c r="H1746" s="4">
        <v>112.1729046</v>
      </c>
      <c r="I1746" s="4">
        <v>2688.4177460000001</v>
      </c>
      <c r="J1746" s="4">
        <v>45.823096999999997</v>
      </c>
      <c r="K1746" s="4">
        <v>8.5225950000000008</v>
      </c>
      <c r="L1746" s="4">
        <v>2029.4038780000001</v>
      </c>
      <c r="M1746" s="4">
        <v>336.23819500000002</v>
      </c>
      <c r="N1746" s="4">
        <v>959.86734100000001</v>
      </c>
      <c r="O1746" s="4">
        <v>0</v>
      </c>
      <c r="P1746" s="4">
        <v>0</v>
      </c>
      <c r="Q1746" s="4">
        <v>1.617191</v>
      </c>
    </row>
    <row r="1747" spans="1:17" x14ac:dyDescent="0.35">
      <c r="A1747">
        <v>1739</v>
      </c>
      <c r="B1747" s="3">
        <v>45143</v>
      </c>
      <c r="C1747" s="4">
        <v>2348.2766350000002</v>
      </c>
      <c r="D1747" s="4">
        <v>261.64779199999998</v>
      </c>
      <c r="E1747" s="4">
        <v>236.80039300000001</v>
      </c>
      <c r="F1747" s="4">
        <v>662.88075400000002</v>
      </c>
      <c r="G1747" s="4">
        <v>278.394428</v>
      </c>
      <c r="H1747" s="4">
        <v>111.28777839999999</v>
      </c>
      <c r="I1747" s="4">
        <v>2676.6123710000002</v>
      </c>
      <c r="J1747" s="4">
        <v>45.867023000000003</v>
      </c>
      <c r="K1747" s="4">
        <v>8.5307650000000006</v>
      </c>
      <c r="L1747" s="4">
        <v>1932.5823949999999</v>
      </c>
      <c r="M1747" s="4">
        <v>336.56051600000001</v>
      </c>
      <c r="N1747" s="4">
        <v>938.82925899999998</v>
      </c>
      <c r="O1747" s="4">
        <v>0</v>
      </c>
      <c r="P1747" s="4">
        <v>0</v>
      </c>
      <c r="Q1747" s="4">
        <v>1.618741</v>
      </c>
    </row>
    <row r="1748" spans="1:17" x14ac:dyDescent="0.35">
      <c r="A1748">
        <v>1740</v>
      </c>
      <c r="B1748" s="3">
        <v>45144</v>
      </c>
      <c r="C1748" s="4">
        <v>2437.336976</v>
      </c>
      <c r="D1748" s="4">
        <v>272.147267</v>
      </c>
      <c r="E1748" s="4">
        <v>244.45852099999999</v>
      </c>
      <c r="F1748" s="4">
        <v>689.10868000000005</v>
      </c>
      <c r="G1748" s="4">
        <v>256.948554</v>
      </c>
      <c r="H1748" s="4">
        <v>113.593857</v>
      </c>
      <c r="I1748" s="4">
        <v>2770.682464</v>
      </c>
      <c r="J1748" s="4">
        <v>45.517408000000003</v>
      </c>
      <c r="K1748" s="4">
        <v>8.4657400000000003</v>
      </c>
      <c r="L1748" s="4">
        <v>1868.125354</v>
      </c>
      <c r="M1748" s="4">
        <v>333.99512600000003</v>
      </c>
      <c r="N1748" s="4">
        <v>813.08050600000001</v>
      </c>
      <c r="O1748" s="4">
        <v>0</v>
      </c>
      <c r="P1748" s="4">
        <v>0</v>
      </c>
      <c r="Q1748" s="4">
        <v>12.048017</v>
      </c>
    </row>
    <row r="1749" spans="1:17" x14ac:dyDescent="0.35">
      <c r="A1749">
        <v>1741</v>
      </c>
      <c r="B1749" s="3">
        <v>45145</v>
      </c>
      <c r="C1749" s="4">
        <v>2495.7041399999998</v>
      </c>
      <c r="D1749" s="4">
        <v>279.12827499999997</v>
      </c>
      <c r="E1749" s="4">
        <v>250.72926799999999</v>
      </c>
      <c r="F1749" s="4">
        <v>747.59611900000004</v>
      </c>
      <c r="G1749" s="4">
        <v>288.84219999999999</v>
      </c>
      <c r="H1749" s="4">
        <v>109.8998598</v>
      </c>
      <c r="I1749" s="4">
        <v>2957.3370110000001</v>
      </c>
      <c r="J1749" s="4">
        <v>46.145156999999998</v>
      </c>
      <c r="K1749" s="4">
        <v>8.5824940000000005</v>
      </c>
      <c r="L1749" s="4">
        <v>1916.3824990000001</v>
      </c>
      <c r="M1749" s="4">
        <v>338.60138699999999</v>
      </c>
      <c r="N1749" s="4">
        <v>654.53326400000003</v>
      </c>
      <c r="O1749" s="4">
        <v>0</v>
      </c>
      <c r="P1749" s="4">
        <v>0</v>
      </c>
      <c r="Q1749" s="4">
        <v>12.214176</v>
      </c>
    </row>
    <row r="1750" spans="1:17" x14ac:dyDescent="0.35">
      <c r="A1750">
        <v>1742</v>
      </c>
      <c r="B1750" s="3">
        <v>45146</v>
      </c>
      <c r="C1750" s="4">
        <v>2483.1839570000002</v>
      </c>
      <c r="D1750" s="4">
        <v>277.987281</v>
      </c>
      <c r="E1750" s="4">
        <v>249.70436100000001</v>
      </c>
      <c r="F1750" s="4">
        <v>758.87376400000005</v>
      </c>
      <c r="G1750" s="4">
        <v>300.250632</v>
      </c>
      <c r="H1750" s="4">
        <v>102.4103688</v>
      </c>
      <c r="I1750" s="4">
        <v>2772.1875490000002</v>
      </c>
      <c r="J1750" s="4">
        <v>45.628641000000002</v>
      </c>
      <c r="K1750" s="4">
        <v>8.4864280000000001</v>
      </c>
      <c r="L1750" s="4">
        <v>1861.8933360000001</v>
      </c>
      <c r="M1750" s="4">
        <v>464.933874</v>
      </c>
      <c r="N1750" s="4">
        <v>647.20689000000004</v>
      </c>
      <c r="O1750" s="4">
        <v>0</v>
      </c>
      <c r="P1750" s="4">
        <v>0</v>
      </c>
      <c r="Q1750" s="4">
        <v>12.077458999999999</v>
      </c>
    </row>
    <row r="1751" spans="1:17" x14ac:dyDescent="0.35">
      <c r="A1751">
        <v>1743</v>
      </c>
      <c r="B1751" s="3">
        <v>45147</v>
      </c>
      <c r="C1751" s="4">
        <v>2535.7875060000001</v>
      </c>
      <c r="D1751" s="4">
        <v>266.587513</v>
      </c>
      <c r="E1751" s="4">
        <v>239.464427</v>
      </c>
      <c r="F1751" s="4">
        <v>721.68539499999997</v>
      </c>
      <c r="G1751" s="4">
        <v>318.47515700000002</v>
      </c>
      <c r="H1751" s="4">
        <v>115.8068222</v>
      </c>
      <c r="I1751" s="4">
        <v>2809.3307199999999</v>
      </c>
      <c r="J1751" s="4">
        <v>46.316001999999997</v>
      </c>
      <c r="K1751" s="4">
        <v>8.6142699999999994</v>
      </c>
      <c r="L1751" s="4">
        <v>1810.402362</v>
      </c>
      <c r="M1751" s="4">
        <v>471.937746</v>
      </c>
      <c r="N1751" s="4">
        <v>656.95656499999996</v>
      </c>
      <c r="O1751" s="4">
        <v>0</v>
      </c>
      <c r="P1751" s="4">
        <v>0</v>
      </c>
      <c r="Q1751" s="4">
        <v>12.259397</v>
      </c>
    </row>
    <row r="1752" spans="1:17" x14ac:dyDescent="0.35">
      <c r="A1752">
        <v>1744</v>
      </c>
      <c r="B1752" s="3">
        <v>45148</v>
      </c>
      <c r="C1752" s="4">
        <v>2721.5603259999998</v>
      </c>
      <c r="D1752" s="4">
        <v>269.02105799999998</v>
      </c>
      <c r="E1752" s="4">
        <v>242.32032699999999</v>
      </c>
      <c r="F1752" s="4">
        <v>763.97903399999996</v>
      </c>
      <c r="G1752" s="4">
        <v>305.11925500000001</v>
      </c>
      <c r="H1752" s="4">
        <v>128.4657536</v>
      </c>
      <c r="I1752" s="4">
        <v>2651.3002080000001</v>
      </c>
      <c r="J1752" s="4">
        <v>48.482962000000001</v>
      </c>
      <c r="K1752" s="4">
        <v>9.0173000000000005</v>
      </c>
      <c r="L1752" s="4">
        <v>1869.3400200000001</v>
      </c>
      <c r="M1752" s="4">
        <v>484.75518499999998</v>
      </c>
      <c r="N1752" s="4">
        <v>687.69320900000002</v>
      </c>
      <c r="O1752" s="4">
        <v>0</v>
      </c>
      <c r="P1752" s="4">
        <v>0</v>
      </c>
      <c r="Q1752" s="4">
        <v>12.832971000000001</v>
      </c>
    </row>
    <row r="1753" spans="1:17" x14ac:dyDescent="0.35">
      <c r="A1753">
        <v>1745</v>
      </c>
      <c r="B1753" s="3">
        <v>45149</v>
      </c>
      <c r="C1753" s="4">
        <v>2716.8606370000002</v>
      </c>
      <c r="D1753" s="4">
        <v>272.30277999999998</v>
      </c>
      <c r="E1753" s="4">
        <v>268.03393699999998</v>
      </c>
      <c r="F1753" s="4">
        <v>810.64293299999997</v>
      </c>
      <c r="G1753" s="4">
        <v>311.15971500000001</v>
      </c>
      <c r="H1753" s="4">
        <v>110.29446900000001</v>
      </c>
      <c r="I1753" s="4">
        <v>2630.3799260000001</v>
      </c>
      <c r="J1753" s="4">
        <v>47.363748000000001</v>
      </c>
      <c r="K1753" s="4">
        <v>8.8091390000000001</v>
      </c>
      <c r="L1753" s="4">
        <v>1851.356706</v>
      </c>
      <c r="M1753" s="4">
        <v>482.61376999999999</v>
      </c>
      <c r="N1753" s="4">
        <v>671.81802700000003</v>
      </c>
      <c r="O1753" s="4">
        <v>0</v>
      </c>
      <c r="P1753" s="4">
        <v>0</v>
      </c>
      <c r="Q1753" s="4">
        <v>12.536725000000001</v>
      </c>
    </row>
    <row r="1754" spans="1:17" x14ac:dyDescent="0.35">
      <c r="A1754">
        <v>1746</v>
      </c>
      <c r="B1754" s="3">
        <v>45150</v>
      </c>
      <c r="C1754" s="4">
        <v>2735.2691970000001</v>
      </c>
      <c r="D1754" s="4">
        <v>276.51928800000002</v>
      </c>
      <c r="E1754" s="4">
        <v>263.10346399999997</v>
      </c>
      <c r="F1754" s="4">
        <v>813.48442699999998</v>
      </c>
      <c r="G1754" s="4">
        <v>313.62362200000001</v>
      </c>
      <c r="H1754" s="4">
        <v>111.07723385</v>
      </c>
      <c r="I1754" s="4">
        <v>2515.7858230000002</v>
      </c>
      <c r="J1754" s="4">
        <v>46.823447000000002</v>
      </c>
      <c r="K1754" s="4">
        <v>8.7086489999999994</v>
      </c>
      <c r="L1754" s="4">
        <v>1830.23741</v>
      </c>
      <c r="M1754" s="4">
        <v>477.10836899999998</v>
      </c>
      <c r="N1754" s="4">
        <v>664.15428299999996</v>
      </c>
      <c r="O1754" s="4">
        <v>0</v>
      </c>
      <c r="P1754" s="4">
        <v>0</v>
      </c>
      <c r="Q1754" s="4">
        <v>12.393713</v>
      </c>
    </row>
    <row r="1755" spans="1:17" x14ac:dyDescent="0.35">
      <c r="A1755">
        <v>1747</v>
      </c>
      <c r="B1755" s="3">
        <v>45151</v>
      </c>
      <c r="C1755" s="4">
        <v>2633.667856</v>
      </c>
      <c r="D1755" s="4">
        <v>267.05261100000001</v>
      </c>
      <c r="E1755" s="4">
        <v>254.09608</v>
      </c>
      <c r="F1755" s="4">
        <v>892.667958</v>
      </c>
      <c r="G1755" s="4">
        <v>304.51549299999999</v>
      </c>
      <c r="H1755" s="4">
        <v>127.47773359999999</v>
      </c>
      <c r="I1755" s="4">
        <v>2567.1937200000002</v>
      </c>
      <c r="J1755" s="4">
        <v>49.384327999999996</v>
      </c>
      <c r="K1755" s="4">
        <v>9.1849450000000008</v>
      </c>
      <c r="L1755" s="4">
        <v>1695.4077950000001</v>
      </c>
      <c r="M1755" s="4">
        <v>406.05647699999997</v>
      </c>
      <c r="N1755" s="4">
        <v>700.47840299999996</v>
      </c>
      <c r="O1755" s="4">
        <v>0</v>
      </c>
      <c r="P1755" s="4">
        <v>0</v>
      </c>
      <c r="Q1755" s="4">
        <v>13.071554000000001</v>
      </c>
    </row>
    <row r="1756" spans="1:17" x14ac:dyDescent="0.35">
      <c r="A1756">
        <v>1748</v>
      </c>
      <c r="B1756" s="3">
        <v>45152</v>
      </c>
      <c r="C1756" s="4">
        <v>2649.6806499999998</v>
      </c>
      <c r="D1756" s="4">
        <v>277.49119899999999</v>
      </c>
      <c r="E1756" s="4">
        <v>264.02822099999997</v>
      </c>
      <c r="F1756" s="4">
        <v>938.07462599999997</v>
      </c>
      <c r="G1756" s="4">
        <v>308.72530599999999</v>
      </c>
      <c r="H1756" s="4">
        <v>121.22339175</v>
      </c>
      <c r="I1756" s="4">
        <v>2561.8469030000001</v>
      </c>
      <c r="J1756" s="4">
        <v>61.782421999999997</v>
      </c>
      <c r="K1756" s="4">
        <v>8.5309240000000006</v>
      </c>
      <c r="L1756" s="4">
        <v>1854.0028170000001</v>
      </c>
      <c r="M1756" s="4">
        <v>467.37159100000002</v>
      </c>
      <c r="N1756" s="4">
        <v>650.60029199999997</v>
      </c>
      <c r="O1756" s="4">
        <v>0</v>
      </c>
      <c r="P1756" s="4">
        <v>0</v>
      </c>
      <c r="Q1756" s="4">
        <v>12.140783000000001</v>
      </c>
    </row>
    <row r="1757" spans="1:17" x14ac:dyDescent="0.35">
      <c r="A1757">
        <v>1749</v>
      </c>
      <c r="B1757" s="3">
        <v>45153</v>
      </c>
      <c r="C1757" s="4">
        <v>2634.2722560000002</v>
      </c>
      <c r="D1757" s="4">
        <v>274.51064700000001</v>
      </c>
      <c r="E1757" s="4">
        <v>261.19227599999999</v>
      </c>
      <c r="F1757" s="4">
        <v>873.96416999999997</v>
      </c>
      <c r="G1757" s="4">
        <v>302.06064700000002</v>
      </c>
      <c r="H1757" s="4">
        <v>121.229555</v>
      </c>
      <c r="I1757" s="4">
        <v>2454.859637</v>
      </c>
      <c r="J1757" s="4">
        <v>80.578343000000004</v>
      </c>
      <c r="K1757" s="4">
        <v>8.5296350000000007</v>
      </c>
      <c r="L1757" s="4">
        <v>1818.641138</v>
      </c>
      <c r="M1757" s="4">
        <v>467.30097699999999</v>
      </c>
      <c r="N1757" s="4">
        <v>671.71278500000005</v>
      </c>
      <c r="O1757" s="4">
        <v>0</v>
      </c>
      <c r="P1757" s="4">
        <v>0</v>
      </c>
      <c r="Q1757" s="4">
        <v>12.138949</v>
      </c>
    </row>
    <row r="1758" spans="1:17" x14ac:dyDescent="0.35">
      <c r="A1758">
        <v>1750</v>
      </c>
      <c r="B1758" s="3">
        <v>45154</v>
      </c>
      <c r="C1758" s="4">
        <v>2667.0877</v>
      </c>
      <c r="D1758" s="4">
        <v>263.345463</v>
      </c>
      <c r="E1758" s="4">
        <v>250.568791</v>
      </c>
      <c r="F1758" s="4">
        <v>882.22312199999999</v>
      </c>
      <c r="G1758" s="4">
        <v>289.774922</v>
      </c>
      <c r="H1758" s="4">
        <v>123.64361719999999</v>
      </c>
      <c r="I1758" s="4">
        <v>2557.3559009999999</v>
      </c>
      <c r="J1758" s="4">
        <v>59.634120000000003</v>
      </c>
      <c r="K1758" s="4">
        <v>8.3318399999999997</v>
      </c>
      <c r="L1758" s="4">
        <v>1785.6857199999999</v>
      </c>
      <c r="M1758" s="4">
        <v>456.464697</v>
      </c>
      <c r="N1758" s="4">
        <v>656.13638200000003</v>
      </c>
      <c r="O1758" s="4">
        <v>0</v>
      </c>
      <c r="P1758" s="4">
        <v>0</v>
      </c>
      <c r="Q1758" s="4">
        <v>11.857457</v>
      </c>
    </row>
    <row r="1759" spans="1:17" x14ac:dyDescent="0.35">
      <c r="A1759">
        <v>1751</v>
      </c>
      <c r="B1759" s="3">
        <v>45155</v>
      </c>
      <c r="C1759" s="4">
        <v>2560.9748290000002</v>
      </c>
      <c r="D1759" s="4">
        <v>257.73976699999997</v>
      </c>
      <c r="E1759" s="4">
        <v>245.23506499999999</v>
      </c>
      <c r="F1759" s="4">
        <v>863.44370200000003</v>
      </c>
      <c r="G1759" s="4">
        <v>283.60663699999998</v>
      </c>
      <c r="H1759" s="4">
        <v>101.50139040000001</v>
      </c>
      <c r="I1759" s="4">
        <v>2639.071817</v>
      </c>
      <c r="J1759" s="4">
        <v>44.767252999999997</v>
      </c>
      <c r="K1759" s="4">
        <v>8.326219</v>
      </c>
      <c r="L1759" s="4">
        <v>1784.4809990000001</v>
      </c>
      <c r="M1759" s="4">
        <v>456.15674100000001</v>
      </c>
      <c r="N1759" s="4">
        <v>655.69371699999999</v>
      </c>
      <c r="O1759" s="4">
        <v>0</v>
      </c>
      <c r="P1759" s="4">
        <v>0</v>
      </c>
      <c r="Q1759" s="4">
        <v>11.849458</v>
      </c>
    </row>
    <row r="1760" spans="1:17" x14ac:dyDescent="0.35">
      <c r="A1760">
        <v>1752</v>
      </c>
      <c r="B1760" s="3">
        <v>45156</v>
      </c>
      <c r="C1760" s="4">
        <v>2461.9321730000001</v>
      </c>
      <c r="D1760" s="4">
        <v>265.587671</v>
      </c>
      <c r="E1760" s="4">
        <v>236.503354</v>
      </c>
      <c r="F1760" s="4">
        <v>889.73464799999999</v>
      </c>
      <c r="G1760" s="4">
        <v>292.24215700000002</v>
      </c>
      <c r="H1760" s="4">
        <v>103.707189</v>
      </c>
      <c r="I1760" s="4">
        <v>2657.9047989999999</v>
      </c>
      <c r="J1760" s="4">
        <v>45.086720999999997</v>
      </c>
      <c r="K1760" s="4">
        <v>8.3856369999999991</v>
      </c>
      <c r="L1760" s="4">
        <v>1808.751655</v>
      </c>
      <c r="M1760" s="4">
        <v>459.41197199999999</v>
      </c>
      <c r="N1760" s="4">
        <v>660.37288699999999</v>
      </c>
      <c r="O1760" s="4">
        <v>0</v>
      </c>
      <c r="P1760" s="4">
        <v>0</v>
      </c>
      <c r="Q1760" s="4">
        <v>11.934018</v>
      </c>
    </row>
    <row r="1761" spans="1:17" x14ac:dyDescent="0.35">
      <c r="A1761">
        <v>1753</v>
      </c>
      <c r="B1761" s="3">
        <v>45157</v>
      </c>
      <c r="C1761" s="4">
        <v>2468.032573</v>
      </c>
      <c r="D1761" s="4">
        <v>271.40695899999997</v>
      </c>
      <c r="E1761" s="4">
        <v>241.68537599999999</v>
      </c>
      <c r="F1761" s="4">
        <v>909.22961699999996</v>
      </c>
      <c r="G1761" s="4">
        <v>298.64547299999998</v>
      </c>
      <c r="H1761" s="4">
        <v>101.980799</v>
      </c>
      <c r="I1761" s="4">
        <v>2566.6334569999999</v>
      </c>
      <c r="J1761" s="4">
        <v>46.480550000000001</v>
      </c>
      <c r="K1761" s="4">
        <v>8.6448739999999997</v>
      </c>
      <c r="L1761" s="4">
        <v>1775.283038</v>
      </c>
      <c r="M1761" s="4">
        <v>473.61440599999997</v>
      </c>
      <c r="N1761" s="4">
        <v>731.36943399999996</v>
      </c>
      <c r="O1761" s="4">
        <v>0</v>
      </c>
      <c r="P1761" s="4">
        <v>0</v>
      </c>
      <c r="Q1761" s="4">
        <v>11.175181</v>
      </c>
    </row>
    <row r="1762" spans="1:17" x14ac:dyDescent="0.35">
      <c r="A1762">
        <v>1754</v>
      </c>
      <c r="B1762" s="3">
        <v>45158</v>
      </c>
      <c r="C1762" s="4">
        <v>2434.7999869999999</v>
      </c>
      <c r="D1762" s="4">
        <v>263.50791500000003</v>
      </c>
      <c r="E1762" s="4">
        <v>234.65135100000001</v>
      </c>
      <c r="F1762" s="4">
        <v>882.76734499999998</v>
      </c>
      <c r="G1762" s="4">
        <v>265.27340099999998</v>
      </c>
      <c r="H1762" s="4">
        <v>100.98529449999999</v>
      </c>
      <c r="I1762" s="4">
        <v>1631.4481900000001</v>
      </c>
      <c r="J1762" s="4">
        <v>28.515187000000001</v>
      </c>
      <c r="K1762" s="4">
        <v>7.4146200000000002</v>
      </c>
      <c r="L1762" s="4">
        <v>1562.9230930000001</v>
      </c>
      <c r="M1762" s="4">
        <v>406.21424500000001</v>
      </c>
      <c r="N1762" s="4">
        <v>660.09111299999995</v>
      </c>
      <c r="O1762" s="4">
        <v>0</v>
      </c>
      <c r="P1762" s="4">
        <v>0</v>
      </c>
      <c r="Q1762" s="4">
        <v>7.0689409999999997</v>
      </c>
    </row>
    <row r="1763" spans="1:17" x14ac:dyDescent="0.35">
      <c r="A1763">
        <v>1755</v>
      </c>
      <c r="B1763" s="3">
        <v>45159</v>
      </c>
      <c r="C1763" s="4">
        <v>2466.4040420000001</v>
      </c>
      <c r="D1763" s="4">
        <v>253.35413700000001</v>
      </c>
      <c r="E1763" s="4">
        <v>225.60950600000001</v>
      </c>
      <c r="F1763" s="4">
        <v>848.751577</v>
      </c>
      <c r="G1763" s="4">
        <v>272.88073700000001</v>
      </c>
      <c r="H1763" s="4">
        <v>98.610383999999996</v>
      </c>
      <c r="I1763" s="4">
        <v>1871.8619140000001</v>
      </c>
      <c r="J1763" s="4">
        <v>43.882471000000002</v>
      </c>
      <c r="K1763" s="4">
        <v>8.1616599999999995</v>
      </c>
      <c r="L1763" s="4">
        <v>1695.085323</v>
      </c>
      <c r="M1763" s="4">
        <v>439.126711</v>
      </c>
      <c r="N1763" s="4">
        <v>762.28661499999998</v>
      </c>
      <c r="O1763" s="4">
        <v>0</v>
      </c>
      <c r="P1763" s="4">
        <v>0</v>
      </c>
      <c r="Q1763" s="4">
        <v>11.615265000000001</v>
      </c>
    </row>
    <row r="1764" spans="1:17" x14ac:dyDescent="0.35">
      <c r="A1764">
        <v>1756</v>
      </c>
      <c r="B1764" s="3">
        <v>45160</v>
      </c>
      <c r="C1764" s="4">
        <v>2475.9634590000001</v>
      </c>
      <c r="D1764" s="4">
        <v>263.13519200000002</v>
      </c>
      <c r="E1764" s="4">
        <v>234.319444</v>
      </c>
      <c r="F1764" s="4">
        <v>881.51869899999997</v>
      </c>
      <c r="G1764" s="4">
        <v>287.06320499999998</v>
      </c>
      <c r="H1764" s="4">
        <v>101.442708</v>
      </c>
      <c r="I1764" s="4">
        <v>1956.756678</v>
      </c>
      <c r="J1764" s="4">
        <v>43.857430999999998</v>
      </c>
      <c r="K1764" s="4">
        <v>8.1570020000000003</v>
      </c>
      <c r="L1764" s="4">
        <v>1681.894143</v>
      </c>
      <c r="M1764" s="4">
        <v>438.876127</v>
      </c>
      <c r="N1764" s="4">
        <v>915.35649899999999</v>
      </c>
      <c r="O1764" s="4">
        <v>0</v>
      </c>
      <c r="P1764" s="4">
        <v>0</v>
      </c>
      <c r="Q1764" s="4">
        <v>1.5478179999999999</v>
      </c>
    </row>
    <row r="1765" spans="1:17" x14ac:dyDescent="0.35">
      <c r="A1765">
        <v>1757</v>
      </c>
      <c r="B1765" s="3">
        <v>45161</v>
      </c>
      <c r="C1765" s="4">
        <v>2429.89579</v>
      </c>
      <c r="D1765" s="4">
        <v>267.264702</v>
      </c>
      <c r="E1765" s="4">
        <v>237.996736</v>
      </c>
      <c r="F1765" s="4">
        <v>895.35280699999998</v>
      </c>
      <c r="G1765" s="4">
        <v>277.48996699999998</v>
      </c>
      <c r="H1765" s="4">
        <v>115.057424</v>
      </c>
      <c r="I1765" s="4">
        <v>1967.6007689999999</v>
      </c>
      <c r="J1765" s="4">
        <v>46.177520000000001</v>
      </c>
      <c r="K1765" s="4">
        <v>8.588514</v>
      </c>
      <c r="L1765" s="4">
        <v>1785.685618</v>
      </c>
      <c r="M1765" s="4">
        <v>462.09299800000002</v>
      </c>
      <c r="N1765" s="4">
        <v>960.976449</v>
      </c>
      <c r="O1765" s="4">
        <v>0</v>
      </c>
      <c r="P1765" s="4">
        <v>0</v>
      </c>
      <c r="Q1765" s="4">
        <v>1.629699</v>
      </c>
    </row>
    <row r="1766" spans="1:17" x14ac:dyDescent="0.35">
      <c r="A1766">
        <v>1758</v>
      </c>
      <c r="B1766" s="3">
        <v>45162</v>
      </c>
      <c r="C1766" s="4">
        <v>2420.869005</v>
      </c>
      <c r="D1766" s="4">
        <v>269.97648700000002</v>
      </c>
      <c r="E1766" s="4">
        <v>240.41155499999999</v>
      </c>
      <c r="F1766" s="4">
        <v>904.43745000000001</v>
      </c>
      <c r="G1766" s="4">
        <v>280.30550299999999</v>
      </c>
      <c r="H1766" s="4">
        <v>119.0393442</v>
      </c>
      <c r="I1766" s="4">
        <v>1810.345435</v>
      </c>
      <c r="J1766" s="4">
        <v>44.980238</v>
      </c>
      <c r="K1766" s="4">
        <v>8.3658319999999993</v>
      </c>
      <c r="L1766" s="4">
        <v>1790.089641</v>
      </c>
      <c r="M1766" s="4">
        <v>450.11192999999997</v>
      </c>
      <c r="N1766" s="4">
        <v>955.28436899999997</v>
      </c>
      <c r="O1766" s="4">
        <v>0</v>
      </c>
      <c r="P1766" s="4">
        <v>0</v>
      </c>
      <c r="Q1766" s="4">
        <v>0.33071800000000001</v>
      </c>
    </row>
    <row r="1767" spans="1:17" x14ac:dyDescent="0.35">
      <c r="A1767">
        <v>1759</v>
      </c>
      <c r="B1767" s="3">
        <v>45163</v>
      </c>
      <c r="C1767" s="4">
        <v>2393.923452</v>
      </c>
      <c r="D1767" s="4">
        <v>275.385898</v>
      </c>
      <c r="E1767" s="4">
        <v>244.55059600000001</v>
      </c>
      <c r="F1767" s="4">
        <v>920.00868200000002</v>
      </c>
      <c r="G1767" s="4">
        <v>285.13137699999999</v>
      </c>
      <c r="H1767" s="4">
        <v>109.59576920000001</v>
      </c>
      <c r="I1767" s="4">
        <v>1753.3335569999999</v>
      </c>
      <c r="J1767" s="4">
        <v>46.278754999999997</v>
      </c>
      <c r="K1767" s="4">
        <v>8.6073419999999992</v>
      </c>
      <c r="L1767" s="4">
        <v>1971.3443729999999</v>
      </c>
      <c r="M1767" s="4">
        <v>463.10603900000001</v>
      </c>
      <c r="N1767" s="4">
        <v>943.802414</v>
      </c>
      <c r="O1767" s="4">
        <v>0</v>
      </c>
      <c r="P1767" s="4">
        <v>0</v>
      </c>
      <c r="Q1767" s="4">
        <v>0</v>
      </c>
    </row>
    <row r="1768" spans="1:17" x14ac:dyDescent="0.35">
      <c r="A1768">
        <v>1760</v>
      </c>
      <c r="B1768" s="3">
        <v>45164</v>
      </c>
      <c r="C1768" s="4">
        <v>2431.4946439999999</v>
      </c>
      <c r="D1768" s="4">
        <v>260.11111599999998</v>
      </c>
      <c r="E1768" s="4">
        <v>240.58655300000001</v>
      </c>
      <c r="F1768" s="4">
        <v>905.09580200000005</v>
      </c>
      <c r="G1768" s="4">
        <v>278.711883</v>
      </c>
      <c r="H1768" s="4">
        <v>119.79043900000001</v>
      </c>
      <c r="I1768" s="4">
        <v>1789.1524569999999</v>
      </c>
      <c r="J1768" s="4">
        <v>46.893076000000001</v>
      </c>
      <c r="K1768" s="4">
        <v>8.7215989999999994</v>
      </c>
      <c r="L1768" s="4">
        <v>1937.3286149999999</v>
      </c>
      <c r="M1768" s="4">
        <v>469.253469</v>
      </c>
      <c r="N1768" s="4">
        <v>963.24019999999996</v>
      </c>
      <c r="O1768" s="4">
        <v>0</v>
      </c>
      <c r="P1768" s="4">
        <v>0</v>
      </c>
      <c r="Q1768" s="4">
        <v>0</v>
      </c>
    </row>
    <row r="1769" spans="1:17" x14ac:dyDescent="0.35">
      <c r="A1769">
        <v>1761</v>
      </c>
      <c r="B1769" s="3">
        <v>45165</v>
      </c>
      <c r="C1769" s="4">
        <v>2510.5975920000001</v>
      </c>
      <c r="D1769" s="4">
        <v>247.54428799999999</v>
      </c>
      <c r="E1769" s="4">
        <v>231.24409800000001</v>
      </c>
      <c r="F1769" s="4">
        <v>861.36763199999996</v>
      </c>
      <c r="G1769" s="4">
        <v>265.24638900000002</v>
      </c>
      <c r="H1769" s="4">
        <v>125.0656674</v>
      </c>
      <c r="I1769" s="4">
        <v>1821.7801489999999</v>
      </c>
      <c r="J1769" s="4">
        <v>47.676462999999998</v>
      </c>
      <c r="K1769" s="4">
        <v>0</v>
      </c>
      <c r="L1769" s="4">
        <v>1939.2045740000001</v>
      </c>
      <c r="M1769" s="4">
        <v>476.705736</v>
      </c>
      <c r="N1769" s="4">
        <v>979.33191999999997</v>
      </c>
      <c r="O1769" s="4">
        <v>0</v>
      </c>
      <c r="P1769" s="4">
        <v>0</v>
      </c>
      <c r="Q1769" s="4">
        <v>0</v>
      </c>
    </row>
    <row r="1770" spans="1:17" x14ac:dyDescent="0.35">
      <c r="A1770">
        <v>1762</v>
      </c>
      <c r="B1770" s="3">
        <v>45166</v>
      </c>
      <c r="C1770" s="4">
        <v>2619.0137960000002</v>
      </c>
      <c r="D1770" s="4">
        <v>236.44465500000001</v>
      </c>
      <c r="E1770" s="4">
        <v>220.875349</v>
      </c>
      <c r="F1770" s="4">
        <v>724.31318299999998</v>
      </c>
      <c r="G1770" s="4">
        <v>253.353013</v>
      </c>
      <c r="H1770" s="4">
        <v>121.77835519999999</v>
      </c>
      <c r="I1770" s="4">
        <v>1804.767325</v>
      </c>
      <c r="J1770" s="4">
        <v>48.167189999999998</v>
      </c>
      <c r="K1770" s="4">
        <v>0</v>
      </c>
      <c r="L1770" s="4">
        <v>1960.031506</v>
      </c>
      <c r="M1770" s="4">
        <v>481.61240400000003</v>
      </c>
      <c r="N1770" s="4">
        <v>989.41205300000001</v>
      </c>
      <c r="O1770" s="4">
        <v>0</v>
      </c>
      <c r="P1770" s="4">
        <v>0</v>
      </c>
      <c r="Q1770" s="4">
        <v>0</v>
      </c>
    </row>
    <row r="1771" spans="1:17" x14ac:dyDescent="0.35">
      <c r="A1771">
        <v>1763</v>
      </c>
      <c r="B1771" s="3">
        <v>45167</v>
      </c>
      <c r="C1771" s="4">
        <v>2699.1867950000001</v>
      </c>
      <c r="D1771" s="4">
        <v>245.51612499999999</v>
      </c>
      <c r="E1771" s="4">
        <v>235.57104899999999</v>
      </c>
      <c r="F1771" s="4">
        <v>742.44000700000004</v>
      </c>
      <c r="G1771" s="4">
        <v>256.28602999999998</v>
      </c>
      <c r="H1771" s="4">
        <v>115.09145580000001</v>
      </c>
      <c r="I1771" s="4">
        <v>1957.3496150000001</v>
      </c>
      <c r="J1771" s="4">
        <v>45.144053999999997</v>
      </c>
      <c r="K1771" s="4">
        <v>0</v>
      </c>
      <c r="L1771" s="4">
        <v>1861.8513290000001</v>
      </c>
      <c r="M1771" s="4">
        <v>451.384773</v>
      </c>
      <c r="N1771" s="4">
        <v>927.31318999999996</v>
      </c>
      <c r="O1771" s="4">
        <v>0</v>
      </c>
      <c r="P1771" s="4">
        <v>0</v>
      </c>
      <c r="Q1771" s="4">
        <v>0</v>
      </c>
    </row>
    <row r="1772" spans="1:17" x14ac:dyDescent="0.35">
      <c r="A1772">
        <v>1764</v>
      </c>
      <c r="B1772" s="3">
        <v>45168</v>
      </c>
      <c r="C1772" s="4">
        <v>2606.6647979999998</v>
      </c>
      <c r="D1772" s="4">
        <v>246.04414399999999</v>
      </c>
      <c r="E1772" s="4">
        <v>252.231854</v>
      </c>
      <c r="F1772" s="4">
        <v>762.221991</v>
      </c>
      <c r="G1772" s="4">
        <v>256.83721000000003</v>
      </c>
      <c r="H1772" s="4">
        <v>114.86500959999999</v>
      </c>
      <c r="I1772" s="4">
        <v>1992.435119</v>
      </c>
      <c r="J1772" s="4">
        <v>45.510030999999998</v>
      </c>
      <c r="K1772" s="4">
        <v>0</v>
      </c>
      <c r="L1772" s="4">
        <v>1842.630261</v>
      </c>
      <c r="M1772" s="4">
        <v>455.04409900000002</v>
      </c>
      <c r="N1772" s="4">
        <v>914.01521500000001</v>
      </c>
      <c r="O1772" s="4">
        <v>0</v>
      </c>
      <c r="P1772" s="4">
        <v>0</v>
      </c>
      <c r="Q1772" s="4">
        <v>0</v>
      </c>
    </row>
    <row r="1773" spans="1:17" x14ac:dyDescent="0.35">
      <c r="A1773">
        <v>1765</v>
      </c>
      <c r="B1773" s="3">
        <v>45169</v>
      </c>
      <c r="C1773" s="4">
        <v>2548.4100819999999</v>
      </c>
      <c r="D1773" s="4">
        <v>264.20676800000001</v>
      </c>
      <c r="E1773" s="4">
        <v>272.26685099999997</v>
      </c>
      <c r="F1773" s="4">
        <v>776.87828100000002</v>
      </c>
      <c r="G1773" s="4">
        <v>277.23801400000002</v>
      </c>
      <c r="H1773" s="4">
        <v>120.990534</v>
      </c>
      <c r="I1773" s="4">
        <v>2054.8470269999998</v>
      </c>
      <c r="J1773" s="4">
        <v>45.049743999999997</v>
      </c>
      <c r="K1773" s="4">
        <v>0</v>
      </c>
      <c r="L1773" s="4">
        <v>1823.9939179999999</v>
      </c>
      <c r="M1773" s="4">
        <v>450.44178900000003</v>
      </c>
      <c r="N1773" s="4">
        <v>904.77087600000004</v>
      </c>
      <c r="O1773" s="4">
        <v>0</v>
      </c>
      <c r="P1773" s="4">
        <v>0</v>
      </c>
      <c r="Q1773" s="4">
        <v>0</v>
      </c>
    </row>
    <row r="1774" spans="1:17" x14ac:dyDescent="0.35">
      <c r="A1774">
        <v>1766</v>
      </c>
      <c r="B1774" s="3">
        <v>45170</v>
      </c>
      <c r="C1774" s="4">
        <v>2518.5389150000001</v>
      </c>
      <c r="D1774" s="4">
        <v>247.25611000000001</v>
      </c>
      <c r="E1774" s="4">
        <v>253.474299</v>
      </c>
      <c r="F1774" s="4">
        <v>854.02801399999998</v>
      </c>
      <c r="G1774" s="4">
        <v>293.70266400000003</v>
      </c>
      <c r="H1774" s="4">
        <v>115.324888</v>
      </c>
      <c r="I1774" s="4">
        <v>2256.8538990000002</v>
      </c>
      <c r="J1774" s="4">
        <v>41.885728</v>
      </c>
      <c r="K1774" s="4">
        <v>0</v>
      </c>
      <c r="L1774" s="4">
        <v>1810.5174440000001</v>
      </c>
      <c r="M1774" s="4">
        <v>418.80554599999999</v>
      </c>
      <c r="N1774" s="4">
        <v>833.71594700000003</v>
      </c>
      <c r="O1774" s="4">
        <v>0</v>
      </c>
      <c r="P1774" s="4">
        <v>0</v>
      </c>
      <c r="Q1774" s="4">
        <v>0</v>
      </c>
    </row>
    <row r="1775" spans="1:17" x14ac:dyDescent="0.35">
      <c r="A1775">
        <v>1767</v>
      </c>
      <c r="B1775" s="3">
        <v>45171</v>
      </c>
      <c r="C1775" s="4">
        <v>2675.4591359999999</v>
      </c>
      <c r="D1775" s="4">
        <v>113.860021</v>
      </c>
      <c r="E1775" s="4">
        <v>122.02907399999999</v>
      </c>
      <c r="F1775" s="4">
        <v>858.05455900000004</v>
      </c>
      <c r="G1775" s="4">
        <v>301.59721100000002</v>
      </c>
      <c r="H1775" s="4">
        <v>100.37285199999999</v>
      </c>
      <c r="I1775" s="4">
        <v>2336.511086</v>
      </c>
      <c r="J1775" s="4">
        <v>42.737194000000002</v>
      </c>
      <c r="K1775" s="4">
        <v>0</v>
      </c>
      <c r="L1775" s="4">
        <v>1814.6829359999999</v>
      </c>
      <c r="M1775" s="4">
        <v>427.31914799999998</v>
      </c>
      <c r="N1775" s="4">
        <v>852.71523400000001</v>
      </c>
      <c r="O1775" s="4">
        <v>0</v>
      </c>
      <c r="P1775" s="4">
        <v>0</v>
      </c>
      <c r="Q1775" s="4">
        <v>0</v>
      </c>
    </row>
    <row r="1776" spans="1:17" x14ac:dyDescent="0.35">
      <c r="A1776">
        <v>1768</v>
      </c>
      <c r="B1776" s="3">
        <v>45172</v>
      </c>
      <c r="C1776" s="4">
        <v>2370.1087149999998</v>
      </c>
      <c r="D1776" s="4">
        <v>222.59698</v>
      </c>
      <c r="E1776" s="4">
        <v>228.19502199999999</v>
      </c>
      <c r="F1776" s="4">
        <v>768.85483999999997</v>
      </c>
      <c r="G1776" s="4">
        <v>270.24444299999999</v>
      </c>
      <c r="H1776" s="4">
        <v>85.445766000000006</v>
      </c>
      <c r="I1776" s="4">
        <v>2381.7766080000001</v>
      </c>
      <c r="J1776" s="4">
        <v>42.386674999999997</v>
      </c>
      <c r="K1776" s="4">
        <v>13.971821</v>
      </c>
      <c r="L1776" s="4">
        <v>1753.657991</v>
      </c>
      <c r="M1776" s="4">
        <v>423.81439399999999</v>
      </c>
      <c r="N1776" s="4">
        <v>874.63000499999998</v>
      </c>
      <c r="O1776" s="4">
        <v>0</v>
      </c>
      <c r="P1776" s="4">
        <v>0</v>
      </c>
      <c r="Q1776" s="4">
        <v>0</v>
      </c>
    </row>
    <row r="1777" spans="1:17" x14ac:dyDescent="0.35">
      <c r="A1777">
        <v>1769</v>
      </c>
      <c r="B1777" s="3">
        <v>45173</v>
      </c>
      <c r="C1777" s="4">
        <v>2545.9899540000001</v>
      </c>
      <c r="D1777" s="4">
        <v>238.266572</v>
      </c>
      <c r="E1777" s="4">
        <v>255.28561300000001</v>
      </c>
      <c r="F1777" s="4">
        <v>860.130853</v>
      </c>
      <c r="G1777" s="4">
        <v>302.32700799999998</v>
      </c>
      <c r="H1777" s="4">
        <v>100.552492</v>
      </c>
      <c r="I1777" s="4">
        <v>2431.4781800000001</v>
      </c>
      <c r="J1777" s="4">
        <v>41.199542000000001</v>
      </c>
      <c r="K1777" s="4">
        <v>6.7902550000000002</v>
      </c>
      <c r="L1777" s="4">
        <v>1737.959826</v>
      </c>
      <c r="M1777" s="4">
        <v>411.94452999999999</v>
      </c>
      <c r="N1777" s="4">
        <v>849.07988699999999</v>
      </c>
      <c r="O1777" s="4">
        <v>0</v>
      </c>
      <c r="P1777" s="4">
        <v>0</v>
      </c>
      <c r="Q1777" s="4">
        <v>0</v>
      </c>
    </row>
    <row r="1778" spans="1:17" x14ac:dyDescent="0.35">
      <c r="A1778">
        <v>1770</v>
      </c>
      <c r="B1778" s="3">
        <v>45174</v>
      </c>
      <c r="C1778" s="4">
        <v>2370.2154340000002</v>
      </c>
      <c r="D1778" s="4">
        <v>225.28493900000001</v>
      </c>
      <c r="E1778" s="4">
        <v>241.37672000000001</v>
      </c>
      <c r="F1778" s="4">
        <v>813.26778300000001</v>
      </c>
      <c r="G1778" s="4">
        <v>285.85512799999998</v>
      </c>
      <c r="H1778" s="4">
        <v>102.13831399999999</v>
      </c>
      <c r="I1778" s="4">
        <v>2545.69407</v>
      </c>
      <c r="J1778" s="4">
        <v>41.223959000000001</v>
      </c>
      <c r="K1778" s="4">
        <v>6.7942790000000004</v>
      </c>
      <c r="L1778" s="4">
        <v>1634.6132849999999</v>
      </c>
      <c r="M1778" s="4">
        <v>412.18867399999999</v>
      </c>
      <c r="N1778" s="4">
        <v>824.14456700000005</v>
      </c>
      <c r="O1778" s="4">
        <v>0</v>
      </c>
      <c r="P1778" s="4">
        <v>0</v>
      </c>
      <c r="Q1778" s="4">
        <v>0</v>
      </c>
    </row>
    <row r="1779" spans="1:17" x14ac:dyDescent="0.35">
      <c r="A1779">
        <v>1771</v>
      </c>
      <c r="B1779" s="3">
        <v>45175</v>
      </c>
      <c r="C1779" s="4">
        <v>2414.6910339999999</v>
      </c>
      <c r="D1779" s="4">
        <v>235.351697</v>
      </c>
      <c r="E1779" s="4">
        <v>218.65891500000001</v>
      </c>
      <c r="F1779" s="4">
        <v>849.60829000000001</v>
      </c>
      <c r="G1779" s="4">
        <v>309.69006000000002</v>
      </c>
      <c r="H1779" s="4">
        <v>80.463750000000005</v>
      </c>
      <c r="I1779" s="4">
        <v>2504.2165519999999</v>
      </c>
      <c r="J1779" s="4">
        <v>47.105370999999998</v>
      </c>
      <c r="K1779" s="4">
        <v>6.6826619999999997</v>
      </c>
      <c r="L1779" s="4">
        <v>1618.849743</v>
      </c>
      <c r="M1779" s="4">
        <v>405.417192</v>
      </c>
      <c r="N1779" s="4">
        <v>799.50820199999998</v>
      </c>
      <c r="O1779" s="4">
        <v>0</v>
      </c>
      <c r="P1779" s="4">
        <v>0</v>
      </c>
      <c r="Q1779" s="4">
        <v>0</v>
      </c>
    </row>
    <row r="1780" spans="1:17" x14ac:dyDescent="0.35">
      <c r="A1780">
        <v>1772</v>
      </c>
      <c r="B1780" s="3">
        <v>45176</v>
      </c>
      <c r="C1780" s="4">
        <v>2465.0619550000001</v>
      </c>
      <c r="D1780" s="4">
        <v>243.44793300000001</v>
      </c>
      <c r="E1780" s="4">
        <v>226.18091000000001</v>
      </c>
      <c r="F1780" s="4">
        <v>878.83531700000003</v>
      </c>
      <c r="G1780" s="4">
        <v>317.473885</v>
      </c>
      <c r="H1780" s="4">
        <v>115.9128695</v>
      </c>
      <c r="I1780" s="4">
        <v>2533.3012509999999</v>
      </c>
      <c r="J1780" s="4">
        <v>46.157142999999998</v>
      </c>
      <c r="K1780" s="4">
        <v>6.8973560000000003</v>
      </c>
      <c r="L1780" s="4">
        <v>1656.864456</v>
      </c>
      <c r="M1780" s="4">
        <v>418.44203700000003</v>
      </c>
      <c r="N1780" s="4">
        <v>825.19401600000003</v>
      </c>
      <c r="O1780" s="4">
        <v>0</v>
      </c>
      <c r="P1780" s="4">
        <v>0</v>
      </c>
      <c r="Q1780" s="4">
        <v>0</v>
      </c>
    </row>
    <row r="1781" spans="1:17" x14ac:dyDescent="0.35">
      <c r="A1781">
        <v>1773</v>
      </c>
      <c r="B1781" s="3">
        <v>45177</v>
      </c>
      <c r="C1781" s="4">
        <v>2477.8504840000001</v>
      </c>
      <c r="D1781" s="4">
        <v>225.814437</v>
      </c>
      <c r="E1781" s="4">
        <v>219.33438100000001</v>
      </c>
      <c r="F1781" s="4">
        <v>889.28644799999995</v>
      </c>
      <c r="G1781" s="4">
        <v>302.71425299999999</v>
      </c>
      <c r="H1781" s="4">
        <v>99.736127999999994</v>
      </c>
      <c r="I1781" s="4">
        <v>2498.7726389999998</v>
      </c>
      <c r="J1781" s="4">
        <v>41.278970999999999</v>
      </c>
      <c r="K1781" s="4">
        <v>6.8033450000000002</v>
      </c>
      <c r="L1781" s="4">
        <v>1778.5613109999999</v>
      </c>
      <c r="M1781" s="4">
        <v>412.73872</v>
      </c>
      <c r="N1781" s="4">
        <v>813.94671600000004</v>
      </c>
      <c r="O1781" s="4">
        <v>0</v>
      </c>
      <c r="P1781" s="4">
        <v>0</v>
      </c>
      <c r="Q1781" s="4">
        <v>0</v>
      </c>
    </row>
    <row r="1782" spans="1:17" x14ac:dyDescent="0.35">
      <c r="A1782">
        <v>1774</v>
      </c>
      <c r="B1782" s="3">
        <v>45178</v>
      </c>
      <c r="C1782" s="4">
        <v>2534.6672749999998</v>
      </c>
      <c r="D1782" s="4">
        <v>253.896128</v>
      </c>
      <c r="E1782" s="4">
        <v>235.888046</v>
      </c>
      <c r="F1782" s="4">
        <v>916.55279800000005</v>
      </c>
      <c r="G1782" s="4">
        <v>311.99575399999998</v>
      </c>
      <c r="H1782" s="4">
        <v>124.96956</v>
      </c>
      <c r="I1782" s="4">
        <v>2431.8204559999999</v>
      </c>
      <c r="J1782" s="4">
        <v>42.231506000000003</v>
      </c>
      <c r="K1782" s="4">
        <v>6.8878329999999997</v>
      </c>
      <c r="L1782" s="4">
        <v>1810.6935559999999</v>
      </c>
      <c r="M1782" s="4">
        <v>422.26290299999999</v>
      </c>
      <c r="N1782" s="4">
        <v>832.72900500000003</v>
      </c>
      <c r="O1782" s="4">
        <v>0</v>
      </c>
      <c r="P1782" s="4">
        <v>0</v>
      </c>
      <c r="Q1782" s="4">
        <v>0</v>
      </c>
    </row>
    <row r="1783" spans="1:17" x14ac:dyDescent="0.35">
      <c r="A1783">
        <v>1775</v>
      </c>
      <c r="B1783" s="3">
        <v>45179</v>
      </c>
      <c r="C1783" s="4">
        <v>2575.8248610000001</v>
      </c>
      <c r="D1783" s="4">
        <v>254.15585200000001</v>
      </c>
      <c r="E1783" s="4">
        <v>223.98921300000001</v>
      </c>
      <c r="F1783" s="4">
        <v>919.15016900000001</v>
      </c>
      <c r="G1783" s="4">
        <v>312.87990300000001</v>
      </c>
      <c r="H1783" s="4">
        <v>127.508472</v>
      </c>
      <c r="I1783" s="4">
        <v>2448.0817430000002</v>
      </c>
      <c r="J1783" s="4">
        <v>42.37332</v>
      </c>
      <c r="K1783" s="4">
        <v>6.9837090000000002</v>
      </c>
      <c r="L1783" s="4">
        <v>1806.7244920000001</v>
      </c>
      <c r="M1783" s="4">
        <v>423.68086099999999</v>
      </c>
      <c r="N1783" s="4">
        <v>835.525305</v>
      </c>
      <c r="O1783" s="4">
        <v>0</v>
      </c>
      <c r="P1783" s="4">
        <v>0</v>
      </c>
      <c r="Q1783" s="4">
        <v>0</v>
      </c>
    </row>
    <row r="1784" spans="1:17" x14ac:dyDescent="0.35">
      <c r="A1784">
        <v>1776</v>
      </c>
      <c r="B1784" s="3">
        <v>45180</v>
      </c>
      <c r="C1784" s="4">
        <v>2619.7137429999998</v>
      </c>
      <c r="D1784" s="4">
        <v>258.305769</v>
      </c>
      <c r="E1784" s="4">
        <v>227.64656099999999</v>
      </c>
      <c r="F1784" s="4">
        <v>934.15826900000002</v>
      </c>
      <c r="G1784" s="4">
        <v>308.175656</v>
      </c>
      <c r="H1784" s="4">
        <v>135.22485800000001</v>
      </c>
      <c r="I1784" s="4">
        <v>2446.1907540000002</v>
      </c>
      <c r="J1784" s="4">
        <v>42.340589999999999</v>
      </c>
      <c r="K1784" s="4">
        <v>6.9783150000000003</v>
      </c>
      <c r="L1784" s="4">
        <v>1800.8610000000001</v>
      </c>
      <c r="M1784" s="4">
        <v>414.21603599999997</v>
      </c>
      <c r="N1784" s="4">
        <v>834.87991499999998</v>
      </c>
      <c r="O1784" s="4">
        <v>0</v>
      </c>
      <c r="P1784" s="4">
        <v>0</v>
      </c>
      <c r="Q1784" s="4">
        <v>0</v>
      </c>
    </row>
    <row r="1785" spans="1:17" x14ac:dyDescent="0.35">
      <c r="A1785">
        <v>1777</v>
      </c>
      <c r="B1785" s="3">
        <v>45181</v>
      </c>
      <c r="C1785" s="4">
        <v>2580.3657979999998</v>
      </c>
      <c r="D1785" s="4">
        <v>248.141752</v>
      </c>
      <c r="E1785" s="4">
        <v>223.81811099999999</v>
      </c>
      <c r="F1785" s="4">
        <v>853.68142999999998</v>
      </c>
      <c r="G1785" s="4">
        <v>302.992908</v>
      </c>
      <c r="H1785" s="4">
        <v>126.577338</v>
      </c>
      <c r="I1785" s="4">
        <v>2403.024633</v>
      </c>
      <c r="J1785" s="4">
        <v>43.128118000000001</v>
      </c>
      <c r="K1785" s="4">
        <v>7.1081110000000001</v>
      </c>
      <c r="L1785" s="4">
        <v>1842.2183030000001</v>
      </c>
      <c r="M1785" s="4">
        <v>421.92039599999998</v>
      </c>
      <c r="N1785" s="4">
        <v>850.40856499999995</v>
      </c>
      <c r="O1785" s="4">
        <v>0</v>
      </c>
      <c r="P1785" s="4">
        <v>0</v>
      </c>
      <c r="Q1785" s="4">
        <v>0</v>
      </c>
    </row>
    <row r="1786" spans="1:17" x14ac:dyDescent="0.35">
      <c r="A1786">
        <v>1778</v>
      </c>
      <c r="B1786" s="3">
        <v>45182</v>
      </c>
      <c r="C1786" s="4">
        <v>2681.4758889999998</v>
      </c>
      <c r="D1786" s="4">
        <v>269.48485699999998</v>
      </c>
      <c r="E1786" s="4">
        <v>237.49876499999999</v>
      </c>
      <c r="F1786" s="4">
        <v>560.02745000000004</v>
      </c>
      <c r="G1786" s="4">
        <v>321.51303899999999</v>
      </c>
      <c r="H1786" s="4">
        <v>124.436628</v>
      </c>
      <c r="I1786" s="4">
        <v>2393.9624650000001</v>
      </c>
      <c r="J1786" s="4">
        <v>44.817250999999999</v>
      </c>
      <c r="K1786" s="4">
        <v>7.3865030000000003</v>
      </c>
      <c r="L1786" s="4">
        <v>1923.3931889999999</v>
      </c>
      <c r="M1786" s="4">
        <v>438.44510500000001</v>
      </c>
      <c r="N1786" s="4">
        <v>883.71521099999995</v>
      </c>
      <c r="O1786" s="4">
        <v>0</v>
      </c>
      <c r="P1786" s="4">
        <v>0</v>
      </c>
      <c r="Q1786" s="4">
        <v>0</v>
      </c>
    </row>
    <row r="1787" spans="1:17" x14ac:dyDescent="0.35">
      <c r="A1787">
        <v>1779</v>
      </c>
      <c r="B1787" s="3">
        <v>45183</v>
      </c>
      <c r="C1787" s="4">
        <v>3047.1100710000001</v>
      </c>
      <c r="D1787" s="4">
        <v>303.44082400000002</v>
      </c>
      <c r="E1787" s="4">
        <v>267.42438099999998</v>
      </c>
      <c r="F1787" s="4">
        <v>0</v>
      </c>
      <c r="G1787" s="4">
        <v>362.02472699999998</v>
      </c>
      <c r="H1787" s="4">
        <v>114.61231600000001</v>
      </c>
      <c r="I1787" s="4">
        <v>2259.7589250000001</v>
      </c>
      <c r="J1787" s="4">
        <v>36.484757000000002</v>
      </c>
      <c r="K1787" s="4">
        <v>7.9022019999999999</v>
      </c>
      <c r="L1787" s="4">
        <v>2067.2548609999999</v>
      </c>
      <c r="M1787" s="4">
        <v>469.05573700000002</v>
      </c>
      <c r="N1787" s="4">
        <v>945.41297199999997</v>
      </c>
      <c r="O1787" s="4">
        <v>0</v>
      </c>
      <c r="P1787" s="4">
        <v>0</v>
      </c>
      <c r="Q1787" s="4">
        <v>0</v>
      </c>
    </row>
    <row r="1788" spans="1:17" x14ac:dyDescent="0.35">
      <c r="A1788">
        <v>1780</v>
      </c>
      <c r="B1788" s="3">
        <v>45184</v>
      </c>
      <c r="C1788" s="4">
        <v>3112.7430239999999</v>
      </c>
      <c r="D1788" s="4">
        <v>303.56021199999998</v>
      </c>
      <c r="E1788" s="4">
        <v>267.52959800000002</v>
      </c>
      <c r="F1788" s="4">
        <v>0</v>
      </c>
      <c r="G1788" s="4">
        <v>362.16716400000001</v>
      </c>
      <c r="H1788" s="4">
        <v>115.04844199999999</v>
      </c>
      <c r="I1788" s="4">
        <v>2274.0764290000002</v>
      </c>
      <c r="J1788" s="4">
        <v>5.22288</v>
      </c>
      <c r="K1788" s="4">
        <v>7.8128849999999996</v>
      </c>
      <c r="L1788" s="4">
        <v>2076.646338</v>
      </c>
      <c r="M1788" s="4">
        <v>463.75409500000001</v>
      </c>
      <c r="N1788" s="4">
        <v>934.72716300000002</v>
      </c>
      <c r="O1788" s="4">
        <v>0</v>
      </c>
      <c r="P1788" s="4">
        <v>0</v>
      </c>
      <c r="Q1788" s="4">
        <v>0</v>
      </c>
    </row>
    <row r="1789" spans="1:17" x14ac:dyDescent="0.35">
      <c r="A1789">
        <v>1781</v>
      </c>
      <c r="B1789" s="3">
        <v>45185</v>
      </c>
      <c r="C1789" s="4">
        <v>2996.4589559999999</v>
      </c>
      <c r="D1789" s="4">
        <v>293.462537</v>
      </c>
      <c r="E1789" s="4">
        <v>258.63045099999999</v>
      </c>
      <c r="F1789" s="4">
        <v>104.52175800000001</v>
      </c>
      <c r="G1789" s="4">
        <v>343.92629499999998</v>
      </c>
      <c r="H1789" s="4">
        <v>112.782982</v>
      </c>
      <c r="I1789" s="4">
        <v>2280.1238360000002</v>
      </c>
      <c r="J1789" s="4">
        <v>0</v>
      </c>
      <c r="K1789" s="4">
        <v>8.2461769999999994</v>
      </c>
      <c r="L1789" s="4">
        <v>1986.0572790000001</v>
      </c>
      <c r="M1789" s="4">
        <v>489.47328599999997</v>
      </c>
      <c r="N1789" s="4">
        <v>1020.680701</v>
      </c>
      <c r="O1789" s="4">
        <v>0</v>
      </c>
      <c r="P1789" s="4">
        <v>0</v>
      </c>
      <c r="Q1789" s="4">
        <v>0</v>
      </c>
    </row>
    <row r="1790" spans="1:17" x14ac:dyDescent="0.35">
      <c r="A1790">
        <v>1782</v>
      </c>
      <c r="B1790" s="3">
        <v>45186</v>
      </c>
      <c r="C1790" s="4">
        <v>2905.173464</v>
      </c>
      <c r="D1790" s="4">
        <v>268.56642699999998</v>
      </c>
      <c r="E1790" s="4">
        <v>291.617254</v>
      </c>
      <c r="F1790" s="4">
        <v>524.04642799999999</v>
      </c>
      <c r="G1790" s="4">
        <v>276.596429</v>
      </c>
      <c r="H1790" s="4">
        <v>119.880758</v>
      </c>
      <c r="I1790" s="4">
        <v>2298.026069</v>
      </c>
      <c r="J1790" s="4">
        <v>0</v>
      </c>
      <c r="K1790" s="4">
        <v>8.0790009999999999</v>
      </c>
      <c r="L1790" s="4">
        <v>1987.278613</v>
      </c>
      <c r="M1790" s="4">
        <v>479.55014</v>
      </c>
      <c r="N1790" s="4">
        <v>1012.937221</v>
      </c>
      <c r="O1790" s="4">
        <v>0</v>
      </c>
      <c r="P1790" s="4">
        <v>0</v>
      </c>
      <c r="Q1790" s="4">
        <v>0</v>
      </c>
    </row>
    <row r="1791" spans="1:17" x14ac:dyDescent="0.35">
      <c r="A1791">
        <v>1783</v>
      </c>
      <c r="B1791" s="3">
        <v>45187</v>
      </c>
      <c r="C1791" s="4">
        <v>2780.8307439999999</v>
      </c>
      <c r="D1791" s="4">
        <v>256.868808</v>
      </c>
      <c r="E1791" s="4">
        <v>278.915639</v>
      </c>
      <c r="F1791" s="4">
        <v>801.65872400000001</v>
      </c>
      <c r="G1791" s="4">
        <v>254.72608500000001</v>
      </c>
      <c r="H1791" s="4">
        <v>100.859876</v>
      </c>
      <c r="I1791" s="4">
        <v>2249.6724049999998</v>
      </c>
      <c r="J1791" s="4">
        <v>0</v>
      </c>
      <c r="K1791" s="4">
        <v>8.2289399999999997</v>
      </c>
      <c r="L1791" s="4">
        <v>2046.274856</v>
      </c>
      <c r="M1791" s="4">
        <v>488.45015000000001</v>
      </c>
      <c r="N1791" s="4">
        <v>983.34072300000003</v>
      </c>
      <c r="O1791" s="4">
        <v>0</v>
      </c>
      <c r="P1791" s="4">
        <v>0</v>
      </c>
      <c r="Q1791" s="4">
        <v>0</v>
      </c>
    </row>
    <row r="1792" spans="1:17" x14ac:dyDescent="0.35">
      <c r="A1792">
        <v>1784</v>
      </c>
      <c r="B1792" s="3">
        <v>45188</v>
      </c>
      <c r="C1792" s="4">
        <v>2759.8910380000002</v>
      </c>
      <c r="D1792" s="4">
        <v>266.56227999999999</v>
      </c>
      <c r="E1792" s="4">
        <v>276.91719899999998</v>
      </c>
      <c r="F1792" s="4">
        <v>758.72852</v>
      </c>
      <c r="G1792" s="4">
        <v>252.90096299999999</v>
      </c>
      <c r="H1792" s="4">
        <v>110.940674</v>
      </c>
      <c r="I1792" s="4">
        <v>2160.2013390000002</v>
      </c>
      <c r="J1792" s="4">
        <v>0</v>
      </c>
      <c r="K1792" s="4">
        <v>9.5079999999999991</v>
      </c>
      <c r="L1792" s="4">
        <v>2065.6625909999998</v>
      </c>
      <c r="M1792" s="4">
        <v>500.117186</v>
      </c>
      <c r="N1792" s="4">
        <v>1074.7648220000001</v>
      </c>
      <c r="O1792" s="4">
        <v>0</v>
      </c>
      <c r="P1792" s="4">
        <v>0</v>
      </c>
      <c r="Q1792" s="4">
        <v>0</v>
      </c>
    </row>
    <row r="1793" spans="1:17" x14ac:dyDescent="0.35">
      <c r="A1793">
        <v>1785</v>
      </c>
      <c r="B1793" s="3">
        <v>45189</v>
      </c>
      <c r="C1793" s="4">
        <v>2799.016462</v>
      </c>
      <c r="D1793" s="4">
        <v>270.089269</v>
      </c>
      <c r="E1793" s="4">
        <v>199.911506</v>
      </c>
      <c r="F1793" s="4">
        <v>736.73556900000005</v>
      </c>
      <c r="G1793" s="4">
        <v>256.24719299999998</v>
      </c>
      <c r="H1793" s="4">
        <v>121.34681999999999</v>
      </c>
      <c r="I1793" s="4">
        <v>2104.939167</v>
      </c>
      <c r="J1793" s="4">
        <v>0</v>
      </c>
      <c r="K1793" s="4">
        <v>9.4241930000000007</v>
      </c>
      <c r="L1793" s="4">
        <v>2045.7831289999999</v>
      </c>
      <c r="M1793" s="4">
        <v>495.70898899999997</v>
      </c>
      <c r="N1793" s="4">
        <v>1089.8534090000001</v>
      </c>
      <c r="O1793" s="4">
        <v>0</v>
      </c>
      <c r="P1793" s="4">
        <v>0</v>
      </c>
      <c r="Q1793" s="4">
        <v>0</v>
      </c>
    </row>
    <row r="1794" spans="1:17" x14ac:dyDescent="0.35">
      <c r="A1794">
        <v>1786</v>
      </c>
      <c r="B1794" s="3">
        <v>45190</v>
      </c>
      <c r="C1794" s="4">
        <v>2821.189777</v>
      </c>
      <c r="D1794" s="4">
        <v>273.07077299999997</v>
      </c>
      <c r="E1794" s="4">
        <v>257.083662</v>
      </c>
      <c r="F1794" s="4">
        <v>0</v>
      </c>
      <c r="G1794" s="4">
        <v>258.65578699999998</v>
      </c>
      <c r="H1794" s="4">
        <v>114.09834600000001</v>
      </c>
      <c r="I1794" s="4">
        <v>2068.28053</v>
      </c>
      <c r="J1794" s="4">
        <v>0</v>
      </c>
      <c r="K1794" s="4">
        <v>9.6670909999999992</v>
      </c>
      <c r="L1794" s="4">
        <v>2115.6437729999998</v>
      </c>
      <c r="M1794" s="4">
        <v>508.48531600000001</v>
      </c>
      <c r="N1794" s="4">
        <v>1148.815443</v>
      </c>
      <c r="O1794" s="4">
        <v>0</v>
      </c>
      <c r="P1794" s="4">
        <v>0</v>
      </c>
      <c r="Q1794" s="4">
        <v>0</v>
      </c>
    </row>
    <row r="1795" spans="1:17" x14ac:dyDescent="0.35">
      <c r="A1795">
        <v>1787</v>
      </c>
      <c r="B1795" s="3">
        <v>45191</v>
      </c>
      <c r="C1795" s="4">
        <v>2743.0352469999998</v>
      </c>
      <c r="D1795" s="4">
        <v>248.09707800000001</v>
      </c>
      <c r="E1795" s="4">
        <v>208.82796200000001</v>
      </c>
      <c r="F1795" s="4">
        <v>0</v>
      </c>
      <c r="G1795" s="4">
        <v>243.039714</v>
      </c>
      <c r="H1795" s="4">
        <v>102.932722</v>
      </c>
      <c r="I1795" s="4">
        <v>2062.4106409999999</v>
      </c>
      <c r="J1795" s="4">
        <v>0</v>
      </c>
      <c r="K1795" s="4">
        <v>9.3434059999999999</v>
      </c>
      <c r="L1795" s="4">
        <v>2229.226784</v>
      </c>
      <c r="M1795" s="4">
        <v>491.45961699999998</v>
      </c>
      <c r="N1795" s="4">
        <v>1036.054316</v>
      </c>
      <c r="O1795" s="4">
        <v>0</v>
      </c>
      <c r="P1795" s="4">
        <v>0</v>
      </c>
      <c r="Q1795" s="4">
        <v>0</v>
      </c>
    </row>
    <row r="1796" spans="1:17" x14ac:dyDescent="0.35">
      <c r="A1796">
        <v>1788</v>
      </c>
      <c r="B1796" s="3">
        <v>45192</v>
      </c>
      <c r="C1796" s="4">
        <v>2666.2358039999999</v>
      </c>
      <c r="D1796" s="4">
        <v>242.16598099999999</v>
      </c>
      <c r="E1796" s="4">
        <v>251.57319799999999</v>
      </c>
      <c r="F1796" s="4">
        <v>219.28827999999999</v>
      </c>
      <c r="G1796" s="4">
        <v>233.73674</v>
      </c>
      <c r="H1796" s="4">
        <v>86.026887000000002</v>
      </c>
      <c r="I1796" s="4">
        <v>2123.7713020000001</v>
      </c>
      <c r="J1796" s="4">
        <v>0</v>
      </c>
      <c r="K1796" s="4">
        <v>9.0464859999999998</v>
      </c>
      <c r="L1796" s="4">
        <v>2151.7847980000001</v>
      </c>
      <c r="M1796" s="4">
        <v>475.84172999999998</v>
      </c>
      <c r="N1796" s="4">
        <v>1015.738417</v>
      </c>
      <c r="O1796" s="4">
        <v>0</v>
      </c>
      <c r="P1796" s="4">
        <v>0</v>
      </c>
      <c r="Q1796" s="4">
        <v>0</v>
      </c>
    </row>
    <row r="1797" spans="1:17" x14ac:dyDescent="0.35">
      <c r="A1797">
        <v>1789</v>
      </c>
      <c r="B1797" s="3">
        <v>45193</v>
      </c>
      <c r="C1797" s="4">
        <v>2805.1587060000002</v>
      </c>
      <c r="D1797" s="4">
        <v>254.77390700000001</v>
      </c>
      <c r="E1797" s="4">
        <v>264.67089399999998</v>
      </c>
      <c r="F1797" s="4">
        <v>691.490679</v>
      </c>
      <c r="G1797" s="4">
        <v>245.90581499999999</v>
      </c>
      <c r="H1797" s="4">
        <v>47.548403999999998</v>
      </c>
      <c r="I1797" s="4">
        <v>2136.3773529999999</v>
      </c>
      <c r="J1797" s="4">
        <v>0</v>
      </c>
      <c r="K1797" s="4">
        <v>9.1157540000000008</v>
      </c>
      <c r="L1797" s="4">
        <v>2178.8036619999998</v>
      </c>
      <c r="M1797" s="4">
        <v>479.48521799999997</v>
      </c>
      <c r="N1797" s="4">
        <v>993.39235499999995</v>
      </c>
      <c r="O1797" s="4">
        <v>0</v>
      </c>
      <c r="P1797" s="4">
        <v>0</v>
      </c>
      <c r="Q1797" s="4">
        <v>0</v>
      </c>
    </row>
    <row r="1798" spans="1:17" x14ac:dyDescent="0.35">
      <c r="A1798">
        <v>1790</v>
      </c>
      <c r="B1798" s="3">
        <v>45194</v>
      </c>
      <c r="C1798" s="4">
        <v>2864.6964189999999</v>
      </c>
      <c r="D1798" s="4">
        <v>260.70725299999998</v>
      </c>
      <c r="E1798" s="4">
        <v>319.36638599999998</v>
      </c>
      <c r="F1798" s="4">
        <v>707.59458099999995</v>
      </c>
      <c r="G1798" s="4">
        <v>252.635355</v>
      </c>
      <c r="H1798" s="4">
        <v>52.772174999999997</v>
      </c>
      <c r="I1798" s="4">
        <v>2106.5534109999999</v>
      </c>
      <c r="J1798" s="4">
        <v>0</v>
      </c>
      <c r="K1798" s="4">
        <v>8.9103119999999993</v>
      </c>
      <c r="L1798" s="4">
        <v>2149.515656</v>
      </c>
      <c r="M1798" s="4">
        <v>468.67905200000001</v>
      </c>
      <c r="N1798" s="4">
        <v>968.50193000000002</v>
      </c>
      <c r="O1798" s="4">
        <v>0</v>
      </c>
      <c r="P1798" s="4">
        <v>0</v>
      </c>
      <c r="Q1798" s="4">
        <v>0</v>
      </c>
    </row>
    <row r="1799" spans="1:17" x14ac:dyDescent="0.35">
      <c r="A1799">
        <v>1791</v>
      </c>
      <c r="B1799" s="3">
        <v>45195</v>
      </c>
      <c r="C1799" s="4">
        <v>2644.425585</v>
      </c>
      <c r="D1799" s="4">
        <v>370.87515999999999</v>
      </c>
      <c r="E1799" s="4">
        <v>303.27018800000002</v>
      </c>
      <c r="F1799" s="4">
        <v>671.93152299999997</v>
      </c>
      <c r="G1799" s="4">
        <v>240.497545</v>
      </c>
      <c r="H1799" s="4">
        <v>52.719349999999999</v>
      </c>
      <c r="I1799" s="4">
        <v>2151.7329949999998</v>
      </c>
      <c r="J1799" s="4">
        <v>0</v>
      </c>
      <c r="K1799" s="4">
        <v>8.8179090000000002</v>
      </c>
      <c r="L1799" s="4">
        <v>2092.3729800000001</v>
      </c>
      <c r="M1799" s="4">
        <v>463.81867899999997</v>
      </c>
      <c r="N1799" s="4">
        <v>946.31057699999997</v>
      </c>
      <c r="O1799" s="4">
        <v>0</v>
      </c>
      <c r="P1799" s="4">
        <v>0</v>
      </c>
      <c r="Q1799" s="4">
        <v>0</v>
      </c>
    </row>
    <row r="1800" spans="1:17" x14ac:dyDescent="0.35">
      <c r="A1800">
        <v>1792</v>
      </c>
      <c r="B1800" s="3">
        <v>45196</v>
      </c>
      <c r="C1800" s="4">
        <v>2849.893255</v>
      </c>
      <c r="D1800" s="4">
        <v>400.25363900000002</v>
      </c>
      <c r="E1800" s="4">
        <v>327.29341199999999</v>
      </c>
      <c r="F1800" s="4">
        <v>725.15786100000003</v>
      </c>
      <c r="G1800" s="4">
        <v>263.40183300000001</v>
      </c>
      <c r="H1800" s="4">
        <v>80.181737999999996</v>
      </c>
      <c r="I1800" s="4">
        <v>2080.3670729999999</v>
      </c>
      <c r="J1800" s="4">
        <v>0</v>
      </c>
      <c r="K1800" s="4">
        <v>8.9614919999999998</v>
      </c>
      <c r="L1800" s="4">
        <v>2123.5845899999999</v>
      </c>
      <c r="M1800" s="4">
        <v>471.37109299999997</v>
      </c>
      <c r="N1800" s="4">
        <v>961.71946400000002</v>
      </c>
      <c r="O1800" s="4">
        <v>0</v>
      </c>
      <c r="P1800" s="4">
        <v>0</v>
      </c>
      <c r="Q1800" s="4">
        <v>0</v>
      </c>
    </row>
    <row r="1801" spans="1:17" x14ac:dyDescent="0.35">
      <c r="A1801">
        <v>1793</v>
      </c>
      <c r="B1801" s="3">
        <v>45197</v>
      </c>
      <c r="C1801" s="4">
        <v>2677.7132529999999</v>
      </c>
      <c r="D1801" s="4">
        <v>380.00430399999999</v>
      </c>
      <c r="E1801" s="4">
        <v>310.73522700000001</v>
      </c>
      <c r="F1801" s="4">
        <v>688.47121200000004</v>
      </c>
      <c r="G1801" s="4">
        <v>250.07600400000001</v>
      </c>
      <c r="H1801" s="4">
        <v>86.732187999999994</v>
      </c>
      <c r="I1801" s="4">
        <v>2115.0595819999999</v>
      </c>
      <c r="J1801" s="4">
        <v>0</v>
      </c>
      <c r="K1801" s="4">
        <v>8.7974460000000008</v>
      </c>
      <c r="L1801" s="4">
        <v>2096.2262430000001</v>
      </c>
      <c r="M1801" s="4">
        <v>462.74231700000001</v>
      </c>
      <c r="N1801" s="4">
        <v>944.11451999999997</v>
      </c>
      <c r="O1801" s="4">
        <v>0</v>
      </c>
      <c r="P1801" s="4">
        <v>0</v>
      </c>
      <c r="Q1801" s="4">
        <v>0</v>
      </c>
    </row>
    <row r="1802" spans="1:17" x14ac:dyDescent="0.35">
      <c r="A1802">
        <v>1794</v>
      </c>
      <c r="B1802" s="3">
        <v>45198</v>
      </c>
      <c r="C1802" s="4">
        <v>2694.8879700000002</v>
      </c>
      <c r="D1802" s="4">
        <v>379.46220499999998</v>
      </c>
      <c r="E1802" s="4">
        <v>342.44150200000001</v>
      </c>
      <c r="F1802" s="4">
        <v>687.48906499999998</v>
      </c>
      <c r="G1802" s="4">
        <v>249.719255</v>
      </c>
      <c r="H1802" s="4">
        <v>87.064521999999997</v>
      </c>
      <c r="I1802" s="4">
        <v>2165.0540420000002</v>
      </c>
      <c r="J1802" s="4">
        <v>0</v>
      </c>
      <c r="K1802" s="4">
        <v>9.0053940000000008</v>
      </c>
      <c r="L1802" s="4">
        <v>2131.547251</v>
      </c>
      <c r="M1802" s="4">
        <v>473.68033200000002</v>
      </c>
      <c r="N1802" s="4">
        <v>829.48873100000003</v>
      </c>
      <c r="O1802" s="4">
        <v>0</v>
      </c>
      <c r="P1802" s="4">
        <v>0</v>
      </c>
      <c r="Q1802" s="4">
        <v>0</v>
      </c>
    </row>
    <row r="1803" spans="1:17" x14ac:dyDescent="0.35">
      <c r="A1803">
        <v>1795</v>
      </c>
      <c r="B1803" s="3">
        <v>45199</v>
      </c>
      <c r="C1803" s="4">
        <v>2749.5616970000001</v>
      </c>
      <c r="D1803" s="4">
        <v>386.88797699999998</v>
      </c>
      <c r="E1803" s="4">
        <v>296.00158499999998</v>
      </c>
      <c r="F1803" s="4">
        <v>700.942679</v>
      </c>
      <c r="G1803" s="4">
        <v>254.60606000000001</v>
      </c>
      <c r="H1803" s="4">
        <v>101.55149</v>
      </c>
      <c r="I1803" s="4">
        <v>2126.2670229999999</v>
      </c>
      <c r="J1803" s="4">
        <v>0</v>
      </c>
      <c r="K1803" s="4">
        <v>8.8440630000000002</v>
      </c>
      <c r="L1803" s="4">
        <v>2082.1054469999999</v>
      </c>
      <c r="M1803" s="4">
        <v>465.19433199999997</v>
      </c>
      <c r="N1803" s="4">
        <v>833.96824300000003</v>
      </c>
      <c r="O1803" s="4">
        <v>0</v>
      </c>
      <c r="P1803" s="4">
        <v>0</v>
      </c>
      <c r="Q1803" s="4">
        <v>0</v>
      </c>
    </row>
    <row r="1804" spans="1:17" x14ac:dyDescent="0.35">
      <c r="A1804">
        <v>1796</v>
      </c>
      <c r="B1804" s="3">
        <v>45200</v>
      </c>
      <c r="C1804" s="4">
        <v>2784.8106240000002</v>
      </c>
      <c r="D1804" s="4">
        <v>436.56732599999998</v>
      </c>
      <c r="E1804" s="4">
        <v>316.730525</v>
      </c>
      <c r="F1804" s="4">
        <v>431.78448200000003</v>
      </c>
      <c r="G1804" s="4">
        <v>286.10703999999998</v>
      </c>
      <c r="H1804" s="4">
        <v>111.620312</v>
      </c>
      <c r="I1804" s="4">
        <v>2227.4594280000001</v>
      </c>
      <c r="J1804" s="4">
        <v>0</v>
      </c>
      <c r="K1804" s="4">
        <v>7.9155920000000002</v>
      </c>
      <c r="L1804" s="4">
        <v>2048.6043420000001</v>
      </c>
      <c r="M1804" s="4">
        <v>481.37646799999999</v>
      </c>
      <c r="N1804" s="4">
        <v>842.31559400000003</v>
      </c>
      <c r="O1804" s="4">
        <v>0</v>
      </c>
      <c r="P1804" s="4">
        <v>0</v>
      </c>
      <c r="Q1804" s="4">
        <v>0</v>
      </c>
    </row>
    <row r="1805" spans="1:17" x14ac:dyDescent="0.35">
      <c r="A1805">
        <v>1797</v>
      </c>
      <c r="B1805" s="3">
        <v>45201</v>
      </c>
      <c r="C1805" s="4">
        <v>2773.363261</v>
      </c>
      <c r="D1805" s="4">
        <v>481.09281800000002</v>
      </c>
      <c r="E1805" s="4">
        <v>315.17594800000001</v>
      </c>
      <c r="F1805" s="4">
        <v>429.66520000000003</v>
      </c>
      <c r="G1805" s="4">
        <v>284.70276999999999</v>
      </c>
      <c r="H1805" s="4">
        <v>110.401754</v>
      </c>
      <c r="I1805" s="4">
        <v>2230.8411820000001</v>
      </c>
      <c r="J1805" s="4">
        <v>0</v>
      </c>
      <c r="K1805" s="4">
        <v>7.9276090000000003</v>
      </c>
      <c r="L1805" s="4">
        <v>2061.7131869999998</v>
      </c>
      <c r="M1805" s="4">
        <v>482.10729900000001</v>
      </c>
      <c r="N1805" s="4">
        <v>843.59440700000005</v>
      </c>
      <c r="O1805" s="4">
        <v>0</v>
      </c>
      <c r="P1805" s="4">
        <v>0</v>
      </c>
      <c r="Q1805" s="4">
        <v>0</v>
      </c>
    </row>
    <row r="1806" spans="1:17" x14ac:dyDescent="0.35">
      <c r="A1806">
        <v>1798</v>
      </c>
      <c r="B1806" s="3">
        <v>45202</v>
      </c>
      <c r="C1806" s="4">
        <v>2777.3017460000001</v>
      </c>
      <c r="D1806" s="4">
        <v>479.20158700000002</v>
      </c>
      <c r="E1806" s="4">
        <v>313.93695600000001</v>
      </c>
      <c r="F1806" s="4">
        <v>427.976135</v>
      </c>
      <c r="G1806" s="4">
        <v>283.583573</v>
      </c>
      <c r="H1806" s="4">
        <v>115.312912</v>
      </c>
      <c r="I1806" s="4">
        <v>2240.6333530000002</v>
      </c>
      <c r="J1806" s="4">
        <v>0</v>
      </c>
      <c r="K1806" s="4">
        <v>8.003088</v>
      </c>
      <c r="L1806" s="4">
        <v>2092.2163390000001</v>
      </c>
      <c r="M1806" s="4">
        <v>486.69744300000002</v>
      </c>
      <c r="N1806" s="4">
        <v>824.64128600000004</v>
      </c>
      <c r="O1806" s="4">
        <v>0</v>
      </c>
      <c r="P1806" s="4">
        <v>0</v>
      </c>
      <c r="Q1806" s="4">
        <v>0</v>
      </c>
    </row>
    <row r="1807" spans="1:17" x14ac:dyDescent="0.35">
      <c r="A1807">
        <v>1799</v>
      </c>
      <c r="B1807" s="3">
        <v>45203</v>
      </c>
      <c r="C1807" s="4">
        <v>2740.1703859999998</v>
      </c>
      <c r="D1807" s="4">
        <v>481.20955500000002</v>
      </c>
      <c r="E1807" s="4">
        <v>315.25242700000001</v>
      </c>
      <c r="F1807" s="4">
        <v>429.76945799999999</v>
      </c>
      <c r="G1807" s="4">
        <v>281.59817299999997</v>
      </c>
      <c r="H1807" s="4">
        <v>100.33792200000001</v>
      </c>
      <c r="I1807" s="4">
        <v>2251.219728</v>
      </c>
      <c r="J1807" s="4">
        <v>0</v>
      </c>
      <c r="K1807" s="4">
        <v>8.0674329999999994</v>
      </c>
      <c r="L1807" s="4">
        <v>2115.3430840000001</v>
      </c>
      <c r="M1807" s="4">
        <v>490.610477</v>
      </c>
      <c r="N1807" s="4">
        <v>876.81075399999997</v>
      </c>
      <c r="O1807" s="4">
        <v>0</v>
      </c>
      <c r="P1807" s="4">
        <v>0</v>
      </c>
      <c r="Q1807" s="4">
        <v>0</v>
      </c>
    </row>
    <row r="1808" spans="1:17" x14ac:dyDescent="0.35">
      <c r="A1808">
        <v>1800</v>
      </c>
      <c r="B1808" s="3">
        <v>45204</v>
      </c>
      <c r="C1808" s="4">
        <v>2566.220926</v>
      </c>
      <c r="D1808" s="4">
        <v>481.98417599999999</v>
      </c>
      <c r="E1808" s="4">
        <v>296.22332399999999</v>
      </c>
      <c r="F1808" s="4">
        <v>403.82793900000001</v>
      </c>
      <c r="G1808" s="4">
        <v>265.74363499999998</v>
      </c>
      <c r="H1808" s="4">
        <v>135.25993800000001</v>
      </c>
      <c r="I1808" s="4">
        <v>2267.5226440000001</v>
      </c>
      <c r="J1808" s="4">
        <v>0</v>
      </c>
      <c r="K1808" s="4">
        <v>8.0806520000000006</v>
      </c>
      <c r="L1808" s="4">
        <v>2121.8200080000001</v>
      </c>
      <c r="M1808" s="4">
        <v>411.81909300000001</v>
      </c>
      <c r="N1808" s="4">
        <v>962.62712899999997</v>
      </c>
      <c r="O1808" s="4">
        <v>0</v>
      </c>
      <c r="P1808" s="4">
        <v>0</v>
      </c>
      <c r="Q1808" s="4">
        <v>0</v>
      </c>
    </row>
    <row r="1809" spans="1:17" x14ac:dyDescent="0.35">
      <c r="A1809">
        <v>1801</v>
      </c>
      <c r="B1809" s="3">
        <v>45205</v>
      </c>
      <c r="C1809" s="4">
        <v>2617.1289470000002</v>
      </c>
      <c r="D1809" s="4">
        <v>462.658479</v>
      </c>
      <c r="E1809" s="4">
        <v>303.099152</v>
      </c>
      <c r="F1809" s="4">
        <v>413.20144499999998</v>
      </c>
      <c r="G1809" s="4">
        <v>271.91197799999998</v>
      </c>
      <c r="H1809" s="4">
        <v>135.33669</v>
      </c>
      <c r="I1809" s="4">
        <v>2300.671566</v>
      </c>
      <c r="J1809" s="4">
        <v>0</v>
      </c>
      <c r="K1809" s="4">
        <v>8.2362420000000007</v>
      </c>
      <c r="L1809" s="4">
        <v>2273.211546</v>
      </c>
      <c r="M1809" s="4">
        <v>419.74851000000001</v>
      </c>
      <c r="N1809" s="4">
        <v>888.71164999999996</v>
      </c>
      <c r="O1809" s="4">
        <v>0</v>
      </c>
      <c r="P1809" s="4">
        <v>0</v>
      </c>
      <c r="Q1809" s="4">
        <v>0</v>
      </c>
    </row>
    <row r="1810" spans="1:17" x14ac:dyDescent="0.35">
      <c r="A1810">
        <v>1802</v>
      </c>
      <c r="B1810" s="3">
        <v>45206</v>
      </c>
      <c r="C1810" s="4">
        <v>2647.6161259999999</v>
      </c>
      <c r="D1810" s="4">
        <v>483.30065100000002</v>
      </c>
      <c r="E1810" s="4">
        <v>308.23669100000001</v>
      </c>
      <c r="F1810" s="4">
        <v>420.20522</v>
      </c>
      <c r="G1810" s="4">
        <v>278.64131400000002</v>
      </c>
      <c r="H1810" s="4">
        <v>110.170496</v>
      </c>
      <c r="I1810" s="4">
        <v>2293.4248859999998</v>
      </c>
      <c r="J1810" s="4">
        <v>0</v>
      </c>
      <c r="K1810" s="4">
        <v>8.3936480000000007</v>
      </c>
      <c r="L1810" s="4">
        <v>2276.7903670000001</v>
      </c>
      <c r="M1810" s="4">
        <v>427.77047199999998</v>
      </c>
      <c r="N1810" s="4">
        <v>905.69613500000003</v>
      </c>
      <c r="O1810" s="4">
        <v>0</v>
      </c>
      <c r="P1810" s="4">
        <v>0</v>
      </c>
      <c r="Q1810" s="4">
        <v>0</v>
      </c>
    </row>
    <row r="1811" spans="1:17" x14ac:dyDescent="0.35">
      <c r="A1811">
        <v>1803</v>
      </c>
      <c r="B1811" s="3">
        <v>45207</v>
      </c>
      <c r="C1811" s="4">
        <v>2677.086499</v>
      </c>
      <c r="D1811" s="4">
        <v>536.04626299999995</v>
      </c>
      <c r="E1811" s="4">
        <v>311.84340900000001</v>
      </c>
      <c r="F1811" s="4">
        <v>425.12209799999999</v>
      </c>
      <c r="G1811" s="4">
        <v>281.90173299999998</v>
      </c>
      <c r="H1811" s="4">
        <v>138.22100399999999</v>
      </c>
      <c r="I1811" s="4">
        <v>2278.0421419999998</v>
      </c>
      <c r="J1811" s="4">
        <v>0</v>
      </c>
      <c r="K1811" s="4">
        <v>8.3158580000000004</v>
      </c>
      <c r="L1811" s="4">
        <v>2317.2041340000001</v>
      </c>
      <c r="M1811" s="4">
        <v>423.80605700000001</v>
      </c>
      <c r="N1811" s="4">
        <v>897.30248400000005</v>
      </c>
      <c r="O1811" s="4">
        <v>0</v>
      </c>
      <c r="P1811" s="4">
        <v>0</v>
      </c>
      <c r="Q1811" s="4">
        <v>0</v>
      </c>
    </row>
    <row r="1812" spans="1:17" x14ac:dyDescent="0.35">
      <c r="A1812">
        <v>1804</v>
      </c>
      <c r="B1812" s="3">
        <v>45208</v>
      </c>
      <c r="C1812" s="4">
        <v>2380.241509</v>
      </c>
      <c r="D1812" s="4">
        <v>479.372795</v>
      </c>
      <c r="E1812" s="4">
        <v>494.11192899999998</v>
      </c>
      <c r="F1812" s="4">
        <v>380.17608300000001</v>
      </c>
      <c r="G1812" s="4">
        <v>252.09768500000001</v>
      </c>
      <c r="H1812" s="4">
        <v>113.1829705</v>
      </c>
      <c r="I1812" s="4">
        <v>2295.6604729999999</v>
      </c>
      <c r="J1812" s="4">
        <v>0</v>
      </c>
      <c r="K1812" s="4">
        <v>78.095613999999998</v>
      </c>
      <c r="L1812" s="4">
        <v>2225.6041110000001</v>
      </c>
      <c r="M1812" s="4">
        <v>411.02954799999998</v>
      </c>
      <c r="N1812" s="4">
        <v>879.51688200000001</v>
      </c>
      <c r="O1812" s="4">
        <v>0</v>
      </c>
      <c r="P1812" s="4">
        <v>0</v>
      </c>
      <c r="Q1812" s="4">
        <v>0</v>
      </c>
    </row>
    <row r="1813" spans="1:17" x14ac:dyDescent="0.35">
      <c r="A1813">
        <v>1805</v>
      </c>
      <c r="B1813" s="3">
        <v>45209</v>
      </c>
      <c r="C1813" s="4">
        <v>2279.0187390000001</v>
      </c>
      <c r="D1813" s="4">
        <v>457.54774400000002</v>
      </c>
      <c r="E1813" s="4">
        <v>493.94612499999999</v>
      </c>
      <c r="F1813" s="4">
        <v>362.86729200000002</v>
      </c>
      <c r="G1813" s="4">
        <v>240.62009399999999</v>
      </c>
      <c r="H1813" s="4">
        <v>105.744088</v>
      </c>
      <c r="I1813" s="4">
        <v>2322.9678389999999</v>
      </c>
      <c r="J1813" s="4">
        <v>0</v>
      </c>
      <c r="K1813" s="4">
        <v>80.518013999999994</v>
      </c>
      <c r="L1813" s="4">
        <v>2260.7453289999999</v>
      </c>
      <c r="M1813" s="4">
        <v>423.77901900000001</v>
      </c>
      <c r="N1813" s="4">
        <v>983.53234399999997</v>
      </c>
      <c r="O1813" s="4">
        <v>0</v>
      </c>
      <c r="P1813" s="4">
        <v>0</v>
      </c>
      <c r="Q1813" s="4">
        <v>0</v>
      </c>
    </row>
    <row r="1814" spans="1:17" x14ac:dyDescent="0.35">
      <c r="A1814">
        <v>1806</v>
      </c>
      <c r="B1814" s="3">
        <v>45210</v>
      </c>
      <c r="C1814" s="4">
        <v>1915.3969950000001</v>
      </c>
      <c r="D1814" s="4">
        <v>384.25146899999999</v>
      </c>
      <c r="E1814" s="4">
        <v>397.00359099999997</v>
      </c>
      <c r="F1814" s="4">
        <v>1043.27368</v>
      </c>
      <c r="G1814" s="4">
        <v>202.07426599999999</v>
      </c>
      <c r="H1814" s="4">
        <v>105.565414</v>
      </c>
      <c r="I1814" s="4">
        <v>2317.4147939999998</v>
      </c>
      <c r="J1814" s="4">
        <v>0</v>
      </c>
      <c r="K1814" s="4">
        <v>80.116739999999993</v>
      </c>
      <c r="L1814" s="4">
        <v>2249.4785649999999</v>
      </c>
      <c r="M1814" s="4">
        <v>421.66705200000001</v>
      </c>
      <c r="N1814" s="4">
        <v>978.630763</v>
      </c>
      <c r="O1814" s="4">
        <v>0</v>
      </c>
      <c r="P1814" s="4">
        <v>0</v>
      </c>
      <c r="Q1814" s="4">
        <v>0</v>
      </c>
    </row>
    <row r="1815" spans="1:17" x14ac:dyDescent="0.35">
      <c r="A1815">
        <v>1807</v>
      </c>
      <c r="B1815" s="3">
        <v>45211</v>
      </c>
      <c r="C1815" s="4">
        <v>2069.0743210000001</v>
      </c>
      <c r="D1815" s="4">
        <v>376.83611100000002</v>
      </c>
      <c r="E1815" s="4">
        <v>451.74601999999999</v>
      </c>
      <c r="F1815" s="4">
        <v>934.092266</v>
      </c>
      <c r="G1815" s="4">
        <v>214.25128699999999</v>
      </c>
      <c r="H1815" s="4">
        <v>105.3188402</v>
      </c>
      <c r="I1815" s="4">
        <v>2275.8192130000002</v>
      </c>
      <c r="J1815" s="4">
        <v>0</v>
      </c>
      <c r="K1815" s="4">
        <v>79.975555999999997</v>
      </c>
      <c r="L1815" s="4">
        <v>2255.3002780000002</v>
      </c>
      <c r="M1815" s="4">
        <v>420.92397699999998</v>
      </c>
      <c r="N1815" s="4">
        <v>984.31657099999995</v>
      </c>
      <c r="O1815" s="4">
        <v>0</v>
      </c>
      <c r="P1815" s="4">
        <v>0</v>
      </c>
      <c r="Q1815" s="4">
        <v>0</v>
      </c>
    </row>
    <row r="1816" spans="1:17" x14ac:dyDescent="0.35">
      <c r="A1816">
        <v>1808</v>
      </c>
      <c r="B1816" s="3">
        <v>45212</v>
      </c>
      <c r="C1816" s="4">
        <v>2095.9504609999999</v>
      </c>
      <c r="D1816" s="4">
        <v>376.76248399999997</v>
      </c>
      <c r="E1816" s="4">
        <v>458.00126499999999</v>
      </c>
      <c r="F1816" s="4">
        <v>878.457311</v>
      </c>
      <c r="G1816" s="4">
        <v>336.82848300000001</v>
      </c>
      <c r="H1816" s="4">
        <v>105.11878495000001</v>
      </c>
      <c r="I1816" s="4">
        <v>2549.141987</v>
      </c>
      <c r="J1816" s="4">
        <v>0</v>
      </c>
      <c r="K1816" s="4">
        <v>75.118407000000005</v>
      </c>
      <c r="L1816" s="4">
        <v>2118.63976</v>
      </c>
      <c r="M1816" s="4">
        <v>395.36003899999997</v>
      </c>
      <c r="N1816" s="4">
        <v>878.91194499999995</v>
      </c>
      <c r="O1816" s="4">
        <v>0</v>
      </c>
      <c r="P1816" s="4">
        <v>0</v>
      </c>
      <c r="Q1816" s="4">
        <v>0</v>
      </c>
    </row>
    <row r="1817" spans="1:17" x14ac:dyDescent="0.35">
      <c r="A1817">
        <v>1809</v>
      </c>
      <c r="B1817" s="3">
        <v>45213</v>
      </c>
      <c r="C1817" s="4">
        <v>2091.960478</v>
      </c>
      <c r="D1817" s="4">
        <v>409.22915399999999</v>
      </c>
      <c r="E1817" s="4">
        <v>389.71293400000002</v>
      </c>
      <c r="F1817" s="4">
        <v>879.412102</v>
      </c>
      <c r="G1817" s="4">
        <v>333.68532900000002</v>
      </c>
      <c r="H1817" s="4">
        <v>132.11139263999999</v>
      </c>
      <c r="I1817" s="4">
        <v>2761.9257550000002</v>
      </c>
      <c r="J1817" s="4">
        <v>0</v>
      </c>
      <c r="K1817" s="4">
        <v>71.700441999999995</v>
      </c>
      <c r="L1817" s="4">
        <v>2049.2737860000002</v>
      </c>
      <c r="M1817" s="4">
        <v>377.370746</v>
      </c>
      <c r="N1817" s="4">
        <v>816.76982899999996</v>
      </c>
      <c r="O1817" s="4">
        <v>0</v>
      </c>
      <c r="P1817" s="4">
        <v>0</v>
      </c>
      <c r="Q1817" s="4">
        <v>0</v>
      </c>
    </row>
    <row r="1818" spans="1:17" x14ac:dyDescent="0.35">
      <c r="A1818">
        <v>1810</v>
      </c>
      <c r="B1818" s="3">
        <v>45214</v>
      </c>
      <c r="C1818" s="4">
        <v>2189.097726</v>
      </c>
      <c r="D1818" s="4">
        <v>441.52984600000002</v>
      </c>
      <c r="E1818" s="4">
        <v>410.715416</v>
      </c>
      <c r="F1818" s="4">
        <v>807.01484900000003</v>
      </c>
      <c r="G1818" s="4">
        <v>236.64216500000001</v>
      </c>
      <c r="H1818" s="4">
        <v>135.1474173</v>
      </c>
      <c r="I1818" s="4">
        <v>2649.4450590000001</v>
      </c>
      <c r="J1818" s="4">
        <v>0</v>
      </c>
      <c r="K1818" s="4">
        <v>77.021624000000003</v>
      </c>
      <c r="L1818" s="4">
        <v>2181.760194</v>
      </c>
      <c r="M1818" s="4">
        <v>405.37696599999998</v>
      </c>
      <c r="N1818" s="4">
        <v>878.23718499999995</v>
      </c>
      <c r="O1818" s="4">
        <v>0</v>
      </c>
      <c r="P1818" s="4">
        <v>0</v>
      </c>
      <c r="Q1818" s="4">
        <v>0</v>
      </c>
    </row>
    <row r="1819" spans="1:17" x14ac:dyDescent="0.35">
      <c r="A1819">
        <v>1811</v>
      </c>
      <c r="B1819" s="3">
        <v>45215</v>
      </c>
      <c r="C1819" s="4">
        <v>2231.4121</v>
      </c>
      <c r="D1819" s="4">
        <v>452.16005899999999</v>
      </c>
      <c r="E1819" s="4">
        <v>447.08456799999999</v>
      </c>
      <c r="F1819" s="4">
        <v>695.03334400000006</v>
      </c>
      <c r="G1819" s="4">
        <v>364.30992600000002</v>
      </c>
      <c r="H1819" s="4">
        <v>110.4312582</v>
      </c>
      <c r="I1819" s="4">
        <v>2641.1427699999999</v>
      </c>
      <c r="J1819" s="4">
        <v>0</v>
      </c>
      <c r="K1819" s="4">
        <v>76.819282999999999</v>
      </c>
      <c r="L1819" s="4">
        <v>2120.0559250000001</v>
      </c>
      <c r="M1819" s="4">
        <v>404.31201700000003</v>
      </c>
      <c r="N1819" s="4">
        <v>889.89414499999998</v>
      </c>
      <c r="O1819" s="4">
        <v>0</v>
      </c>
      <c r="P1819" s="4">
        <v>0</v>
      </c>
      <c r="Q1819" s="4">
        <v>0</v>
      </c>
    </row>
    <row r="1820" spans="1:17" x14ac:dyDescent="0.35">
      <c r="A1820">
        <v>1812</v>
      </c>
      <c r="B1820" s="3">
        <v>45216</v>
      </c>
      <c r="C1820" s="4">
        <v>2175.3522130000001</v>
      </c>
      <c r="D1820" s="4">
        <v>449.29737</v>
      </c>
      <c r="E1820" s="4">
        <v>472.42006800000001</v>
      </c>
      <c r="F1820" s="4">
        <v>635.77003300000001</v>
      </c>
      <c r="G1820" s="4">
        <v>394.16031600000002</v>
      </c>
      <c r="H1820" s="4">
        <v>100.549424</v>
      </c>
      <c r="I1820" s="4">
        <v>2277.7283280000001</v>
      </c>
      <c r="J1820" s="4">
        <v>0</v>
      </c>
      <c r="K1820" s="4">
        <v>79.904430000000005</v>
      </c>
      <c r="L1820" s="4">
        <v>2203.5387179999998</v>
      </c>
      <c r="M1820" s="4">
        <v>420.54963400000003</v>
      </c>
      <c r="N1820" s="4">
        <v>960.26677600000005</v>
      </c>
      <c r="O1820" s="4">
        <v>0</v>
      </c>
      <c r="P1820" s="4">
        <v>0</v>
      </c>
      <c r="Q1820" s="4">
        <v>0</v>
      </c>
    </row>
    <row r="1821" spans="1:17" x14ac:dyDescent="0.35">
      <c r="A1821">
        <v>1813</v>
      </c>
      <c r="B1821" s="3">
        <v>45217</v>
      </c>
      <c r="C1821" s="4">
        <v>2177.5484860000001</v>
      </c>
      <c r="D1821" s="4">
        <v>443.62480499999998</v>
      </c>
      <c r="E1821" s="4">
        <v>442.32575700000001</v>
      </c>
      <c r="F1821" s="4">
        <v>611.05041000000006</v>
      </c>
      <c r="G1821" s="4">
        <v>366.45054399999998</v>
      </c>
      <c r="H1821" s="4">
        <v>105.3322623</v>
      </c>
      <c r="I1821" s="4">
        <v>2244.00864</v>
      </c>
      <c r="J1821" s="4">
        <v>4.770899</v>
      </c>
      <c r="K1821" s="4">
        <v>79.737600999999998</v>
      </c>
      <c r="L1821" s="4">
        <v>2193.1719499999999</v>
      </c>
      <c r="M1821" s="4">
        <v>419.671583</v>
      </c>
      <c r="N1821" s="4">
        <v>979.05148299999996</v>
      </c>
      <c r="O1821" s="4">
        <v>0</v>
      </c>
      <c r="P1821" s="4">
        <v>0</v>
      </c>
      <c r="Q1821" s="4">
        <v>0</v>
      </c>
    </row>
    <row r="1822" spans="1:17" x14ac:dyDescent="0.35">
      <c r="A1822">
        <v>1814</v>
      </c>
      <c r="B1822" s="3">
        <v>45218</v>
      </c>
      <c r="C1822" s="4">
        <v>2295.2985250000002</v>
      </c>
      <c r="D1822" s="4">
        <v>437.91900600000002</v>
      </c>
      <c r="E1822" s="4">
        <v>482.29571600000003</v>
      </c>
      <c r="F1822" s="4">
        <v>574.44332399999996</v>
      </c>
      <c r="G1822" s="4">
        <v>381.043431</v>
      </c>
      <c r="H1822" s="4">
        <v>75.824696299999999</v>
      </c>
      <c r="I1822" s="4">
        <v>2068.277967</v>
      </c>
      <c r="J1822" s="4">
        <v>11.586212</v>
      </c>
      <c r="K1822" s="4">
        <v>78.667941999999996</v>
      </c>
      <c r="L1822" s="4">
        <v>2170.6054389999999</v>
      </c>
      <c r="M1822" s="4">
        <v>414.04180100000002</v>
      </c>
      <c r="N1822" s="4">
        <v>961.55662900000004</v>
      </c>
      <c r="O1822" s="4">
        <v>0</v>
      </c>
      <c r="P1822" s="4">
        <v>0</v>
      </c>
      <c r="Q1822" s="4">
        <v>0</v>
      </c>
    </row>
    <row r="1823" spans="1:17" x14ac:dyDescent="0.35">
      <c r="A1823">
        <v>1815</v>
      </c>
      <c r="B1823" s="3">
        <v>45219</v>
      </c>
      <c r="C1823" s="4">
        <v>2300.0538929999998</v>
      </c>
      <c r="D1823" s="4">
        <v>437.352216</v>
      </c>
      <c r="E1823" s="4">
        <v>587.48805200000004</v>
      </c>
      <c r="F1823" s="4">
        <v>552.65104099999996</v>
      </c>
      <c r="G1823" s="4">
        <v>353.45479999999998</v>
      </c>
      <c r="H1823" s="4">
        <v>66.120683099999994</v>
      </c>
      <c r="I1823" s="4">
        <v>2165.176633</v>
      </c>
      <c r="J1823" s="4">
        <v>11.342262</v>
      </c>
      <c r="K1823" s="4">
        <v>77.011578</v>
      </c>
      <c r="L1823" s="4">
        <v>2124.903049</v>
      </c>
      <c r="M1823" s="4">
        <v>483.66404599999998</v>
      </c>
      <c r="N1823" s="4">
        <v>926.30179899999996</v>
      </c>
      <c r="O1823" s="4">
        <v>0</v>
      </c>
      <c r="P1823" s="4">
        <v>0</v>
      </c>
      <c r="Q1823" s="4">
        <v>0</v>
      </c>
    </row>
    <row r="1824" spans="1:17" x14ac:dyDescent="0.35">
      <c r="A1824">
        <v>1816</v>
      </c>
      <c r="B1824" s="3">
        <v>45220</v>
      </c>
      <c r="C1824" s="4">
        <v>2258.4439379999999</v>
      </c>
      <c r="D1824" s="4">
        <v>440.98460499999999</v>
      </c>
      <c r="E1824" s="4">
        <v>614.53785500000004</v>
      </c>
      <c r="F1824" s="4">
        <v>537.98043299999995</v>
      </c>
      <c r="G1824" s="4">
        <v>358.05317100000002</v>
      </c>
      <c r="H1824" s="4">
        <v>67.469223</v>
      </c>
      <c r="I1824" s="4">
        <v>2346.8244570000002</v>
      </c>
      <c r="J1824" s="4">
        <v>11.33306</v>
      </c>
      <c r="K1824" s="4">
        <v>76.949096999999995</v>
      </c>
      <c r="L1824" s="4">
        <v>2066.9817440000002</v>
      </c>
      <c r="M1824" s="4">
        <v>483.27164299999998</v>
      </c>
      <c r="N1824" s="4">
        <v>931.42951700000003</v>
      </c>
      <c r="O1824" s="4">
        <v>0</v>
      </c>
      <c r="P1824" s="4">
        <v>0</v>
      </c>
      <c r="Q1824" s="4">
        <v>0</v>
      </c>
    </row>
    <row r="1825" spans="1:17" x14ac:dyDescent="0.35">
      <c r="A1825">
        <v>1817</v>
      </c>
      <c r="B1825" s="3">
        <v>45221</v>
      </c>
      <c r="C1825" s="4">
        <v>2279.9361880000001</v>
      </c>
      <c r="D1825" s="4">
        <v>419.40994499999999</v>
      </c>
      <c r="E1825" s="4">
        <v>465.33747699999998</v>
      </c>
      <c r="F1825" s="4">
        <v>509.244283</v>
      </c>
      <c r="G1825" s="4">
        <v>344.07210300000003</v>
      </c>
      <c r="H1825" s="4">
        <v>72.509682499999997</v>
      </c>
      <c r="I1825" s="4">
        <v>2416.4367579999998</v>
      </c>
      <c r="J1825" s="4">
        <v>11.449292</v>
      </c>
      <c r="K1825" s="4">
        <v>77.738287999999997</v>
      </c>
      <c r="L1825" s="4">
        <v>2130.3914009999999</v>
      </c>
      <c r="M1825" s="4">
        <v>488.22808199999997</v>
      </c>
      <c r="N1825" s="4">
        <v>905.27629000000002</v>
      </c>
      <c r="O1825" s="4">
        <v>0</v>
      </c>
      <c r="P1825" s="4">
        <v>0</v>
      </c>
      <c r="Q1825" s="4">
        <v>0</v>
      </c>
    </row>
    <row r="1826" spans="1:17" x14ac:dyDescent="0.35">
      <c r="A1826">
        <v>1818</v>
      </c>
      <c r="B1826" s="3">
        <v>45222</v>
      </c>
      <c r="C1826" s="4">
        <v>2485.2526849999999</v>
      </c>
      <c r="D1826" s="4">
        <v>422.21819199999999</v>
      </c>
      <c r="E1826" s="4">
        <v>462.13300700000002</v>
      </c>
      <c r="F1826" s="4">
        <v>547.58977300000004</v>
      </c>
      <c r="G1826" s="4">
        <v>345.80634199999997</v>
      </c>
      <c r="H1826" s="4">
        <v>82.027889999999999</v>
      </c>
      <c r="I1826" s="4">
        <v>2443.2783810000001</v>
      </c>
      <c r="J1826" s="4">
        <v>11.546324</v>
      </c>
      <c r="K1826" s="4">
        <v>78.397110999999995</v>
      </c>
      <c r="L1826" s="4">
        <v>2112.7049969999998</v>
      </c>
      <c r="M1826" s="4">
        <v>492.36575599999998</v>
      </c>
      <c r="N1826" s="4">
        <v>877.187951</v>
      </c>
      <c r="O1826" s="4">
        <v>0</v>
      </c>
      <c r="P1826" s="4">
        <v>0</v>
      </c>
      <c r="Q1826" s="4">
        <v>0</v>
      </c>
    </row>
    <row r="1827" spans="1:17" x14ac:dyDescent="0.35">
      <c r="A1827">
        <v>1819</v>
      </c>
      <c r="B1827" s="3">
        <v>45223</v>
      </c>
      <c r="C1827" s="4">
        <v>2344.8590829999998</v>
      </c>
      <c r="D1827" s="4">
        <v>402.966408</v>
      </c>
      <c r="E1827" s="4">
        <v>476.01062300000001</v>
      </c>
      <c r="F1827" s="4">
        <v>555.48552299999994</v>
      </c>
      <c r="G1827" s="4">
        <v>348.67836299999999</v>
      </c>
      <c r="H1827" s="4">
        <v>90.605304000000004</v>
      </c>
      <c r="I1827" s="4">
        <v>2533.9176539999999</v>
      </c>
      <c r="J1827" s="4">
        <v>11.253107999999999</v>
      </c>
      <c r="K1827" s="4">
        <v>7.8906929999999997</v>
      </c>
      <c r="L1827" s="4">
        <v>2026.4717780000001</v>
      </c>
      <c r="M1827" s="4">
        <v>479.86224600000003</v>
      </c>
      <c r="N1827" s="4">
        <v>882.00877300000002</v>
      </c>
      <c r="O1827" s="4">
        <v>0</v>
      </c>
      <c r="P1827" s="4">
        <v>0</v>
      </c>
      <c r="Q1827" s="4">
        <v>0</v>
      </c>
    </row>
    <row r="1828" spans="1:17" x14ac:dyDescent="0.35">
      <c r="A1828">
        <v>1820</v>
      </c>
      <c r="B1828" s="3">
        <v>45224</v>
      </c>
      <c r="C1828" s="4">
        <v>2355.7659779999999</v>
      </c>
      <c r="D1828" s="4">
        <v>404.84076900000002</v>
      </c>
      <c r="E1828" s="4">
        <v>531.59490300000004</v>
      </c>
      <c r="F1828" s="4">
        <v>514.98694999999998</v>
      </c>
      <c r="G1828" s="4">
        <v>353.81140399999998</v>
      </c>
      <c r="H1828" s="4">
        <v>93.301952600000007</v>
      </c>
      <c r="I1828" s="4">
        <v>2497.6686960000002</v>
      </c>
      <c r="J1828" s="4">
        <v>11.294033000000001</v>
      </c>
      <c r="K1828" s="4">
        <v>7.9193899999999999</v>
      </c>
      <c r="L1828" s="4">
        <v>2031.6287159999999</v>
      </c>
      <c r="M1828" s="4">
        <v>481.60742800000003</v>
      </c>
      <c r="N1828" s="4">
        <v>896.33247300000005</v>
      </c>
      <c r="O1828" s="4">
        <v>0</v>
      </c>
      <c r="P1828" s="4">
        <v>0</v>
      </c>
      <c r="Q1828" s="4">
        <v>0</v>
      </c>
    </row>
    <row r="1829" spans="1:17" x14ac:dyDescent="0.35">
      <c r="A1829">
        <v>1821</v>
      </c>
      <c r="B1829" s="3">
        <v>45225</v>
      </c>
      <c r="C1829" s="4">
        <v>2440.291506</v>
      </c>
      <c r="D1829" s="4">
        <v>414.55623300000002</v>
      </c>
      <c r="E1829" s="4">
        <v>573.115903</v>
      </c>
      <c r="F1829" s="4">
        <v>444.734104</v>
      </c>
      <c r="G1829" s="4">
        <v>362.302255</v>
      </c>
      <c r="H1829" s="4">
        <v>65.596138199999999</v>
      </c>
      <c r="I1829" s="4">
        <v>2545.2109089999999</v>
      </c>
      <c r="J1829" s="4">
        <v>11.509010999999999</v>
      </c>
      <c r="K1829" s="4">
        <v>8.0701319999999992</v>
      </c>
      <c r="L1829" s="4">
        <v>2070.300033</v>
      </c>
      <c r="M1829" s="4">
        <v>490.77465100000001</v>
      </c>
      <c r="N1829" s="4">
        <v>904.01036299999998</v>
      </c>
      <c r="O1829" s="4">
        <v>0</v>
      </c>
      <c r="P1829" s="4">
        <v>0</v>
      </c>
      <c r="Q1829" s="4">
        <v>0</v>
      </c>
    </row>
    <row r="1830" spans="1:17" x14ac:dyDescent="0.35">
      <c r="A1830">
        <v>1822</v>
      </c>
      <c r="B1830" s="3">
        <v>45226</v>
      </c>
      <c r="C1830" s="4">
        <v>2376.4318189999999</v>
      </c>
      <c r="D1830" s="4">
        <v>407.38602400000002</v>
      </c>
      <c r="E1830" s="4">
        <v>577.33630800000003</v>
      </c>
      <c r="F1830" s="4">
        <v>407.81001600000002</v>
      </c>
      <c r="G1830" s="4">
        <v>356.03583400000002</v>
      </c>
      <c r="H1830" s="4">
        <v>90.558950400000001</v>
      </c>
      <c r="I1830" s="4">
        <v>2594.9142889999998</v>
      </c>
      <c r="J1830" s="4">
        <v>0</v>
      </c>
      <c r="K1830" s="4">
        <v>8.2277280000000008</v>
      </c>
      <c r="L1830" s="4">
        <v>2087.464344</v>
      </c>
      <c r="M1830" s="4">
        <v>500.35859499999998</v>
      </c>
      <c r="N1830" s="4">
        <v>963.815743</v>
      </c>
      <c r="O1830" s="4">
        <v>0</v>
      </c>
      <c r="P1830" s="4">
        <v>0</v>
      </c>
      <c r="Q1830" s="4">
        <v>0</v>
      </c>
    </row>
    <row r="1831" spans="1:17" x14ac:dyDescent="0.35">
      <c r="A1831">
        <v>1823</v>
      </c>
      <c r="B1831" s="3">
        <v>45227</v>
      </c>
      <c r="C1831" s="4">
        <v>2364.7513429999999</v>
      </c>
      <c r="D1831" s="4">
        <v>410.25759499999998</v>
      </c>
      <c r="E1831" s="4">
        <v>524.47501699999998</v>
      </c>
      <c r="F1831" s="4">
        <v>546.97059100000001</v>
      </c>
      <c r="G1831" s="4">
        <v>358.54544900000002</v>
      </c>
      <c r="H1831" s="4">
        <v>100.5402591</v>
      </c>
      <c r="I1831" s="4">
        <v>2606.3713400000001</v>
      </c>
      <c r="J1831" s="4">
        <v>0</v>
      </c>
      <c r="K1831" s="4">
        <v>8.2640550000000008</v>
      </c>
      <c r="L1831" s="4">
        <v>2090.3457170000001</v>
      </c>
      <c r="M1831" s="4">
        <v>502.56777499999998</v>
      </c>
      <c r="N1831" s="4">
        <v>981.21049100000005</v>
      </c>
      <c r="O1831" s="4">
        <v>0</v>
      </c>
      <c r="P1831" s="4">
        <v>0</v>
      </c>
      <c r="Q1831" s="4">
        <v>0</v>
      </c>
    </row>
    <row r="1832" spans="1:17" x14ac:dyDescent="0.35">
      <c r="A1832">
        <v>1824</v>
      </c>
      <c r="B1832" s="3">
        <v>45228</v>
      </c>
      <c r="C1832" s="4">
        <v>2466.966786</v>
      </c>
      <c r="D1832" s="4">
        <v>431.18721499999998</v>
      </c>
      <c r="E1832" s="4">
        <v>543.75213499999995</v>
      </c>
      <c r="F1832" s="4">
        <v>451.25692900000001</v>
      </c>
      <c r="G1832" s="4">
        <v>376.83693399999999</v>
      </c>
      <c r="H1832" s="4">
        <v>102.3761214</v>
      </c>
      <c r="I1832" s="4">
        <v>2624.5342470000001</v>
      </c>
      <c r="J1832" s="4">
        <v>0</v>
      </c>
      <c r="K1832" s="4">
        <v>8.0598749999999999</v>
      </c>
      <c r="L1832" s="4">
        <v>1926.466574</v>
      </c>
      <c r="M1832" s="4">
        <v>490.15086700000001</v>
      </c>
      <c r="N1832" s="4">
        <v>1039.033545</v>
      </c>
      <c r="O1832" s="4">
        <v>0</v>
      </c>
      <c r="P1832" s="4">
        <v>0</v>
      </c>
      <c r="Q1832" s="4">
        <v>0</v>
      </c>
    </row>
    <row r="1833" spans="1:17" x14ac:dyDescent="0.35">
      <c r="A1833">
        <v>1825</v>
      </c>
      <c r="B1833" s="3">
        <v>45229</v>
      </c>
      <c r="C1833" s="4">
        <v>2439.1810220000002</v>
      </c>
      <c r="D1833" s="4">
        <v>447.290209</v>
      </c>
      <c r="E1833" s="4">
        <v>579.01882699999999</v>
      </c>
      <c r="F1833" s="4">
        <v>442.76471199999997</v>
      </c>
      <c r="G1833" s="4">
        <v>369.74522899999999</v>
      </c>
      <c r="H1833" s="4">
        <v>90.386416699999998</v>
      </c>
      <c r="I1833" s="4">
        <v>2591.7153990000002</v>
      </c>
      <c r="J1833" s="4">
        <v>0</v>
      </c>
      <c r="K1833" s="4">
        <v>7.9589080000000001</v>
      </c>
      <c r="L1833" s="4">
        <v>1961.870909</v>
      </c>
      <c r="M1833" s="4">
        <v>484.01070099999998</v>
      </c>
      <c r="N1833" s="4">
        <v>1028.411963</v>
      </c>
      <c r="O1833" s="4">
        <v>0</v>
      </c>
      <c r="P1833" s="4">
        <v>0</v>
      </c>
      <c r="Q1833" s="4">
        <v>0</v>
      </c>
    </row>
    <row r="1834" spans="1:17" x14ac:dyDescent="0.35">
      <c r="A1834">
        <v>1826</v>
      </c>
      <c r="B1834" s="3">
        <v>45230</v>
      </c>
      <c r="C1834" s="4">
        <v>2325.3445579999998</v>
      </c>
      <c r="D1834" s="4">
        <v>416.91965099999999</v>
      </c>
      <c r="E1834" s="4">
        <v>539.70402799999999</v>
      </c>
      <c r="F1834" s="4">
        <v>748.39186500000005</v>
      </c>
      <c r="G1834" s="4">
        <v>344.63989700000002</v>
      </c>
      <c r="H1834" s="4">
        <v>90.710398799999993</v>
      </c>
      <c r="I1834" s="4">
        <v>2668.907933</v>
      </c>
      <c r="J1834" s="4">
        <v>0</v>
      </c>
      <c r="K1834" s="4">
        <v>8.2033489999999993</v>
      </c>
      <c r="L1834" s="4">
        <v>1972.3522170000001</v>
      </c>
      <c r="M1834" s="4">
        <v>359.29616700000003</v>
      </c>
      <c r="N1834" s="4">
        <v>1047.67488</v>
      </c>
      <c r="O1834" s="4">
        <v>0</v>
      </c>
      <c r="P1834" s="4">
        <v>0</v>
      </c>
      <c r="Q1834" s="4">
        <v>0</v>
      </c>
    </row>
    <row r="1835" spans="1:17" x14ac:dyDescent="0.35">
      <c r="A1835">
        <v>1827</v>
      </c>
      <c r="B1835" s="3">
        <v>45231</v>
      </c>
      <c r="C1835" s="4">
        <v>2379.0966189999999</v>
      </c>
      <c r="D1835" s="4">
        <v>421.08414299999998</v>
      </c>
      <c r="E1835" s="4">
        <v>520.91459099999997</v>
      </c>
      <c r="F1835" s="4">
        <v>749.82224099999996</v>
      </c>
      <c r="G1835" s="4">
        <v>348.08240699999999</v>
      </c>
      <c r="H1835" s="4">
        <v>95.525179199999997</v>
      </c>
      <c r="I1835" s="4">
        <v>2653.3890470000001</v>
      </c>
      <c r="J1835" s="4">
        <v>0</v>
      </c>
      <c r="K1835" s="4">
        <v>8.1556490000000004</v>
      </c>
      <c r="L1835" s="4">
        <v>1959.608725</v>
      </c>
      <c r="M1835" s="4">
        <v>225.11277100000001</v>
      </c>
      <c r="N1835" s="4">
        <v>1096.9610540000001</v>
      </c>
      <c r="O1835" s="4">
        <v>0</v>
      </c>
      <c r="P1835" s="4">
        <v>0</v>
      </c>
      <c r="Q1835" s="4">
        <v>0</v>
      </c>
    </row>
    <row r="1836" spans="1:17" x14ac:dyDescent="0.35">
      <c r="A1836">
        <v>1828</v>
      </c>
      <c r="B1836" s="3">
        <v>45232</v>
      </c>
      <c r="C1836" s="4">
        <v>2265.4709750000002</v>
      </c>
      <c r="D1836" s="4">
        <v>401.19063599999998</v>
      </c>
      <c r="E1836" s="4">
        <v>516.05161399999997</v>
      </c>
      <c r="F1836" s="4">
        <v>923.64901299999997</v>
      </c>
      <c r="G1836" s="4">
        <v>331.63776200000001</v>
      </c>
      <c r="H1836" s="4">
        <v>100.4470524</v>
      </c>
      <c r="I1836" s="4">
        <v>2522.199509</v>
      </c>
      <c r="J1836" s="4">
        <v>4.1758689999999996</v>
      </c>
      <c r="K1836" s="4">
        <v>7.8083309999999999</v>
      </c>
      <c r="L1836" s="4">
        <v>2004.2580499999999</v>
      </c>
      <c r="M1836" s="4">
        <v>130.96928199999999</v>
      </c>
      <c r="N1836" s="4">
        <v>1138.352627</v>
      </c>
      <c r="O1836" s="4">
        <v>0</v>
      </c>
      <c r="P1836" s="4">
        <v>0</v>
      </c>
      <c r="Q1836" s="4">
        <v>0</v>
      </c>
    </row>
    <row r="1837" spans="1:17" x14ac:dyDescent="0.35">
      <c r="A1837">
        <v>1829</v>
      </c>
      <c r="B1837" s="3">
        <v>45233</v>
      </c>
      <c r="C1837" s="4">
        <v>2337.6267429999998</v>
      </c>
      <c r="D1837" s="4">
        <v>414.04550799999998</v>
      </c>
      <c r="E1837" s="4">
        <v>523.75567899999999</v>
      </c>
      <c r="F1837" s="4">
        <v>955.06723599999998</v>
      </c>
      <c r="G1837" s="4">
        <v>301.50483600000001</v>
      </c>
      <c r="H1837" s="4">
        <v>100.6190802</v>
      </c>
      <c r="I1837" s="4">
        <v>2558.7284800000002</v>
      </c>
      <c r="J1837" s="4">
        <v>11.328657</v>
      </c>
      <c r="K1837" s="4">
        <v>7.9436679999999997</v>
      </c>
      <c r="L1837" s="4">
        <v>2035.7306739999999</v>
      </c>
      <c r="M1837" s="4">
        <v>89.404533000000001</v>
      </c>
      <c r="N1837" s="4">
        <v>1170.7043920000001</v>
      </c>
      <c r="O1837" s="4">
        <v>0</v>
      </c>
      <c r="P1837" s="4">
        <v>0</v>
      </c>
      <c r="Q1837" s="4">
        <v>0</v>
      </c>
    </row>
    <row r="1838" spans="1:17" x14ac:dyDescent="0.35">
      <c r="A1838">
        <v>1830</v>
      </c>
      <c r="B1838" s="3">
        <v>45234</v>
      </c>
      <c r="C1838" s="4">
        <v>2537.7717729999999</v>
      </c>
      <c r="D1838" s="4">
        <v>450.081299</v>
      </c>
      <c r="E1838" s="4">
        <v>569.33992000000001</v>
      </c>
      <c r="F1838" s="4">
        <v>632.00120800000002</v>
      </c>
      <c r="G1838" s="4">
        <v>391.80580200000003</v>
      </c>
      <c r="H1838" s="4">
        <v>100.38311640000001</v>
      </c>
      <c r="I1838" s="4">
        <v>2575.0444299999999</v>
      </c>
      <c r="J1838" s="4">
        <v>11.421053000000001</v>
      </c>
      <c r="K1838" s="4">
        <v>8.0084560000000007</v>
      </c>
      <c r="L1838" s="4">
        <v>2040.2699210000001</v>
      </c>
      <c r="M1838" s="4">
        <v>90.133714999999995</v>
      </c>
      <c r="N1838" s="4">
        <v>1177.183014</v>
      </c>
      <c r="O1838" s="4">
        <v>0</v>
      </c>
      <c r="P1838" s="4">
        <v>0</v>
      </c>
      <c r="Q1838" s="4">
        <v>0</v>
      </c>
    </row>
    <row r="1839" spans="1:17" x14ac:dyDescent="0.35">
      <c r="A1839">
        <v>1831</v>
      </c>
      <c r="B1839" s="3">
        <v>45235</v>
      </c>
      <c r="C1839" s="4">
        <v>2433.2957430000001</v>
      </c>
      <c r="D1839" s="4">
        <v>420.13590699999997</v>
      </c>
      <c r="E1839" s="4">
        <v>531.45986000000005</v>
      </c>
      <c r="F1839" s="4">
        <v>499.40683300000001</v>
      </c>
      <c r="G1839" s="4">
        <v>345.70165700000001</v>
      </c>
      <c r="H1839" s="4">
        <v>100.30859100000001</v>
      </c>
      <c r="I1839" s="4">
        <v>2604.6074589999998</v>
      </c>
      <c r="J1839" s="4">
        <v>11.311014999999999</v>
      </c>
      <c r="K1839" s="4">
        <v>7.9312969999999998</v>
      </c>
      <c r="L1839" s="4">
        <v>2010.753698</v>
      </c>
      <c r="M1839" s="4">
        <v>89.265307000000007</v>
      </c>
      <c r="N1839" s="4">
        <v>1155.5152880000001</v>
      </c>
      <c r="O1839" s="4">
        <v>0</v>
      </c>
      <c r="P1839" s="4">
        <v>0</v>
      </c>
      <c r="Q1839" s="4">
        <v>0</v>
      </c>
    </row>
    <row r="1840" spans="1:17" x14ac:dyDescent="0.35">
      <c r="A1840">
        <v>1832</v>
      </c>
      <c r="B1840" s="3">
        <v>45236</v>
      </c>
      <c r="C1840" s="4">
        <v>2298.1564760000001</v>
      </c>
      <c r="D1840" s="4">
        <v>411.82895600000001</v>
      </c>
      <c r="E1840" s="4">
        <v>514.14992700000005</v>
      </c>
      <c r="F1840" s="4">
        <v>489.532533</v>
      </c>
      <c r="G1840" s="4">
        <v>291.33210600000001</v>
      </c>
      <c r="H1840" s="4">
        <v>102.3068907</v>
      </c>
      <c r="I1840" s="4">
        <v>2655.3729330000001</v>
      </c>
      <c r="J1840" s="4">
        <v>11.504618000000001</v>
      </c>
      <c r="K1840" s="4">
        <v>8.0670520000000003</v>
      </c>
      <c r="L1840" s="4">
        <v>2062.610158</v>
      </c>
      <c r="M1840" s="4">
        <v>90.793200999999996</v>
      </c>
      <c r="N1840" s="4">
        <v>1084.362069</v>
      </c>
      <c r="O1840" s="4">
        <v>0</v>
      </c>
      <c r="P1840" s="4">
        <v>0</v>
      </c>
      <c r="Q1840" s="4">
        <v>0</v>
      </c>
    </row>
    <row r="1841" spans="1:17" x14ac:dyDescent="0.35">
      <c r="A1841">
        <v>1833</v>
      </c>
      <c r="B1841" s="3">
        <v>45237</v>
      </c>
      <c r="C1841" s="4">
        <v>2305.6831470000002</v>
      </c>
      <c r="D1841" s="4">
        <v>433.93528300000003</v>
      </c>
      <c r="E1841" s="4">
        <v>541.74868100000003</v>
      </c>
      <c r="F1841" s="4">
        <v>515.80986399999995</v>
      </c>
      <c r="G1841" s="4">
        <v>268.82302600000003</v>
      </c>
      <c r="H1841" s="4">
        <v>100.55104830000001</v>
      </c>
      <c r="I1841" s="4">
        <v>2591.886544</v>
      </c>
      <c r="J1841" s="4">
        <v>11.463031000000001</v>
      </c>
      <c r="K1841" s="4">
        <v>8.0378910000000001</v>
      </c>
      <c r="L1841" s="4">
        <v>2074.8313010000002</v>
      </c>
      <c r="M1841" s="4">
        <v>90.464997999999994</v>
      </c>
      <c r="N1841" s="4">
        <v>1080.442266</v>
      </c>
      <c r="O1841" s="4">
        <v>0</v>
      </c>
      <c r="P1841" s="4">
        <v>0</v>
      </c>
      <c r="Q1841" s="4">
        <v>0</v>
      </c>
    </row>
    <row r="1842" spans="1:17" x14ac:dyDescent="0.35">
      <c r="A1842">
        <v>1834</v>
      </c>
      <c r="B1842" s="3">
        <v>45238</v>
      </c>
      <c r="C1842" s="4">
        <v>2152.8557070000002</v>
      </c>
      <c r="D1842" s="4">
        <v>404.59809100000001</v>
      </c>
      <c r="E1842" s="4">
        <v>505.12251600000002</v>
      </c>
      <c r="F1842" s="4">
        <v>480.93735299999997</v>
      </c>
      <c r="G1842" s="4">
        <v>254.486335</v>
      </c>
      <c r="H1842" s="4">
        <v>105.3820125</v>
      </c>
      <c r="I1842" s="4">
        <v>2652.9968469999999</v>
      </c>
      <c r="J1842" s="4">
        <v>12.112688</v>
      </c>
      <c r="K1842" s="4">
        <v>8.4934309999999993</v>
      </c>
      <c r="L1842" s="4">
        <v>2137.2164240000002</v>
      </c>
      <c r="M1842" s="4">
        <v>95.592021000000003</v>
      </c>
      <c r="N1842" s="4">
        <v>1141.675362</v>
      </c>
      <c r="O1842" s="4">
        <v>0</v>
      </c>
      <c r="P1842" s="4">
        <v>0</v>
      </c>
      <c r="Q1842" s="4">
        <v>0</v>
      </c>
    </row>
    <row r="1843" spans="1:17" x14ac:dyDescent="0.35">
      <c r="A1843">
        <v>1835</v>
      </c>
      <c r="B1843" s="3">
        <v>45239</v>
      </c>
      <c r="C1843" s="4">
        <v>2205.9333700000002</v>
      </c>
      <c r="D1843" s="4">
        <v>410.87390900000003</v>
      </c>
      <c r="E1843" s="4">
        <v>518.35052399999995</v>
      </c>
      <c r="F1843" s="4">
        <v>488.397288</v>
      </c>
      <c r="G1843" s="4">
        <v>259.444909</v>
      </c>
      <c r="H1843" s="4">
        <v>100.021878</v>
      </c>
      <c r="I1843" s="4">
        <v>2607.798984</v>
      </c>
      <c r="J1843" s="4">
        <v>11.856464000000001</v>
      </c>
      <c r="K1843" s="4">
        <v>8.3137670000000004</v>
      </c>
      <c r="L1843" s="4">
        <v>2092.0071979999998</v>
      </c>
      <c r="M1843" s="4">
        <v>93.569931999999994</v>
      </c>
      <c r="N1843" s="4">
        <v>1117.525136</v>
      </c>
      <c r="O1843" s="4">
        <v>0</v>
      </c>
      <c r="P1843" s="4">
        <v>0</v>
      </c>
      <c r="Q1843" s="4">
        <v>0</v>
      </c>
    </row>
    <row r="1844" spans="1:17" x14ac:dyDescent="0.35">
      <c r="A1844">
        <v>1836</v>
      </c>
      <c r="B1844" s="3">
        <v>45240</v>
      </c>
      <c r="C1844" s="4">
        <v>2450.1113989999999</v>
      </c>
      <c r="D1844" s="4">
        <v>423.73553500000003</v>
      </c>
      <c r="E1844" s="4">
        <v>513.07108400000004</v>
      </c>
      <c r="F1844" s="4">
        <v>133.481908</v>
      </c>
      <c r="G1844" s="4">
        <v>264.60007300000001</v>
      </c>
      <c r="H1844" s="4">
        <v>99.936663300000006</v>
      </c>
      <c r="I1844" s="4">
        <v>2560.6243869999998</v>
      </c>
      <c r="J1844" s="4">
        <v>6.8032779999999997</v>
      </c>
      <c r="K1844" s="4">
        <v>8.1779430000000009</v>
      </c>
      <c r="L1844" s="4">
        <v>2053.618164</v>
      </c>
      <c r="M1844" s="4">
        <v>92.041263999999998</v>
      </c>
      <c r="N1844" s="4">
        <v>1099.267938</v>
      </c>
      <c r="O1844" s="4">
        <v>0</v>
      </c>
      <c r="P1844" s="4">
        <v>0</v>
      </c>
      <c r="Q1844" s="4">
        <v>0</v>
      </c>
    </row>
    <row r="1845" spans="1:17" x14ac:dyDescent="0.35">
      <c r="A1845">
        <v>1837</v>
      </c>
      <c r="B1845" s="3">
        <v>45241</v>
      </c>
      <c r="C1845" s="4">
        <v>2421.6907879999999</v>
      </c>
      <c r="D1845" s="4">
        <v>428.05950999999999</v>
      </c>
      <c r="E1845" s="4">
        <v>518.30667500000004</v>
      </c>
      <c r="F1845" s="4">
        <v>134.84401299999999</v>
      </c>
      <c r="G1845" s="4">
        <v>279.09901400000001</v>
      </c>
      <c r="H1845" s="4">
        <v>74.772153000000003</v>
      </c>
      <c r="I1845" s="4">
        <v>2589.0966840000001</v>
      </c>
      <c r="J1845" s="4">
        <v>0</v>
      </c>
      <c r="K1845" s="4">
        <v>8.1381689999999995</v>
      </c>
      <c r="L1845" s="4">
        <v>2038.5765449999999</v>
      </c>
      <c r="M1845" s="4">
        <v>91.593614000000002</v>
      </c>
      <c r="N1845" s="4">
        <v>1093.9215589999999</v>
      </c>
      <c r="O1845" s="4">
        <v>0</v>
      </c>
      <c r="P1845" s="4">
        <v>0</v>
      </c>
      <c r="Q1845" s="4">
        <v>0</v>
      </c>
    </row>
    <row r="1846" spans="1:17" x14ac:dyDescent="0.35">
      <c r="A1846">
        <v>1838</v>
      </c>
      <c r="B1846" s="3">
        <v>45242</v>
      </c>
      <c r="C1846" s="4">
        <v>2324.574541</v>
      </c>
      <c r="D1846" s="4">
        <v>407.97471300000001</v>
      </c>
      <c r="E1846" s="4">
        <v>453.82585</v>
      </c>
      <c r="F1846" s="4">
        <v>365.43690700000002</v>
      </c>
      <c r="G1846" s="4">
        <v>273.18798900000002</v>
      </c>
      <c r="H1846" s="4">
        <v>79.979540400000005</v>
      </c>
      <c r="I1846" s="4">
        <v>2742.645344</v>
      </c>
      <c r="J1846" s="4">
        <v>0</v>
      </c>
      <c r="K1846" s="4">
        <v>7.6994980000000002</v>
      </c>
      <c r="L1846" s="4">
        <v>1929.0960339999999</v>
      </c>
      <c r="M1846" s="4">
        <v>86.656451000000004</v>
      </c>
      <c r="N1846" s="4">
        <v>1034.9559959999999</v>
      </c>
      <c r="O1846" s="4">
        <v>0</v>
      </c>
      <c r="P1846" s="4">
        <v>0</v>
      </c>
      <c r="Q1846" s="4">
        <v>0</v>
      </c>
    </row>
    <row r="1847" spans="1:17" x14ac:dyDescent="0.35">
      <c r="A1847">
        <v>1839</v>
      </c>
      <c r="B1847" s="3">
        <v>45243</v>
      </c>
      <c r="C1847" s="4">
        <v>2461.7498350000001</v>
      </c>
      <c r="D1847" s="4">
        <v>432.04967799999997</v>
      </c>
      <c r="E1847" s="4">
        <v>467.18546500000002</v>
      </c>
      <c r="F1847" s="4">
        <v>417.46194700000001</v>
      </c>
      <c r="G1847" s="4">
        <v>232.55307199999999</v>
      </c>
      <c r="H1847" s="4">
        <v>99.815299999999993</v>
      </c>
      <c r="I1847" s="4">
        <v>2578.1003369999999</v>
      </c>
      <c r="J1847" s="4">
        <v>0</v>
      </c>
      <c r="K1847" s="4">
        <v>6.8515379999999997</v>
      </c>
      <c r="L1847" s="4">
        <v>1749.6490020000001</v>
      </c>
      <c r="M1847" s="4">
        <v>77.112815999999995</v>
      </c>
      <c r="N1847" s="4">
        <v>920.97438299999999</v>
      </c>
      <c r="O1847" s="4">
        <v>0</v>
      </c>
      <c r="P1847" s="4">
        <v>0</v>
      </c>
      <c r="Q1847" s="4">
        <v>0</v>
      </c>
    </row>
    <row r="1848" spans="1:17" x14ac:dyDescent="0.35">
      <c r="A1848">
        <v>1840</v>
      </c>
      <c r="B1848" s="3">
        <v>45244</v>
      </c>
      <c r="C1848" s="4">
        <v>2511.3942619999998</v>
      </c>
      <c r="D1848" s="4">
        <v>445.00859000000003</v>
      </c>
      <c r="E1848" s="4">
        <v>502.43811899999997</v>
      </c>
      <c r="F1848" s="4">
        <v>289.18531899999999</v>
      </c>
      <c r="G1848" s="4">
        <v>232.97370799999999</v>
      </c>
      <c r="H1848" s="4">
        <v>100.33176779999999</v>
      </c>
      <c r="I1848" s="4">
        <v>2473.7663200000002</v>
      </c>
      <c r="J1848" s="4">
        <v>0</v>
      </c>
      <c r="K1848" s="4">
        <v>7.0597399999999997</v>
      </c>
      <c r="L1848" s="4">
        <v>1758.956259</v>
      </c>
      <c r="M1848" s="4">
        <v>79.456093999999993</v>
      </c>
      <c r="N1848" s="4">
        <v>948.96064000000001</v>
      </c>
      <c r="O1848" s="4">
        <v>0</v>
      </c>
      <c r="P1848" s="4">
        <v>0</v>
      </c>
      <c r="Q1848" s="4">
        <v>0</v>
      </c>
    </row>
    <row r="1849" spans="1:17" x14ac:dyDescent="0.35">
      <c r="A1849">
        <v>1841</v>
      </c>
      <c r="B1849" s="3">
        <v>45245</v>
      </c>
      <c r="C1849" s="4">
        <v>2453.3491119999999</v>
      </c>
      <c r="D1849" s="4">
        <v>435.99185499999999</v>
      </c>
      <c r="E1849" s="4">
        <v>492.25775099999998</v>
      </c>
      <c r="F1849" s="4">
        <v>210.010392</v>
      </c>
      <c r="G1849" s="4">
        <v>228.39089100000001</v>
      </c>
      <c r="H1849" s="4">
        <v>94.868936099999999</v>
      </c>
      <c r="I1849" s="4">
        <v>2423.344791</v>
      </c>
      <c r="J1849" s="4">
        <v>0</v>
      </c>
      <c r="K1849" s="4">
        <v>7.0092509999999999</v>
      </c>
      <c r="L1849" s="4">
        <v>1746.3767</v>
      </c>
      <c r="M1849" s="4">
        <v>78.887845999999996</v>
      </c>
      <c r="N1849" s="4">
        <v>948.73291900000004</v>
      </c>
      <c r="O1849" s="4">
        <v>0</v>
      </c>
      <c r="P1849" s="4">
        <v>0</v>
      </c>
      <c r="Q1849" s="4">
        <v>0</v>
      </c>
    </row>
    <row r="1850" spans="1:17" x14ac:dyDescent="0.35">
      <c r="A1850">
        <v>1842</v>
      </c>
      <c r="B1850" s="3">
        <v>45246</v>
      </c>
      <c r="C1850" s="4">
        <v>2396.4996430000001</v>
      </c>
      <c r="D1850" s="4">
        <v>430.03998000000001</v>
      </c>
      <c r="E1850" s="4">
        <v>479.38141000000002</v>
      </c>
      <c r="F1850" s="4">
        <v>254.67420300000001</v>
      </c>
      <c r="G1850" s="4">
        <v>215.40476200000001</v>
      </c>
      <c r="H1850" s="4">
        <v>88.437274200000004</v>
      </c>
      <c r="I1850" s="4">
        <v>2433.7918070000001</v>
      </c>
      <c r="J1850" s="4">
        <v>0</v>
      </c>
      <c r="K1850" s="4">
        <v>7.164212</v>
      </c>
      <c r="L1850" s="4">
        <v>1771.2325740000001</v>
      </c>
      <c r="M1850" s="4">
        <v>80.631904000000006</v>
      </c>
      <c r="N1850" s="4">
        <v>943.27515500000004</v>
      </c>
      <c r="O1850" s="4">
        <v>0</v>
      </c>
      <c r="P1850" s="4">
        <v>0</v>
      </c>
      <c r="Q1850" s="4">
        <v>0</v>
      </c>
    </row>
    <row r="1851" spans="1:17" x14ac:dyDescent="0.35">
      <c r="A1851">
        <v>1843</v>
      </c>
      <c r="B1851" s="3">
        <v>45247</v>
      </c>
      <c r="C1851" s="4">
        <v>2294.7839159999999</v>
      </c>
      <c r="D1851" s="4">
        <v>421.02060999999998</v>
      </c>
      <c r="E1851" s="4">
        <v>483.28734300000002</v>
      </c>
      <c r="F1851" s="4">
        <v>259.373626</v>
      </c>
      <c r="G1851" s="4">
        <v>256.53450600000002</v>
      </c>
      <c r="H1851" s="4">
        <v>100.2817179</v>
      </c>
      <c r="I1851" s="4">
        <v>2567.5964859999999</v>
      </c>
      <c r="J1851" s="4">
        <v>0</v>
      </c>
      <c r="K1851" s="4">
        <v>7.7019460000000004</v>
      </c>
      <c r="L1851" s="4">
        <v>1648.4435120000001</v>
      </c>
      <c r="M1851" s="4">
        <v>78.557372999999998</v>
      </c>
      <c r="N1851" s="4">
        <v>999.44986900000004</v>
      </c>
      <c r="O1851" s="4">
        <v>0</v>
      </c>
      <c r="P1851" s="4">
        <v>0</v>
      </c>
      <c r="Q1851" s="4">
        <v>0</v>
      </c>
    </row>
    <row r="1852" spans="1:17" x14ac:dyDescent="0.35">
      <c r="A1852">
        <v>1844</v>
      </c>
      <c r="B1852" s="3">
        <v>45248</v>
      </c>
      <c r="C1852" s="4">
        <v>2410.821938</v>
      </c>
      <c r="D1852" s="4">
        <v>454.47490599999998</v>
      </c>
      <c r="E1852" s="4">
        <v>521.68935199999999</v>
      </c>
      <c r="F1852" s="4">
        <v>726.73626999999999</v>
      </c>
      <c r="G1852" s="4">
        <v>277.27753200000001</v>
      </c>
      <c r="H1852" s="4">
        <v>101.0304684</v>
      </c>
      <c r="I1852" s="4">
        <v>2528.3976720000001</v>
      </c>
      <c r="J1852" s="4">
        <v>0</v>
      </c>
      <c r="K1852" s="4">
        <v>7.4116309999999999</v>
      </c>
      <c r="L1852" s="4">
        <v>1612.3418859999999</v>
      </c>
      <c r="M1852" s="4">
        <v>188.06814499999999</v>
      </c>
      <c r="N1852" s="4">
        <v>979.25575500000002</v>
      </c>
      <c r="O1852" s="4">
        <v>0</v>
      </c>
      <c r="P1852" s="4">
        <v>0</v>
      </c>
      <c r="Q1852" s="4">
        <v>0</v>
      </c>
    </row>
    <row r="1853" spans="1:17" x14ac:dyDescent="0.35">
      <c r="A1853">
        <v>1845</v>
      </c>
      <c r="B1853" s="3">
        <v>45249</v>
      </c>
      <c r="C1853" s="4">
        <v>2323.546308</v>
      </c>
      <c r="D1853" s="4">
        <v>442.89993600000003</v>
      </c>
      <c r="E1853" s="4">
        <v>512.59839999999997</v>
      </c>
      <c r="F1853" s="4">
        <v>800.949569</v>
      </c>
      <c r="G1853" s="4">
        <v>270.005788</v>
      </c>
      <c r="H1853" s="4">
        <v>100.70519400000001</v>
      </c>
      <c r="I1853" s="4">
        <v>2521.289209</v>
      </c>
      <c r="J1853" s="4">
        <v>0</v>
      </c>
      <c r="K1853" s="4">
        <v>7.3669549999999999</v>
      </c>
      <c r="L1853" s="4">
        <v>1788.8371649999999</v>
      </c>
      <c r="M1853" s="4">
        <v>186.93452099999999</v>
      </c>
      <c r="N1853" s="4">
        <v>958.24055099999998</v>
      </c>
      <c r="O1853" s="4">
        <v>0</v>
      </c>
      <c r="P1853" s="4">
        <v>0</v>
      </c>
      <c r="Q1853" s="4">
        <v>0</v>
      </c>
    </row>
    <row r="1854" spans="1:17" x14ac:dyDescent="0.35">
      <c r="A1854">
        <v>1846</v>
      </c>
      <c r="B1854" s="3">
        <v>45250</v>
      </c>
      <c r="C1854" s="4">
        <v>2349.714348</v>
      </c>
      <c r="D1854" s="4">
        <v>447.887925</v>
      </c>
      <c r="E1854" s="4">
        <v>518.37134100000003</v>
      </c>
      <c r="F1854" s="4">
        <v>809.96995300000003</v>
      </c>
      <c r="G1854" s="4">
        <v>291.05643300000003</v>
      </c>
      <c r="H1854" s="4">
        <v>90.562746599999997</v>
      </c>
      <c r="I1854" s="4">
        <v>2324.5721170000002</v>
      </c>
      <c r="J1854" s="4">
        <v>0</v>
      </c>
      <c r="K1854" s="4">
        <v>7.9084940000000001</v>
      </c>
      <c r="L1854" s="4">
        <v>1950.7582050000001</v>
      </c>
      <c r="M1854" s="4">
        <v>200.675906</v>
      </c>
      <c r="N1854" s="4">
        <v>990.71239300000002</v>
      </c>
      <c r="O1854" s="4">
        <v>0</v>
      </c>
      <c r="P1854" s="4">
        <v>0</v>
      </c>
      <c r="Q1854" s="4">
        <v>0</v>
      </c>
    </row>
    <row r="1855" spans="1:17" x14ac:dyDescent="0.35">
      <c r="A1855">
        <v>1847</v>
      </c>
      <c r="B1855" s="3">
        <v>45251</v>
      </c>
      <c r="C1855" s="4">
        <v>2111.4966989999998</v>
      </c>
      <c r="D1855" s="4">
        <v>429.60718500000002</v>
      </c>
      <c r="E1855" s="4">
        <v>497.34945499999998</v>
      </c>
      <c r="F1855" s="4">
        <v>897.60768399999995</v>
      </c>
      <c r="G1855" s="4">
        <v>309.93897399999997</v>
      </c>
      <c r="H1855" s="4">
        <v>101.39696053</v>
      </c>
      <c r="I1855" s="4">
        <v>2463.1298320000001</v>
      </c>
      <c r="J1855" s="4">
        <v>0</v>
      </c>
      <c r="K1855" s="4">
        <v>8.0851729999999993</v>
      </c>
      <c r="L1855" s="4">
        <v>1973.9768570000001</v>
      </c>
      <c r="M1855" s="4">
        <v>205.15910600000001</v>
      </c>
      <c r="N1855" s="4">
        <v>900.319526</v>
      </c>
      <c r="O1855" s="4">
        <v>0</v>
      </c>
      <c r="P1855" s="4">
        <v>0</v>
      </c>
      <c r="Q1855" s="4">
        <v>0</v>
      </c>
    </row>
    <row r="1856" spans="1:17" x14ac:dyDescent="0.35">
      <c r="A1856">
        <v>1848</v>
      </c>
      <c r="B1856" s="3">
        <v>45252</v>
      </c>
      <c r="C1856" s="4">
        <v>2296.1867419999999</v>
      </c>
      <c r="D1856" s="4">
        <v>454.91802100000001</v>
      </c>
      <c r="E1856" s="4">
        <v>526.65141100000005</v>
      </c>
      <c r="F1856" s="4">
        <v>802.04441599999996</v>
      </c>
      <c r="G1856" s="4">
        <v>328.19941</v>
      </c>
      <c r="H1856" s="4">
        <v>100.5938055</v>
      </c>
      <c r="I1856" s="4">
        <v>2543.5778989999999</v>
      </c>
      <c r="J1856" s="4">
        <v>0</v>
      </c>
      <c r="K1856" s="4">
        <v>8.1393380000000004</v>
      </c>
      <c r="L1856" s="4">
        <v>1987.201006</v>
      </c>
      <c r="M1856" s="4">
        <v>206.53351599999999</v>
      </c>
      <c r="N1856" s="4">
        <v>906.47298799999999</v>
      </c>
      <c r="O1856" s="4">
        <v>0</v>
      </c>
      <c r="P1856" s="4">
        <v>0</v>
      </c>
      <c r="Q1856" s="4">
        <v>0</v>
      </c>
    </row>
    <row r="1857" spans="1:17" x14ac:dyDescent="0.35">
      <c r="A1857">
        <v>1849</v>
      </c>
      <c r="B1857" s="3">
        <v>45253</v>
      </c>
      <c r="C1857" s="4">
        <v>2006.262125</v>
      </c>
      <c r="D1857" s="4">
        <v>394.64727599999998</v>
      </c>
      <c r="E1857" s="4">
        <v>456.87691999999998</v>
      </c>
      <c r="F1857" s="4">
        <v>1193.496445</v>
      </c>
      <c r="G1857" s="4">
        <v>284.71723800000001</v>
      </c>
      <c r="H1857" s="4">
        <v>90.584225099999998</v>
      </c>
      <c r="I1857" s="4">
        <v>2544.8282079999999</v>
      </c>
      <c r="J1857" s="4">
        <v>0</v>
      </c>
      <c r="K1857" s="4">
        <v>8.1605609999999995</v>
      </c>
      <c r="L1857" s="4">
        <v>2013.360737</v>
      </c>
      <c r="M1857" s="4">
        <v>207.072057</v>
      </c>
      <c r="N1857" s="4">
        <v>892.29298800000004</v>
      </c>
      <c r="O1857" s="4">
        <v>0</v>
      </c>
      <c r="P1857" s="4">
        <v>0</v>
      </c>
      <c r="Q1857" s="4">
        <v>0</v>
      </c>
    </row>
    <row r="1858" spans="1:17" x14ac:dyDescent="0.35">
      <c r="A1858">
        <v>1850</v>
      </c>
      <c r="B1858" s="3">
        <v>45254</v>
      </c>
      <c r="C1858" s="4">
        <v>2262.9293210000001</v>
      </c>
      <c r="D1858" s="4">
        <v>445.52084200000002</v>
      </c>
      <c r="E1858" s="4">
        <v>551.50790600000005</v>
      </c>
      <c r="F1858" s="4">
        <v>770.62208999999996</v>
      </c>
      <c r="G1858" s="4">
        <v>321.41983800000003</v>
      </c>
      <c r="H1858" s="4">
        <v>102.3584391</v>
      </c>
      <c r="I1858" s="4">
        <v>2797.0628400000001</v>
      </c>
      <c r="J1858" s="4">
        <v>0</v>
      </c>
      <c r="K1858" s="4">
        <v>8.659637</v>
      </c>
      <c r="L1858" s="4">
        <v>2136.4919890000001</v>
      </c>
      <c r="M1858" s="4">
        <v>219.73597799999999</v>
      </c>
      <c r="N1858" s="4">
        <v>916.13214000000005</v>
      </c>
      <c r="O1858" s="4">
        <v>0</v>
      </c>
      <c r="P1858" s="4">
        <v>0</v>
      </c>
      <c r="Q1858" s="4">
        <v>0.59878799999999999</v>
      </c>
    </row>
    <row r="1859" spans="1:17" x14ac:dyDescent="0.35">
      <c r="A1859">
        <v>1851</v>
      </c>
      <c r="B1859" s="3">
        <v>45255</v>
      </c>
      <c r="C1859" s="4">
        <v>2160.8939519999999</v>
      </c>
      <c r="D1859" s="4">
        <v>464.93729200000001</v>
      </c>
      <c r="E1859" s="4">
        <v>575.54342799999995</v>
      </c>
      <c r="F1859" s="4">
        <v>835.17420000000004</v>
      </c>
      <c r="G1859" s="4">
        <v>357.45113099999998</v>
      </c>
      <c r="H1859" s="4">
        <v>105.5250693</v>
      </c>
      <c r="I1859" s="4">
        <v>2845.8567549999998</v>
      </c>
      <c r="J1859" s="4">
        <v>0</v>
      </c>
      <c r="K1859" s="4">
        <v>8.8940459999999995</v>
      </c>
      <c r="L1859" s="4">
        <v>2199.9424119999999</v>
      </c>
      <c r="M1859" s="4">
        <v>225.684044</v>
      </c>
      <c r="N1859" s="4">
        <v>992.31465100000003</v>
      </c>
      <c r="O1859" s="4">
        <v>0</v>
      </c>
      <c r="P1859" s="4">
        <v>0</v>
      </c>
      <c r="Q1859" s="4">
        <v>115.64164700000001</v>
      </c>
    </row>
    <row r="1860" spans="1:17" x14ac:dyDescent="0.35">
      <c r="A1860">
        <v>1852</v>
      </c>
      <c r="B1860" s="3">
        <v>45256</v>
      </c>
      <c r="C1860" s="4">
        <v>2192.4641820000002</v>
      </c>
      <c r="D1860" s="4">
        <v>472.51115199999998</v>
      </c>
      <c r="E1860" s="4">
        <v>584.91906800000004</v>
      </c>
      <c r="F1860" s="4">
        <v>863.70065</v>
      </c>
      <c r="G1860" s="4">
        <v>357.40494899999999</v>
      </c>
      <c r="H1860" s="4">
        <v>100.34095859999999</v>
      </c>
      <c r="I1860" s="4">
        <v>3015.3909250000002</v>
      </c>
      <c r="J1860" s="4">
        <v>0</v>
      </c>
      <c r="K1860" s="4">
        <v>9.3959659999999996</v>
      </c>
      <c r="L1860" s="4">
        <v>2364.4033720000002</v>
      </c>
      <c r="M1860" s="4">
        <v>238.42013</v>
      </c>
      <c r="N1860" s="4">
        <v>1048.314196</v>
      </c>
      <c r="O1860" s="4">
        <v>0</v>
      </c>
      <c r="P1860" s="4">
        <v>0</v>
      </c>
      <c r="Q1860" s="4">
        <v>0</v>
      </c>
    </row>
    <row r="1861" spans="1:17" x14ac:dyDescent="0.35">
      <c r="A1861">
        <v>1853</v>
      </c>
      <c r="B1861" s="3">
        <v>45257</v>
      </c>
      <c r="C1861" s="4">
        <v>2154.7199289999999</v>
      </c>
      <c r="D1861" s="4">
        <v>436.09270900000001</v>
      </c>
      <c r="E1861" s="4">
        <v>573.652154</v>
      </c>
      <c r="F1861" s="4">
        <v>869.01472000000001</v>
      </c>
      <c r="G1861" s="4">
        <v>350.520489</v>
      </c>
      <c r="H1861" s="4">
        <v>102.4358616</v>
      </c>
      <c r="I1861" s="4">
        <v>2996.5236100000002</v>
      </c>
      <c r="J1861" s="4">
        <v>0</v>
      </c>
      <c r="K1861" s="4">
        <v>9.1792490000000004</v>
      </c>
      <c r="L1861" s="4">
        <v>2323.4605769999998</v>
      </c>
      <c r="M1861" s="4">
        <v>232.92098899999999</v>
      </c>
      <c r="N1861" s="4">
        <v>1024.1349170000001</v>
      </c>
      <c r="O1861" s="4">
        <v>0</v>
      </c>
      <c r="P1861" s="4">
        <v>0</v>
      </c>
      <c r="Q1861" s="4">
        <v>0</v>
      </c>
    </row>
    <row r="1862" spans="1:17" x14ac:dyDescent="0.35">
      <c r="A1862">
        <v>1854</v>
      </c>
      <c r="B1862" s="3">
        <v>45258</v>
      </c>
      <c r="C1862" s="4">
        <v>2131.4986410000001</v>
      </c>
      <c r="D1862" s="4">
        <v>432.39141699999999</v>
      </c>
      <c r="E1862" s="4">
        <v>568.78334099999995</v>
      </c>
      <c r="F1862" s="4">
        <v>941.44283600000006</v>
      </c>
      <c r="G1862" s="4">
        <v>320.88376499999998</v>
      </c>
      <c r="H1862" s="4">
        <v>85.583231100000006</v>
      </c>
      <c r="I1862" s="4">
        <v>2722.0124500000002</v>
      </c>
      <c r="J1862" s="4">
        <v>0</v>
      </c>
      <c r="K1862" s="4">
        <v>9.1403449999999999</v>
      </c>
      <c r="L1862" s="4">
        <v>2353.981436</v>
      </c>
      <c r="M1862" s="4">
        <v>231.93381600000001</v>
      </c>
      <c r="N1862" s="4">
        <v>1019.794395</v>
      </c>
      <c r="O1862" s="4">
        <v>0</v>
      </c>
      <c r="P1862" s="4">
        <v>0</v>
      </c>
      <c r="Q1862" s="4">
        <v>1.1417280000000001</v>
      </c>
    </row>
    <row r="1863" spans="1:17" x14ac:dyDescent="0.35">
      <c r="A1863">
        <v>1855</v>
      </c>
      <c r="B1863" s="3">
        <v>45259</v>
      </c>
      <c r="C1863" s="4">
        <v>2064.4066809999999</v>
      </c>
      <c r="D1863" s="4">
        <v>415.01910199999998</v>
      </c>
      <c r="E1863" s="4">
        <v>545.93116799999996</v>
      </c>
      <c r="F1863" s="4">
        <v>922.65152699999999</v>
      </c>
      <c r="G1863" s="4">
        <v>307.99152600000002</v>
      </c>
      <c r="H1863" s="4">
        <v>80.5277916</v>
      </c>
      <c r="I1863" s="4">
        <v>2637.2712069999998</v>
      </c>
      <c r="J1863" s="4">
        <v>0</v>
      </c>
      <c r="K1863" s="4">
        <v>8.5369879999999991</v>
      </c>
      <c r="L1863" s="4">
        <v>2203.804271</v>
      </c>
      <c r="M1863" s="4">
        <v>216.62378699999999</v>
      </c>
      <c r="N1863" s="4">
        <v>952.47742400000004</v>
      </c>
      <c r="O1863" s="4">
        <v>0</v>
      </c>
      <c r="P1863" s="4">
        <v>0</v>
      </c>
      <c r="Q1863" s="4">
        <v>1.828049</v>
      </c>
    </row>
    <row r="1864" spans="1:17" x14ac:dyDescent="0.35">
      <c r="A1864">
        <v>1856</v>
      </c>
      <c r="B1864" s="3">
        <v>45260</v>
      </c>
      <c r="C1864" s="4">
        <v>2186.809033</v>
      </c>
      <c r="D1864" s="4">
        <v>426.14336900000001</v>
      </c>
      <c r="E1864" s="4">
        <v>560.56443000000002</v>
      </c>
      <c r="F1864" s="4">
        <v>991.23616700000002</v>
      </c>
      <c r="G1864" s="4">
        <v>316.24699900000002</v>
      </c>
      <c r="H1864" s="4">
        <v>56.7329103</v>
      </c>
      <c r="I1864" s="4">
        <v>2620.0079660000001</v>
      </c>
      <c r="J1864" s="4">
        <v>0</v>
      </c>
      <c r="K1864" s="4">
        <v>8.4736469999999997</v>
      </c>
      <c r="L1864" s="4">
        <v>2206.6137699999999</v>
      </c>
      <c r="M1864" s="4">
        <v>215.016513</v>
      </c>
      <c r="N1864" s="4">
        <v>1030.618602</v>
      </c>
      <c r="O1864" s="4">
        <v>0</v>
      </c>
      <c r="P1864" s="4">
        <v>0</v>
      </c>
      <c r="Q1864" s="4">
        <v>1.8144849999999999</v>
      </c>
    </row>
    <row r="1865" spans="1:17" x14ac:dyDescent="0.35">
      <c r="A1865">
        <v>1857</v>
      </c>
      <c r="B1865" s="3">
        <v>45261</v>
      </c>
      <c r="C1865" s="4">
        <v>2134.317016</v>
      </c>
      <c r="D1865" s="4">
        <v>390.47378099999997</v>
      </c>
      <c r="E1865" s="4">
        <v>513.64336300000002</v>
      </c>
      <c r="F1865" s="4">
        <v>1018.60589</v>
      </c>
      <c r="G1865" s="4">
        <v>291.95995299999998</v>
      </c>
      <c r="H1865" s="4">
        <v>82.444273199999998</v>
      </c>
      <c r="I1865" s="4">
        <v>2668.8431150000001</v>
      </c>
      <c r="J1865" s="4">
        <v>0</v>
      </c>
      <c r="K1865" s="4">
        <v>8.6315899999999992</v>
      </c>
      <c r="L1865" s="4">
        <v>2278.3632309999998</v>
      </c>
      <c r="M1865" s="4">
        <v>219.02427299999999</v>
      </c>
      <c r="N1865" s="4">
        <v>984.75900999999999</v>
      </c>
      <c r="O1865" s="4">
        <v>0</v>
      </c>
      <c r="P1865" s="4">
        <v>0</v>
      </c>
      <c r="Q1865" s="4">
        <v>1.848306</v>
      </c>
    </row>
    <row r="1866" spans="1:17" x14ac:dyDescent="0.35">
      <c r="A1866">
        <v>1858</v>
      </c>
      <c r="B1866" s="3">
        <v>45262</v>
      </c>
      <c r="C1866" s="4">
        <v>2181.000904</v>
      </c>
      <c r="D1866" s="4">
        <v>395.58220699999998</v>
      </c>
      <c r="E1866" s="4">
        <v>485.849288</v>
      </c>
      <c r="F1866" s="4">
        <v>1026.788043</v>
      </c>
      <c r="G1866" s="4">
        <v>295.77955900000001</v>
      </c>
      <c r="H1866" s="4">
        <v>90.4110984</v>
      </c>
      <c r="I1866" s="4">
        <v>2643.4047730000002</v>
      </c>
      <c r="J1866" s="4">
        <v>0</v>
      </c>
      <c r="K1866" s="4">
        <v>8.557798</v>
      </c>
      <c r="L1866" s="4">
        <v>2288.2203509999999</v>
      </c>
      <c r="M1866" s="4">
        <v>217.15184199999999</v>
      </c>
      <c r="N1866" s="4">
        <v>977.561241</v>
      </c>
      <c r="O1866" s="4">
        <v>0</v>
      </c>
      <c r="P1866" s="4">
        <v>0</v>
      </c>
      <c r="Q1866" s="4">
        <v>0.64901200000000003</v>
      </c>
    </row>
    <row r="1867" spans="1:17" x14ac:dyDescent="0.35">
      <c r="A1867">
        <v>1859</v>
      </c>
      <c r="B1867" s="3">
        <v>45263</v>
      </c>
      <c r="C1867" s="4">
        <v>2361.771436</v>
      </c>
      <c r="D1867" s="4">
        <v>252.48659000000001</v>
      </c>
      <c r="E1867" s="4">
        <v>286.33454499999999</v>
      </c>
      <c r="F1867" s="4">
        <v>1030.7660450000001</v>
      </c>
      <c r="G1867" s="4">
        <v>346.64138400000002</v>
      </c>
      <c r="H1867" s="4">
        <v>85.243071599999993</v>
      </c>
      <c r="I1867" s="4">
        <v>2706.809119</v>
      </c>
      <c r="J1867" s="4">
        <v>0</v>
      </c>
      <c r="K1867" s="4">
        <v>8.8577440000000003</v>
      </c>
      <c r="L1867" s="4">
        <v>2343.5024349999999</v>
      </c>
      <c r="M1867" s="4">
        <v>224.76289600000001</v>
      </c>
      <c r="N1867" s="4">
        <v>1034.672292</v>
      </c>
      <c r="O1867" s="4">
        <v>0</v>
      </c>
      <c r="P1867" s="4">
        <v>0</v>
      </c>
      <c r="Q1867" s="4">
        <v>0</v>
      </c>
    </row>
    <row r="1868" spans="1:17" x14ac:dyDescent="0.35">
      <c r="A1868">
        <v>1860</v>
      </c>
      <c r="B1868" s="3">
        <v>45264</v>
      </c>
      <c r="C1868" s="4">
        <v>2054.3521350000001</v>
      </c>
      <c r="D1868" s="4">
        <v>461.33761399999997</v>
      </c>
      <c r="E1868" s="4">
        <v>566.609285</v>
      </c>
      <c r="F1868" s="4">
        <v>718.582358</v>
      </c>
      <c r="G1868" s="4">
        <v>350.11861099999999</v>
      </c>
      <c r="H1868" s="4">
        <v>75.426497999999995</v>
      </c>
      <c r="I1868" s="4">
        <v>2778.6566539999999</v>
      </c>
      <c r="J1868" s="4">
        <v>0</v>
      </c>
      <c r="K1868" s="4">
        <v>9.01187</v>
      </c>
      <c r="L1868" s="4">
        <v>2414.1873059999998</v>
      </c>
      <c r="M1868" s="4">
        <v>228.67378500000001</v>
      </c>
      <c r="N1868" s="4">
        <v>904.776295</v>
      </c>
      <c r="O1868" s="4">
        <v>0</v>
      </c>
      <c r="P1868" s="4">
        <v>0</v>
      </c>
      <c r="Q1868" s="4">
        <v>0</v>
      </c>
    </row>
    <row r="1869" spans="1:17" x14ac:dyDescent="0.35">
      <c r="A1869">
        <v>1861</v>
      </c>
      <c r="B1869" s="3">
        <v>45265</v>
      </c>
      <c r="C1869" s="4">
        <v>2186.0518969999998</v>
      </c>
      <c r="D1869" s="4">
        <v>416.136257</v>
      </c>
      <c r="E1869" s="4">
        <v>508.30066299999999</v>
      </c>
      <c r="F1869" s="4">
        <v>952.97064699999999</v>
      </c>
      <c r="G1869" s="4">
        <v>277.54054100000002</v>
      </c>
      <c r="H1869" s="4">
        <v>80.553166200000007</v>
      </c>
      <c r="I1869" s="4">
        <v>2706.1491249999999</v>
      </c>
      <c r="J1869" s="4">
        <v>0</v>
      </c>
      <c r="K1869" s="4">
        <v>8.7767099999999996</v>
      </c>
      <c r="L1869" s="4">
        <v>2264.1092819999999</v>
      </c>
      <c r="M1869" s="4">
        <v>175.167721</v>
      </c>
      <c r="N1869" s="4">
        <v>854.94928400000003</v>
      </c>
      <c r="O1869" s="4">
        <v>0</v>
      </c>
      <c r="P1869" s="4">
        <v>0</v>
      </c>
      <c r="Q1869" s="4">
        <v>0</v>
      </c>
    </row>
    <row r="1870" spans="1:17" x14ac:dyDescent="0.35">
      <c r="A1870">
        <v>1862</v>
      </c>
      <c r="B1870" s="3">
        <v>45266</v>
      </c>
      <c r="C1870" s="4">
        <v>2065.9662709999998</v>
      </c>
      <c r="D1870" s="4">
        <v>383.553652</v>
      </c>
      <c r="E1870" s="4">
        <v>468.50177600000001</v>
      </c>
      <c r="F1870" s="4">
        <v>1231.1686099999999</v>
      </c>
      <c r="G1870" s="4">
        <v>255.80969200000001</v>
      </c>
      <c r="H1870" s="4">
        <v>75.392731800000007</v>
      </c>
      <c r="I1870" s="4">
        <v>2703.8271</v>
      </c>
      <c r="J1870" s="4">
        <v>0</v>
      </c>
      <c r="K1870" s="4">
        <v>8.8382939999999994</v>
      </c>
      <c r="L1870" s="4">
        <v>2308.715627</v>
      </c>
      <c r="M1870" s="4">
        <v>176.39682400000001</v>
      </c>
      <c r="N1870" s="4">
        <v>877.82402000000002</v>
      </c>
      <c r="O1870" s="4">
        <v>0</v>
      </c>
      <c r="P1870" s="4">
        <v>0</v>
      </c>
      <c r="Q1870" s="4">
        <v>0</v>
      </c>
    </row>
    <row r="1871" spans="1:17" x14ac:dyDescent="0.35">
      <c r="A1871">
        <v>1863</v>
      </c>
      <c r="B1871" s="3">
        <v>45267</v>
      </c>
      <c r="C1871" s="4">
        <v>2232.3679040000002</v>
      </c>
      <c r="D1871" s="4">
        <v>333.43420099999997</v>
      </c>
      <c r="E1871" s="4">
        <v>499.144271</v>
      </c>
      <c r="F1871" s="4">
        <v>1038.5126250000001</v>
      </c>
      <c r="G1871" s="4">
        <v>272.541</v>
      </c>
      <c r="H1871" s="4">
        <v>50.383266300000003</v>
      </c>
      <c r="I1871" s="4">
        <v>2427.6733869999998</v>
      </c>
      <c r="J1871" s="4">
        <v>0</v>
      </c>
      <c r="K1871" s="4">
        <v>8.7396370000000001</v>
      </c>
      <c r="L1871" s="4">
        <v>2282.9447270000001</v>
      </c>
      <c r="M1871" s="4">
        <v>174.42780500000001</v>
      </c>
      <c r="N1871" s="4">
        <v>933.94341799999995</v>
      </c>
      <c r="O1871" s="4">
        <v>0</v>
      </c>
      <c r="P1871" s="4">
        <v>0</v>
      </c>
      <c r="Q1871" s="4">
        <v>0</v>
      </c>
    </row>
    <row r="1872" spans="1:17" x14ac:dyDescent="0.35">
      <c r="A1872">
        <v>1864</v>
      </c>
      <c r="B1872" s="3">
        <v>45268</v>
      </c>
      <c r="C1872" s="4">
        <v>2361.0514069999999</v>
      </c>
      <c r="D1872" s="4">
        <v>259.31767100000002</v>
      </c>
      <c r="E1872" s="4">
        <v>480.96874800000001</v>
      </c>
      <c r="F1872" s="4">
        <v>1051.5718340000001</v>
      </c>
      <c r="G1872" s="4">
        <v>289.09034100000002</v>
      </c>
      <c r="H1872" s="4">
        <v>70.803925199999995</v>
      </c>
      <c r="I1872" s="4">
        <v>2391.1862930000002</v>
      </c>
      <c r="J1872" s="4">
        <v>0</v>
      </c>
      <c r="K1872" s="4">
        <v>112.0329</v>
      </c>
      <c r="L1872" s="4">
        <v>2117.3909309999999</v>
      </c>
      <c r="M1872" s="4">
        <v>163.04981599999999</v>
      </c>
      <c r="N1872" s="4">
        <v>873.02195099999994</v>
      </c>
      <c r="O1872" s="4">
        <v>0</v>
      </c>
      <c r="P1872" s="4">
        <v>0</v>
      </c>
      <c r="Q1872" s="4">
        <v>0</v>
      </c>
    </row>
    <row r="1873" spans="1:17" x14ac:dyDescent="0.35">
      <c r="A1873">
        <v>1865</v>
      </c>
      <c r="B1873" s="3">
        <v>45269</v>
      </c>
      <c r="C1873" s="4">
        <v>2307.1869430000002</v>
      </c>
      <c r="D1873" s="4">
        <v>313.09222499999998</v>
      </c>
      <c r="E1873" s="4">
        <v>470.95990999999998</v>
      </c>
      <c r="F1873" s="4">
        <v>1037.9379730000001</v>
      </c>
      <c r="G1873" s="4">
        <v>254.82294999999999</v>
      </c>
      <c r="H1873" s="4">
        <v>81.251866800000002</v>
      </c>
      <c r="I1873" s="4">
        <v>2489.2383570000002</v>
      </c>
      <c r="J1873" s="4">
        <v>0</v>
      </c>
      <c r="K1873" s="4">
        <v>112.8468</v>
      </c>
      <c r="L1873" s="4">
        <v>2132.5178500000002</v>
      </c>
      <c r="M1873" s="4">
        <v>164.96221700000001</v>
      </c>
      <c r="N1873" s="4">
        <v>883.26156900000001</v>
      </c>
      <c r="O1873" s="4">
        <v>0</v>
      </c>
      <c r="P1873" s="4">
        <v>0</v>
      </c>
      <c r="Q1873" s="4">
        <v>0</v>
      </c>
    </row>
    <row r="1874" spans="1:17" x14ac:dyDescent="0.35">
      <c r="A1874">
        <v>1866</v>
      </c>
      <c r="B1874" s="3">
        <v>45270</v>
      </c>
      <c r="C1874" s="4">
        <v>2253.959785</v>
      </c>
      <c r="D1874" s="4">
        <v>309.075177</v>
      </c>
      <c r="E1874" s="4">
        <v>464.91737999999998</v>
      </c>
      <c r="F1874" s="4">
        <v>1024.620977</v>
      </c>
      <c r="G1874" s="4">
        <v>162.42667900000001</v>
      </c>
      <c r="H1874" s="4">
        <v>85.017497399999996</v>
      </c>
      <c r="I1874" s="4">
        <v>2519.8421669999998</v>
      </c>
      <c r="J1874" s="4">
        <v>0</v>
      </c>
      <c r="K1874" s="4">
        <v>8.7396370000000001</v>
      </c>
      <c r="L1874" s="4">
        <v>2143.537671</v>
      </c>
      <c r="M1874" s="4">
        <v>163.96275499999999</v>
      </c>
      <c r="N1874" s="4">
        <v>877.91011800000001</v>
      </c>
      <c r="O1874" s="4">
        <v>0</v>
      </c>
      <c r="P1874" s="4">
        <v>0</v>
      </c>
      <c r="Q1874" s="4">
        <v>0</v>
      </c>
    </row>
    <row r="1875" spans="1:17" x14ac:dyDescent="0.35">
      <c r="A1875">
        <v>1867</v>
      </c>
      <c r="B1875" s="3">
        <v>45271</v>
      </c>
      <c r="C1875" s="4">
        <v>2208.8315560000001</v>
      </c>
      <c r="D1875" s="4">
        <v>299.76614699999999</v>
      </c>
      <c r="E1875" s="4">
        <v>409.16817700000001</v>
      </c>
      <c r="F1875" s="4">
        <v>917.99082299999998</v>
      </c>
      <c r="G1875" s="4">
        <v>219.24329700000001</v>
      </c>
      <c r="H1875" s="4">
        <v>81.860257799999999</v>
      </c>
      <c r="I1875" s="4">
        <v>2528.7144069999999</v>
      </c>
      <c r="J1875" s="4">
        <v>0</v>
      </c>
      <c r="K1875" s="4">
        <v>8.2017299999999995</v>
      </c>
      <c r="L1875" s="4">
        <v>2154.828998</v>
      </c>
      <c r="M1875" s="4">
        <v>163.69212099999999</v>
      </c>
      <c r="N1875" s="4">
        <v>911.06814099999997</v>
      </c>
      <c r="O1875" s="4">
        <v>0</v>
      </c>
      <c r="P1875" s="4">
        <v>0</v>
      </c>
      <c r="Q1875" s="4">
        <v>0</v>
      </c>
    </row>
    <row r="1876" spans="1:17" x14ac:dyDescent="0.35">
      <c r="A1876">
        <v>1868</v>
      </c>
      <c r="B1876" s="3">
        <v>45272</v>
      </c>
      <c r="C1876" s="4">
        <v>2207.033383</v>
      </c>
      <c r="D1876" s="4">
        <v>300.82779799999997</v>
      </c>
      <c r="E1876" s="4">
        <v>442.84061500000001</v>
      </c>
      <c r="F1876" s="4">
        <v>968.72535400000004</v>
      </c>
      <c r="G1876" s="4">
        <v>214.57284899999999</v>
      </c>
      <c r="H1876" s="4">
        <v>80.345973599999994</v>
      </c>
      <c r="I1876" s="4">
        <v>2454.0023980000001</v>
      </c>
      <c r="J1876" s="4">
        <v>263.69082500000002</v>
      </c>
      <c r="K1876" s="4">
        <v>7.9141139999999996</v>
      </c>
      <c r="L1876" s="4">
        <v>2041.8922769999999</v>
      </c>
      <c r="M1876" s="4">
        <v>157.951821</v>
      </c>
      <c r="N1876" s="4">
        <v>879.11911299999997</v>
      </c>
      <c r="O1876" s="4">
        <v>0</v>
      </c>
      <c r="P1876" s="4">
        <v>0</v>
      </c>
      <c r="Q1876" s="4">
        <v>0</v>
      </c>
    </row>
    <row r="1877" spans="1:17" x14ac:dyDescent="0.35">
      <c r="A1877">
        <v>1869</v>
      </c>
      <c r="B1877" s="3">
        <v>45273</v>
      </c>
      <c r="C1877" s="4">
        <v>2204.9071800000002</v>
      </c>
      <c r="D1877" s="4">
        <v>300.79600099999999</v>
      </c>
      <c r="E1877" s="4">
        <v>442.79380600000002</v>
      </c>
      <c r="F1877" s="4">
        <v>1016.952844</v>
      </c>
      <c r="G1877" s="4">
        <v>214.55017000000001</v>
      </c>
      <c r="H1877" s="4">
        <v>84.095220600000005</v>
      </c>
      <c r="I1877" s="4">
        <v>2420.261692</v>
      </c>
      <c r="J1877" s="4">
        <v>261.791785</v>
      </c>
      <c r="K1877" s="4">
        <v>7.8571179999999998</v>
      </c>
      <c r="L1877" s="4">
        <v>2035.2124100000001</v>
      </c>
      <c r="M1877" s="4">
        <v>156.814289</v>
      </c>
      <c r="N1877" s="4">
        <v>872.78790200000003</v>
      </c>
      <c r="O1877" s="4">
        <v>0</v>
      </c>
      <c r="P1877" s="4">
        <v>0</v>
      </c>
      <c r="Q1877" s="4">
        <v>0</v>
      </c>
    </row>
    <row r="1878" spans="1:17" x14ac:dyDescent="0.35">
      <c r="A1878">
        <v>1870</v>
      </c>
      <c r="B1878" s="3">
        <v>45274</v>
      </c>
      <c r="C1878" s="4">
        <v>2214.7767720000002</v>
      </c>
      <c r="D1878" s="4">
        <v>302.10221899999999</v>
      </c>
      <c r="E1878" s="4">
        <v>444.716655</v>
      </c>
      <c r="F1878" s="4">
        <v>1021.369</v>
      </c>
      <c r="G1878" s="4">
        <v>220.03535199999999</v>
      </c>
      <c r="H1878" s="4">
        <v>65.170464300000006</v>
      </c>
      <c r="I1878" s="4">
        <v>2599.5459780000001</v>
      </c>
      <c r="J1878" s="4">
        <v>164.60121699999999</v>
      </c>
      <c r="K1878" s="4">
        <v>8.4858159999999998</v>
      </c>
      <c r="L1878" s="4">
        <v>1930.824102</v>
      </c>
      <c r="M1878" s="4">
        <v>135.842434</v>
      </c>
      <c r="N1878" s="4">
        <v>866.74498600000004</v>
      </c>
      <c r="O1878" s="4">
        <v>0</v>
      </c>
      <c r="P1878" s="4">
        <v>0</v>
      </c>
      <c r="Q1878" s="4">
        <v>0</v>
      </c>
    </row>
    <row r="1879" spans="1:17" x14ac:dyDescent="0.35">
      <c r="A1879">
        <v>1871</v>
      </c>
      <c r="B1879" s="3">
        <v>45275</v>
      </c>
      <c r="C1879" s="4">
        <v>1866.688987</v>
      </c>
      <c r="D1879" s="4">
        <v>332.930207</v>
      </c>
      <c r="E1879" s="4">
        <v>520.66514400000005</v>
      </c>
      <c r="F1879" s="4">
        <v>1125.5944919999999</v>
      </c>
      <c r="G1879" s="4">
        <v>300.121171</v>
      </c>
      <c r="H1879" s="4">
        <v>75.226198499999995</v>
      </c>
      <c r="I1879" s="4">
        <v>2520.3689479999998</v>
      </c>
      <c r="J1879" s="4">
        <v>211.10307599999999</v>
      </c>
      <c r="K1879" s="4">
        <v>8.2319779999999998</v>
      </c>
      <c r="L1879" s="4">
        <v>1961.722608</v>
      </c>
      <c r="M1879" s="4">
        <v>164.29582199999999</v>
      </c>
      <c r="N1879" s="4">
        <v>831.65009699999996</v>
      </c>
      <c r="O1879" s="4">
        <v>0</v>
      </c>
      <c r="P1879" s="4">
        <v>0</v>
      </c>
      <c r="Q1879" s="4">
        <v>0</v>
      </c>
    </row>
    <row r="1880" spans="1:17" x14ac:dyDescent="0.35">
      <c r="A1880">
        <v>1872</v>
      </c>
      <c r="B1880" s="3">
        <v>45276</v>
      </c>
      <c r="C1880" s="4">
        <v>2334.6539290000001</v>
      </c>
      <c r="D1880" s="4">
        <v>313.92282999999998</v>
      </c>
      <c r="E1880" s="4">
        <v>490.93975799999998</v>
      </c>
      <c r="F1880" s="4">
        <v>869.49658299999999</v>
      </c>
      <c r="G1880" s="4">
        <v>282.98689899999999</v>
      </c>
      <c r="H1880" s="4">
        <v>81.171746999999996</v>
      </c>
      <c r="I1880" s="4">
        <v>2462.088252</v>
      </c>
      <c r="J1880" s="4">
        <v>205.84595400000001</v>
      </c>
      <c r="K1880" s="4">
        <v>8.1497229999999998</v>
      </c>
      <c r="L1880" s="4">
        <v>2036.357557</v>
      </c>
      <c r="M1880" s="4">
        <v>162.654166</v>
      </c>
      <c r="N1880" s="4">
        <v>732.12334899999996</v>
      </c>
      <c r="O1880" s="4">
        <v>0</v>
      </c>
      <c r="P1880" s="4">
        <v>0</v>
      </c>
      <c r="Q1880" s="4">
        <v>0.70895600000000003</v>
      </c>
    </row>
    <row r="1881" spans="1:17" x14ac:dyDescent="0.35">
      <c r="A1881">
        <v>1873</v>
      </c>
      <c r="B1881" s="3">
        <v>45277</v>
      </c>
      <c r="C1881" s="4">
        <v>2531.8205670000002</v>
      </c>
      <c r="D1881" s="4">
        <v>341.605456</v>
      </c>
      <c r="E1881" s="4">
        <v>517.83840499999997</v>
      </c>
      <c r="F1881" s="4">
        <v>949.65897099999995</v>
      </c>
      <c r="G1881" s="4">
        <v>309.07659999999998</v>
      </c>
      <c r="H1881" s="4">
        <v>93.781424700000002</v>
      </c>
      <c r="I1881" s="4">
        <v>668.48942099999999</v>
      </c>
      <c r="J1881" s="4">
        <v>23.785501</v>
      </c>
      <c r="K1881" s="4">
        <v>0.94170100000000001</v>
      </c>
      <c r="L1881" s="4">
        <v>1906.1470899999999</v>
      </c>
      <c r="M1881" s="4">
        <v>150.35751500000001</v>
      </c>
      <c r="N1881" s="4">
        <v>616.54566399999999</v>
      </c>
      <c r="O1881" s="4">
        <v>0</v>
      </c>
      <c r="P1881" s="4">
        <v>0</v>
      </c>
      <c r="Q1881" s="4">
        <v>0.65535900000000002</v>
      </c>
    </row>
    <row r="1882" spans="1:17" x14ac:dyDescent="0.35">
      <c r="A1882">
        <v>1874</v>
      </c>
      <c r="B1882" s="3">
        <v>45278</v>
      </c>
      <c r="C1882" s="4">
        <v>2404.5722230000001</v>
      </c>
      <c r="D1882" s="4">
        <v>327.14482199999998</v>
      </c>
      <c r="E1882" s="4">
        <v>465.77062000000001</v>
      </c>
      <c r="F1882" s="4">
        <v>1069.2123819999999</v>
      </c>
      <c r="G1882" s="4">
        <v>292.29995500000001</v>
      </c>
      <c r="H1882" s="4">
        <v>100.3473522</v>
      </c>
      <c r="I1882" s="4">
        <v>1263.1635659999999</v>
      </c>
      <c r="J1882" s="4">
        <v>0</v>
      </c>
      <c r="K1882" s="4">
        <v>4.6307650000000002</v>
      </c>
      <c r="L1882" s="4">
        <v>1844.4268039999999</v>
      </c>
      <c r="M1882" s="4">
        <v>143.10492600000001</v>
      </c>
      <c r="N1882" s="4">
        <v>417.92482999999999</v>
      </c>
      <c r="O1882" s="4">
        <v>0</v>
      </c>
      <c r="P1882" s="4">
        <v>0</v>
      </c>
      <c r="Q1882" s="4">
        <v>1.5353779999999999</v>
      </c>
    </row>
    <row r="1883" spans="1:17" x14ac:dyDescent="0.35">
      <c r="A1883">
        <v>1875</v>
      </c>
      <c r="B1883" s="3">
        <v>45279</v>
      </c>
      <c r="C1883" s="4">
        <v>2222.5021099999999</v>
      </c>
      <c r="D1883" s="4">
        <v>296.874685</v>
      </c>
      <c r="E1883" s="4">
        <v>410.08922200000001</v>
      </c>
      <c r="F1883" s="4">
        <v>970.280034</v>
      </c>
      <c r="G1883" s="4">
        <v>265.25395300000002</v>
      </c>
      <c r="H1883" s="4">
        <v>108.68810310000001</v>
      </c>
      <c r="I1883" s="4">
        <v>1836.6168849999999</v>
      </c>
      <c r="J1883" s="4">
        <v>0</v>
      </c>
      <c r="K1883" s="4">
        <v>7.2180879999999998</v>
      </c>
      <c r="L1883" s="4">
        <v>1830.959885</v>
      </c>
      <c r="M1883" s="4">
        <v>144.06035399999999</v>
      </c>
      <c r="N1883" s="4">
        <v>534.43988000000002</v>
      </c>
      <c r="O1883" s="4">
        <v>0</v>
      </c>
      <c r="P1883" s="4">
        <v>0</v>
      </c>
      <c r="Q1883" s="4">
        <v>1.5456289999999999</v>
      </c>
    </row>
    <row r="1884" spans="1:17" x14ac:dyDescent="0.35">
      <c r="A1884">
        <v>1876</v>
      </c>
      <c r="B1884" s="3">
        <v>45280</v>
      </c>
      <c r="C1884" s="4">
        <v>2393.9874989999998</v>
      </c>
      <c r="D1884" s="4">
        <v>313.02532500000001</v>
      </c>
      <c r="E1884" s="4">
        <v>432.39898399999998</v>
      </c>
      <c r="F1884" s="4">
        <v>855.90383699999995</v>
      </c>
      <c r="G1884" s="4">
        <v>279.68435399999998</v>
      </c>
      <c r="H1884" s="4">
        <v>81.198620099999999</v>
      </c>
      <c r="I1884" s="4">
        <v>1773.857278</v>
      </c>
      <c r="J1884" s="4">
        <v>0</v>
      </c>
      <c r="K1884" s="4">
        <v>7.2115869999999997</v>
      </c>
      <c r="L1884" s="4">
        <v>1823.064386</v>
      </c>
      <c r="M1884" s="4">
        <v>182.99207999999999</v>
      </c>
      <c r="N1884" s="4">
        <v>642.788635</v>
      </c>
      <c r="O1884" s="4">
        <v>0</v>
      </c>
      <c r="P1884" s="4">
        <v>0</v>
      </c>
      <c r="Q1884" s="4">
        <v>1.5442370000000001</v>
      </c>
    </row>
    <row r="1885" spans="1:17" x14ac:dyDescent="0.35">
      <c r="A1885">
        <v>1877</v>
      </c>
      <c r="B1885" s="3">
        <v>45281</v>
      </c>
      <c r="C1885" s="4">
        <v>2468.3082770000001</v>
      </c>
      <c r="D1885" s="4">
        <v>297.121533</v>
      </c>
      <c r="E1885" s="4">
        <v>410.430207</v>
      </c>
      <c r="F1885" s="4">
        <v>840.66547400000002</v>
      </c>
      <c r="G1885" s="4">
        <v>265.47450800000001</v>
      </c>
      <c r="H1885" s="4">
        <v>100.46703239999999</v>
      </c>
      <c r="I1885" s="4">
        <v>1966.5937570000001</v>
      </c>
      <c r="J1885" s="4">
        <v>0</v>
      </c>
      <c r="K1885" s="4">
        <v>7.1520109999999999</v>
      </c>
      <c r="L1885" s="4">
        <v>1777.7495240000001</v>
      </c>
      <c r="M1885" s="4">
        <v>181.480368</v>
      </c>
      <c r="N1885" s="4">
        <v>799.69828299999995</v>
      </c>
      <c r="O1885" s="4">
        <v>0</v>
      </c>
      <c r="P1885" s="4">
        <v>0</v>
      </c>
      <c r="Q1885" s="4">
        <v>31.701633999999999</v>
      </c>
    </row>
    <row r="1886" spans="1:17" x14ac:dyDescent="0.35">
      <c r="A1886">
        <v>1878</v>
      </c>
      <c r="B1886" s="3">
        <v>45282</v>
      </c>
      <c r="C1886" s="4">
        <v>2495.4308810000002</v>
      </c>
      <c r="D1886" s="4">
        <v>315.92892000000001</v>
      </c>
      <c r="E1886" s="4">
        <v>436.409876</v>
      </c>
      <c r="F1886" s="4">
        <v>870.95164399999999</v>
      </c>
      <c r="G1886" s="4">
        <v>282.27868100000001</v>
      </c>
      <c r="H1886" s="4">
        <v>100.46703239999999</v>
      </c>
      <c r="I1886" s="4">
        <v>2115.083862</v>
      </c>
      <c r="J1886" s="4">
        <v>0</v>
      </c>
      <c r="K1886" s="4">
        <v>7.5225270000000002</v>
      </c>
      <c r="L1886" s="4">
        <v>1823.3590810000001</v>
      </c>
      <c r="M1886" s="4">
        <v>190.88211100000001</v>
      </c>
      <c r="N1886" s="4">
        <v>1014.324986</v>
      </c>
      <c r="O1886" s="4">
        <v>0</v>
      </c>
      <c r="P1886" s="4">
        <v>0</v>
      </c>
      <c r="Q1886" s="4">
        <v>33.343964</v>
      </c>
    </row>
    <row r="1887" spans="1:17" x14ac:dyDescent="0.35">
      <c r="A1887">
        <v>1879</v>
      </c>
      <c r="B1887" s="3">
        <v>45283</v>
      </c>
      <c r="C1887" s="4">
        <v>2477.8314169999999</v>
      </c>
      <c r="D1887" s="4">
        <v>318.31737900000002</v>
      </c>
      <c r="E1887" s="4">
        <v>447.04256099999998</v>
      </c>
      <c r="F1887" s="4">
        <v>836.39590099999998</v>
      </c>
      <c r="G1887" s="4">
        <v>284.41273999999999</v>
      </c>
      <c r="H1887" s="4">
        <v>110.6103789</v>
      </c>
      <c r="I1887" s="4">
        <v>2223.5413100000001</v>
      </c>
      <c r="J1887" s="4">
        <v>0</v>
      </c>
      <c r="K1887" s="4">
        <v>7.8636109999999997</v>
      </c>
      <c r="L1887" s="4">
        <v>1885.8438309999999</v>
      </c>
      <c r="M1887" s="4">
        <v>199.53702999999999</v>
      </c>
      <c r="N1887" s="4">
        <v>1118.720773</v>
      </c>
      <c r="O1887" s="4">
        <v>0</v>
      </c>
      <c r="P1887" s="4">
        <v>0</v>
      </c>
      <c r="Q1887" s="4">
        <v>34.855835999999996</v>
      </c>
    </row>
    <row r="1888" spans="1:17" x14ac:dyDescent="0.35">
      <c r="A1888">
        <v>1880</v>
      </c>
      <c r="B1888" s="3">
        <v>45284</v>
      </c>
      <c r="C1888" s="4">
        <v>2521.55179</v>
      </c>
      <c r="D1888" s="4">
        <v>305.53188399999999</v>
      </c>
      <c r="E1888" s="4">
        <v>465.62536399999999</v>
      </c>
      <c r="F1888" s="4">
        <v>899.05566499999998</v>
      </c>
      <c r="G1888" s="4">
        <v>296.235297</v>
      </c>
      <c r="H1888" s="4">
        <v>105.20469</v>
      </c>
      <c r="I1888" s="4">
        <v>2108.3196899999998</v>
      </c>
      <c r="J1888" s="4">
        <v>0</v>
      </c>
      <c r="K1888" s="4">
        <v>7.8664870000000002</v>
      </c>
      <c r="L1888" s="4">
        <v>2047.015414</v>
      </c>
      <c r="M1888" s="4">
        <v>199.61001200000001</v>
      </c>
      <c r="N1888" s="4">
        <v>1119.129956</v>
      </c>
      <c r="O1888" s="4">
        <v>0</v>
      </c>
      <c r="P1888" s="4">
        <v>0</v>
      </c>
      <c r="Q1888" s="4">
        <v>34.868583999999998</v>
      </c>
    </row>
    <row r="1889" spans="1:17" x14ac:dyDescent="0.35">
      <c r="A1889">
        <v>1881</v>
      </c>
      <c r="B1889" s="3">
        <v>45285</v>
      </c>
      <c r="C1889" s="4">
        <v>2373.141693</v>
      </c>
      <c r="D1889" s="4">
        <v>316.25051100000002</v>
      </c>
      <c r="E1889" s="4">
        <v>444.13986599999998</v>
      </c>
      <c r="F1889" s="4">
        <v>893.90190900000005</v>
      </c>
      <c r="G1889" s="4">
        <v>282.56601799999999</v>
      </c>
      <c r="H1889" s="4">
        <v>100.2984012</v>
      </c>
      <c r="I1889" s="4">
        <v>2131.1698150000002</v>
      </c>
      <c r="J1889" s="4">
        <v>0</v>
      </c>
      <c r="K1889" s="4">
        <v>8.2055589999999992</v>
      </c>
      <c r="L1889" s="4">
        <v>2156.708959</v>
      </c>
      <c r="M1889" s="4">
        <v>208.213853</v>
      </c>
      <c r="N1889" s="4">
        <v>1167.3680979999999</v>
      </c>
      <c r="O1889" s="4">
        <v>0</v>
      </c>
      <c r="P1889" s="4">
        <v>0</v>
      </c>
      <c r="Q1889" s="4">
        <v>36.371533999999997</v>
      </c>
    </row>
    <row r="1890" spans="1:17" x14ac:dyDescent="0.35">
      <c r="A1890">
        <v>1882</v>
      </c>
      <c r="B1890" s="3">
        <v>45286</v>
      </c>
      <c r="C1890" s="4">
        <v>2370.5293459999998</v>
      </c>
      <c r="D1890" s="4">
        <v>316.22173299999997</v>
      </c>
      <c r="E1890" s="4">
        <v>443.469426</v>
      </c>
      <c r="F1890" s="4">
        <v>923.64001900000005</v>
      </c>
      <c r="G1890" s="4">
        <v>282.139478</v>
      </c>
      <c r="H1890" s="4">
        <v>90.484924500000005</v>
      </c>
      <c r="I1890" s="4">
        <v>2233.0824379999999</v>
      </c>
      <c r="J1890" s="4">
        <v>0</v>
      </c>
      <c r="K1890" s="4">
        <v>8.4425190000000008</v>
      </c>
      <c r="L1890" s="4">
        <v>2160.1097840000002</v>
      </c>
      <c r="M1890" s="4">
        <v>214.22666000000001</v>
      </c>
      <c r="N1890" s="4">
        <v>1229.1006050000001</v>
      </c>
      <c r="O1890" s="4">
        <v>0</v>
      </c>
      <c r="P1890" s="4">
        <v>0</v>
      </c>
      <c r="Q1890" s="4">
        <v>37.421872</v>
      </c>
    </row>
    <row r="1891" spans="1:17" x14ac:dyDescent="0.35">
      <c r="A1891">
        <v>1883</v>
      </c>
      <c r="B1891" s="3">
        <v>45287</v>
      </c>
      <c r="C1891" s="4">
        <v>2368.1759910000001</v>
      </c>
      <c r="D1891" s="4">
        <v>320.43786299999999</v>
      </c>
      <c r="E1891" s="4">
        <v>446.433426</v>
      </c>
      <c r="F1891" s="4">
        <v>913.86406399999998</v>
      </c>
      <c r="G1891" s="4">
        <v>293.08865600000001</v>
      </c>
      <c r="H1891" s="4">
        <v>95.374829700000006</v>
      </c>
      <c r="I1891" s="4">
        <v>2255.5317599999998</v>
      </c>
      <c r="J1891" s="4">
        <v>0</v>
      </c>
      <c r="K1891" s="4">
        <v>8.5760620000000003</v>
      </c>
      <c r="L1891" s="4">
        <v>2194.2781150000001</v>
      </c>
      <c r="M1891" s="4">
        <v>217.61526900000001</v>
      </c>
      <c r="N1891" s="4">
        <v>1248.5423539999999</v>
      </c>
      <c r="O1891" s="4">
        <v>0</v>
      </c>
      <c r="P1891" s="4">
        <v>0</v>
      </c>
      <c r="Q1891" s="4">
        <v>38.013806000000002</v>
      </c>
    </row>
    <row r="1892" spans="1:17" x14ac:dyDescent="0.35">
      <c r="A1892">
        <v>1884</v>
      </c>
      <c r="B1892" s="3">
        <v>45288</v>
      </c>
      <c r="C1892" s="4">
        <v>2474.1313690000002</v>
      </c>
      <c r="D1892" s="4">
        <v>335.13633499999997</v>
      </c>
      <c r="E1892" s="4">
        <v>466.91131000000001</v>
      </c>
      <c r="F1892" s="4">
        <v>955.78297199999997</v>
      </c>
      <c r="G1892" s="4">
        <v>292.03801600000003</v>
      </c>
      <c r="H1892" s="4">
        <v>65.033601300000001</v>
      </c>
      <c r="I1892" s="4">
        <v>2311.4426530000001</v>
      </c>
      <c r="J1892" s="4">
        <v>0</v>
      </c>
      <c r="K1892" s="4">
        <v>8.6547630000000009</v>
      </c>
      <c r="L1892" s="4">
        <v>2173.1289860000002</v>
      </c>
      <c r="M1892" s="4">
        <v>219.612303</v>
      </c>
      <c r="N1892" s="4">
        <v>1260.000104</v>
      </c>
      <c r="O1892" s="4">
        <v>0</v>
      </c>
      <c r="P1892" s="4">
        <v>0</v>
      </c>
      <c r="Q1892" s="4">
        <v>38.362654999999997</v>
      </c>
    </row>
    <row r="1893" spans="1:17" x14ac:dyDescent="0.35">
      <c r="A1893">
        <v>1885</v>
      </c>
      <c r="B1893" s="3">
        <v>45289</v>
      </c>
      <c r="C1893" s="4">
        <v>2533.7687380000002</v>
      </c>
      <c r="D1893" s="4">
        <v>342.48618099999999</v>
      </c>
      <c r="E1893" s="4">
        <v>474.415345</v>
      </c>
      <c r="F1893" s="4">
        <v>1036.8870589999999</v>
      </c>
      <c r="G1893" s="4">
        <v>298.442677</v>
      </c>
      <c r="H1893" s="4">
        <v>66.218415300000004</v>
      </c>
      <c r="I1893" s="4">
        <v>2914.4452230000002</v>
      </c>
      <c r="J1893" s="4">
        <v>0</v>
      </c>
      <c r="K1893" s="4">
        <v>9.4795540000000003</v>
      </c>
      <c r="L1893" s="4">
        <v>1504.355045</v>
      </c>
      <c r="M1893" s="4">
        <v>78.509957</v>
      </c>
      <c r="N1893" s="4">
        <v>1380.0769049999999</v>
      </c>
      <c r="O1893" s="4">
        <v>0</v>
      </c>
      <c r="P1893" s="4">
        <v>0</v>
      </c>
      <c r="Q1893" s="4">
        <v>42.01858</v>
      </c>
    </row>
    <row r="1894" spans="1:17" x14ac:dyDescent="0.35">
      <c r="A1894">
        <v>1886</v>
      </c>
      <c r="B1894" s="3">
        <v>45290</v>
      </c>
      <c r="C1894" s="4">
        <v>2573.5831360000002</v>
      </c>
      <c r="D1894" s="4">
        <v>396.12546400000002</v>
      </c>
      <c r="E1894" s="4">
        <v>529.93685300000004</v>
      </c>
      <c r="F1894" s="4">
        <v>1151.594668</v>
      </c>
      <c r="G1894" s="4">
        <v>351.75987900000001</v>
      </c>
      <c r="H1894" s="4">
        <v>85.764549599999995</v>
      </c>
      <c r="I1894" s="4">
        <v>2918.8789400000001</v>
      </c>
      <c r="J1894" s="4">
        <v>0</v>
      </c>
      <c r="K1894" s="4">
        <v>9.2019649999999995</v>
      </c>
      <c r="L1894" s="4">
        <v>1126.378269</v>
      </c>
      <c r="M1894" s="4">
        <v>0</v>
      </c>
      <c r="N1894" s="4">
        <v>1428.9751209999999</v>
      </c>
      <c r="O1894" s="4">
        <v>0</v>
      </c>
      <c r="P1894" s="4">
        <v>0</v>
      </c>
      <c r="Q1894" s="4">
        <v>43.507362000000001</v>
      </c>
    </row>
    <row r="1895" spans="1:17" x14ac:dyDescent="0.35">
      <c r="A1895">
        <v>1887</v>
      </c>
      <c r="B1895" s="3">
        <v>45291</v>
      </c>
      <c r="C1895" s="4">
        <v>2725.5772820000002</v>
      </c>
      <c r="D1895" s="4">
        <v>412.10096099999998</v>
      </c>
      <c r="E1895" s="4">
        <v>551.30888100000004</v>
      </c>
      <c r="F1895" s="4">
        <v>1198.0377759999999</v>
      </c>
      <c r="G1895" s="4">
        <v>364.97509700000001</v>
      </c>
      <c r="H1895" s="4">
        <v>80.304115499999995</v>
      </c>
      <c r="I1895" s="4">
        <v>2624.9882109999999</v>
      </c>
      <c r="J1895" s="4">
        <v>0</v>
      </c>
      <c r="K1895" s="4">
        <v>7.002618</v>
      </c>
      <c r="L1895" s="4">
        <v>1205.387418</v>
      </c>
      <c r="M1895" s="4">
        <v>0</v>
      </c>
      <c r="N1895" s="4">
        <v>1529.2097510000001</v>
      </c>
      <c r="O1895" s="4">
        <v>0</v>
      </c>
      <c r="P1895" s="4">
        <v>0</v>
      </c>
      <c r="Q1895" s="4">
        <v>46.559159999999999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0A06-1EAC-4404-BE60-7C459B965480}">
  <dimension ref="A1:AG1888"/>
  <sheetViews>
    <sheetView topLeftCell="A1882" zoomScale="64" zoomScaleNormal="100" workbookViewId="0">
      <selection activeCell="F1859" sqref="F1859"/>
    </sheetView>
  </sheetViews>
  <sheetFormatPr defaultRowHeight="14.5" x14ac:dyDescent="0.35"/>
  <cols>
    <col min="1" max="2" width="10" bestFit="1" customWidth="1"/>
    <col min="3" max="3" width="9.1796875" style="16" bestFit="1" customWidth="1"/>
    <col min="4" max="4" width="11.6328125" style="16" bestFit="1" customWidth="1"/>
    <col min="5" max="5" width="16.81640625" style="16" bestFit="1" customWidth="1"/>
    <col min="6" max="6" width="15.08984375" style="16" bestFit="1" customWidth="1"/>
    <col min="7" max="9" width="11.6328125" style="16" customWidth="1"/>
    <col min="10" max="10" width="15.08984375" style="16" bestFit="1" customWidth="1"/>
    <col min="11" max="11" width="14.08984375" style="16" bestFit="1" customWidth="1"/>
    <col min="12" max="12" width="12.08984375" style="16" bestFit="1" customWidth="1"/>
    <col min="13" max="13" width="12.90625" style="16" bestFit="1" customWidth="1"/>
    <col min="14" max="14" width="10" style="16" bestFit="1" customWidth="1"/>
    <col min="15" max="15" width="9.54296875" style="16" bestFit="1" customWidth="1"/>
    <col min="16" max="26" width="8.7265625" style="16"/>
    <col min="27" max="27" width="57.1796875" style="16" bestFit="1" customWidth="1"/>
    <col min="28" max="28" width="12.08984375" style="16" bestFit="1" customWidth="1"/>
    <col min="29" max="29" width="10.36328125" style="16" bestFit="1" customWidth="1"/>
    <col min="30" max="30" width="16.54296875" style="16" customWidth="1"/>
    <col min="31" max="31" width="56.1796875" style="16" bestFit="1" customWidth="1"/>
    <col min="32" max="32" width="9.6328125" bestFit="1" customWidth="1"/>
    <col min="33" max="33" width="9.453125" bestFit="1" customWidth="1"/>
  </cols>
  <sheetData>
    <row r="1" spans="1:33" x14ac:dyDescent="0.35">
      <c r="A1" t="s">
        <v>45</v>
      </c>
      <c r="B1" s="1" t="s">
        <v>0</v>
      </c>
      <c r="C1" s="17" t="s">
        <v>1</v>
      </c>
      <c r="D1" s="18" t="s">
        <v>50</v>
      </c>
      <c r="E1" s="18" t="s">
        <v>82</v>
      </c>
      <c r="F1" s="18" t="s">
        <v>81</v>
      </c>
      <c r="G1" s="24" t="s">
        <v>54</v>
      </c>
      <c r="H1" s="24"/>
      <c r="I1" s="24"/>
      <c r="J1" s="18" t="s">
        <v>83</v>
      </c>
      <c r="K1" s="18" t="s">
        <v>84</v>
      </c>
      <c r="L1" s="18"/>
      <c r="N1" s="16" t="s">
        <v>45</v>
      </c>
      <c r="O1" s="16" t="s">
        <v>48</v>
      </c>
      <c r="P1" s="16" t="s">
        <v>1</v>
      </c>
      <c r="W1" s="16" t="s">
        <v>110</v>
      </c>
      <c r="AA1" s="21" t="s">
        <v>115</v>
      </c>
      <c r="AB1" s="21">
        <v>236</v>
      </c>
      <c r="AC1" s="21"/>
      <c r="AD1" s="16" t="s">
        <v>108</v>
      </c>
      <c r="AE1" s="16">
        <f>W4-AB1</f>
        <v>1.566900000000004</v>
      </c>
    </row>
    <row r="2" spans="1:33" x14ac:dyDescent="0.35">
      <c r="A2" t="s">
        <v>47</v>
      </c>
      <c r="B2" s="3">
        <v>43405</v>
      </c>
      <c r="C2" s="16">
        <v>2665.4587000000001</v>
      </c>
      <c r="D2" s="16" t="str">
        <f t="shared" ref="D2:D65" si="0">VLOOKUP(C2,$AC$7:$AD$19,2,TRUE)</f>
        <v>A9</v>
      </c>
      <c r="E2" s="16">
        <f t="shared" ref="E2:E65" si="1">IF(D2=$Z$22,$AB$22,IF(D2=$Z$23,$AB$23,IF(D2=$Z$24,$AB$24,IF(D2=$Z$25,$AB$25,IF(D2=$Z$26,$AB$26,IF(D2=$Z$27,$AB$27,IF(D2=$Z$28,$AB$28,IF(D2=$Z$29,$AB$29,IF(D2=$Z$30,$AB$30,IF(D2=$Z$31,$AB$31,IF(D2=$Z$32,$AB$32,$AB$33)))))))))))</f>
        <v>2215.5555555555557</v>
      </c>
      <c r="F2" s="16" t="s">
        <v>37</v>
      </c>
      <c r="G2" s="16" t="s">
        <v>37</v>
      </c>
      <c r="H2" s="16" t="s">
        <v>56</v>
      </c>
      <c r="I2" s="16" t="str">
        <f t="shared" ref="I2:I65" si="2">D2</f>
        <v>A9</v>
      </c>
      <c r="J2" s="16">
        <f>IF(D2=$AD$22,$AF$22,IF(D2=$AD$23,$AF$23,IF(D2=$AD$24,$AF$24,IF(D2=$AD$25,$AF$25,IF(D2=$AD$26,$AF$26,IF(D2=$AD$27,$AF$27,IF(D2=$AD$28,$AF$28,IF(D2=$AD$29,$AF$29,IF(D2=$AD$30,$AF$30,IF(D2=$AD$31,$AF$31,IF(D2=$AD$32,$AF$32,$AF$33)))))))))))</f>
        <v>2501.3986013986014</v>
      </c>
      <c r="K2" s="16" t="s">
        <v>37</v>
      </c>
      <c r="N2" s="25" t="s">
        <v>46</v>
      </c>
      <c r="O2" s="16">
        <v>45261</v>
      </c>
      <c r="P2" s="16">
        <v>2134.317016</v>
      </c>
      <c r="W2" s="16" t="s">
        <v>111</v>
      </c>
      <c r="AA2" s="21" t="s">
        <v>116</v>
      </c>
      <c r="AB2" s="21">
        <v>3500</v>
      </c>
      <c r="AC2" s="21"/>
      <c r="AD2" s="16" t="s">
        <v>109</v>
      </c>
      <c r="AE2" s="16">
        <f>AB2-W5</f>
        <v>4.8256470000001173</v>
      </c>
    </row>
    <row r="3" spans="1:33" x14ac:dyDescent="0.35">
      <c r="B3" s="3">
        <v>43406</v>
      </c>
      <c r="C3" s="16">
        <v>2761.6741000000002</v>
      </c>
      <c r="D3" s="16" t="str">
        <f t="shared" si="0"/>
        <v>A10</v>
      </c>
      <c r="E3" s="16">
        <f t="shared" si="1"/>
        <v>2684</v>
      </c>
      <c r="F3" s="16">
        <f>E2</f>
        <v>2215.5555555555557</v>
      </c>
      <c r="G3" s="16" t="str">
        <f>I2</f>
        <v>A9</v>
      </c>
      <c r="H3" s="16" t="s">
        <v>56</v>
      </c>
      <c r="I3" s="16" t="str">
        <f t="shared" si="2"/>
        <v>A10</v>
      </c>
      <c r="J3" s="16">
        <f t="shared" ref="J3:J65" si="3">IF(D3=$AD$22,$AF$22,IF(D3=$AD$23,$AF$23,IF(D3=$AD$24,$AF$24,IF(D3=$AD$25,$AF$25,IF(D3=$AD$26,$AF$26,IF(D3=$AD$27,$AF$27,IF(D3=$AD$28,$AF$28,IF(D3=$AD$29,$AF$29,IF(D3=$AD$30,$AF$30,IF(D3=$AD$31,$AF$31,IF(D3=$AD$32,$AF$32,$AF$33)))))))))))</f>
        <v>2697.9487179487178</v>
      </c>
      <c r="K3" s="16">
        <f>J2</f>
        <v>2501.3986013986014</v>
      </c>
      <c r="N3" s="25"/>
      <c r="O3" s="16">
        <v>45262</v>
      </c>
      <c r="P3" s="16">
        <v>2181.000904</v>
      </c>
      <c r="AA3" s="21" t="s">
        <v>51</v>
      </c>
      <c r="AB3" s="21">
        <f>1+3.3*(LOG(1856))</f>
        <v>11.786307307213383</v>
      </c>
      <c r="AC3" s="21">
        <v>12</v>
      </c>
      <c r="AG3" s="21"/>
    </row>
    <row r="4" spans="1:33" x14ac:dyDescent="0.35">
      <c r="B4" s="3">
        <v>43407</v>
      </c>
      <c r="C4" s="16">
        <v>2703.1188000000002</v>
      </c>
      <c r="D4" s="16" t="str">
        <f t="shared" si="0"/>
        <v>A10</v>
      </c>
      <c r="E4" s="16">
        <f t="shared" si="1"/>
        <v>2684</v>
      </c>
      <c r="F4" s="16">
        <f t="shared" ref="F4:F67" si="4">E3</f>
        <v>2684</v>
      </c>
      <c r="G4" s="16" t="str">
        <f t="shared" ref="G4:G67" si="5">I3</f>
        <v>A10</v>
      </c>
      <c r="H4" s="16" t="s">
        <v>56</v>
      </c>
      <c r="I4" s="16" t="str">
        <f t="shared" si="2"/>
        <v>A10</v>
      </c>
      <c r="J4" s="16">
        <f t="shared" si="3"/>
        <v>2697.9487179487178</v>
      </c>
      <c r="K4" s="16">
        <f t="shared" ref="K4:K67" si="6">J3</f>
        <v>2697.9487179487178</v>
      </c>
      <c r="N4" s="25"/>
      <c r="O4" s="16">
        <v>45263</v>
      </c>
      <c r="P4" s="16">
        <v>2361.771436</v>
      </c>
      <c r="V4" s="16" t="s">
        <v>113</v>
      </c>
      <c r="W4" s="16">
        <f>MIN(C2:C1857)</f>
        <v>237.5669</v>
      </c>
      <c r="AA4" s="21" t="s">
        <v>18</v>
      </c>
      <c r="AB4" s="21">
        <f>AB2-AB1</f>
        <v>3264</v>
      </c>
      <c r="AC4" s="21"/>
    </row>
    <row r="5" spans="1:33" x14ac:dyDescent="0.35">
      <c r="B5" s="3">
        <v>43408</v>
      </c>
      <c r="C5" s="16">
        <v>2303.011</v>
      </c>
      <c r="D5" s="16" t="str">
        <f t="shared" si="0"/>
        <v>A8</v>
      </c>
      <c r="E5" s="16">
        <f t="shared" si="1"/>
        <v>1965.1428571428571</v>
      </c>
      <c r="F5" s="16">
        <f t="shared" si="4"/>
        <v>2684</v>
      </c>
      <c r="G5" s="16" t="str">
        <f t="shared" si="5"/>
        <v>A10</v>
      </c>
      <c r="H5" s="16" t="s">
        <v>56</v>
      </c>
      <c r="I5" s="16" t="str">
        <f t="shared" si="2"/>
        <v>A8</v>
      </c>
      <c r="J5" s="16">
        <f t="shared" si="3"/>
        <v>2259.9243498817968</v>
      </c>
      <c r="K5" s="16">
        <f t="shared" si="6"/>
        <v>2697.9487179487178</v>
      </c>
      <c r="N5" s="25"/>
      <c r="O5" s="16">
        <v>45264</v>
      </c>
      <c r="P5" s="16">
        <v>2054.3521350000001</v>
      </c>
      <c r="V5" s="16" t="s">
        <v>114</v>
      </c>
      <c r="W5" s="16">
        <f>MAX(C3:C1858)</f>
        <v>3495.1743529999999</v>
      </c>
      <c r="AA5" s="21" t="s">
        <v>52</v>
      </c>
      <c r="AB5" s="21">
        <f>AB4/12</f>
        <v>272</v>
      </c>
      <c r="AC5" s="21"/>
    </row>
    <row r="6" spans="1:33" x14ac:dyDescent="0.35">
      <c r="B6" s="3">
        <v>43409</v>
      </c>
      <c r="C6" s="16">
        <v>2790.8924000000002</v>
      </c>
      <c r="D6" s="16" t="str">
        <f t="shared" si="0"/>
        <v>A10</v>
      </c>
      <c r="E6" s="16">
        <f t="shared" si="1"/>
        <v>2684</v>
      </c>
      <c r="F6" s="16">
        <f t="shared" si="4"/>
        <v>1965.1428571428571</v>
      </c>
      <c r="G6" s="16" t="str">
        <f t="shared" si="5"/>
        <v>A8</v>
      </c>
      <c r="H6" s="16" t="s">
        <v>56</v>
      </c>
      <c r="I6" s="16" t="str">
        <f t="shared" si="2"/>
        <v>A10</v>
      </c>
      <c r="J6" s="16">
        <f t="shared" si="3"/>
        <v>2697.9487179487178</v>
      </c>
      <c r="K6" s="16">
        <f t="shared" si="6"/>
        <v>2259.9243498817968</v>
      </c>
      <c r="N6" s="25"/>
      <c r="O6" s="16">
        <v>45265</v>
      </c>
      <c r="P6" s="16">
        <v>2186.0518969999998</v>
      </c>
      <c r="AD6" s="21"/>
      <c r="AE6" s="21" t="s">
        <v>80</v>
      </c>
    </row>
    <row r="7" spans="1:33" x14ac:dyDescent="0.35">
      <c r="B7" s="3">
        <v>43410</v>
      </c>
      <c r="C7" s="16">
        <v>2391.5558999999998</v>
      </c>
      <c r="D7" s="16" t="str">
        <f t="shared" si="0"/>
        <v>A8</v>
      </c>
      <c r="E7" s="16">
        <f t="shared" si="1"/>
        <v>1965.1428571428571</v>
      </c>
      <c r="F7" s="16">
        <f t="shared" si="4"/>
        <v>2684</v>
      </c>
      <c r="G7" s="16" t="str">
        <f t="shared" si="5"/>
        <v>A10</v>
      </c>
      <c r="H7" s="16" t="s">
        <v>56</v>
      </c>
      <c r="I7" s="16" t="str">
        <f t="shared" si="2"/>
        <v>A8</v>
      </c>
      <c r="J7" s="16">
        <f t="shared" si="3"/>
        <v>2259.9243498817968</v>
      </c>
      <c r="K7" s="16">
        <f t="shared" si="6"/>
        <v>2697.9487179487178</v>
      </c>
      <c r="N7" s="25"/>
      <c r="O7" s="16">
        <v>45266</v>
      </c>
      <c r="P7" s="16">
        <v>2065.9662709999998</v>
      </c>
      <c r="AA7" s="16" t="s">
        <v>53</v>
      </c>
      <c r="AC7" s="16">
        <f>AB1</f>
        <v>236</v>
      </c>
      <c r="AD7" s="21" t="s">
        <v>22</v>
      </c>
      <c r="AE7" s="21">
        <f>(AA8+AC8)/2</f>
        <v>372</v>
      </c>
    </row>
    <row r="8" spans="1:33" x14ac:dyDescent="0.35">
      <c r="B8" s="3">
        <v>43411</v>
      </c>
      <c r="C8" s="16">
        <v>2534.7696000000001</v>
      </c>
      <c r="D8" s="16" t="str">
        <f t="shared" si="0"/>
        <v>A9</v>
      </c>
      <c r="E8" s="16">
        <f t="shared" si="1"/>
        <v>2215.5555555555557</v>
      </c>
      <c r="F8" s="16">
        <f t="shared" si="4"/>
        <v>1965.1428571428571</v>
      </c>
      <c r="G8" s="16" t="str">
        <f t="shared" si="5"/>
        <v>A8</v>
      </c>
      <c r="H8" s="16" t="s">
        <v>56</v>
      </c>
      <c r="I8" s="16" t="str">
        <f t="shared" si="2"/>
        <v>A9</v>
      </c>
      <c r="J8" s="16">
        <f t="shared" si="3"/>
        <v>2501.3986013986014</v>
      </c>
      <c r="K8" s="16">
        <f t="shared" si="6"/>
        <v>2259.9243498817968</v>
      </c>
      <c r="N8" s="25"/>
      <c r="O8" s="16">
        <v>45267</v>
      </c>
      <c r="P8" s="16">
        <v>2232.3679040000002</v>
      </c>
      <c r="Z8" s="16">
        <v>1</v>
      </c>
      <c r="AA8" s="16">
        <f>AB1</f>
        <v>236</v>
      </c>
      <c r="AB8" s="16" t="s">
        <v>55</v>
      </c>
      <c r="AC8" s="16">
        <f>AA8+$AB$5</f>
        <v>508</v>
      </c>
      <c r="AD8" s="21" t="s">
        <v>23</v>
      </c>
      <c r="AE8" s="21">
        <f t="shared" ref="AE8:AE19" si="7">(AA9+AC9)/2</f>
        <v>644</v>
      </c>
    </row>
    <row r="9" spans="1:33" x14ac:dyDescent="0.35">
      <c r="B9" s="3">
        <v>43412</v>
      </c>
      <c r="C9" s="16">
        <v>2509.5005999999998</v>
      </c>
      <c r="D9" s="16" t="str">
        <f t="shared" si="0"/>
        <v>A9</v>
      </c>
      <c r="E9" s="16">
        <f t="shared" si="1"/>
        <v>2215.5555555555557</v>
      </c>
      <c r="F9" s="16">
        <f t="shared" si="4"/>
        <v>2215.5555555555557</v>
      </c>
      <c r="G9" s="16" t="str">
        <f t="shared" si="5"/>
        <v>A9</v>
      </c>
      <c r="H9" s="16" t="s">
        <v>56</v>
      </c>
      <c r="I9" s="16" t="str">
        <f t="shared" si="2"/>
        <v>A9</v>
      </c>
      <c r="J9" s="16">
        <f t="shared" si="3"/>
        <v>2501.3986013986014</v>
      </c>
      <c r="K9" s="16">
        <f t="shared" si="6"/>
        <v>2501.3986013986014</v>
      </c>
      <c r="N9" s="25"/>
      <c r="O9" s="16">
        <v>45268</v>
      </c>
      <c r="P9" s="16">
        <v>2361.0514069999999</v>
      </c>
      <c r="Z9" s="16">
        <v>2</v>
      </c>
      <c r="AA9" s="16">
        <f>AC8</f>
        <v>508</v>
      </c>
      <c r="AB9" s="16" t="s">
        <v>55</v>
      </c>
      <c r="AC9" s="16">
        <f t="shared" ref="AC9:AC19" si="8">AA9+$AB$5</f>
        <v>780</v>
      </c>
      <c r="AD9" s="21" t="s">
        <v>24</v>
      </c>
      <c r="AE9" s="21">
        <f t="shared" si="7"/>
        <v>916</v>
      </c>
    </row>
    <row r="10" spans="1:33" x14ac:dyDescent="0.35">
      <c r="B10" s="3">
        <v>43413</v>
      </c>
      <c r="C10" s="16">
        <v>2270.5225999999998</v>
      </c>
      <c r="D10" s="16" t="str">
        <f t="shared" si="0"/>
        <v>A8</v>
      </c>
      <c r="E10" s="16">
        <f t="shared" si="1"/>
        <v>1965.1428571428571</v>
      </c>
      <c r="F10" s="16">
        <f t="shared" si="4"/>
        <v>2215.5555555555557</v>
      </c>
      <c r="G10" s="16" t="str">
        <f t="shared" si="5"/>
        <v>A9</v>
      </c>
      <c r="H10" s="16" t="s">
        <v>56</v>
      </c>
      <c r="I10" s="16" t="str">
        <f t="shared" si="2"/>
        <v>A8</v>
      </c>
      <c r="J10" s="16">
        <f t="shared" si="3"/>
        <v>2259.9243498817968</v>
      </c>
      <c r="K10" s="16">
        <f t="shared" si="6"/>
        <v>2501.3986013986014</v>
      </c>
      <c r="N10" s="25"/>
      <c r="O10" s="16">
        <v>45269</v>
      </c>
      <c r="P10" s="16">
        <v>2307.1869430000002</v>
      </c>
      <c r="Z10" s="16">
        <v>3</v>
      </c>
      <c r="AA10" s="16">
        <f t="shared" ref="AA10:AA19" si="9">AC9</f>
        <v>780</v>
      </c>
      <c r="AB10" s="16" t="s">
        <v>55</v>
      </c>
      <c r="AC10" s="16">
        <f t="shared" si="8"/>
        <v>1052</v>
      </c>
      <c r="AD10" s="21" t="s">
        <v>25</v>
      </c>
      <c r="AE10" s="21">
        <f t="shared" si="7"/>
        <v>1188</v>
      </c>
    </row>
    <row r="11" spans="1:33" x14ac:dyDescent="0.35">
      <c r="B11" s="3">
        <v>43414</v>
      </c>
      <c r="C11" s="16">
        <v>2167.4546</v>
      </c>
      <c r="D11" s="16" t="str">
        <f t="shared" si="0"/>
        <v>A8</v>
      </c>
      <c r="E11" s="16">
        <f t="shared" si="1"/>
        <v>1965.1428571428571</v>
      </c>
      <c r="F11" s="16">
        <f t="shared" si="4"/>
        <v>1965.1428571428571</v>
      </c>
      <c r="G11" s="16" t="str">
        <f t="shared" si="5"/>
        <v>A8</v>
      </c>
      <c r="H11" s="16" t="s">
        <v>56</v>
      </c>
      <c r="I11" s="16" t="str">
        <f t="shared" si="2"/>
        <v>A8</v>
      </c>
      <c r="J11" s="16">
        <f t="shared" si="3"/>
        <v>2259.9243498817968</v>
      </c>
      <c r="K11" s="16">
        <f t="shared" si="6"/>
        <v>2259.9243498817968</v>
      </c>
      <c r="N11" s="25"/>
      <c r="O11" s="16">
        <v>45270</v>
      </c>
      <c r="P11" s="16">
        <v>2253.959785</v>
      </c>
      <c r="Z11" s="16">
        <v>4</v>
      </c>
      <c r="AA11" s="16">
        <f t="shared" si="9"/>
        <v>1052</v>
      </c>
      <c r="AB11" s="16" t="s">
        <v>55</v>
      </c>
      <c r="AC11" s="16">
        <f t="shared" si="8"/>
        <v>1324</v>
      </c>
      <c r="AD11" s="21" t="s">
        <v>26</v>
      </c>
      <c r="AE11" s="21">
        <f t="shared" si="7"/>
        <v>1460</v>
      </c>
    </row>
    <row r="12" spans="1:33" x14ac:dyDescent="0.35">
      <c r="B12" s="3">
        <v>43415</v>
      </c>
      <c r="C12" s="16">
        <v>2455.6016</v>
      </c>
      <c r="D12" s="16" t="str">
        <f t="shared" si="0"/>
        <v>A9</v>
      </c>
      <c r="E12" s="16">
        <f t="shared" si="1"/>
        <v>2215.5555555555557</v>
      </c>
      <c r="F12" s="16">
        <f t="shared" si="4"/>
        <v>1965.1428571428571</v>
      </c>
      <c r="G12" s="16" t="str">
        <f t="shared" si="5"/>
        <v>A8</v>
      </c>
      <c r="H12" s="16" t="s">
        <v>56</v>
      </c>
      <c r="I12" s="16" t="str">
        <f t="shared" si="2"/>
        <v>A9</v>
      </c>
      <c r="J12" s="16">
        <f t="shared" si="3"/>
        <v>2501.3986013986014</v>
      </c>
      <c r="K12" s="16">
        <f t="shared" si="6"/>
        <v>2259.9243498817968</v>
      </c>
      <c r="N12" s="25"/>
      <c r="O12" s="16">
        <v>45271</v>
      </c>
      <c r="P12" s="16">
        <v>2208.8315560000001</v>
      </c>
      <c r="Z12" s="16">
        <v>5</v>
      </c>
      <c r="AA12" s="16">
        <f t="shared" si="9"/>
        <v>1324</v>
      </c>
      <c r="AB12" s="16" t="s">
        <v>55</v>
      </c>
      <c r="AC12" s="16">
        <f t="shared" si="8"/>
        <v>1596</v>
      </c>
      <c r="AD12" s="21" t="s">
        <v>27</v>
      </c>
      <c r="AE12" s="21">
        <f t="shared" si="7"/>
        <v>1732</v>
      </c>
    </row>
    <row r="13" spans="1:33" x14ac:dyDescent="0.35">
      <c r="B13" s="3">
        <v>43416</v>
      </c>
      <c r="C13" s="16">
        <v>2361.7953000000002</v>
      </c>
      <c r="D13" s="16" t="str">
        <f t="shared" si="0"/>
        <v>A8</v>
      </c>
      <c r="E13" s="16">
        <f t="shared" si="1"/>
        <v>1965.1428571428571</v>
      </c>
      <c r="F13" s="16">
        <f t="shared" si="4"/>
        <v>2215.5555555555557</v>
      </c>
      <c r="G13" s="16" t="str">
        <f t="shared" si="5"/>
        <v>A9</v>
      </c>
      <c r="H13" s="16" t="s">
        <v>56</v>
      </c>
      <c r="I13" s="16" t="str">
        <f t="shared" si="2"/>
        <v>A8</v>
      </c>
      <c r="J13" s="16">
        <f t="shared" si="3"/>
        <v>2259.9243498817968</v>
      </c>
      <c r="K13" s="16">
        <f t="shared" si="6"/>
        <v>2501.3986013986014</v>
      </c>
      <c r="N13" s="25"/>
      <c r="O13" s="16">
        <v>45272</v>
      </c>
      <c r="P13" s="16">
        <v>2207.033383</v>
      </c>
      <c r="Z13" s="16">
        <v>6</v>
      </c>
      <c r="AA13" s="16">
        <f t="shared" si="9"/>
        <v>1596</v>
      </c>
      <c r="AB13" s="16" t="s">
        <v>55</v>
      </c>
      <c r="AC13" s="16">
        <f t="shared" si="8"/>
        <v>1868</v>
      </c>
      <c r="AD13" s="21" t="s">
        <v>28</v>
      </c>
      <c r="AE13" s="21">
        <f t="shared" si="7"/>
        <v>2004</v>
      </c>
    </row>
    <row r="14" spans="1:33" x14ac:dyDescent="0.35">
      <c r="B14" s="3">
        <v>43417</v>
      </c>
      <c r="C14" s="16">
        <v>1994.2121999999999</v>
      </c>
      <c r="D14" s="16" t="str">
        <f t="shared" si="0"/>
        <v>A7</v>
      </c>
      <c r="E14" s="16">
        <f t="shared" si="1"/>
        <v>1868</v>
      </c>
      <c r="F14" s="16">
        <f t="shared" si="4"/>
        <v>1965.1428571428571</v>
      </c>
      <c r="G14" s="16" t="str">
        <f t="shared" si="5"/>
        <v>A8</v>
      </c>
      <c r="H14" s="16" t="s">
        <v>56</v>
      </c>
      <c r="I14" s="16" t="str">
        <f t="shared" si="2"/>
        <v>A7</v>
      </c>
      <c r="J14" s="16">
        <f t="shared" si="3"/>
        <v>2007.6510067114093</v>
      </c>
      <c r="K14" s="16">
        <f t="shared" si="6"/>
        <v>2259.9243498817968</v>
      </c>
      <c r="N14" s="25"/>
      <c r="O14" s="16">
        <v>45273</v>
      </c>
      <c r="P14" s="16">
        <v>2204.9071800000002</v>
      </c>
      <c r="Z14" s="16">
        <v>7</v>
      </c>
      <c r="AA14" s="16">
        <f t="shared" si="9"/>
        <v>1868</v>
      </c>
      <c r="AB14" s="16" t="s">
        <v>55</v>
      </c>
      <c r="AC14" s="16">
        <f t="shared" si="8"/>
        <v>2140</v>
      </c>
      <c r="AD14" s="21" t="s">
        <v>29</v>
      </c>
      <c r="AE14" s="21">
        <f t="shared" si="7"/>
        <v>2276</v>
      </c>
    </row>
    <row r="15" spans="1:33" x14ac:dyDescent="0.35">
      <c r="B15" s="3">
        <v>43418</v>
      </c>
      <c r="C15" s="16">
        <v>2513.2327</v>
      </c>
      <c r="D15" s="16" t="str">
        <f t="shared" si="0"/>
        <v>A9</v>
      </c>
      <c r="E15" s="16">
        <f t="shared" si="1"/>
        <v>2215.5555555555557</v>
      </c>
      <c r="F15" s="16">
        <f t="shared" si="4"/>
        <v>1868</v>
      </c>
      <c r="G15" s="16" t="str">
        <f t="shared" si="5"/>
        <v>A7</v>
      </c>
      <c r="H15" s="16" t="s">
        <v>56</v>
      </c>
      <c r="I15" s="16" t="str">
        <f t="shared" si="2"/>
        <v>A9</v>
      </c>
      <c r="J15" s="16">
        <f t="shared" si="3"/>
        <v>2501.3986013986014</v>
      </c>
      <c r="K15" s="16">
        <f t="shared" si="6"/>
        <v>2007.6510067114093</v>
      </c>
      <c r="N15" s="25"/>
      <c r="O15" s="16">
        <v>45274</v>
      </c>
      <c r="P15" s="16">
        <v>2214.7767720000002</v>
      </c>
      <c r="W15" s="16">
        <f>W4-AE1</f>
        <v>236</v>
      </c>
      <c r="Z15" s="16">
        <v>8</v>
      </c>
      <c r="AA15" s="16">
        <f t="shared" si="9"/>
        <v>2140</v>
      </c>
      <c r="AB15" s="16" t="s">
        <v>55</v>
      </c>
      <c r="AC15" s="16">
        <f t="shared" si="8"/>
        <v>2412</v>
      </c>
      <c r="AD15" s="21" t="s">
        <v>30</v>
      </c>
      <c r="AE15" s="21">
        <f t="shared" si="7"/>
        <v>2548</v>
      </c>
      <c r="AF15" t="s">
        <v>49</v>
      </c>
    </row>
    <row r="16" spans="1:33" x14ac:dyDescent="0.35">
      <c r="B16" s="3">
        <v>43419</v>
      </c>
      <c r="C16" s="16">
        <v>2140.1552000000001</v>
      </c>
      <c r="D16" s="16" t="str">
        <f t="shared" si="0"/>
        <v>A8</v>
      </c>
      <c r="E16" s="16">
        <f t="shared" si="1"/>
        <v>1965.1428571428571</v>
      </c>
      <c r="F16" s="16">
        <f t="shared" si="4"/>
        <v>2215.5555555555557</v>
      </c>
      <c r="G16" s="16" t="str">
        <f t="shared" si="5"/>
        <v>A9</v>
      </c>
      <c r="H16" s="16" t="s">
        <v>56</v>
      </c>
      <c r="I16" s="16" t="str">
        <f t="shared" si="2"/>
        <v>A8</v>
      </c>
      <c r="J16" s="16">
        <f t="shared" si="3"/>
        <v>2259.9243498817968</v>
      </c>
      <c r="K16" s="16">
        <f t="shared" si="6"/>
        <v>2501.3986013986014</v>
      </c>
      <c r="N16" s="25"/>
      <c r="O16" s="16">
        <v>45275</v>
      </c>
      <c r="P16" s="16">
        <v>1866.688987</v>
      </c>
      <c r="Z16" s="16">
        <v>9</v>
      </c>
      <c r="AA16" s="16">
        <f t="shared" si="9"/>
        <v>2412</v>
      </c>
      <c r="AB16" s="16" t="s">
        <v>55</v>
      </c>
      <c r="AC16" s="16">
        <f t="shared" si="8"/>
        <v>2684</v>
      </c>
      <c r="AD16" s="21" t="s">
        <v>31</v>
      </c>
      <c r="AE16" s="21">
        <f t="shared" si="7"/>
        <v>2820</v>
      </c>
    </row>
    <row r="17" spans="2:33" x14ac:dyDescent="0.35">
      <c r="B17" s="3">
        <v>43420</v>
      </c>
      <c r="C17" s="16">
        <v>2400.4038999999998</v>
      </c>
      <c r="D17" s="16" t="str">
        <f t="shared" si="0"/>
        <v>A8</v>
      </c>
      <c r="E17" s="16">
        <f t="shared" si="1"/>
        <v>1965.1428571428571</v>
      </c>
      <c r="F17" s="16">
        <f t="shared" si="4"/>
        <v>1965.1428571428571</v>
      </c>
      <c r="G17" s="16" t="str">
        <f t="shared" si="5"/>
        <v>A8</v>
      </c>
      <c r="H17" s="16" t="s">
        <v>56</v>
      </c>
      <c r="I17" s="16" t="str">
        <f t="shared" si="2"/>
        <v>A8</v>
      </c>
      <c r="J17" s="16">
        <f t="shared" si="3"/>
        <v>2259.9243498817968</v>
      </c>
      <c r="K17" s="16">
        <f t="shared" si="6"/>
        <v>2259.9243498817968</v>
      </c>
      <c r="N17" s="25"/>
      <c r="O17" s="16">
        <v>45276</v>
      </c>
      <c r="P17" s="16">
        <v>2334.6539290000001</v>
      </c>
      <c r="Z17" s="16">
        <v>10</v>
      </c>
      <c r="AA17" s="16">
        <f t="shared" si="9"/>
        <v>2684</v>
      </c>
      <c r="AB17" s="16" t="s">
        <v>55</v>
      </c>
      <c r="AC17" s="16">
        <f t="shared" si="8"/>
        <v>2956</v>
      </c>
      <c r="AD17" s="21" t="s">
        <v>32</v>
      </c>
      <c r="AE17" s="21">
        <f t="shared" si="7"/>
        <v>3092</v>
      </c>
    </row>
    <row r="18" spans="2:33" x14ac:dyDescent="0.35">
      <c r="B18" s="3">
        <v>43421</v>
      </c>
      <c r="C18" s="16">
        <v>2435.7534000000001</v>
      </c>
      <c r="D18" s="16" t="str">
        <f t="shared" si="0"/>
        <v>A9</v>
      </c>
      <c r="E18" s="16">
        <f t="shared" si="1"/>
        <v>2215.5555555555557</v>
      </c>
      <c r="F18" s="16">
        <f t="shared" si="4"/>
        <v>1965.1428571428571</v>
      </c>
      <c r="G18" s="16" t="str">
        <f t="shared" si="5"/>
        <v>A8</v>
      </c>
      <c r="H18" s="16" t="s">
        <v>56</v>
      </c>
      <c r="I18" s="16" t="str">
        <f t="shared" si="2"/>
        <v>A9</v>
      </c>
      <c r="J18" s="16">
        <f t="shared" si="3"/>
        <v>2501.3986013986014</v>
      </c>
      <c r="K18" s="16">
        <f t="shared" si="6"/>
        <v>2259.9243498817968</v>
      </c>
      <c r="N18" s="25"/>
      <c r="O18" s="16">
        <v>45277</v>
      </c>
      <c r="P18" s="16">
        <v>2531.8205670000002</v>
      </c>
      <c r="Z18" s="16">
        <v>11</v>
      </c>
      <c r="AA18" s="16">
        <f t="shared" si="9"/>
        <v>2956</v>
      </c>
      <c r="AB18" s="16" t="s">
        <v>55</v>
      </c>
      <c r="AC18" s="16">
        <f t="shared" si="8"/>
        <v>3228</v>
      </c>
      <c r="AD18" s="21" t="s">
        <v>33</v>
      </c>
      <c r="AE18" s="21">
        <f t="shared" si="7"/>
        <v>3364</v>
      </c>
    </row>
    <row r="19" spans="2:33" x14ac:dyDescent="0.35">
      <c r="B19" s="3">
        <v>43422</v>
      </c>
      <c r="C19" s="16">
        <v>2591.1995999999999</v>
      </c>
      <c r="D19" s="16" t="str">
        <f t="shared" si="0"/>
        <v>A9</v>
      </c>
      <c r="E19" s="16">
        <f t="shared" si="1"/>
        <v>2215.5555555555557</v>
      </c>
      <c r="F19" s="16">
        <f t="shared" si="4"/>
        <v>2215.5555555555557</v>
      </c>
      <c r="G19" s="16" t="str">
        <f t="shared" si="5"/>
        <v>A9</v>
      </c>
      <c r="H19" s="16" t="s">
        <v>56</v>
      </c>
      <c r="I19" s="16" t="str">
        <f t="shared" si="2"/>
        <v>A9</v>
      </c>
      <c r="J19" s="16">
        <f t="shared" si="3"/>
        <v>2501.3986013986014</v>
      </c>
      <c r="K19" s="16">
        <f t="shared" si="6"/>
        <v>2501.3986013986014</v>
      </c>
      <c r="N19" s="25"/>
      <c r="O19" s="16">
        <v>45278</v>
      </c>
      <c r="P19" s="16">
        <v>2404.5722230000001</v>
      </c>
      <c r="Z19" s="16">
        <v>12</v>
      </c>
      <c r="AA19" s="16">
        <f t="shared" si="9"/>
        <v>3228</v>
      </c>
      <c r="AB19" s="16" t="s">
        <v>55</v>
      </c>
      <c r="AC19" s="16">
        <f t="shared" si="8"/>
        <v>3500</v>
      </c>
      <c r="AD19" s="21" t="s">
        <v>33</v>
      </c>
      <c r="AE19" s="21">
        <f t="shared" si="7"/>
        <v>0</v>
      </c>
    </row>
    <row r="20" spans="2:33" x14ac:dyDescent="0.35">
      <c r="B20" s="3">
        <v>43423</v>
      </c>
      <c r="C20" s="16">
        <v>3308.8721999999998</v>
      </c>
      <c r="D20" s="16" t="str">
        <f t="shared" si="0"/>
        <v>A12</v>
      </c>
      <c r="E20" s="16">
        <f t="shared" si="1"/>
        <v>3092</v>
      </c>
      <c r="F20" s="16">
        <f t="shared" si="4"/>
        <v>2215.5555555555557</v>
      </c>
      <c r="G20" s="16" t="str">
        <f t="shared" si="5"/>
        <v>A9</v>
      </c>
      <c r="H20" s="16" t="s">
        <v>56</v>
      </c>
      <c r="I20" s="16" t="str">
        <f t="shared" si="2"/>
        <v>A12</v>
      </c>
      <c r="J20" s="16">
        <f t="shared" si="3"/>
        <v>3130.8571428571427</v>
      </c>
      <c r="K20" s="16">
        <f t="shared" si="6"/>
        <v>2501.3986013986014</v>
      </c>
      <c r="N20" s="25"/>
      <c r="O20" s="16">
        <v>45279</v>
      </c>
      <c r="P20" s="16">
        <v>2222.5021099999999</v>
      </c>
    </row>
    <row r="21" spans="2:33" x14ac:dyDescent="0.35">
      <c r="B21" s="3">
        <v>43424</v>
      </c>
      <c r="C21" s="16">
        <v>2934.8226</v>
      </c>
      <c r="D21" s="16" t="str">
        <f t="shared" si="0"/>
        <v>A10</v>
      </c>
      <c r="E21" s="16">
        <f t="shared" si="1"/>
        <v>2684</v>
      </c>
      <c r="F21" s="16">
        <f t="shared" si="4"/>
        <v>3092</v>
      </c>
      <c r="G21" s="16" t="str">
        <f t="shared" si="5"/>
        <v>A12</v>
      </c>
      <c r="H21" s="16" t="s">
        <v>56</v>
      </c>
      <c r="I21" s="16" t="str">
        <f t="shared" si="2"/>
        <v>A10</v>
      </c>
      <c r="J21" s="16">
        <f t="shared" si="3"/>
        <v>2697.9487179487178</v>
      </c>
      <c r="K21" s="16">
        <f t="shared" si="6"/>
        <v>3130.8571428571427</v>
      </c>
      <c r="N21" s="25"/>
      <c r="O21" s="16">
        <v>45280</v>
      </c>
      <c r="P21" s="16">
        <v>2393.9874989999998</v>
      </c>
      <c r="Z21" s="21"/>
      <c r="AA21" s="21" t="s">
        <v>58</v>
      </c>
      <c r="AB21" s="21"/>
      <c r="AE21" s="16" t="s">
        <v>60</v>
      </c>
    </row>
    <row r="22" spans="2:33" x14ac:dyDescent="0.35">
      <c r="B22" s="3">
        <v>43425</v>
      </c>
      <c r="C22" s="16">
        <v>2840.2179999999998</v>
      </c>
      <c r="D22" s="16" t="str">
        <f t="shared" si="0"/>
        <v>A10</v>
      </c>
      <c r="E22" s="16">
        <f t="shared" si="1"/>
        <v>2684</v>
      </c>
      <c r="F22" s="16">
        <f t="shared" si="4"/>
        <v>2684</v>
      </c>
      <c r="G22" s="16" t="str">
        <f t="shared" si="5"/>
        <v>A10</v>
      </c>
      <c r="H22" s="16" t="s">
        <v>56</v>
      </c>
      <c r="I22" s="16" t="str">
        <f t="shared" si="2"/>
        <v>A10</v>
      </c>
      <c r="J22" s="16">
        <f t="shared" si="3"/>
        <v>2697.9487179487178</v>
      </c>
      <c r="K22" s="16">
        <f t="shared" si="6"/>
        <v>2697.9487179487178</v>
      </c>
      <c r="N22" s="25"/>
      <c r="O22" s="16">
        <v>45281</v>
      </c>
      <c r="P22" s="16">
        <v>2468.3082770000001</v>
      </c>
      <c r="Z22" s="21" t="s">
        <v>22</v>
      </c>
      <c r="AA22" s="21" t="s">
        <v>57</v>
      </c>
      <c r="AB22" s="21">
        <f>(AE8+AE12)/2</f>
        <v>1188</v>
      </c>
      <c r="AD22" s="16" t="s">
        <v>22</v>
      </c>
      <c r="AE22" s="16" t="s">
        <v>57</v>
      </c>
      <c r="AF22" s="16">
        <f>(AE8+AE12)/2</f>
        <v>1188</v>
      </c>
    </row>
    <row r="23" spans="2:33" x14ac:dyDescent="0.35">
      <c r="B23" s="3">
        <v>43426</v>
      </c>
      <c r="C23" s="16">
        <v>2982.1979000000001</v>
      </c>
      <c r="D23" s="16" t="str">
        <f t="shared" si="0"/>
        <v>A11</v>
      </c>
      <c r="E23" s="16">
        <f t="shared" si="1"/>
        <v>2956</v>
      </c>
      <c r="F23" s="16">
        <f t="shared" si="4"/>
        <v>2684</v>
      </c>
      <c r="G23" s="16" t="str">
        <f t="shared" si="5"/>
        <v>A10</v>
      </c>
      <c r="H23" s="16" t="s">
        <v>56</v>
      </c>
      <c r="I23" s="16" t="str">
        <f t="shared" si="2"/>
        <v>A11</v>
      </c>
      <c r="J23" s="16">
        <f t="shared" si="3"/>
        <v>3017.818181818182</v>
      </c>
      <c r="K23" s="16">
        <f t="shared" si="6"/>
        <v>2697.9487179487178</v>
      </c>
      <c r="N23" s="25"/>
      <c r="O23" s="16">
        <v>45282</v>
      </c>
      <c r="P23" s="16">
        <v>2495.4308810000002</v>
      </c>
      <c r="Z23" s="21" t="s">
        <v>23</v>
      </c>
      <c r="AA23" s="21" t="s">
        <v>59</v>
      </c>
      <c r="AB23" s="21">
        <f>(AE7+AE8+AE9)/3</f>
        <v>644</v>
      </c>
      <c r="AD23" s="16" t="s">
        <v>23</v>
      </c>
      <c r="AE23" s="16" t="s">
        <v>59</v>
      </c>
      <c r="AF23" s="16">
        <f>(AE7+AE8+AE9)/3</f>
        <v>644</v>
      </c>
    </row>
    <row r="24" spans="2:33" x14ac:dyDescent="0.35">
      <c r="B24" s="3">
        <v>43427</v>
      </c>
      <c r="C24" s="16">
        <v>2813.5201000000002</v>
      </c>
      <c r="D24" s="16" t="str">
        <f t="shared" si="0"/>
        <v>A10</v>
      </c>
      <c r="E24" s="16">
        <f t="shared" si="1"/>
        <v>2684</v>
      </c>
      <c r="F24" s="16">
        <f t="shared" si="4"/>
        <v>2956</v>
      </c>
      <c r="G24" s="16" t="str">
        <f t="shared" si="5"/>
        <v>A11</v>
      </c>
      <c r="H24" s="16" t="s">
        <v>56</v>
      </c>
      <c r="I24" s="16" t="str">
        <f t="shared" si="2"/>
        <v>A10</v>
      </c>
      <c r="J24" s="16">
        <f t="shared" si="3"/>
        <v>2697.9487179487178</v>
      </c>
      <c r="K24" s="16">
        <f t="shared" si="6"/>
        <v>3017.818181818182</v>
      </c>
      <c r="N24" s="25"/>
      <c r="O24" s="16">
        <v>45283</v>
      </c>
      <c r="P24" s="16">
        <v>2477.8314169999999</v>
      </c>
      <c r="Z24" s="21" t="s">
        <v>24</v>
      </c>
      <c r="AA24" s="21" t="s">
        <v>62</v>
      </c>
      <c r="AB24" s="21">
        <f>(AE9+AE11+AE14)/3</f>
        <v>1550.6666666666667</v>
      </c>
      <c r="AD24" s="16" t="s">
        <v>24</v>
      </c>
      <c r="AE24" s="16" t="s">
        <v>61</v>
      </c>
      <c r="AF24" s="16">
        <f>(AE9+AE11+AE11+AE14)/4</f>
        <v>1528</v>
      </c>
      <c r="AG24" s="6">
        <f>(AE9+(AE11*2)+AE14)/4</f>
        <v>1528</v>
      </c>
    </row>
    <row r="25" spans="2:33" x14ac:dyDescent="0.35">
      <c r="B25" s="3">
        <v>43428</v>
      </c>
      <c r="C25" s="16">
        <v>2809.4695000000002</v>
      </c>
      <c r="D25" s="16" t="str">
        <f t="shared" si="0"/>
        <v>A10</v>
      </c>
      <c r="E25" s="16">
        <f t="shared" si="1"/>
        <v>2684</v>
      </c>
      <c r="F25" s="16">
        <f t="shared" si="4"/>
        <v>2684</v>
      </c>
      <c r="G25" s="16" t="str">
        <f t="shared" si="5"/>
        <v>A10</v>
      </c>
      <c r="H25" s="16" t="s">
        <v>56</v>
      </c>
      <c r="I25" s="16" t="str">
        <f t="shared" si="2"/>
        <v>A10</v>
      </c>
      <c r="J25" s="16">
        <f t="shared" si="3"/>
        <v>2697.9487179487178</v>
      </c>
      <c r="K25" s="16">
        <f t="shared" si="6"/>
        <v>2697.9487179487178</v>
      </c>
      <c r="N25" s="25"/>
      <c r="O25" s="16">
        <v>45284</v>
      </c>
      <c r="P25" s="16">
        <v>2521.55179</v>
      </c>
      <c r="Z25" s="21" t="s">
        <v>25</v>
      </c>
      <c r="AA25" s="21" t="s">
        <v>64</v>
      </c>
      <c r="AB25" s="21">
        <f>(AE9+AE10+AE11+AE12)/4</f>
        <v>1324</v>
      </c>
      <c r="AD25" s="16" t="s">
        <v>25</v>
      </c>
      <c r="AE25" s="16" t="s">
        <v>63</v>
      </c>
      <c r="AF25" s="16">
        <f>(AE9+AE10+(AE11*5)+AE12)/8</f>
        <v>1392</v>
      </c>
    </row>
    <row r="26" spans="2:33" x14ac:dyDescent="0.35">
      <c r="B26" s="3">
        <v>43429</v>
      </c>
      <c r="C26" s="16">
        <v>2657.3672999999999</v>
      </c>
      <c r="D26" s="16" t="str">
        <f t="shared" si="0"/>
        <v>A9</v>
      </c>
      <c r="E26" s="16">
        <f t="shared" si="1"/>
        <v>2215.5555555555557</v>
      </c>
      <c r="F26" s="16">
        <f t="shared" si="4"/>
        <v>2684</v>
      </c>
      <c r="G26" s="16" t="str">
        <f t="shared" si="5"/>
        <v>A10</v>
      </c>
      <c r="H26" s="16" t="s">
        <v>56</v>
      </c>
      <c r="I26" s="16" t="str">
        <f t="shared" si="2"/>
        <v>A9</v>
      </c>
      <c r="J26" s="16">
        <f t="shared" si="3"/>
        <v>2501.3986013986014</v>
      </c>
      <c r="K26" s="16">
        <f t="shared" si="6"/>
        <v>2697.9487179487178</v>
      </c>
      <c r="N26" s="25"/>
      <c r="O26" s="16">
        <v>45285</v>
      </c>
      <c r="P26" s="16">
        <v>2373.141693</v>
      </c>
      <c r="Z26" s="21" t="s">
        <v>26</v>
      </c>
      <c r="AA26" s="21" t="s">
        <v>66</v>
      </c>
      <c r="AB26" s="21">
        <f>(AE10+AE11+AE12+AE13+AE14)/5</f>
        <v>1732</v>
      </c>
      <c r="AD26" s="16" t="s">
        <v>26</v>
      </c>
      <c r="AE26" s="16" t="s">
        <v>65</v>
      </c>
      <c r="AF26" s="16">
        <f>((AE10*3)+(AE11*36)+(AE12*30)+(AE13*3)+AE14)/73</f>
        <v>1594.1369863013699</v>
      </c>
    </row>
    <row r="27" spans="2:33" x14ac:dyDescent="0.35">
      <c r="B27" s="3">
        <v>43430</v>
      </c>
      <c r="C27" s="16">
        <v>2242.7253000000001</v>
      </c>
      <c r="D27" s="16" t="str">
        <f t="shared" si="0"/>
        <v>A8</v>
      </c>
      <c r="E27" s="16">
        <f t="shared" si="1"/>
        <v>1965.1428571428571</v>
      </c>
      <c r="F27" s="16">
        <f t="shared" si="4"/>
        <v>2215.5555555555557</v>
      </c>
      <c r="G27" s="16" t="str">
        <f t="shared" si="5"/>
        <v>A9</v>
      </c>
      <c r="H27" s="16" t="s">
        <v>56</v>
      </c>
      <c r="I27" s="16" t="str">
        <f t="shared" si="2"/>
        <v>A8</v>
      </c>
      <c r="J27" s="16">
        <f t="shared" si="3"/>
        <v>2259.9243498817968</v>
      </c>
      <c r="K27" s="16">
        <f t="shared" si="6"/>
        <v>2501.3986013986014</v>
      </c>
      <c r="N27" s="25"/>
      <c r="O27" s="16">
        <v>45286</v>
      </c>
      <c r="P27" s="16">
        <v>2370.5293459999998</v>
      </c>
      <c r="Z27" s="21" t="s">
        <v>27</v>
      </c>
      <c r="AA27" s="21" t="s">
        <v>66</v>
      </c>
      <c r="AB27" s="21">
        <f>(AE10+AE11+AE12+AE13+AE14)/5</f>
        <v>1732</v>
      </c>
      <c r="AD27" s="16" t="s">
        <v>27</v>
      </c>
      <c r="AE27" s="16" t="s">
        <v>67</v>
      </c>
      <c r="AF27" s="16">
        <f>((AE10*3)+(AE11*25)+(AE12*273)+(AE13*84)+(AE14*5))/390</f>
        <v>1775.9384615384615</v>
      </c>
    </row>
    <row r="28" spans="2:33" x14ac:dyDescent="0.35">
      <c r="B28" s="3">
        <v>43431</v>
      </c>
      <c r="C28" s="16">
        <v>2213.4315999999999</v>
      </c>
      <c r="D28" s="16" t="str">
        <f t="shared" si="0"/>
        <v>A8</v>
      </c>
      <c r="E28" s="16">
        <f t="shared" si="1"/>
        <v>1965.1428571428571</v>
      </c>
      <c r="F28" s="16">
        <f t="shared" si="4"/>
        <v>1965.1428571428571</v>
      </c>
      <c r="G28" s="16" t="str">
        <f t="shared" si="5"/>
        <v>A8</v>
      </c>
      <c r="H28" s="16" t="s">
        <v>56</v>
      </c>
      <c r="I28" s="16" t="str">
        <f t="shared" si="2"/>
        <v>A8</v>
      </c>
      <c r="J28" s="16">
        <f t="shared" si="3"/>
        <v>2259.9243498817968</v>
      </c>
      <c r="K28" s="16">
        <f t="shared" si="6"/>
        <v>2259.9243498817968</v>
      </c>
      <c r="N28" s="25"/>
      <c r="O28" s="16">
        <v>45287</v>
      </c>
      <c r="P28" s="16">
        <v>2368.1759910000001</v>
      </c>
      <c r="Z28" s="21" t="s">
        <v>28</v>
      </c>
      <c r="AA28" s="21" t="s">
        <v>68</v>
      </c>
      <c r="AB28" s="21">
        <f>(AE10+AE11+AE12+AE13+AE14+AE15)/6</f>
        <v>1868</v>
      </c>
      <c r="AD28" s="16" t="s">
        <v>28</v>
      </c>
      <c r="AE28" s="16" t="s">
        <v>69</v>
      </c>
      <c r="AF28" s="16">
        <f>(AE10+(AE11*4)+(AE12*78)+(AE13*425)+(AE14*79)+(AE15*9))/596</f>
        <v>2007.6510067114093</v>
      </c>
    </row>
    <row r="29" spans="2:33" x14ac:dyDescent="0.35">
      <c r="B29" s="3">
        <v>43432</v>
      </c>
      <c r="C29" s="16">
        <v>2384.6669000000002</v>
      </c>
      <c r="D29" s="16" t="str">
        <f t="shared" si="0"/>
        <v>A8</v>
      </c>
      <c r="E29" s="16">
        <f t="shared" si="1"/>
        <v>1965.1428571428571</v>
      </c>
      <c r="F29" s="16">
        <f t="shared" si="4"/>
        <v>1965.1428571428571</v>
      </c>
      <c r="G29" s="16" t="str">
        <f t="shared" si="5"/>
        <v>A8</v>
      </c>
      <c r="H29" s="16" t="s">
        <v>56</v>
      </c>
      <c r="I29" s="16" t="str">
        <f t="shared" si="2"/>
        <v>A8</v>
      </c>
      <c r="J29" s="16">
        <f t="shared" si="3"/>
        <v>2259.9243498817968</v>
      </c>
      <c r="K29" s="16">
        <f t="shared" si="6"/>
        <v>2259.9243498817968</v>
      </c>
      <c r="N29" s="25"/>
      <c r="O29" s="16">
        <v>45288</v>
      </c>
      <c r="P29" s="16">
        <v>2474.1313690000002</v>
      </c>
      <c r="Z29" s="21" t="s">
        <v>29</v>
      </c>
      <c r="AA29" s="21" t="s">
        <v>70</v>
      </c>
      <c r="AB29" s="21">
        <f>(AE9+AE11+AE12+AE13+AE14+AE15+AE16)/7</f>
        <v>1965.1428571428571</v>
      </c>
      <c r="AD29" s="16" t="s">
        <v>29</v>
      </c>
      <c r="AE29" s="16" t="s">
        <v>71</v>
      </c>
      <c r="AF29" s="16">
        <f>(AE9+AE11+(AE12*6)+(AE13*78)+(AE14*266)+(AE15*69)+(AE16*2))/423</f>
        <v>2259.9243498817968</v>
      </c>
    </row>
    <row r="30" spans="2:33" x14ac:dyDescent="0.35">
      <c r="B30" s="3">
        <v>43433</v>
      </c>
      <c r="C30" s="16">
        <v>2458.9032999999999</v>
      </c>
      <c r="D30" s="16" t="str">
        <f t="shared" si="0"/>
        <v>A9</v>
      </c>
      <c r="E30" s="16">
        <f t="shared" si="1"/>
        <v>2215.5555555555557</v>
      </c>
      <c r="F30" s="16">
        <f t="shared" si="4"/>
        <v>1965.1428571428571</v>
      </c>
      <c r="G30" s="16" t="str">
        <f t="shared" si="5"/>
        <v>A8</v>
      </c>
      <c r="H30" s="16" t="s">
        <v>56</v>
      </c>
      <c r="I30" s="16" t="str">
        <f t="shared" si="2"/>
        <v>A9</v>
      </c>
      <c r="J30" s="16">
        <f t="shared" si="3"/>
        <v>2501.3986013986014</v>
      </c>
      <c r="K30" s="16">
        <f t="shared" si="6"/>
        <v>2259.9243498817968</v>
      </c>
      <c r="N30" s="25"/>
      <c r="O30" s="16">
        <v>45289</v>
      </c>
      <c r="P30" s="16">
        <v>2533.7687380000002</v>
      </c>
      <c r="Z30" s="21" t="s">
        <v>30</v>
      </c>
      <c r="AA30" s="21" t="s">
        <v>72</v>
      </c>
      <c r="AB30" s="21">
        <f>(AE8+AE11+AE12+AE13+AE14+AE15+AE16+AE17+AE18)/9</f>
        <v>2215.5555555555557</v>
      </c>
      <c r="AD30" s="16" t="s">
        <v>30</v>
      </c>
      <c r="AE30" s="16" t="s">
        <v>73</v>
      </c>
      <c r="AF30" s="16">
        <f>(AE8+AE11+AE12+(AE13*4)+(AE14*67)+(AE15*178)+(AE16*30)+(AE17*2)+(AE18*2))/286</f>
        <v>2501.3986013986014</v>
      </c>
    </row>
    <row r="31" spans="2:33" x14ac:dyDescent="0.35">
      <c r="B31" s="3">
        <v>43434</v>
      </c>
      <c r="C31" s="16">
        <v>2377.3613999999998</v>
      </c>
      <c r="D31" s="16" t="str">
        <f t="shared" si="0"/>
        <v>A8</v>
      </c>
      <c r="E31" s="16">
        <f t="shared" si="1"/>
        <v>1965.1428571428571</v>
      </c>
      <c r="F31" s="16">
        <f t="shared" si="4"/>
        <v>2215.5555555555557</v>
      </c>
      <c r="G31" s="16" t="str">
        <f t="shared" si="5"/>
        <v>A9</v>
      </c>
      <c r="H31" s="16" t="s">
        <v>56</v>
      </c>
      <c r="I31" s="16" t="str">
        <f t="shared" si="2"/>
        <v>A8</v>
      </c>
      <c r="J31" s="16">
        <f t="shared" si="3"/>
        <v>2259.9243498817968</v>
      </c>
      <c r="K31" s="16">
        <f t="shared" si="6"/>
        <v>2501.3986013986014</v>
      </c>
      <c r="N31" s="25"/>
      <c r="O31" s="16">
        <v>45290</v>
      </c>
      <c r="P31" s="16">
        <v>2573.5831360000002</v>
      </c>
      <c r="Z31" s="21" t="s">
        <v>31</v>
      </c>
      <c r="AA31" s="21" t="s">
        <v>74</v>
      </c>
      <c r="AB31" s="21">
        <f>(AE14+AE15+AE16+AE17)/4</f>
        <v>2684</v>
      </c>
      <c r="AD31" s="16" t="s">
        <v>31</v>
      </c>
      <c r="AE31" s="16" t="s">
        <v>75</v>
      </c>
      <c r="AF31" s="16">
        <f>((AE14*5)+(AE15*30)+(AE16*38)+(AE17*5))/78</f>
        <v>2697.9487179487178</v>
      </c>
    </row>
    <row r="32" spans="2:33" x14ac:dyDescent="0.35">
      <c r="B32" s="3">
        <v>43435</v>
      </c>
      <c r="C32" s="16">
        <v>2425.6075999999998</v>
      </c>
      <c r="D32" s="16" t="str">
        <f t="shared" si="0"/>
        <v>A9</v>
      </c>
      <c r="E32" s="16">
        <f t="shared" si="1"/>
        <v>2215.5555555555557</v>
      </c>
      <c r="F32" s="16">
        <f t="shared" si="4"/>
        <v>1965.1428571428571</v>
      </c>
      <c r="G32" s="16" t="str">
        <f t="shared" si="5"/>
        <v>A8</v>
      </c>
      <c r="H32" s="16" t="s">
        <v>56</v>
      </c>
      <c r="I32" s="16" t="str">
        <f t="shared" si="2"/>
        <v>A9</v>
      </c>
      <c r="J32" s="16">
        <f t="shared" si="3"/>
        <v>2501.3986013986014</v>
      </c>
      <c r="K32" s="16">
        <f t="shared" si="6"/>
        <v>2259.9243498817968</v>
      </c>
      <c r="N32" s="25"/>
      <c r="O32" s="16">
        <v>45291</v>
      </c>
      <c r="P32" s="16">
        <v>2725.5772820000002</v>
      </c>
      <c r="Z32" s="21" t="s">
        <v>32</v>
      </c>
      <c r="AA32" s="21" t="s">
        <v>76</v>
      </c>
      <c r="AB32" s="21">
        <f>(AE15+AE16+AE17+AE18)/4</f>
        <v>2956</v>
      </c>
      <c r="AD32" s="16" t="s">
        <v>32</v>
      </c>
      <c r="AE32" s="16" t="s">
        <v>77</v>
      </c>
      <c r="AF32" s="16">
        <f>(AE15+(AE16*6)+(AE17*13)+(AE18*2))/22</f>
        <v>3017.818181818182</v>
      </c>
    </row>
    <row r="33" spans="2:32" x14ac:dyDescent="0.35">
      <c r="B33" s="3">
        <v>43436</v>
      </c>
      <c r="C33" s="16">
        <v>2494.6075999999998</v>
      </c>
      <c r="D33" s="16" t="str">
        <f t="shared" si="0"/>
        <v>A9</v>
      </c>
      <c r="E33" s="16">
        <f t="shared" si="1"/>
        <v>2215.5555555555557</v>
      </c>
      <c r="F33" s="16">
        <f t="shared" si="4"/>
        <v>2215.5555555555557</v>
      </c>
      <c r="G33" s="16" t="str">
        <f t="shared" si="5"/>
        <v>A9</v>
      </c>
      <c r="H33" s="16" t="s">
        <v>56</v>
      </c>
      <c r="I33" s="16" t="str">
        <f t="shared" si="2"/>
        <v>A9</v>
      </c>
      <c r="J33" s="16">
        <f t="shared" si="3"/>
        <v>2501.3986013986014</v>
      </c>
      <c r="K33" s="16">
        <f t="shared" si="6"/>
        <v>2501.3986013986014</v>
      </c>
      <c r="Z33" s="21" t="s">
        <v>33</v>
      </c>
      <c r="AA33" s="21" t="s">
        <v>78</v>
      </c>
      <c r="AB33" s="21">
        <f>(AE16+AE17+AE18)/3</f>
        <v>3092</v>
      </c>
      <c r="AD33" s="16" t="s">
        <v>33</v>
      </c>
      <c r="AE33" s="16" t="s">
        <v>79</v>
      </c>
      <c r="AF33" s="16">
        <f>((AE16*2)+(AE17*2)+(AE18*3))/7</f>
        <v>3130.8571428571427</v>
      </c>
    </row>
    <row r="34" spans="2:32" x14ac:dyDescent="0.35">
      <c r="B34" s="3">
        <v>43437</v>
      </c>
      <c r="C34" s="16">
        <v>2511.7388000000001</v>
      </c>
      <c r="D34" s="16" t="str">
        <f t="shared" si="0"/>
        <v>A9</v>
      </c>
      <c r="E34" s="16">
        <f t="shared" si="1"/>
        <v>2215.5555555555557</v>
      </c>
      <c r="F34" s="16">
        <f t="shared" si="4"/>
        <v>2215.5555555555557</v>
      </c>
      <c r="G34" s="16" t="str">
        <f t="shared" si="5"/>
        <v>A9</v>
      </c>
      <c r="H34" s="16" t="s">
        <v>56</v>
      </c>
      <c r="I34" s="16" t="str">
        <f t="shared" si="2"/>
        <v>A9</v>
      </c>
      <c r="J34" s="16">
        <f t="shared" si="3"/>
        <v>2501.3986013986014</v>
      </c>
      <c r="K34" s="16">
        <f t="shared" si="6"/>
        <v>2501.3986013986014</v>
      </c>
    </row>
    <row r="35" spans="2:32" x14ac:dyDescent="0.35">
      <c r="B35" s="3">
        <v>43438</v>
      </c>
      <c r="C35" s="16">
        <v>2388.9105</v>
      </c>
      <c r="D35" s="16" t="str">
        <f t="shared" si="0"/>
        <v>A8</v>
      </c>
      <c r="E35" s="16">
        <f t="shared" si="1"/>
        <v>1965.1428571428571</v>
      </c>
      <c r="F35" s="16">
        <f t="shared" si="4"/>
        <v>2215.5555555555557</v>
      </c>
      <c r="G35" s="16" t="str">
        <f t="shared" si="5"/>
        <v>A9</v>
      </c>
      <c r="H35" s="16" t="s">
        <v>56</v>
      </c>
      <c r="I35" s="16" t="str">
        <f t="shared" si="2"/>
        <v>A8</v>
      </c>
      <c r="J35" s="16">
        <f t="shared" si="3"/>
        <v>2259.9243498817968</v>
      </c>
      <c r="K35" s="16">
        <f t="shared" si="6"/>
        <v>2501.3986013986014</v>
      </c>
    </row>
    <row r="36" spans="2:32" x14ac:dyDescent="0.35">
      <c r="B36" s="3">
        <v>43439</v>
      </c>
      <c r="C36" s="16">
        <v>2285.2824999999998</v>
      </c>
      <c r="D36" s="16" t="str">
        <f t="shared" si="0"/>
        <v>A8</v>
      </c>
      <c r="E36" s="16">
        <f t="shared" si="1"/>
        <v>1965.1428571428571</v>
      </c>
      <c r="F36" s="16">
        <f t="shared" si="4"/>
        <v>1965.1428571428571</v>
      </c>
      <c r="G36" s="16" t="str">
        <f t="shared" si="5"/>
        <v>A8</v>
      </c>
      <c r="H36" s="16" t="s">
        <v>56</v>
      </c>
      <c r="I36" s="16" t="str">
        <f t="shared" si="2"/>
        <v>A8</v>
      </c>
      <c r="J36" s="16">
        <f t="shared" si="3"/>
        <v>2259.9243498817968</v>
      </c>
      <c r="K36" s="16">
        <f t="shared" si="6"/>
        <v>2259.9243498817968</v>
      </c>
    </row>
    <row r="37" spans="2:32" x14ac:dyDescent="0.35">
      <c r="B37" s="3">
        <v>43440</v>
      </c>
      <c r="C37" s="16">
        <v>2586.2318</v>
      </c>
      <c r="D37" s="16" t="str">
        <f t="shared" si="0"/>
        <v>A9</v>
      </c>
      <c r="E37" s="16">
        <f t="shared" si="1"/>
        <v>2215.5555555555557</v>
      </c>
      <c r="F37" s="16">
        <f t="shared" si="4"/>
        <v>1965.1428571428571</v>
      </c>
      <c r="G37" s="16" t="str">
        <f t="shared" si="5"/>
        <v>A8</v>
      </c>
      <c r="H37" s="16" t="s">
        <v>56</v>
      </c>
      <c r="I37" s="16" t="str">
        <f t="shared" si="2"/>
        <v>A9</v>
      </c>
      <c r="J37" s="16">
        <f t="shared" si="3"/>
        <v>2501.3986013986014</v>
      </c>
      <c r="K37" s="16">
        <f t="shared" si="6"/>
        <v>2259.9243498817968</v>
      </c>
    </row>
    <row r="38" spans="2:32" x14ac:dyDescent="0.35">
      <c r="B38" s="3">
        <v>43441</v>
      </c>
      <c r="C38" s="16">
        <v>2401.221</v>
      </c>
      <c r="D38" s="16" t="str">
        <f t="shared" si="0"/>
        <v>A8</v>
      </c>
      <c r="E38" s="16">
        <f t="shared" si="1"/>
        <v>1965.1428571428571</v>
      </c>
      <c r="F38" s="16">
        <f t="shared" si="4"/>
        <v>2215.5555555555557</v>
      </c>
      <c r="G38" s="16" t="str">
        <f t="shared" si="5"/>
        <v>A9</v>
      </c>
      <c r="H38" s="16" t="s">
        <v>56</v>
      </c>
      <c r="I38" s="16" t="str">
        <f t="shared" si="2"/>
        <v>A8</v>
      </c>
      <c r="J38" s="16">
        <f t="shared" si="3"/>
        <v>2259.9243498817968</v>
      </c>
      <c r="K38" s="16">
        <f t="shared" si="6"/>
        <v>2501.3986013986014</v>
      </c>
    </row>
    <row r="39" spans="2:32" x14ac:dyDescent="0.35">
      <c r="B39" s="3">
        <v>43442</v>
      </c>
      <c r="C39" s="16">
        <v>2401.6003999999998</v>
      </c>
      <c r="D39" s="16" t="str">
        <f t="shared" si="0"/>
        <v>A8</v>
      </c>
      <c r="E39" s="16">
        <f t="shared" si="1"/>
        <v>1965.1428571428571</v>
      </c>
      <c r="F39" s="16">
        <f t="shared" si="4"/>
        <v>1965.1428571428571</v>
      </c>
      <c r="G39" s="16" t="str">
        <f t="shared" si="5"/>
        <v>A8</v>
      </c>
      <c r="H39" s="16" t="s">
        <v>56</v>
      </c>
      <c r="I39" s="16" t="str">
        <f t="shared" si="2"/>
        <v>A8</v>
      </c>
      <c r="J39" s="16">
        <f t="shared" si="3"/>
        <v>2259.9243498817968</v>
      </c>
      <c r="K39" s="16">
        <f t="shared" si="6"/>
        <v>2259.9243498817968</v>
      </c>
    </row>
    <row r="40" spans="2:32" x14ac:dyDescent="0.35">
      <c r="B40" s="3">
        <v>43443</v>
      </c>
      <c r="C40" s="16">
        <v>2653.1327000000001</v>
      </c>
      <c r="D40" s="16" t="str">
        <f t="shared" si="0"/>
        <v>A9</v>
      </c>
      <c r="E40" s="16">
        <f t="shared" si="1"/>
        <v>2215.5555555555557</v>
      </c>
      <c r="F40" s="16">
        <f t="shared" si="4"/>
        <v>1965.1428571428571</v>
      </c>
      <c r="G40" s="16" t="str">
        <f t="shared" si="5"/>
        <v>A8</v>
      </c>
      <c r="H40" s="16" t="s">
        <v>56</v>
      </c>
      <c r="I40" s="16" t="str">
        <f t="shared" si="2"/>
        <v>A9</v>
      </c>
      <c r="J40" s="16">
        <f t="shared" si="3"/>
        <v>2501.3986013986014</v>
      </c>
      <c r="K40" s="16">
        <f t="shared" si="6"/>
        <v>2259.9243498817968</v>
      </c>
    </row>
    <row r="41" spans="2:32" x14ac:dyDescent="0.35">
      <c r="B41" s="3">
        <v>43444</v>
      </c>
      <c r="C41" s="16">
        <v>2767.5909999999999</v>
      </c>
      <c r="D41" s="16" t="str">
        <f t="shared" si="0"/>
        <v>A10</v>
      </c>
      <c r="E41" s="16">
        <f t="shared" si="1"/>
        <v>2684</v>
      </c>
      <c r="F41" s="16">
        <f t="shared" si="4"/>
        <v>2215.5555555555557</v>
      </c>
      <c r="G41" s="16" t="str">
        <f t="shared" si="5"/>
        <v>A9</v>
      </c>
      <c r="H41" s="16" t="s">
        <v>56</v>
      </c>
      <c r="I41" s="16" t="str">
        <f t="shared" si="2"/>
        <v>A10</v>
      </c>
      <c r="J41" s="16">
        <f t="shared" si="3"/>
        <v>2697.9487179487178</v>
      </c>
      <c r="K41" s="16">
        <f t="shared" si="6"/>
        <v>2501.3986013986014</v>
      </c>
    </row>
    <row r="42" spans="2:32" x14ac:dyDescent="0.35">
      <c r="B42" s="3">
        <v>43445</v>
      </c>
      <c r="C42" s="16">
        <v>2652.2609000000002</v>
      </c>
      <c r="D42" s="16" t="str">
        <f t="shared" si="0"/>
        <v>A9</v>
      </c>
      <c r="E42" s="16">
        <f t="shared" si="1"/>
        <v>2215.5555555555557</v>
      </c>
      <c r="F42" s="16">
        <f t="shared" si="4"/>
        <v>2684</v>
      </c>
      <c r="G42" s="16" t="str">
        <f t="shared" si="5"/>
        <v>A10</v>
      </c>
      <c r="H42" s="16" t="s">
        <v>56</v>
      </c>
      <c r="I42" s="16" t="str">
        <f t="shared" si="2"/>
        <v>A9</v>
      </c>
      <c r="J42" s="16">
        <f t="shared" si="3"/>
        <v>2501.3986013986014</v>
      </c>
      <c r="K42" s="16">
        <f t="shared" si="6"/>
        <v>2697.9487179487178</v>
      </c>
    </row>
    <row r="43" spans="2:32" x14ac:dyDescent="0.35">
      <c r="B43" s="3">
        <v>43446</v>
      </c>
      <c r="C43" s="16">
        <v>2633.3069999999998</v>
      </c>
      <c r="D43" s="16" t="str">
        <f t="shared" si="0"/>
        <v>A9</v>
      </c>
      <c r="E43" s="16">
        <f t="shared" si="1"/>
        <v>2215.5555555555557</v>
      </c>
      <c r="F43" s="16">
        <f t="shared" si="4"/>
        <v>2215.5555555555557</v>
      </c>
      <c r="G43" s="16" t="str">
        <f t="shared" si="5"/>
        <v>A9</v>
      </c>
      <c r="H43" s="16" t="s">
        <v>56</v>
      </c>
      <c r="I43" s="16" t="str">
        <f t="shared" si="2"/>
        <v>A9</v>
      </c>
      <c r="J43" s="16">
        <f t="shared" si="3"/>
        <v>2501.3986013986014</v>
      </c>
      <c r="K43" s="16">
        <f t="shared" si="6"/>
        <v>2501.3986013986014</v>
      </c>
    </row>
    <row r="44" spans="2:32" x14ac:dyDescent="0.35">
      <c r="B44" s="3">
        <v>43447</v>
      </c>
      <c r="C44" s="16">
        <v>2683.4020999999998</v>
      </c>
      <c r="D44" s="16" t="str">
        <f t="shared" si="0"/>
        <v>A9</v>
      </c>
      <c r="E44" s="16">
        <f t="shared" si="1"/>
        <v>2215.5555555555557</v>
      </c>
      <c r="F44" s="16">
        <f t="shared" si="4"/>
        <v>2215.5555555555557</v>
      </c>
      <c r="G44" s="16" t="str">
        <f t="shared" si="5"/>
        <v>A9</v>
      </c>
      <c r="H44" s="16" t="s">
        <v>56</v>
      </c>
      <c r="I44" s="16" t="str">
        <f t="shared" si="2"/>
        <v>A9</v>
      </c>
      <c r="J44" s="16">
        <f t="shared" si="3"/>
        <v>2501.3986013986014</v>
      </c>
      <c r="K44" s="16">
        <f t="shared" si="6"/>
        <v>2501.3986013986014</v>
      </c>
    </row>
    <row r="45" spans="2:32" x14ac:dyDescent="0.35">
      <c r="B45" s="3">
        <v>43448</v>
      </c>
      <c r="C45" s="16">
        <v>2678.241</v>
      </c>
      <c r="D45" s="16" t="str">
        <f t="shared" si="0"/>
        <v>A9</v>
      </c>
      <c r="E45" s="16">
        <f t="shared" si="1"/>
        <v>2215.5555555555557</v>
      </c>
      <c r="F45" s="16">
        <f t="shared" si="4"/>
        <v>2215.5555555555557</v>
      </c>
      <c r="G45" s="16" t="str">
        <f t="shared" si="5"/>
        <v>A9</v>
      </c>
      <c r="H45" s="16" t="s">
        <v>56</v>
      </c>
      <c r="I45" s="16" t="str">
        <f t="shared" si="2"/>
        <v>A9</v>
      </c>
      <c r="J45" s="16">
        <f t="shared" si="3"/>
        <v>2501.3986013986014</v>
      </c>
      <c r="K45" s="16">
        <f t="shared" si="6"/>
        <v>2501.3986013986014</v>
      </c>
    </row>
    <row r="46" spans="2:32" x14ac:dyDescent="0.35">
      <c r="B46" s="3">
        <v>43449</v>
      </c>
      <c r="C46" s="16">
        <v>2651.2429999999999</v>
      </c>
      <c r="D46" s="16" t="str">
        <f t="shared" si="0"/>
        <v>A9</v>
      </c>
      <c r="E46" s="16">
        <f t="shared" si="1"/>
        <v>2215.5555555555557</v>
      </c>
      <c r="F46" s="16">
        <f t="shared" si="4"/>
        <v>2215.5555555555557</v>
      </c>
      <c r="G46" s="16" t="str">
        <f t="shared" si="5"/>
        <v>A9</v>
      </c>
      <c r="H46" s="16" t="s">
        <v>56</v>
      </c>
      <c r="I46" s="16" t="str">
        <f t="shared" si="2"/>
        <v>A9</v>
      </c>
      <c r="J46" s="16">
        <f t="shared" si="3"/>
        <v>2501.3986013986014</v>
      </c>
      <c r="K46" s="16">
        <f t="shared" si="6"/>
        <v>2501.3986013986014</v>
      </c>
    </row>
    <row r="47" spans="2:32" x14ac:dyDescent="0.35">
      <c r="B47" s="3">
        <v>43450</v>
      </c>
      <c r="C47" s="16">
        <v>3329.1390999999999</v>
      </c>
      <c r="D47" s="16" t="str">
        <f t="shared" si="0"/>
        <v>A12</v>
      </c>
      <c r="E47" s="16">
        <f t="shared" si="1"/>
        <v>3092</v>
      </c>
      <c r="F47" s="16">
        <f t="shared" si="4"/>
        <v>2215.5555555555557</v>
      </c>
      <c r="G47" s="16" t="str">
        <f t="shared" si="5"/>
        <v>A9</v>
      </c>
      <c r="H47" s="16" t="s">
        <v>56</v>
      </c>
      <c r="I47" s="16" t="str">
        <f t="shared" si="2"/>
        <v>A12</v>
      </c>
      <c r="J47" s="16">
        <f t="shared" si="3"/>
        <v>3130.8571428571427</v>
      </c>
      <c r="K47" s="16">
        <f t="shared" si="6"/>
        <v>2501.3986013986014</v>
      </c>
    </row>
    <row r="48" spans="2:32" x14ac:dyDescent="0.35">
      <c r="B48" s="3">
        <v>43451</v>
      </c>
      <c r="C48" s="16">
        <v>2800.4699000000001</v>
      </c>
      <c r="D48" s="16" t="str">
        <f t="shared" si="0"/>
        <v>A10</v>
      </c>
      <c r="E48" s="16">
        <f t="shared" si="1"/>
        <v>2684</v>
      </c>
      <c r="F48" s="16">
        <f t="shared" si="4"/>
        <v>3092</v>
      </c>
      <c r="G48" s="16" t="str">
        <f t="shared" si="5"/>
        <v>A12</v>
      </c>
      <c r="H48" s="16" t="s">
        <v>56</v>
      </c>
      <c r="I48" s="16" t="str">
        <f t="shared" si="2"/>
        <v>A10</v>
      </c>
      <c r="J48" s="16">
        <f t="shared" si="3"/>
        <v>2697.9487179487178</v>
      </c>
      <c r="K48" s="16">
        <f t="shared" si="6"/>
        <v>3130.8571428571427</v>
      </c>
    </row>
    <row r="49" spans="2:11" x14ac:dyDescent="0.35">
      <c r="B49" s="3">
        <v>43452</v>
      </c>
      <c r="C49" s="16">
        <v>2628.2575000000002</v>
      </c>
      <c r="D49" s="16" t="str">
        <f t="shared" si="0"/>
        <v>A9</v>
      </c>
      <c r="E49" s="16">
        <f t="shared" si="1"/>
        <v>2215.5555555555557</v>
      </c>
      <c r="F49" s="16">
        <f t="shared" si="4"/>
        <v>2684</v>
      </c>
      <c r="G49" s="16" t="str">
        <f t="shared" si="5"/>
        <v>A10</v>
      </c>
      <c r="H49" s="16" t="s">
        <v>56</v>
      </c>
      <c r="I49" s="16" t="str">
        <f t="shared" si="2"/>
        <v>A9</v>
      </c>
      <c r="J49" s="16">
        <f t="shared" si="3"/>
        <v>2501.3986013986014</v>
      </c>
      <c r="K49" s="16">
        <f t="shared" si="6"/>
        <v>2697.9487179487178</v>
      </c>
    </row>
    <row r="50" spans="2:11" x14ac:dyDescent="0.35">
      <c r="B50" s="3">
        <v>43453</v>
      </c>
      <c r="C50" s="16">
        <v>2981.8548000000001</v>
      </c>
      <c r="D50" s="16" t="str">
        <f t="shared" si="0"/>
        <v>A11</v>
      </c>
      <c r="E50" s="16">
        <f t="shared" si="1"/>
        <v>2956</v>
      </c>
      <c r="F50" s="16">
        <f t="shared" si="4"/>
        <v>2215.5555555555557</v>
      </c>
      <c r="G50" s="16" t="str">
        <f t="shared" si="5"/>
        <v>A9</v>
      </c>
      <c r="H50" s="16" t="s">
        <v>56</v>
      </c>
      <c r="I50" s="16" t="str">
        <f t="shared" si="2"/>
        <v>A11</v>
      </c>
      <c r="J50" s="16">
        <f t="shared" si="3"/>
        <v>3017.818181818182</v>
      </c>
      <c r="K50" s="16">
        <f t="shared" si="6"/>
        <v>2501.3986013986014</v>
      </c>
    </row>
    <row r="51" spans="2:11" x14ac:dyDescent="0.35">
      <c r="B51" s="3">
        <v>43454</v>
      </c>
      <c r="C51" s="16">
        <v>2798.1165999999998</v>
      </c>
      <c r="D51" s="16" t="str">
        <f t="shared" si="0"/>
        <v>A10</v>
      </c>
      <c r="E51" s="16">
        <f t="shared" si="1"/>
        <v>2684</v>
      </c>
      <c r="F51" s="16">
        <f t="shared" si="4"/>
        <v>2956</v>
      </c>
      <c r="G51" s="16" t="str">
        <f t="shared" si="5"/>
        <v>A11</v>
      </c>
      <c r="H51" s="16" t="s">
        <v>56</v>
      </c>
      <c r="I51" s="16" t="str">
        <f t="shared" si="2"/>
        <v>A10</v>
      </c>
      <c r="J51" s="16">
        <f t="shared" si="3"/>
        <v>2697.9487179487178</v>
      </c>
      <c r="K51" s="16">
        <f t="shared" si="6"/>
        <v>3017.818181818182</v>
      </c>
    </row>
    <row r="52" spans="2:11" x14ac:dyDescent="0.35">
      <c r="B52" s="3">
        <v>43455</v>
      </c>
      <c r="C52" s="16">
        <v>2542.0241999999998</v>
      </c>
      <c r="D52" s="16" t="str">
        <f t="shared" si="0"/>
        <v>A9</v>
      </c>
      <c r="E52" s="16">
        <f t="shared" si="1"/>
        <v>2215.5555555555557</v>
      </c>
      <c r="F52" s="16">
        <f t="shared" si="4"/>
        <v>2684</v>
      </c>
      <c r="G52" s="16" t="str">
        <f t="shared" si="5"/>
        <v>A10</v>
      </c>
      <c r="H52" s="16" t="s">
        <v>56</v>
      </c>
      <c r="I52" s="16" t="str">
        <f t="shared" si="2"/>
        <v>A9</v>
      </c>
      <c r="J52" s="16">
        <f t="shared" si="3"/>
        <v>2501.3986013986014</v>
      </c>
      <c r="K52" s="16">
        <f t="shared" si="6"/>
        <v>2697.9487179487178</v>
      </c>
    </row>
    <row r="53" spans="2:11" x14ac:dyDescent="0.35">
      <c r="B53" s="3">
        <v>43456</v>
      </c>
      <c r="C53" s="16">
        <v>2670.9110000000001</v>
      </c>
      <c r="D53" s="16" t="str">
        <f t="shared" si="0"/>
        <v>A9</v>
      </c>
      <c r="E53" s="16">
        <f t="shared" si="1"/>
        <v>2215.5555555555557</v>
      </c>
      <c r="F53" s="16">
        <f t="shared" si="4"/>
        <v>2215.5555555555557</v>
      </c>
      <c r="G53" s="16" t="str">
        <f t="shared" si="5"/>
        <v>A9</v>
      </c>
      <c r="H53" s="16" t="s">
        <v>56</v>
      </c>
      <c r="I53" s="16" t="str">
        <f t="shared" si="2"/>
        <v>A9</v>
      </c>
      <c r="J53" s="16">
        <f t="shared" si="3"/>
        <v>2501.3986013986014</v>
      </c>
      <c r="K53" s="16">
        <f t="shared" si="6"/>
        <v>2501.3986013986014</v>
      </c>
    </row>
    <row r="54" spans="2:11" x14ac:dyDescent="0.35">
      <c r="B54" s="3">
        <v>43457</v>
      </c>
      <c r="C54" s="16">
        <v>2500.1325000000002</v>
      </c>
      <c r="D54" s="16" t="str">
        <f t="shared" si="0"/>
        <v>A9</v>
      </c>
      <c r="E54" s="16">
        <f t="shared" si="1"/>
        <v>2215.5555555555557</v>
      </c>
      <c r="F54" s="16">
        <f t="shared" si="4"/>
        <v>2215.5555555555557</v>
      </c>
      <c r="G54" s="16" t="str">
        <f t="shared" si="5"/>
        <v>A9</v>
      </c>
      <c r="H54" s="16" t="s">
        <v>56</v>
      </c>
      <c r="I54" s="16" t="str">
        <f t="shared" si="2"/>
        <v>A9</v>
      </c>
      <c r="J54" s="16">
        <f t="shared" si="3"/>
        <v>2501.3986013986014</v>
      </c>
      <c r="K54" s="16">
        <f t="shared" si="6"/>
        <v>2501.3986013986014</v>
      </c>
    </row>
    <row r="55" spans="2:11" x14ac:dyDescent="0.35">
      <c r="B55" s="3">
        <v>43458</v>
      </c>
      <c r="C55" s="16">
        <v>2687.9187999999999</v>
      </c>
      <c r="D55" s="16" t="str">
        <f t="shared" si="0"/>
        <v>A10</v>
      </c>
      <c r="E55" s="16">
        <f t="shared" si="1"/>
        <v>2684</v>
      </c>
      <c r="F55" s="16">
        <f t="shared" si="4"/>
        <v>2215.5555555555557</v>
      </c>
      <c r="G55" s="16" t="str">
        <f t="shared" si="5"/>
        <v>A9</v>
      </c>
      <c r="H55" s="16" t="s">
        <v>56</v>
      </c>
      <c r="I55" s="16" t="str">
        <f t="shared" si="2"/>
        <v>A10</v>
      </c>
      <c r="J55" s="16">
        <f t="shared" si="3"/>
        <v>2697.9487179487178</v>
      </c>
      <c r="K55" s="16">
        <f t="shared" si="6"/>
        <v>2501.3986013986014</v>
      </c>
    </row>
    <row r="56" spans="2:11" x14ac:dyDescent="0.35">
      <c r="B56" s="3">
        <v>43459</v>
      </c>
      <c r="C56" s="16">
        <v>2618.6140999999998</v>
      </c>
      <c r="D56" s="16" t="str">
        <f t="shared" si="0"/>
        <v>A9</v>
      </c>
      <c r="E56" s="16">
        <f t="shared" si="1"/>
        <v>2215.5555555555557</v>
      </c>
      <c r="F56" s="16">
        <f t="shared" si="4"/>
        <v>2684</v>
      </c>
      <c r="G56" s="16" t="str">
        <f t="shared" si="5"/>
        <v>A10</v>
      </c>
      <c r="H56" s="16" t="s">
        <v>56</v>
      </c>
      <c r="I56" s="16" t="str">
        <f t="shared" si="2"/>
        <v>A9</v>
      </c>
      <c r="J56" s="16">
        <f t="shared" si="3"/>
        <v>2501.3986013986014</v>
      </c>
      <c r="K56" s="16">
        <f t="shared" si="6"/>
        <v>2697.9487179487178</v>
      </c>
    </row>
    <row r="57" spans="2:11" x14ac:dyDescent="0.35">
      <c r="B57" s="3">
        <v>43460</v>
      </c>
      <c r="C57" s="16">
        <v>2601.3353000000002</v>
      </c>
      <c r="D57" s="16" t="str">
        <f t="shared" si="0"/>
        <v>A9</v>
      </c>
      <c r="E57" s="16">
        <f t="shared" si="1"/>
        <v>2215.5555555555557</v>
      </c>
      <c r="F57" s="16">
        <f t="shared" si="4"/>
        <v>2215.5555555555557</v>
      </c>
      <c r="G57" s="16" t="str">
        <f t="shared" si="5"/>
        <v>A9</v>
      </c>
      <c r="H57" s="16" t="s">
        <v>56</v>
      </c>
      <c r="I57" s="16" t="str">
        <f t="shared" si="2"/>
        <v>A9</v>
      </c>
      <c r="J57" s="16">
        <f t="shared" si="3"/>
        <v>2501.3986013986014</v>
      </c>
      <c r="K57" s="16">
        <f t="shared" si="6"/>
        <v>2501.3986013986014</v>
      </c>
    </row>
    <row r="58" spans="2:11" x14ac:dyDescent="0.35">
      <c r="B58" s="3">
        <v>43461</v>
      </c>
      <c r="C58" s="16">
        <v>2496.9029</v>
      </c>
      <c r="D58" s="16" t="str">
        <f t="shared" si="0"/>
        <v>A9</v>
      </c>
      <c r="E58" s="16">
        <f t="shared" si="1"/>
        <v>2215.5555555555557</v>
      </c>
      <c r="F58" s="16">
        <f t="shared" si="4"/>
        <v>2215.5555555555557</v>
      </c>
      <c r="G58" s="16" t="str">
        <f t="shared" si="5"/>
        <v>A9</v>
      </c>
      <c r="H58" s="16" t="s">
        <v>56</v>
      </c>
      <c r="I58" s="16" t="str">
        <f t="shared" si="2"/>
        <v>A9</v>
      </c>
      <c r="J58" s="16">
        <f t="shared" si="3"/>
        <v>2501.3986013986014</v>
      </c>
      <c r="K58" s="16">
        <f t="shared" si="6"/>
        <v>2501.3986013986014</v>
      </c>
    </row>
    <row r="59" spans="2:11" x14ac:dyDescent="0.35">
      <c r="B59" s="3">
        <v>43462</v>
      </c>
      <c r="C59" s="16">
        <v>2740.0527999999999</v>
      </c>
      <c r="D59" s="16" t="str">
        <f t="shared" si="0"/>
        <v>A10</v>
      </c>
      <c r="E59" s="16">
        <f t="shared" si="1"/>
        <v>2684</v>
      </c>
      <c r="F59" s="16">
        <f t="shared" si="4"/>
        <v>2215.5555555555557</v>
      </c>
      <c r="G59" s="16" t="str">
        <f t="shared" si="5"/>
        <v>A9</v>
      </c>
      <c r="H59" s="16" t="s">
        <v>56</v>
      </c>
      <c r="I59" s="16" t="str">
        <f t="shared" si="2"/>
        <v>A10</v>
      </c>
      <c r="J59" s="16">
        <f t="shared" si="3"/>
        <v>2697.9487179487178</v>
      </c>
      <c r="K59" s="16">
        <f t="shared" si="6"/>
        <v>2501.3986013986014</v>
      </c>
    </row>
    <row r="60" spans="2:11" x14ac:dyDescent="0.35">
      <c r="B60" s="3">
        <v>43463</v>
      </c>
      <c r="C60" s="16">
        <v>2475.3498</v>
      </c>
      <c r="D60" s="16" t="str">
        <f t="shared" si="0"/>
        <v>A9</v>
      </c>
      <c r="E60" s="16">
        <f t="shared" si="1"/>
        <v>2215.5555555555557</v>
      </c>
      <c r="F60" s="16">
        <f t="shared" si="4"/>
        <v>2684</v>
      </c>
      <c r="G60" s="16" t="str">
        <f t="shared" si="5"/>
        <v>A10</v>
      </c>
      <c r="H60" s="16" t="s">
        <v>56</v>
      </c>
      <c r="I60" s="16" t="str">
        <f t="shared" si="2"/>
        <v>A9</v>
      </c>
      <c r="J60" s="16">
        <f t="shared" si="3"/>
        <v>2501.3986013986014</v>
      </c>
      <c r="K60" s="16">
        <f t="shared" si="6"/>
        <v>2697.9487179487178</v>
      </c>
    </row>
    <row r="61" spans="2:11" x14ac:dyDescent="0.35">
      <c r="B61" s="3">
        <v>43464</v>
      </c>
      <c r="C61" s="16">
        <v>2410.0349000000001</v>
      </c>
      <c r="D61" s="16" t="str">
        <f t="shared" si="0"/>
        <v>A8</v>
      </c>
      <c r="E61" s="16">
        <f t="shared" si="1"/>
        <v>1965.1428571428571</v>
      </c>
      <c r="F61" s="16">
        <f t="shared" si="4"/>
        <v>2215.5555555555557</v>
      </c>
      <c r="G61" s="16" t="str">
        <f t="shared" si="5"/>
        <v>A9</v>
      </c>
      <c r="H61" s="16" t="s">
        <v>56</v>
      </c>
      <c r="I61" s="16" t="str">
        <f t="shared" si="2"/>
        <v>A8</v>
      </c>
      <c r="J61" s="16">
        <f t="shared" si="3"/>
        <v>2259.9243498817968</v>
      </c>
      <c r="K61" s="16">
        <f t="shared" si="6"/>
        <v>2501.3986013986014</v>
      </c>
    </row>
    <row r="62" spans="2:11" x14ac:dyDescent="0.35">
      <c r="B62" s="3">
        <v>43465</v>
      </c>
      <c r="C62" s="16">
        <v>2937.9960999999998</v>
      </c>
      <c r="D62" s="16" t="str">
        <f t="shared" si="0"/>
        <v>A10</v>
      </c>
      <c r="E62" s="16">
        <f t="shared" si="1"/>
        <v>2684</v>
      </c>
      <c r="F62" s="16">
        <f t="shared" si="4"/>
        <v>1965.1428571428571</v>
      </c>
      <c r="G62" s="16" t="str">
        <f t="shared" si="5"/>
        <v>A8</v>
      </c>
      <c r="H62" s="16" t="s">
        <v>56</v>
      </c>
      <c r="I62" s="16" t="str">
        <f t="shared" si="2"/>
        <v>A10</v>
      </c>
      <c r="J62" s="16">
        <f t="shared" si="3"/>
        <v>2697.9487179487178</v>
      </c>
      <c r="K62" s="16">
        <f t="shared" si="6"/>
        <v>2259.9243498817968</v>
      </c>
    </row>
    <row r="63" spans="2:11" x14ac:dyDescent="0.35">
      <c r="B63" s="3">
        <v>43466</v>
      </c>
      <c r="C63" s="16">
        <v>2612.1592000000001</v>
      </c>
      <c r="D63" s="16" t="str">
        <f t="shared" si="0"/>
        <v>A9</v>
      </c>
      <c r="E63" s="16">
        <f t="shared" si="1"/>
        <v>2215.5555555555557</v>
      </c>
      <c r="F63" s="16">
        <f t="shared" si="4"/>
        <v>2684</v>
      </c>
      <c r="G63" s="16" t="str">
        <f t="shared" si="5"/>
        <v>A10</v>
      </c>
      <c r="H63" s="16" t="s">
        <v>56</v>
      </c>
      <c r="I63" s="16" t="str">
        <f t="shared" si="2"/>
        <v>A9</v>
      </c>
      <c r="J63" s="16">
        <f t="shared" si="3"/>
        <v>2501.3986013986014</v>
      </c>
      <c r="K63" s="16">
        <f t="shared" si="6"/>
        <v>2697.9487179487178</v>
      </c>
    </row>
    <row r="64" spans="2:11" x14ac:dyDescent="0.35">
      <c r="B64" s="3">
        <v>43467</v>
      </c>
      <c r="C64" s="16">
        <v>3005.0619000000002</v>
      </c>
      <c r="D64" s="16" t="str">
        <f t="shared" si="0"/>
        <v>A11</v>
      </c>
      <c r="E64" s="16">
        <f t="shared" si="1"/>
        <v>2956</v>
      </c>
      <c r="F64" s="16">
        <f t="shared" si="4"/>
        <v>2215.5555555555557</v>
      </c>
      <c r="G64" s="16" t="str">
        <f t="shared" si="5"/>
        <v>A9</v>
      </c>
      <c r="H64" s="16" t="s">
        <v>56</v>
      </c>
      <c r="I64" s="16" t="str">
        <f t="shared" si="2"/>
        <v>A11</v>
      </c>
      <c r="J64" s="16">
        <f t="shared" si="3"/>
        <v>3017.818181818182</v>
      </c>
      <c r="K64" s="16">
        <f t="shared" si="6"/>
        <v>2501.3986013986014</v>
      </c>
    </row>
    <row r="65" spans="2:11" x14ac:dyDescent="0.35">
      <c r="B65" s="3">
        <v>43468</v>
      </c>
      <c r="C65" s="16">
        <v>2986.3788</v>
      </c>
      <c r="D65" s="16" t="str">
        <f t="shared" si="0"/>
        <v>A11</v>
      </c>
      <c r="E65" s="16">
        <f t="shared" si="1"/>
        <v>2956</v>
      </c>
      <c r="F65" s="16">
        <f t="shared" si="4"/>
        <v>2956</v>
      </c>
      <c r="G65" s="16" t="str">
        <f t="shared" si="5"/>
        <v>A11</v>
      </c>
      <c r="H65" s="16" t="s">
        <v>56</v>
      </c>
      <c r="I65" s="16" t="str">
        <f t="shared" si="2"/>
        <v>A11</v>
      </c>
      <c r="J65" s="16">
        <f t="shared" si="3"/>
        <v>3017.818181818182</v>
      </c>
      <c r="K65" s="16">
        <f t="shared" si="6"/>
        <v>3017.818181818182</v>
      </c>
    </row>
    <row r="66" spans="2:11" x14ac:dyDescent="0.35">
      <c r="B66" s="3">
        <v>43469</v>
      </c>
      <c r="C66" s="16">
        <v>3134.9998000000001</v>
      </c>
      <c r="D66" s="16" t="str">
        <f t="shared" ref="D66:D129" si="10">VLOOKUP(C66,$AC$7:$AD$19,2,TRUE)</f>
        <v>A11</v>
      </c>
      <c r="E66" s="16">
        <f t="shared" ref="E66:E129" si="11">IF(D66=$Z$22,$AB$22,IF(D66=$Z$23,$AB$23,IF(D66=$Z$24,$AB$24,IF(D66=$Z$25,$AB$25,IF(D66=$Z$26,$AB$26,IF(D66=$Z$27,$AB$27,IF(D66=$Z$28,$AB$28,IF(D66=$Z$29,$AB$29,IF(D66=$Z$30,$AB$30,IF(D66=$Z$31,$AB$31,IF(D66=$Z$32,$AB$32,$AB$33)))))))))))</f>
        <v>2956</v>
      </c>
      <c r="F66" s="16">
        <f t="shared" si="4"/>
        <v>2956</v>
      </c>
      <c r="G66" s="16" t="str">
        <f t="shared" si="5"/>
        <v>A11</v>
      </c>
      <c r="H66" s="16" t="s">
        <v>56</v>
      </c>
      <c r="I66" s="16" t="str">
        <f t="shared" ref="I66:I129" si="12">D66</f>
        <v>A11</v>
      </c>
      <c r="J66" s="16">
        <f t="shared" ref="J66:J129" si="13">IF(D66=$AD$22,$AF$22,IF(D66=$AD$23,$AF$23,IF(D66=$AD$24,$AF$24,IF(D66=$AD$25,$AF$25,IF(D66=$AD$26,$AF$26,IF(D66=$AD$27,$AF$27,IF(D66=$AD$28,$AF$28,IF(D66=$AD$29,$AF$29,IF(D66=$AD$30,$AF$30,IF(D66=$AD$31,$AF$31,IF(D66=$AD$32,$AF$32,$AF$33)))))))))))</f>
        <v>3017.818181818182</v>
      </c>
      <c r="K66" s="16">
        <f t="shared" si="6"/>
        <v>3017.818181818182</v>
      </c>
    </row>
    <row r="67" spans="2:11" x14ac:dyDescent="0.35">
      <c r="B67" s="3">
        <v>43470</v>
      </c>
      <c r="C67" s="16">
        <v>3005.9758999999999</v>
      </c>
      <c r="D67" s="16" t="str">
        <f t="shared" si="10"/>
        <v>A11</v>
      </c>
      <c r="E67" s="16">
        <f t="shared" si="11"/>
        <v>2956</v>
      </c>
      <c r="F67" s="16">
        <f t="shared" si="4"/>
        <v>2956</v>
      </c>
      <c r="G67" s="16" t="str">
        <f t="shared" si="5"/>
        <v>A11</v>
      </c>
      <c r="H67" s="16" t="s">
        <v>56</v>
      </c>
      <c r="I67" s="16" t="str">
        <f t="shared" si="12"/>
        <v>A11</v>
      </c>
      <c r="J67" s="16">
        <f t="shared" si="13"/>
        <v>3017.818181818182</v>
      </c>
      <c r="K67" s="16">
        <f t="shared" si="6"/>
        <v>3017.818181818182</v>
      </c>
    </row>
    <row r="68" spans="2:11" x14ac:dyDescent="0.35">
      <c r="B68" s="3">
        <v>43471</v>
      </c>
      <c r="C68" s="16">
        <v>3389.1147999999998</v>
      </c>
      <c r="D68" s="16" t="str">
        <f t="shared" si="10"/>
        <v>A12</v>
      </c>
      <c r="E68" s="16">
        <f t="shared" si="11"/>
        <v>3092</v>
      </c>
      <c r="F68" s="16">
        <f t="shared" ref="F68:F131" si="14">E67</f>
        <v>2956</v>
      </c>
      <c r="G68" s="16" t="str">
        <f t="shared" ref="G68:G131" si="15">I67</f>
        <v>A11</v>
      </c>
      <c r="H68" s="16" t="s">
        <v>56</v>
      </c>
      <c r="I68" s="16" t="str">
        <f t="shared" si="12"/>
        <v>A12</v>
      </c>
      <c r="J68" s="16">
        <f t="shared" si="13"/>
        <v>3130.8571428571427</v>
      </c>
      <c r="K68" s="16">
        <f t="shared" ref="K68:K131" si="16">J67</f>
        <v>3017.818181818182</v>
      </c>
    </row>
    <row r="69" spans="2:11" x14ac:dyDescent="0.35">
      <c r="B69" s="3">
        <v>43472</v>
      </c>
      <c r="C69" s="16">
        <v>3047.4708999999998</v>
      </c>
      <c r="D69" s="16" t="str">
        <f t="shared" si="10"/>
        <v>A11</v>
      </c>
      <c r="E69" s="16">
        <f t="shared" si="11"/>
        <v>2956</v>
      </c>
      <c r="F69" s="16">
        <f t="shared" si="14"/>
        <v>3092</v>
      </c>
      <c r="G69" s="16" t="str">
        <f t="shared" si="15"/>
        <v>A12</v>
      </c>
      <c r="H69" s="16" t="s">
        <v>56</v>
      </c>
      <c r="I69" s="16" t="str">
        <f t="shared" si="12"/>
        <v>A11</v>
      </c>
      <c r="J69" s="16">
        <f t="shared" si="13"/>
        <v>3017.818181818182</v>
      </c>
      <c r="K69" s="16">
        <f t="shared" si="16"/>
        <v>3130.8571428571427</v>
      </c>
    </row>
    <row r="70" spans="2:11" x14ac:dyDescent="0.35">
      <c r="B70" s="3">
        <v>43473</v>
      </c>
      <c r="C70" s="16">
        <v>2974.4411</v>
      </c>
      <c r="D70" s="16" t="str">
        <f t="shared" si="10"/>
        <v>A11</v>
      </c>
      <c r="E70" s="16">
        <f t="shared" si="11"/>
        <v>2956</v>
      </c>
      <c r="F70" s="16">
        <f t="shared" si="14"/>
        <v>2956</v>
      </c>
      <c r="G70" s="16" t="str">
        <f t="shared" si="15"/>
        <v>A11</v>
      </c>
      <c r="H70" s="16" t="s">
        <v>56</v>
      </c>
      <c r="I70" s="16" t="str">
        <f t="shared" si="12"/>
        <v>A11</v>
      </c>
      <c r="J70" s="16">
        <f t="shared" si="13"/>
        <v>3017.818181818182</v>
      </c>
      <c r="K70" s="16">
        <f t="shared" si="16"/>
        <v>3017.818181818182</v>
      </c>
    </row>
    <row r="71" spans="2:11" x14ac:dyDescent="0.35">
      <c r="B71" s="3">
        <v>43474</v>
      </c>
      <c r="C71" s="16">
        <v>2805.3548000000001</v>
      </c>
      <c r="D71" s="16" t="str">
        <f t="shared" si="10"/>
        <v>A10</v>
      </c>
      <c r="E71" s="16">
        <f t="shared" si="11"/>
        <v>2684</v>
      </c>
      <c r="F71" s="16">
        <f t="shared" si="14"/>
        <v>2956</v>
      </c>
      <c r="G71" s="16" t="str">
        <f t="shared" si="15"/>
        <v>A11</v>
      </c>
      <c r="H71" s="16" t="s">
        <v>56</v>
      </c>
      <c r="I71" s="16" t="str">
        <f t="shared" si="12"/>
        <v>A10</v>
      </c>
      <c r="J71" s="16">
        <f t="shared" si="13"/>
        <v>2697.9487179487178</v>
      </c>
      <c r="K71" s="16">
        <f t="shared" si="16"/>
        <v>3017.818181818182</v>
      </c>
    </row>
    <row r="72" spans="2:11" x14ac:dyDescent="0.35">
      <c r="B72" s="3">
        <v>43475</v>
      </c>
      <c r="C72" s="16">
        <v>2660.0601000000001</v>
      </c>
      <c r="D72" s="16" t="str">
        <f t="shared" si="10"/>
        <v>A9</v>
      </c>
      <c r="E72" s="16">
        <f t="shared" si="11"/>
        <v>2215.5555555555557</v>
      </c>
      <c r="F72" s="16">
        <f t="shared" si="14"/>
        <v>2684</v>
      </c>
      <c r="G72" s="16" t="str">
        <f t="shared" si="15"/>
        <v>A10</v>
      </c>
      <c r="H72" s="16" t="s">
        <v>56</v>
      </c>
      <c r="I72" s="16" t="str">
        <f t="shared" si="12"/>
        <v>A9</v>
      </c>
      <c r="J72" s="16">
        <f t="shared" si="13"/>
        <v>2501.3986013986014</v>
      </c>
      <c r="K72" s="16">
        <f t="shared" si="16"/>
        <v>2697.9487179487178</v>
      </c>
    </row>
    <row r="73" spans="2:11" x14ac:dyDescent="0.35">
      <c r="B73" s="3">
        <v>43476</v>
      </c>
      <c r="C73" s="16">
        <v>2855.1709000000001</v>
      </c>
      <c r="D73" s="16" t="str">
        <f t="shared" si="10"/>
        <v>A10</v>
      </c>
      <c r="E73" s="16">
        <f t="shared" si="11"/>
        <v>2684</v>
      </c>
      <c r="F73" s="16">
        <f t="shared" si="14"/>
        <v>2215.5555555555557</v>
      </c>
      <c r="G73" s="16" t="str">
        <f t="shared" si="15"/>
        <v>A9</v>
      </c>
      <c r="H73" s="16" t="s">
        <v>56</v>
      </c>
      <c r="I73" s="16" t="str">
        <f t="shared" si="12"/>
        <v>A10</v>
      </c>
      <c r="J73" s="16">
        <f t="shared" si="13"/>
        <v>2697.9487179487178</v>
      </c>
      <c r="K73" s="16">
        <f t="shared" si="16"/>
        <v>2501.3986013986014</v>
      </c>
    </row>
    <row r="74" spans="2:11" x14ac:dyDescent="0.35">
      <c r="B74" s="3">
        <v>43477</v>
      </c>
      <c r="C74" s="16">
        <v>2751.6752000000001</v>
      </c>
      <c r="D74" s="16" t="str">
        <f t="shared" si="10"/>
        <v>A10</v>
      </c>
      <c r="E74" s="16">
        <f t="shared" si="11"/>
        <v>2684</v>
      </c>
      <c r="F74" s="16">
        <f t="shared" si="14"/>
        <v>2684</v>
      </c>
      <c r="G74" s="16" t="str">
        <f t="shared" si="15"/>
        <v>A10</v>
      </c>
      <c r="H74" s="16" t="s">
        <v>56</v>
      </c>
      <c r="I74" s="16" t="str">
        <f t="shared" si="12"/>
        <v>A10</v>
      </c>
      <c r="J74" s="16">
        <f t="shared" si="13"/>
        <v>2697.9487179487178</v>
      </c>
      <c r="K74" s="16">
        <f t="shared" si="16"/>
        <v>2697.9487179487178</v>
      </c>
    </row>
    <row r="75" spans="2:11" x14ac:dyDescent="0.35">
      <c r="B75" s="3">
        <v>43478</v>
      </c>
      <c r="C75" s="16">
        <v>2640.3962999999999</v>
      </c>
      <c r="D75" s="16" t="str">
        <f t="shared" si="10"/>
        <v>A9</v>
      </c>
      <c r="E75" s="16">
        <f t="shared" si="11"/>
        <v>2215.5555555555557</v>
      </c>
      <c r="F75" s="16">
        <f t="shared" si="14"/>
        <v>2684</v>
      </c>
      <c r="G75" s="16" t="str">
        <f t="shared" si="15"/>
        <v>A10</v>
      </c>
      <c r="H75" s="16" t="s">
        <v>56</v>
      </c>
      <c r="I75" s="16" t="str">
        <f t="shared" si="12"/>
        <v>A9</v>
      </c>
      <c r="J75" s="16">
        <f t="shared" si="13"/>
        <v>2501.3986013986014</v>
      </c>
      <c r="K75" s="16">
        <f t="shared" si="16"/>
        <v>2697.9487179487178</v>
      </c>
    </row>
    <row r="76" spans="2:11" x14ac:dyDescent="0.35">
      <c r="B76" s="3">
        <v>43479</v>
      </c>
      <c r="C76" s="16">
        <v>2729.9940999999999</v>
      </c>
      <c r="D76" s="16" t="str">
        <f t="shared" si="10"/>
        <v>A10</v>
      </c>
      <c r="E76" s="16">
        <f t="shared" si="11"/>
        <v>2684</v>
      </c>
      <c r="F76" s="16">
        <f t="shared" si="14"/>
        <v>2215.5555555555557</v>
      </c>
      <c r="G76" s="16" t="str">
        <f t="shared" si="15"/>
        <v>A9</v>
      </c>
      <c r="H76" s="16" t="s">
        <v>56</v>
      </c>
      <c r="I76" s="16" t="str">
        <f t="shared" si="12"/>
        <v>A10</v>
      </c>
      <c r="J76" s="16">
        <f t="shared" si="13"/>
        <v>2697.9487179487178</v>
      </c>
      <c r="K76" s="16">
        <f t="shared" si="16"/>
        <v>2501.3986013986014</v>
      </c>
    </row>
    <row r="77" spans="2:11" x14ac:dyDescent="0.35">
      <c r="B77" s="3">
        <v>43480</v>
      </c>
      <c r="C77" s="16">
        <v>2537.2867000000001</v>
      </c>
      <c r="D77" s="16" t="str">
        <f t="shared" si="10"/>
        <v>A9</v>
      </c>
      <c r="E77" s="16">
        <f t="shared" si="11"/>
        <v>2215.5555555555557</v>
      </c>
      <c r="F77" s="16">
        <f t="shared" si="14"/>
        <v>2684</v>
      </c>
      <c r="G77" s="16" t="str">
        <f t="shared" si="15"/>
        <v>A10</v>
      </c>
      <c r="H77" s="16" t="s">
        <v>56</v>
      </c>
      <c r="I77" s="16" t="str">
        <f t="shared" si="12"/>
        <v>A9</v>
      </c>
      <c r="J77" s="16">
        <f t="shared" si="13"/>
        <v>2501.3986013986014</v>
      </c>
      <c r="K77" s="16">
        <f t="shared" si="16"/>
        <v>2697.9487179487178</v>
      </c>
    </row>
    <row r="78" spans="2:11" x14ac:dyDescent="0.35">
      <c r="B78" s="3">
        <v>43481</v>
      </c>
      <c r="C78" s="16">
        <v>2690.8708999999999</v>
      </c>
      <c r="D78" s="16" t="str">
        <f t="shared" si="10"/>
        <v>A10</v>
      </c>
      <c r="E78" s="16">
        <f t="shared" si="11"/>
        <v>2684</v>
      </c>
      <c r="F78" s="16">
        <f t="shared" si="14"/>
        <v>2215.5555555555557</v>
      </c>
      <c r="G78" s="16" t="str">
        <f t="shared" si="15"/>
        <v>A9</v>
      </c>
      <c r="H78" s="16" t="s">
        <v>56</v>
      </c>
      <c r="I78" s="16" t="str">
        <f t="shared" si="12"/>
        <v>A10</v>
      </c>
      <c r="J78" s="16">
        <f t="shared" si="13"/>
        <v>2697.9487179487178</v>
      </c>
      <c r="K78" s="16">
        <f t="shared" si="16"/>
        <v>2501.3986013986014</v>
      </c>
    </row>
    <row r="79" spans="2:11" x14ac:dyDescent="0.35">
      <c r="B79" s="3">
        <v>43482</v>
      </c>
      <c r="C79" s="16">
        <v>2668.3038000000001</v>
      </c>
      <c r="D79" s="16" t="str">
        <f t="shared" si="10"/>
        <v>A9</v>
      </c>
      <c r="E79" s="16">
        <f t="shared" si="11"/>
        <v>2215.5555555555557</v>
      </c>
      <c r="F79" s="16">
        <f t="shared" si="14"/>
        <v>2684</v>
      </c>
      <c r="G79" s="16" t="str">
        <f t="shared" si="15"/>
        <v>A10</v>
      </c>
      <c r="H79" s="16" t="s">
        <v>56</v>
      </c>
      <c r="I79" s="16" t="str">
        <f t="shared" si="12"/>
        <v>A9</v>
      </c>
      <c r="J79" s="16">
        <f t="shared" si="13"/>
        <v>2501.3986013986014</v>
      </c>
      <c r="K79" s="16">
        <f t="shared" si="16"/>
        <v>2697.9487179487178</v>
      </c>
    </row>
    <row r="80" spans="2:11" x14ac:dyDescent="0.35">
      <c r="B80" s="3">
        <v>43483</v>
      </c>
      <c r="C80" s="16">
        <v>2507.8144000000002</v>
      </c>
      <c r="D80" s="16" t="str">
        <f t="shared" si="10"/>
        <v>A9</v>
      </c>
      <c r="E80" s="16">
        <f t="shared" si="11"/>
        <v>2215.5555555555557</v>
      </c>
      <c r="F80" s="16">
        <f t="shared" si="14"/>
        <v>2215.5555555555557</v>
      </c>
      <c r="G80" s="16" t="str">
        <f t="shared" si="15"/>
        <v>A9</v>
      </c>
      <c r="H80" s="16" t="s">
        <v>56</v>
      </c>
      <c r="I80" s="16" t="str">
        <f t="shared" si="12"/>
        <v>A9</v>
      </c>
      <c r="J80" s="16">
        <f t="shared" si="13"/>
        <v>2501.3986013986014</v>
      </c>
      <c r="K80" s="16">
        <f t="shared" si="16"/>
        <v>2501.3986013986014</v>
      </c>
    </row>
    <row r="81" spans="2:11" x14ac:dyDescent="0.35">
      <c r="B81" s="3">
        <v>43484</v>
      </c>
      <c r="C81" s="16">
        <v>2518.3528999999999</v>
      </c>
      <c r="D81" s="16" t="str">
        <f t="shared" si="10"/>
        <v>A9</v>
      </c>
      <c r="E81" s="16">
        <f t="shared" si="11"/>
        <v>2215.5555555555557</v>
      </c>
      <c r="F81" s="16">
        <f t="shared" si="14"/>
        <v>2215.5555555555557</v>
      </c>
      <c r="G81" s="16" t="str">
        <f t="shared" si="15"/>
        <v>A9</v>
      </c>
      <c r="H81" s="16" t="s">
        <v>56</v>
      </c>
      <c r="I81" s="16" t="str">
        <f t="shared" si="12"/>
        <v>A9</v>
      </c>
      <c r="J81" s="16">
        <f t="shared" si="13"/>
        <v>2501.3986013986014</v>
      </c>
      <c r="K81" s="16">
        <f t="shared" si="16"/>
        <v>2501.3986013986014</v>
      </c>
    </row>
    <row r="82" spans="2:11" x14ac:dyDescent="0.35">
      <c r="B82" s="3">
        <v>43485</v>
      </c>
      <c r="C82" s="16">
        <v>2043.6527000000001</v>
      </c>
      <c r="D82" s="16" t="str">
        <f t="shared" si="10"/>
        <v>A7</v>
      </c>
      <c r="E82" s="16">
        <f t="shared" si="11"/>
        <v>1868</v>
      </c>
      <c r="F82" s="16">
        <f t="shared" si="14"/>
        <v>2215.5555555555557</v>
      </c>
      <c r="G82" s="16" t="str">
        <f t="shared" si="15"/>
        <v>A9</v>
      </c>
      <c r="H82" s="16" t="s">
        <v>56</v>
      </c>
      <c r="I82" s="16" t="str">
        <f t="shared" si="12"/>
        <v>A7</v>
      </c>
      <c r="J82" s="16">
        <f t="shared" si="13"/>
        <v>2007.6510067114093</v>
      </c>
      <c r="K82" s="16">
        <f t="shared" si="16"/>
        <v>2501.3986013986014</v>
      </c>
    </row>
    <row r="83" spans="2:11" x14ac:dyDescent="0.35">
      <c r="B83" s="3">
        <v>43486</v>
      </c>
      <c r="C83" s="16">
        <v>1971.0043000000001</v>
      </c>
      <c r="D83" s="16" t="str">
        <f t="shared" si="10"/>
        <v>A7</v>
      </c>
      <c r="E83" s="16">
        <f t="shared" si="11"/>
        <v>1868</v>
      </c>
      <c r="F83" s="16">
        <f t="shared" si="14"/>
        <v>1868</v>
      </c>
      <c r="G83" s="16" t="str">
        <f t="shared" si="15"/>
        <v>A7</v>
      </c>
      <c r="H83" s="16" t="s">
        <v>56</v>
      </c>
      <c r="I83" s="16" t="str">
        <f t="shared" si="12"/>
        <v>A7</v>
      </c>
      <c r="J83" s="16">
        <f t="shared" si="13"/>
        <v>2007.6510067114093</v>
      </c>
      <c r="K83" s="16">
        <f t="shared" si="16"/>
        <v>2007.6510067114093</v>
      </c>
    </row>
    <row r="84" spans="2:11" x14ac:dyDescent="0.35">
      <c r="B84" s="3">
        <v>43487</v>
      </c>
      <c r="C84" s="16">
        <v>2344.2004000000002</v>
      </c>
      <c r="D84" s="16" t="str">
        <f t="shared" si="10"/>
        <v>A8</v>
      </c>
      <c r="E84" s="16">
        <f t="shared" si="11"/>
        <v>1965.1428571428571</v>
      </c>
      <c r="F84" s="16">
        <f t="shared" si="14"/>
        <v>1868</v>
      </c>
      <c r="G84" s="16" t="str">
        <f t="shared" si="15"/>
        <v>A7</v>
      </c>
      <c r="H84" s="16" t="s">
        <v>56</v>
      </c>
      <c r="I84" s="16" t="str">
        <f t="shared" si="12"/>
        <v>A8</v>
      </c>
      <c r="J84" s="16">
        <f t="shared" si="13"/>
        <v>2259.9243498817968</v>
      </c>
      <c r="K84" s="16">
        <f t="shared" si="16"/>
        <v>2007.6510067114093</v>
      </c>
    </row>
    <row r="85" spans="2:11" x14ac:dyDescent="0.35">
      <c r="B85" s="3">
        <v>43488</v>
      </c>
      <c r="C85" s="16">
        <v>2544.7939000000001</v>
      </c>
      <c r="D85" s="16" t="str">
        <f t="shared" si="10"/>
        <v>A9</v>
      </c>
      <c r="E85" s="16">
        <f t="shared" si="11"/>
        <v>2215.5555555555557</v>
      </c>
      <c r="F85" s="16">
        <f t="shared" si="14"/>
        <v>1965.1428571428571</v>
      </c>
      <c r="G85" s="16" t="str">
        <f t="shared" si="15"/>
        <v>A8</v>
      </c>
      <c r="H85" s="16" t="s">
        <v>56</v>
      </c>
      <c r="I85" s="16" t="str">
        <f t="shared" si="12"/>
        <v>A9</v>
      </c>
      <c r="J85" s="16">
        <f t="shared" si="13"/>
        <v>2501.3986013986014</v>
      </c>
      <c r="K85" s="16">
        <f t="shared" si="16"/>
        <v>2259.9243498817968</v>
      </c>
    </row>
    <row r="86" spans="2:11" x14ac:dyDescent="0.35">
      <c r="B86" s="3">
        <v>43489</v>
      </c>
      <c r="C86" s="16">
        <v>2315.8842</v>
      </c>
      <c r="D86" s="16" t="str">
        <f t="shared" si="10"/>
        <v>A8</v>
      </c>
      <c r="E86" s="16">
        <f t="shared" si="11"/>
        <v>1965.1428571428571</v>
      </c>
      <c r="F86" s="16">
        <f t="shared" si="14"/>
        <v>2215.5555555555557</v>
      </c>
      <c r="G86" s="16" t="str">
        <f t="shared" si="15"/>
        <v>A9</v>
      </c>
      <c r="H86" s="16" t="s">
        <v>56</v>
      </c>
      <c r="I86" s="16" t="str">
        <f t="shared" si="12"/>
        <v>A8</v>
      </c>
      <c r="J86" s="16">
        <f t="shared" si="13"/>
        <v>2259.9243498817968</v>
      </c>
      <c r="K86" s="16">
        <f t="shared" si="16"/>
        <v>2501.3986013986014</v>
      </c>
    </row>
    <row r="87" spans="2:11" x14ac:dyDescent="0.35">
      <c r="B87" s="3">
        <v>43490</v>
      </c>
      <c r="C87" s="16">
        <v>2308.9254000000001</v>
      </c>
      <c r="D87" s="16" t="str">
        <f t="shared" si="10"/>
        <v>A8</v>
      </c>
      <c r="E87" s="16">
        <f t="shared" si="11"/>
        <v>1965.1428571428571</v>
      </c>
      <c r="F87" s="16">
        <f t="shared" si="14"/>
        <v>1965.1428571428571</v>
      </c>
      <c r="G87" s="16" t="str">
        <f t="shared" si="15"/>
        <v>A8</v>
      </c>
      <c r="H87" s="16" t="s">
        <v>56</v>
      </c>
      <c r="I87" s="16" t="str">
        <f t="shared" si="12"/>
        <v>A8</v>
      </c>
      <c r="J87" s="16">
        <f t="shared" si="13"/>
        <v>2259.9243498817968</v>
      </c>
      <c r="K87" s="16">
        <f t="shared" si="16"/>
        <v>2259.9243498817968</v>
      </c>
    </row>
    <row r="88" spans="2:11" x14ac:dyDescent="0.35">
      <c r="B88" s="3">
        <v>43491</v>
      </c>
      <c r="C88" s="16">
        <v>2389.3431999999998</v>
      </c>
      <c r="D88" s="16" t="str">
        <f t="shared" si="10"/>
        <v>A8</v>
      </c>
      <c r="E88" s="16">
        <f t="shared" si="11"/>
        <v>1965.1428571428571</v>
      </c>
      <c r="F88" s="16">
        <f t="shared" si="14"/>
        <v>1965.1428571428571</v>
      </c>
      <c r="G88" s="16" t="str">
        <f t="shared" si="15"/>
        <v>A8</v>
      </c>
      <c r="H88" s="16" t="s">
        <v>56</v>
      </c>
      <c r="I88" s="16" t="str">
        <f t="shared" si="12"/>
        <v>A8</v>
      </c>
      <c r="J88" s="16">
        <f t="shared" si="13"/>
        <v>2259.9243498817968</v>
      </c>
      <c r="K88" s="16">
        <f t="shared" si="16"/>
        <v>2259.9243498817968</v>
      </c>
    </row>
    <row r="89" spans="2:11" x14ac:dyDescent="0.35">
      <c r="B89" s="3">
        <v>43492</v>
      </c>
      <c r="C89" s="16">
        <v>2357.9737</v>
      </c>
      <c r="D89" s="16" t="str">
        <f t="shared" si="10"/>
        <v>A8</v>
      </c>
      <c r="E89" s="16">
        <f t="shared" si="11"/>
        <v>1965.1428571428571</v>
      </c>
      <c r="F89" s="16">
        <f t="shared" si="14"/>
        <v>1965.1428571428571</v>
      </c>
      <c r="G89" s="16" t="str">
        <f t="shared" si="15"/>
        <v>A8</v>
      </c>
      <c r="H89" s="16" t="s">
        <v>56</v>
      </c>
      <c r="I89" s="16" t="str">
        <f t="shared" si="12"/>
        <v>A8</v>
      </c>
      <c r="J89" s="16">
        <f t="shared" si="13"/>
        <v>2259.9243498817968</v>
      </c>
      <c r="K89" s="16">
        <f t="shared" si="16"/>
        <v>2259.9243498817968</v>
      </c>
    </row>
    <row r="90" spans="2:11" x14ac:dyDescent="0.35">
      <c r="B90" s="3">
        <v>43493</v>
      </c>
      <c r="C90" s="16">
        <v>2418.0646999999999</v>
      </c>
      <c r="D90" s="16" t="str">
        <f t="shared" si="10"/>
        <v>A9</v>
      </c>
      <c r="E90" s="16">
        <f t="shared" si="11"/>
        <v>2215.5555555555557</v>
      </c>
      <c r="F90" s="16">
        <f t="shared" si="14"/>
        <v>1965.1428571428571</v>
      </c>
      <c r="G90" s="16" t="str">
        <f t="shared" si="15"/>
        <v>A8</v>
      </c>
      <c r="H90" s="16" t="s">
        <v>56</v>
      </c>
      <c r="I90" s="16" t="str">
        <f t="shared" si="12"/>
        <v>A9</v>
      </c>
      <c r="J90" s="16">
        <f t="shared" si="13"/>
        <v>2501.3986013986014</v>
      </c>
      <c r="K90" s="16">
        <f t="shared" si="16"/>
        <v>2259.9243498817968</v>
      </c>
    </row>
    <row r="91" spans="2:11" x14ac:dyDescent="0.35">
      <c r="B91" s="3">
        <v>43494</v>
      </c>
      <c r="C91" s="16">
        <v>2454.5300999999999</v>
      </c>
      <c r="D91" s="16" t="str">
        <f t="shared" si="10"/>
        <v>A9</v>
      </c>
      <c r="E91" s="16">
        <f t="shared" si="11"/>
        <v>2215.5555555555557</v>
      </c>
      <c r="F91" s="16">
        <f t="shared" si="14"/>
        <v>2215.5555555555557</v>
      </c>
      <c r="G91" s="16" t="str">
        <f t="shared" si="15"/>
        <v>A9</v>
      </c>
      <c r="H91" s="16" t="s">
        <v>56</v>
      </c>
      <c r="I91" s="16" t="str">
        <f t="shared" si="12"/>
        <v>A9</v>
      </c>
      <c r="J91" s="16">
        <f t="shared" si="13"/>
        <v>2501.3986013986014</v>
      </c>
      <c r="K91" s="16">
        <f t="shared" si="16"/>
        <v>2501.3986013986014</v>
      </c>
    </row>
    <row r="92" spans="2:11" x14ac:dyDescent="0.35">
      <c r="B92" s="3">
        <v>43495</v>
      </c>
      <c r="C92" s="16">
        <v>2434.2618000000002</v>
      </c>
      <c r="D92" s="16" t="str">
        <f t="shared" si="10"/>
        <v>A9</v>
      </c>
      <c r="E92" s="16">
        <f t="shared" si="11"/>
        <v>2215.5555555555557</v>
      </c>
      <c r="F92" s="16">
        <f t="shared" si="14"/>
        <v>2215.5555555555557</v>
      </c>
      <c r="G92" s="16" t="str">
        <f t="shared" si="15"/>
        <v>A9</v>
      </c>
      <c r="H92" s="16" t="s">
        <v>56</v>
      </c>
      <c r="I92" s="16" t="str">
        <f t="shared" si="12"/>
        <v>A9</v>
      </c>
      <c r="J92" s="16">
        <f t="shared" si="13"/>
        <v>2501.3986013986014</v>
      </c>
      <c r="K92" s="16">
        <f t="shared" si="16"/>
        <v>2501.3986013986014</v>
      </c>
    </row>
    <row r="93" spans="2:11" x14ac:dyDescent="0.35">
      <c r="B93" s="3">
        <v>43496</v>
      </c>
      <c r="C93" s="16">
        <v>2466.9389000000001</v>
      </c>
      <c r="D93" s="16" t="str">
        <f t="shared" si="10"/>
        <v>A9</v>
      </c>
      <c r="E93" s="16">
        <f t="shared" si="11"/>
        <v>2215.5555555555557</v>
      </c>
      <c r="F93" s="16">
        <f t="shared" si="14"/>
        <v>2215.5555555555557</v>
      </c>
      <c r="G93" s="16" t="str">
        <f t="shared" si="15"/>
        <v>A9</v>
      </c>
      <c r="H93" s="16" t="s">
        <v>56</v>
      </c>
      <c r="I93" s="16" t="str">
        <f t="shared" si="12"/>
        <v>A9</v>
      </c>
      <c r="J93" s="16">
        <f t="shared" si="13"/>
        <v>2501.3986013986014</v>
      </c>
      <c r="K93" s="16">
        <f t="shared" si="16"/>
        <v>2501.3986013986014</v>
      </c>
    </row>
    <row r="94" spans="2:11" x14ac:dyDescent="0.35">
      <c r="B94" s="3">
        <v>43497</v>
      </c>
      <c r="C94" s="16">
        <v>2583.7732999999998</v>
      </c>
      <c r="D94" s="16" t="str">
        <f t="shared" si="10"/>
        <v>A9</v>
      </c>
      <c r="E94" s="16">
        <f t="shared" si="11"/>
        <v>2215.5555555555557</v>
      </c>
      <c r="F94" s="16">
        <f t="shared" si="14"/>
        <v>2215.5555555555557</v>
      </c>
      <c r="G94" s="16" t="str">
        <f t="shared" si="15"/>
        <v>A9</v>
      </c>
      <c r="H94" s="16" t="s">
        <v>56</v>
      </c>
      <c r="I94" s="16" t="str">
        <f t="shared" si="12"/>
        <v>A9</v>
      </c>
      <c r="J94" s="16">
        <f t="shared" si="13"/>
        <v>2501.3986013986014</v>
      </c>
      <c r="K94" s="16">
        <f t="shared" si="16"/>
        <v>2501.3986013986014</v>
      </c>
    </row>
    <row r="95" spans="2:11" x14ac:dyDescent="0.35">
      <c r="B95" s="3">
        <v>43498</v>
      </c>
      <c r="C95" s="16">
        <v>2786.3595</v>
      </c>
      <c r="D95" s="16" t="str">
        <f t="shared" si="10"/>
        <v>A10</v>
      </c>
      <c r="E95" s="16">
        <f t="shared" si="11"/>
        <v>2684</v>
      </c>
      <c r="F95" s="16">
        <f t="shared" si="14"/>
        <v>2215.5555555555557</v>
      </c>
      <c r="G95" s="16" t="str">
        <f t="shared" si="15"/>
        <v>A9</v>
      </c>
      <c r="H95" s="16" t="s">
        <v>56</v>
      </c>
      <c r="I95" s="16" t="str">
        <f t="shared" si="12"/>
        <v>A10</v>
      </c>
      <c r="J95" s="16">
        <f t="shared" si="13"/>
        <v>2697.9487179487178</v>
      </c>
      <c r="K95" s="16">
        <f t="shared" si="16"/>
        <v>2501.3986013986014</v>
      </c>
    </row>
    <row r="96" spans="2:11" x14ac:dyDescent="0.35">
      <c r="B96" s="3">
        <v>43499</v>
      </c>
      <c r="C96" s="16">
        <v>2679.7361000000001</v>
      </c>
      <c r="D96" s="16" t="str">
        <f t="shared" si="10"/>
        <v>A9</v>
      </c>
      <c r="E96" s="16">
        <f t="shared" si="11"/>
        <v>2215.5555555555557</v>
      </c>
      <c r="F96" s="16">
        <f t="shared" si="14"/>
        <v>2684</v>
      </c>
      <c r="G96" s="16" t="str">
        <f t="shared" si="15"/>
        <v>A10</v>
      </c>
      <c r="H96" s="16" t="s">
        <v>56</v>
      </c>
      <c r="I96" s="16" t="str">
        <f t="shared" si="12"/>
        <v>A9</v>
      </c>
      <c r="J96" s="16">
        <f t="shared" si="13"/>
        <v>2501.3986013986014</v>
      </c>
      <c r="K96" s="16">
        <f t="shared" si="16"/>
        <v>2697.9487179487178</v>
      </c>
    </row>
    <row r="97" spans="2:11" x14ac:dyDescent="0.35">
      <c r="B97" s="3">
        <v>43500</v>
      </c>
      <c r="C97" s="16">
        <v>2451.7127</v>
      </c>
      <c r="D97" s="16" t="str">
        <f t="shared" si="10"/>
        <v>A9</v>
      </c>
      <c r="E97" s="16">
        <f t="shared" si="11"/>
        <v>2215.5555555555557</v>
      </c>
      <c r="F97" s="16">
        <f t="shared" si="14"/>
        <v>2215.5555555555557</v>
      </c>
      <c r="G97" s="16" t="str">
        <f t="shared" si="15"/>
        <v>A9</v>
      </c>
      <c r="H97" s="16" t="s">
        <v>56</v>
      </c>
      <c r="I97" s="16" t="str">
        <f t="shared" si="12"/>
        <v>A9</v>
      </c>
      <c r="J97" s="16">
        <f t="shared" si="13"/>
        <v>2501.3986013986014</v>
      </c>
      <c r="K97" s="16">
        <f t="shared" si="16"/>
        <v>2501.3986013986014</v>
      </c>
    </row>
    <row r="98" spans="2:11" x14ac:dyDescent="0.35">
      <c r="B98" s="3">
        <v>43501</v>
      </c>
      <c r="C98" s="16">
        <v>2600.8861000000002</v>
      </c>
      <c r="D98" s="16" t="str">
        <f t="shared" si="10"/>
        <v>A9</v>
      </c>
      <c r="E98" s="16">
        <f t="shared" si="11"/>
        <v>2215.5555555555557</v>
      </c>
      <c r="F98" s="16">
        <f t="shared" si="14"/>
        <v>2215.5555555555557</v>
      </c>
      <c r="G98" s="16" t="str">
        <f t="shared" si="15"/>
        <v>A9</v>
      </c>
      <c r="H98" s="16" t="s">
        <v>56</v>
      </c>
      <c r="I98" s="16" t="str">
        <f t="shared" si="12"/>
        <v>A9</v>
      </c>
      <c r="J98" s="16">
        <f t="shared" si="13"/>
        <v>2501.3986013986014</v>
      </c>
      <c r="K98" s="16">
        <f t="shared" si="16"/>
        <v>2501.3986013986014</v>
      </c>
    </row>
    <row r="99" spans="2:11" x14ac:dyDescent="0.35">
      <c r="B99" s="3">
        <v>43502</v>
      </c>
      <c r="C99" s="16">
        <v>2498.6410000000001</v>
      </c>
      <c r="D99" s="16" t="str">
        <f t="shared" si="10"/>
        <v>A9</v>
      </c>
      <c r="E99" s="16">
        <f t="shared" si="11"/>
        <v>2215.5555555555557</v>
      </c>
      <c r="F99" s="16">
        <f t="shared" si="14"/>
        <v>2215.5555555555557</v>
      </c>
      <c r="G99" s="16" t="str">
        <f t="shared" si="15"/>
        <v>A9</v>
      </c>
      <c r="H99" s="16" t="s">
        <v>56</v>
      </c>
      <c r="I99" s="16" t="str">
        <f t="shared" si="12"/>
        <v>A9</v>
      </c>
      <c r="J99" s="16">
        <f t="shared" si="13"/>
        <v>2501.3986013986014</v>
      </c>
      <c r="K99" s="16">
        <f t="shared" si="16"/>
        <v>2501.3986013986014</v>
      </c>
    </row>
    <row r="100" spans="2:11" x14ac:dyDescent="0.35">
      <c r="B100" s="3">
        <v>43503</v>
      </c>
      <c r="C100" s="16">
        <v>2415.9470999999999</v>
      </c>
      <c r="D100" s="16" t="str">
        <f t="shared" si="10"/>
        <v>A9</v>
      </c>
      <c r="E100" s="16">
        <f t="shared" si="11"/>
        <v>2215.5555555555557</v>
      </c>
      <c r="F100" s="16">
        <f t="shared" si="14"/>
        <v>2215.5555555555557</v>
      </c>
      <c r="G100" s="16" t="str">
        <f t="shared" si="15"/>
        <v>A9</v>
      </c>
      <c r="H100" s="16" t="s">
        <v>56</v>
      </c>
      <c r="I100" s="16" t="str">
        <f t="shared" si="12"/>
        <v>A9</v>
      </c>
      <c r="J100" s="16">
        <f t="shared" si="13"/>
        <v>2501.3986013986014</v>
      </c>
      <c r="K100" s="16">
        <f t="shared" si="16"/>
        <v>2501.3986013986014</v>
      </c>
    </row>
    <row r="101" spans="2:11" x14ac:dyDescent="0.35">
      <c r="B101" s="3">
        <v>43504</v>
      </c>
      <c r="C101" s="16">
        <v>2538.0605</v>
      </c>
      <c r="D101" s="16" t="str">
        <f t="shared" si="10"/>
        <v>A9</v>
      </c>
      <c r="E101" s="16">
        <f t="shared" si="11"/>
        <v>2215.5555555555557</v>
      </c>
      <c r="F101" s="16">
        <f t="shared" si="14"/>
        <v>2215.5555555555557</v>
      </c>
      <c r="G101" s="16" t="str">
        <f t="shared" si="15"/>
        <v>A9</v>
      </c>
      <c r="H101" s="16" t="s">
        <v>56</v>
      </c>
      <c r="I101" s="16" t="str">
        <f t="shared" si="12"/>
        <v>A9</v>
      </c>
      <c r="J101" s="16">
        <f t="shared" si="13"/>
        <v>2501.3986013986014</v>
      </c>
      <c r="K101" s="16">
        <f t="shared" si="16"/>
        <v>2501.3986013986014</v>
      </c>
    </row>
    <row r="102" spans="2:11" x14ac:dyDescent="0.35">
      <c r="B102" s="3">
        <v>43505</v>
      </c>
      <c r="C102" s="16">
        <v>2324.1722</v>
      </c>
      <c r="D102" s="16" t="str">
        <f t="shared" si="10"/>
        <v>A8</v>
      </c>
      <c r="E102" s="16">
        <f t="shared" si="11"/>
        <v>1965.1428571428571</v>
      </c>
      <c r="F102" s="16">
        <f t="shared" si="14"/>
        <v>2215.5555555555557</v>
      </c>
      <c r="G102" s="16" t="str">
        <f t="shared" si="15"/>
        <v>A9</v>
      </c>
      <c r="H102" s="16" t="s">
        <v>56</v>
      </c>
      <c r="I102" s="16" t="str">
        <f t="shared" si="12"/>
        <v>A8</v>
      </c>
      <c r="J102" s="16">
        <f t="shared" si="13"/>
        <v>2259.9243498817968</v>
      </c>
      <c r="K102" s="16">
        <f t="shared" si="16"/>
        <v>2501.3986013986014</v>
      </c>
    </row>
    <row r="103" spans="2:11" x14ac:dyDescent="0.35">
      <c r="B103" s="3">
        <v>43506</v>
      </c>
      <c r="C103" s="16">
        <v>2295.3189000000002</v>
      </c>
      <c r="D103" s="16" t="str">
        <f t="shared" si="10"/>
        <v>A8</v>
      </c>
      <c r="E103" s="16">
        <f t="shared" si="11"/>
        <v>1965.1428571428571</v>
      </c>
      <c r="F103" s="16">
        <f t="shared" si="14"/>
        <v>1965.1428571428571</v>
      </c>
      <c r="G103" s="16" t="str">
        <f t="shared" si="15"/>
        <v>A8</v>
      </c>
      <c r="H103" s="16" t="s">
        <v>56</v>
      </c>
      <c r="I103" s="16" t="str">
        <f t="shared" si="12"/>
        <v>A8</v>
      </c>
      <c r="J103" s="16">
        <f t="shared" si="13"/>
        <v>2259.9243498817968</v>
      </c>
      <c r="K103" s="16">
        <f t="shared" si="16"/>
        <v>2259.9243498817968</v>
      </c>
    </row>
    <row r="104" spans="2:11" x14ac:dyDescent="0.35">
      <c r="B104" s="3">
        <v>43507</v>
      </c>
      <c r="C104" s="16">
        <v>2334.2638000000002</v>
      </c>
      <c r="D104" s="16" t="str">
        <f t="shared" si="10"/>
        <v>A8</v>
      </c>
      <c r="E104" s="16">
        <f t="shared" si="11"/>
        <v>1965.1428571428571</v>
      </c>
      <c r="F104" s="16">
        <f t="shared" si="14"/>
        <v>1965.1428571428571</v>
      </c>
      <c r="G104" s="16" t="str">
        <f t="shared" si="15"/>
        <v>A8</v>
      </c>
      <c r="H104" s="16" t="s">
        <v>56</v>
      </c>
      <c r="I104" s="16" t="str">
        <f t="shared" si="12"/>
        <v>A8</v>
      </c>
      <c r="J104" s="16">
        <f t="shared" si="13"/>
        <v>2259.9243498817968</v>
      </c>
      <c r="K104" s="16">
        <f t="shared" si="16"/>
        <v>2259.9243498817968</v>
      </c>
    </row>
    <row r="105" spans="2:11" x14ac:dyDescent="0.35">
      <c r="B105" s="3">
        <v>43508</v>
      </c>
      <c r="C105" s="16">
        <v>2549.1844999999998</v>
      </c>
      <c r="D105" s="16" t="str">
        <f t="shared" si="10"/>
        <v>A9</v>
      </c>
      <c r="E105" s="16">
        <f t="shared" si="11"/>
        <v>2215.5555555555557</v>
      </c>
      <c r="F105" s="16">
        <f t="shared" si="14"/>
        <v>1965.1428571428571</v>
      </c>
      <c r="G105" s="16" t="str">
        <f t="shared" si="15"/>
        <v>A8</v>
      </c>
      <c r="H105" s="16" t="s">
        <v>56</v>
      </c>
      <c r="I105" s="16" t="str">
        <f t="shared" si="12"/>
        <v>A9</v>
      </c>
      <c r="J105" s="16">
        <f t="shared" si="13"/>
        <v>2501.3986013986014</v>
      </c>
      <c r="K105" s="16">
        <f t="shared" si="16"/>
        <v>2259.9243498817968</v>
      </c>
    </row>
    <row r="106" spans="2:11" x14ac:dyDescent="0.35">
      <c r="B106" s="3">
        <v>43509</v>
      </c>
      <c r="C106" s="16">
        <v>2527.7687999999998</v>
      </c>
      <c r="D106" s="16" t="str">
        <f t="shared" si="10"/>
        <v>A9</v>
      </c>
      <c r="E106" s="16">
        <f t="shared" si="11"/>
        <v>2215.5555555555557</v>
      </c>
      <c r="F106" s="16">
        <f t="shared" si="14"/>
        <v>2215.5555555555557</v>
      </c>
      <c r="G106" s="16" t="str">
        <f t="shared" si="15"/>
        <v>A9</v>
      </c>
      <c r="H106" s="16" t="s">
        <v>56</v>
      </c>
      <c r="I106" s="16" t="str">
        <f t="shared" si="12"/>
        <v>A9</v>
      </c>
      <c r="J106" s="16">
        <f t="shared" si="13"/>
        <v>2501.3986013986014</v>
      </c>
      <c r="K106" s="16">
        <f t="shared" si="16"/>
        <v>2501.3986013986014</v>
      </c>
    </row>
    <row r="107" spans="2:11" x14ac:dyDescent="0.35">
      <c r="B107" s="3">
        <v>43510</v>
      </c>
      <c r="C107" s="16">
        <v>2428.3656999999998</v>
      </c>
      <c r="D107" s="16" t="str">
        <f t="shared" si="10"/>
        <v>A9</v>
      </c>
      <c r="E107" s="16">
        <f t="shared" si="11"/>
        <v>2215.5555555555557</v>
      </c>
      <c r="F107" s="16">
        <f t="shared" si="14"/>
        <v>2215.5555555555557</v>
      </c>
      <c r="G107" s="16" t="str">
        <f t="shared" si="15"/>
        <v>A9</v>
      </c>
      <c r="H107" s="16" t="s">
        <v>56</v>
      </c>
      <c r="I107" s="16" t="str">
        <f t="shared" si="12"/>
        <v>A9</v>
      </c>
      <c r="J107" s="16">
        <f t="shared" si="13"/>
        <v>2501.3986013986014</v>
      </c>
      <c r="K107" s="16">
        <f t="shared" si="16"/>
        <v>2501.3986013986014</v>
      </c>
    </row>
    <row r="108" spans="2:11" x14ac:dyDescent="0.35">
      <c r="B108" s="3">
        <v>43511</v>
      </c>
      <c r="C108" s="16">
        <v>2428.9695999999999</v>
      </c>
      <c r="D108" s="16" t="str">
        <f t="shared" si="10"/>
        <v>A9</v>
      </c>
      <c r="E108" s="16">
        <f t="shared" si="11"/>
        <v>2215.5555555555557</v>
      </c>
      <c r="F108" s="16">
        <f t="shared" si="14"/>
        <v>2215.5555555555557</v>
      </c>
      <c r="G108" s="16" t="str">
        <f t="shared" si="15"/>
        <v>A9</v>
      </c>
      <c r="H108" s="16" t="s">
        <v>56</v>
      </c>
      <c r="I108" s="16" t="str">
        <f t="shared" si="12"/>
        <v>A9</v>
      </c>
      <c r="J108" s="16">
        <f t="shared" si="13"/>
        <v>2501.3986013986014</v>
      </c>
      <c r="K108" s="16">
        <f t="shared" si="16"/>
        <v>2501.3986013986014</v>
      </c>
    </row>
    <row r="109" spans="2:11" x14ac:dyDescent="0.35">
      <c r="B109" s="3">
        <v>43512</v>
      </c>
      <c r="C109" s="16">
        <v>2437.5421000000001</v>
      </c>
      <c r="D109" s="16" t="str">
        <f t="shared" si="10"/>
        <v>A9</v>
      </c>
      <c r="E109" s="16">
        <f t="shared" si="11"/>
        <v>2215.5555555555557</v>
      </c>
      <c r="F109" s="16">
        <f t="shared" si="14"/>
        <v>2215.5555555555557</v>
      </c>
      <c r="G109" s="16" t="str">
        <f t="shared" si="15"/>
        <v>A9</v>
      </c>
      <c r="H109" s="16" t="s">
        <v>56</v>
      </c>
      <c r="I109" s="16" t="str">
        <f t="shared" si="12"/>
        <v>A9</v>
      </c>
      <c r="J109" s="16">
        <f t="shared" si="13"/>
        <v>2501.3986013986014</v>
      </c>
      <c r="K109" s="16">
        <f t="shared" si="16"/>
        <v>2501.3986013986014</v>
      </c>
    </row>
    <row r="110" spans="2:11" x14ac:dyDescent="0.35">
      <c r="B110" s="3">
        <v>43513</v>
      </c>
      <c r="C110" s="16">
        <v>2492.3872000000001</v>
      </c>
      <c r="D110" s="16" t="str">
        <f t="shared" si="10"/>
        <v>A9</v>
      </c>
      <c r="E110" s="16">
        <f t="shared" si="11"/>
        <v>2215.5555555555557</v>
      </c>
      <c r="F110" s="16">
        <f t="shared" si="14"/>
        <v>2215.5555555555557</v>
      </c>
      <c r="G110" s="16" t="str">
        <f t="shared" si="15"/>
        <v>A9</v>
      </c>
      <c r="H110" s="16" t="s">
        <v>56</v>
      </c>
      <c r="I110" s="16" t="str">
        <f t="shared" si="12"/>
        <v>A9</v>
      </c>
      <c r="J110" s="16">
        <f t="shared" si="13"/>
        <v>2501.3986013986014</v>
      </c>
      <c r="K110" s="16">
        <f t="shared" si="16"/>
        <v>2501.3986013986014</v>
      </c>
    </row>
    <row r="111" spans="2:11" x14ac:dyDescent="0.35">
      <c r="B111" s="3">
        <v>43514</v>
      </c>
      <c r="C111" s="16">
        <v>2382.9200999999998</v>
      </c>
      <c r="D111" s="16" t="str">
        <f t="shared" si="10"/>
        <v>A8</v>
      </c>
      <c r="E111" s="16">
        <f t="shared" si="11"/>
        <v>1965.1428571428571</v>
      </c>
      <c r="F111" s="16">
        <f t="shared" si="14"/>
        <v>2215.5555555555557</v>
      </c>
      <c r="G111" s="16" t="str">
        <f t="shared" si="15"/>
        <v>A9</v>
      </c>
      <c r="H111" s="16" t="s">
        <v>56</v>
      </c>
      <c r="I111" s="16" t="str">
        <f t="shared" si="12"/>
        <v>A8</v>
      </c>
      <c r="J111" s="16">
        <f t="shared" si="13"/>
        <v>2259.9243498817968</v>
      </c>
      <c r="K111" s="16">
        <f t="shared" si="16"/>
        <v>2501.3986013986014</v>
      </c>
    </row>
    <row r="112" spans="2:11" x14ac:dyDescent="0.35">
      <c r="B112" s="3">
        <v>43515</v>
      </c>
      <c r="C112" s="16">
        <v>2445.1518000000001</v>
      </c>
      <c r="D112" s="16" t="str">
        <f t="shared" si="10"/>
        <v>A9</v>
      </c>
      <c r="E112" s="16">
        <f t="shared" si="11"/>
        <v>2215.5555555555557</v>
      </c>
      <c r="F112" s="16">
        <f t="shared" si="14"/>
        <v>1965.1428571428571</v>
      </c>
      <c r="G112" s="16" t="str">
        <f t="shared" si="15"/>
        <v>A8</v>
      </c>
      <c r="H112" s="16" t="s">
        <v>56</v>
      </c>
      <c r="I112" s="16" t="str">
        <f t="shared" si="12"/>
        <v>A9</v>
      </c>
      <c r="J112" s="16">
        <f t="shared" si="13"/>
        <v>2501.3986013986014</v>
      </c>
      <c r="K112" s="16">
        <f t="shared" si="16"/>
        <v>2259.9243498817968</v>
      </c>
    </row>
    <row r="113" spans="2:11" x14ac:dyDescent="0.35">
      <c r="B113" s="3">
        <v>43516</v>
      </c>
      <c r="C113" s="16">
        <v>2612.7397999999998</v>
      </c>
      <c r="D113" s="16" t="str">
        <f t="shared" si="10"/>
        <v>A9</v>
      </c>
      <c r="E113" s="16">
        <f t="shared" si="11"/>
        <v>2215.5555555555557</v>
      </c>
      <c r="F113" s="16">
        <f t="shared" si="14"/>
        <v>2215.5555555555557</v>
      </c>
      <c r="G113" s="16" t="str">
        <f t="shared" si="15"/>
        <v>A9</v>
      </c>
      <c r="H113" s="16" t="s">
        <v>56</v>
      </c>
      <c r="I113" s="16" t="str">
        <f t="shared" si="12"/>
        <v>A9</v>
      </c>
      <c r="J113" s="16">
        <f t="shared" si="13"/>
        <v>2501.3986013986014</v>
      </c>
      <c r="K113" s="16">
        <f t="shared" si="16"/>
        <v>2501.3986013986014</v>
      </c>
    </row>
    <row r="114" spans="2:11" x14ac:dyDescent="0.35">
      <c r="B114" s="3">
        <v>43517</v>
      </c>
      <c r="C114" s="16">
        <v>2375.8483000000001</v>
      </c>
      <c r="D114" s="16" t="str">
        <f t="shared" si="10"/>
        <v>A8</v>
      </c>
      <c r="E114" s="16">
        <f t="shared" si="11"/>
        <v>1965.1428571428571</v>
      </c>
      <c r="F114" s="16">
        <f t="shared" si="14"/>
        <v>2215.5555555555557</v>
      </c>
      <c r="G114" s="16" t="str">
        <f t="shared" si="15"/>
        <v>A9</v>
      </c>
      <c r="H114" s="16" t="s">
        <v>56</v>
      </c>
      <c r="I114" s="16" t="str">
        <f t="shared" si="12"/>
        <v>A8</v>
      </c>
      <c r="J114" s="16">
        <f t="shared" si="13"/>
        <v>2259.9243498817968</v>
      </c>
      <c r="K114" s="16">
        <f t="shared" si="16"/>
        <v>2501.3986013986014</v>
      </c>
    </row>
    <row r="115" spans="2:11" x14ac:dyDescent="0.35">
      <c r="B115" s="3">
        <v>43518</v>
      </c>
      <c r="C115" s="16">
        <v>2409.2624999999998</v>
      </c>
      <c r="D115" s="16" t="str">
        <f t="shared" si="10"/>
        <v>A8</v>
      </c>
      <c r="E115" s="16">
        <f t="shared" si="11"/>
        <v>1965.1428571428571</v>
      </c>
      <c r="F115" s="16">
        <f t="shared" si="14"/>
        <v>1965.1428571428571</v>
      </c>
      <c r="G115" s="16" t="str">
        <f t="shared" si="15"/>
        <v>A8</v>
      </c>
      <c r="H115" s="16" t="s">
        <v>56</v>
      </c>
      <c r="I115" s="16" t="str">
        <f t="shared" si="12"/>
        <v>A8</v>
      </c>
      <c r="J115" s="16">
        <f t="shared" si="13"/>
        <v>2259.9243498817968</v>
      </c>
      <c r="K115" s="16">
        <f t="shared" si="16"/>
        <v>2259.9243498817968</v>
      </c>
    </row>
    <row r="116" spans="2:11" x14ac:dyDescent="0.35">
      <c r="B116" s="3">
        <v>43519</v>
      </c>
      <c r="C116" s="16">
        <v>2396.9920000000002</v>
      </c>
      <c r="D116" s="16" t="str">
        <f t="shared" si="10"/>
        <v>A8</v>
      </c>
      <c r="E116" s="16">
        <f t="shared" si="11"/>
        <v>1965.1428571428571</v>
      </c>
      <c r="F116" s="16">
        <f t="shared" si="14"/>
        <v>1965.1428571428571</v>
      </c>
      <c r="G116" s="16" t="str">
        <f t="shared" si="15"/>
        <v>A8</v>
      </c>
      <c r="H116" s="16" t="s">
        <v>56</v>
      </c>
      <c r="I116" s="16" t="str">
        <f t="shared" si="12"/>
        <v>A8</v>
      </c>
      <c r="J116" s="16">
        <f t="shared" si="13"/>
        <v>2259.9243498817968</v>
      </c>
      <c r="K116" s="16">
        <f t="shared" si="16"/>
        <v>2259.9243498817968</v>
      </c>
    </row>
    <row r="117" spans="2:11" x14ac:dyDescent="0.35">
      <c r="B117" s="3">
        <v>43520</v>
      </c>
      <c r="C117" s="16">
        <v>2282.3761</v>
      </c>
      <c r="D117" s="16" t="str">
        <f t="shared" si="10"/>
        <v>A8</v>
      </c>
      <c r="E117" s="16">
        <f t="shared" si="11"/>
        <v>1965.1428571428571</v>
      </c>
      <c r="F117" s="16">
        <f t="shared" si="14"/>
        <v>1965.1428571428571</v>
      </c>
      <c r="G117" s="16" t="str">
        <f t="shared" si="15"/>
        <v>A8</v>
      </c>
      <c r="H117" s="16" t="s">
        <v>56</v>
      </c>
      <c r="I117" s="16" t="str">
        <f t="shared" si="12"/>
        <v>A8</v>
      </c>
      <c r="J117" s="16">
        <f t="shared" si="13"/>
        <v>2259.9243498817968</v>
      </c>
      <c r="K117" s="16">
        <f t="shared" si="16"/>
        <v>2259.9243498817968</v>
      </c>
    </row>
    <row r="118" spans="2:11" x14ac:dyDescent="0.35">
      <c r="B118" s="3">
        <v>43521</v>
      </c>
      <c r="C118" s="16">
        <v>2172.0686999999998</v>
      </c>
      <c r="D118" s="16" t="str">
        <f t="shared" si="10"/>
        <v>A8</v>
      </c>
      <c r="E118" s="16">
        <f t="shared" si="11"/>
        <v>1965.1428571428571</v>
      </c>
      <c r="F118" s="16">
        <f t="shared" si="14"/>
        <v>1965.1428571428571</v>
      </c>
      <c r="G118" s="16" t="str">
        <f t="shared" si="15"/>
        <v>A8</v>
      </c>
      <c r="H118" s="16" t="s">
        <v>56</v>
      </c>
      <c r="I118" s="16" t="str">
        <f t="shared" si="12"/>
        <v>A8</v>
      </c>
      <c r="J118" s="16">
        <f t="shared" si="13"/>
        <v>2259.9243498817968</v>
      </c>
      <c r="K118" s="16">
        <f t="shared" si="16"/>
        <v>2259.9243498817968</v>
      </c>
    </row>
    <row r="119" spans="2:11" x14ac:dyDescent="0.35">
      <c r="B119" s="3">
        <v>43522</v>
      </c>
      <c r="C119" s="16">
        <v>2246.5722999999998</v>
      </c>
      <c r="D119" s="16" t="str">
        <f t="shared" si="10"/>
        <v>A8</v>
      </c>
      <c r="E119" s="16">
        <f t="shared" si="11"/>
        <v>1965.1428571428571</v>
      </c>
      <c r="F119" s="16">
        <f t="shared" si="14"/>
        <v>1965.1428571428571</v>
      </c>
      <c r="G119" s="16" t="str">
        <f t="shared" si="15"/>
        <v>A8</v>
      </c>
      <c r="H119" s="16" t="s">
        <v>56</v>
      </c>
      <c r="I119" s="16" t="str">
        <f t="shared" si="12"/>
        <v>A8</v>
      </c>
      <c r="J119" s="16">
        <f t="shared" si="13"/>
        <v>2259.9243498817968</v>
      </c>
      <c r="K119" s="16">
        <f t="shared" si="16"/>
        <v>2259.9243498817968</v>
      </c>
    </row>
    <row r="120" spans="2:11" x14ac:dyDescent="0.35">
      <c r="B120" s="3">
        <v>43523</v>
      </c>
      <c r="C120" s="16">
        <v>2246.7031999999999</v>
      </c>
      <c r="D120" s="16" t="str">
        <f t="shared" si="10"/>
        <v>A8</v>
      </c>
      <c r="E120" s="16">
        <f t="shared" si="11"/>
        <v>1965.1428571428571</v>
      </c>
      <c r="F120" s="16">
        <f t="shared" si="14"/>
        <v>1965.1428571428571</v>
      </c>
      <c r="G120" s="16" t="str">
        <f t="shared" si="15"/>
        <v>A8</v>
      </c>
      <c r="H120" s="16" t="s">
        <v>56</v>
      </c>
      <c r="I120" s="16" t="str">
        <f t="shared" si="12"/>
        <v>A8</v>
      </c>
      <c r="J120" s="16">
        <f t="shared" si="13"/>
        <v>2259.9243498817968</v>
      </c>
      <c r="K120" s="16">
        <f t="shared" si="16"/>
        <v>2259.9243498817968</v>
      </c>
    </row>
    <row r="121" spans="2:11" x14ac:dyDescent="0.35">
      <c r="B121" s="3">
        <v>43524</v>
      </c>
      <c r="C121" s="16">
        <v>1943.8241</v>
      </c>
      <c r="D121" s="16" t="str">
        <f t="shared" si="10"/>
        <v>A7</v>
      </c>
      <c r="E121" s="16">
        <f t="shared" si="11"/>
        <v>1868</v>
      </c>
      <c r="F121" s="16">
        <f t="shared" si="14"/>
        <v>1965.1428571428571</v>
      </c>
      <c r="G121" s="16" t="str">
        <f t="shared" si="15"/>
        <v>A8</v>
      </c>
      <c r="H121" s="16" t="s">
        <v>56</v>
      </c>
      <c r="I121" s="16" t="str">
        <f t="shared" si="12"/>
        <v>A7</v>
      </c>
      <c r="J121" s="16">
        <f t="shared" si="13"/>
        <v>2007.6510067114093</v>
      </c>
      <c r="K121" s="16">
        <f t="shared" si="16"/>
        <v>2259.9243498817968</v>
      </c>
    </row>
    <row r="122" spans="2:11" x14ac:dyDescent="0.35">
      <c r="B122" s="3">
        <v>43525</v>
      </c>
      <c r="C122" s="16">
        <v>2254.8652999999999</v>
      </c>
      <c r="D122" s="16" t="str">
        <f t="shared" si="10"/>
        <v>A8</v>
      </c>
      <c r="E122" s="16">
        <f t="shared" si="11"/>
        <v>1965.1428571428571</v>
      </c>
      <c r="F122" s="16">
        <f t="shared" si="14"/>
        <v>1868</v>
      </c>
      <c r="G122" s="16" t="str">
        <f t="shared" si="15"/>
        <v>A7</v>
      </c>
      <c r="H122" s="16" t="s">
        <v>56</v>
      </c>
      <c r="I122" s="16" t="str">
        <f t="shared" si="12"/>
        <v>A8</v>
      </c>
      <c r="J122" s="16">
        <f t="shared" si="13"/>
        <v>2259.9243498817968</v>
      </c>
      <c r="K122" s="16">
        <f t="shared" si="16"/>
        <v>2007.6510067114093</v>
      </c>
    </row>
    <row r="123" spans="2:11" x14ac:dyDescent="0.35">
      <c r="B123" s="3">
        <v>43526</v>
      </c>
      <c r="C123" s="16">
        <v>2075.6783999999998</v>
      </c>
      <c r="D123" s="16" t="str">
        <f t="shared" si="10"/>
        <v>A7</v>
      </c>
      <c r="E123" s="16">
        <f t="shared" si="11"/>
        <v>1868</v>
      </c>
      <c r="F123" s="16">
        <f t="shared" si="14"/>
        <v>1965.1428571428571</v>
      </c>
      <c r="G123" s="16" t="str">
        <f t="shared" si="15"/>
        <v>A8</v>
      </c>
      <c r="H123" s="16" t="s">
        <v>56</v>
      </c>
      <c r="I123" s="16" t="str">
        <f t="shared" si="12"/>
        <v>A7</v>
      </c>
      <c r="J123" s="16">
        <f t="shared" si="13"/>
        <v>2007.6510067114093</v>
      </c>
      <c r="K123" s="16">
        <f t="shared" si="16"/>
        <v>2259.9243498817968</v>
      </c>
    </row>
    <row r="124" spans="2:11" x14ac:dyDescent="0.35">
      <c r="B124" s="3">
        <v>43527</v>
      </c>
      <c r="C124" s="16">
        <v>2022.4702</v>
      </c>
      <c r="D124" s="16" t="str">
        <f t="shared" si="10"/>
        <v>A7</v>
      </c>
      <c r="E124" s="16">
        <f t="shared" si="11"/>
        <v>1868</v>
      </c>
      <c r="F124" s="16">
        <f t="shared" si="14"/>
        <v>1868</v>
      </c>
      <c r="G124" s="16" t="str">
        <f t="shared" si="15"/>
        <v>A7</v>
      </c>
      <c r="H124" s="16" t="s">
        <v>56</v>
      </c>
      <c r="I124" s="16" t="str">
        <f t="shared" si="12"/>
        <v>A7</v>
      </c>
      <c r="J124" s="16">
        <f t="shared" si="13"/>
        <v>2007.6510067114093</v>
      </c>
      <c r="K124" s="16">
        <f t="shared" si="16"/>
        <v>2007.6510067114093</v>
      </c>
    </row>
    <row r="125" spans="2:11" x14ac:dyDescent="0.35">
      <c r="B125" s="3">
        <v>43528</v>
      </c>
      <c r="C125" s="16">
        <v>2044.0109</v>
      </c>
      <c r="D125" s="16" t="str">
        <f t="shared" si="10"/>
        <v>A7</v>
      </c>
      <c r="E125" s="16">
        <f t="shared" si="11"/>
        <v>1868</v>
      </c>
      <c r="F125" s="16">
        <f t="shared" si="14"/>
        <v>1868</v>
      </c>
      <c r="G125" s="16" t="str">
        <f t="shared" si="15"/>
        <v>A7</v>
      </c>
      <c r="H125" s="16" t="s">
        <v>56</v>
      </c>
      <c r="I125" s="16" t="str">
        <f t="shared" si="12"/>
        <v>A7</v>
      </c>
      <c r="J125" s="16">
        <f t="shared" si="13"/>
        <v>2007.6510067114093</v>
      </c>
      <c r="K125" s="16">
        <f t="shared" si="16"/>
        <v>2007.6510067114093</v>
      </c>
    </row>
    <row r="126" spans="2:11" x14ac:dyDescent="0.35">
      <c r="B126" s="3">
        <v>43529</v>
      </c>
      <c r="C126" s="16">
        <v>2330.3119000000002</v>
      </c>
      <c r="D126" s="16" t="str">
        <f t="shared" si="10"/>
        <v>A8</v>
      </c>
      <c r="E126" s="16">
        <f t="shared" si="11"/>
        <v>1965.1428571428571</v>
      </c>
      <c r="F126" s="16">
        <f t="shared" si="14"/>
        <v>1868</v>
      </c>
      <c r="G126" s="16" t="str">
        <f t="shared" si="15"/>
        <v>A7</v>
      </c>
      <c r="H126" s="16" t="s">
        <v>56</v>
      </c>
      <c r="I126" s="16" t="str">
        <f t="shared" si="12"/>
        <v>A8</v>
      </c>
      <c r="J126" s="16">
        <f t="shared" si="13"/>
        <v>2259.9243498817968</v>
      </c>
      <c r="K126" s="16">
        <f t="shared" si="16"/>
        <v>2007.6510067114093</v>
      </c>
    </row>
    <row r="127" spans="2:11" x14ac:dyDescent="0.35">
      <c r="B127" s="3">
        <v>43530</v>
      </c>
      <c r="C127" s="16">
        <v>2169.9151999999999</v>
      </c>
      <c r="D127" s="16" t="str">
        <f t="shared" si="10"/>
        <v>A8</v>
      </c>
      <c r="E127" s="16">
        <f t="shared" si="11"/>
        <v>1965.1428571428571</v>
      </c>
      <c r="F127" s="16">
        <f t="shared" si="14"/>
        <v>1965.1428571428571</v>
      </c>
      <c r="G127" s="16" t="str">
        <f t="shared" si="15"/>
        <v>A8</v>
      </c>
      <c r="H127" s="16" t="s">
        <v>56</v>
      </c>
      <c r="I127" s="16" t="str">
        <f t="shared" si="12"/>
        <v>A8</v>
      </c>
      <c r="J127" s="16">
        <f t="shared" si="13"/>
        <v>2259.9243498817968</v>
      </c>
      <c r="K127" s="16">
        <f t="shared" si="16"/>
        <v>2259.9243498817968</v>
      </c>
    </row>
    <row r="128" spans="2:11" x14ac:dyDescent="0.35">
      <c r="B128" s="3">
        <v>43531</v>
      </c>
      <c r="C128" s="16">
        <v>2331.1792</v>
      </c>
      <c r="D128" s="16" t="str">
        <f t="shared" si="10"/>
        <v>A8</v>
      </c>
      <c r="E128" s="16">
        <f t="shared" si="11"/>
        <v>1965.1428571428571</v>
      </c>
      <c r="F128" s="16">
        <f t="shared" si="14"/>
        <v>1965.1428571428571</v>
      </c>
      <c r="G128" s="16" t="str">
        <f t="shared" si="15"/>
        <v>A8</v>
      </c>
      <c r="H128" s="16" t="s">
        <v>56</v>
      </c>
      <c r="I128" s="16" t="str">
        <f t="shared" si="12"/>
        <v>A8</v>
      </c>
      <c r="J128" s="16">
        <f t="shared" si="13"/>
        <v>2259.9243498817968</v>
      </c>
      <c r="K128" s="16">
        <f t="shared" si="16"/>
        <v>2259.9243498817968</v>
      </c>
    </row>
    <row r="129" spans="2:11" x14ac:dyDescent="0.35">
      <c r="B129" s="3">
        <v>43532</v>
      </c>
      <c r="C129" s="16">
        <v>2186.9477000000002</v>
      </c>
      <c r="D129" s="16" t="str">
        <f t="shared" si="10"/>
        <v>A8</v>
      </c>
      <c r="E129" s="16">
        <f t="shared" si="11"/>
        <v>1965.1428571428571</v>
      </c>
      <c r="F129" s="16">
        <f t="shared" si="14"/>
        <v>1965.1428571428571</v>
      </c>
      <c r="G129" s="16" t="str">
        <f t="shared" si="15"/>
        <v>A8</v>
      </c>
      <c r="H129" s="16" t="s">
        <v>56</v>
      </c>
      <c r="I129" s="16" t="str">
        <f t="shared" si="12"/>
        <v>A8</v>
      </c>
      <c r="J129" s="16">
        <f t="shared" si="13"/>
        <v>2259.9243498817968</v>
      </c>
      <c r="K129" s="16">
        <f t="shared" si="16"/>
        <v>2259.9243498817968</v>
      </c>
    </row>
    <row r="130" spans="2:11" x14ac:dyDescent="0.35">
      <c r="B130" s="3">
        <v>43533</v>
      </c>
      <c r="C130" s="16">
        <v>2173.4090999999999</v>
      </c>
      <c r="D130" s="16" t="str">
        <f t="shared" ref="D130:D193" si="17">VLOOKUP(C130,$AC$7:$AD$19,2,TRUE)</f>
        <v>A8</v>
      </c>
      <c r="E130" s="16">
        <f t="shared" ref="E130:E193" si="18">IF(D130=$Z$22,$AB$22,IF(D130=$Z$23,$AB$23,IF(D130=$Z$24,$AB$24,IF(D130=$Z$25,$AB$25,IF(D130=$Z$26,$AB$26,IF(D130=$Z$27,$AB$27,IF(D130=$Z$28,$AB$28,IF(D130=$Z$29,$AB$29,IF(D130=$Z$30,$AB$30,IF(D130=$Z$31,$AB$31,IF(D130=$Z$32,$AB$32,$AB$33)))))))))))</f>
        <v>1965.1428571428571</v>
      </c>
      <c r="F130" s="16">
        <f t="shared" si="14"/>
        <v>1965.1428571428571</v>
      </c>
      <c r="G130" s="16" t="str">
        <f t="shared" si="15"/>
        <v>A8</v>
      </c>
      <c r="H130" s="16" t="s">
        <v>56</v>
      </c>
      <c r="I130" s="16" t="str">
        <f t="shared" ref="I130:I193" si="19">D130</f>
        <v>A8</v>
      </c>
      <c r="J130" s="16">
        <f t="shared" ref="J130:J193" si="20">IF(D130=$AD$22,$AF$22,IF(D130=$AD$23,$AF$23,IF(D130=$AD$24,$AF$24,IF(D130=$AD$25,$AF$25,IF(D130=$AD$26,$AF$26,IF(D130=$AD$27,$AF$27,IF(D130=$AD$28,$AF$28,IF(D130=$AD$29,$AF$29,IF(D130=$AD$30,$AF$30,IF(D130=$AD$31,$AF$31,IF(D130=$AD$32,$AF$32,$AF$33)))))))))))</f>
        <v>2259.9243498817968</v>
      </c>
      <c r="K130" s="16">
        <f t="shared" si="16"/>
        <v>2259.9243498817968</v>
      </c>
    </row>
    <row r="131" spans="2:11" x14ac:dyDescent="0.35">
      <c r="B131" s="3">
        <v>43534</v>
      </c>
      <c r="C131" s="16">
        <v>2124.4236000000001</v>
      </c>
      <c r="D131" s="16" t="str">
        <f t="shared" si="17"/>
        <v>A7</v>
      </c>
      <c r="E131" s="16">
        <f t="shared" si="18"/>
        <v>1868</v>
      </c>
      <c r="F131" s="16">
        <f t="shared" si="14"/>
        <v>1965.1428571428571</v>
      </c>
      <c r="G131" s="16" t="str">
        <f t="shared" si="15"/>
        <v>A8</v>
      </c>
      <c r="H131" s="16" t="s">
        <v>56</v>
      </c>
      <c r="I131" s="16" t="str">
        <f t="shared" si="19"/>
        <v>A7</v>
      </c>
      <c r="J131" s="16">
        <f t="shared" si="20"/>
        <v>2007.6510067114093</v>
      </c>
      <c r="K131" s="16">
        <f t="shared" si="16"/>
        <v>2259.9243498817968</v>
      </c>
    </row>
    <row r="132" spans="2:11" x14ac:dyDescent="0.35">
      <c r="B132" s="3">
        <v>43535</v>
      </c>
      <c r="C132" s="16">
        <v>2022.4976999999999</v>
      </c>
      <c r="D132" s="16" t="str">
        <f t="shared" si="17"/>
        <v>A7</v>
      </c>
      <c r="E132" s="16">
        <f t="shared" si="18"/>
        <v>1868</v>
      </c>
      <c r="F132" s="16">
        <f t="shared" ref="F132:F195" si="21">E131</f>
        <v>1868</v>
      </c>
      <c r="G132" s="16" t="str">
        <f t="shared" ref="G132:G195" si="22">I131</f>
        <v>A7</v>
      </c>
      <c r="H132" s="16" t="s">
        <v>56</v>
      </c>
      <c r="I132" s="16" t="str">
        <f t="shared" si="19"/>
        <v>A7</v>
      </c>
      <c r="J132" s="16">
        <f t="shared" si="20"/>
        <v>2007.6510067114093</v>
      </c>
      <c r="K132" s="16">
        <f t="shared" ref="K132:K195" si="23">J131</f>
        <v>2007.6510067114093</v>
      </c>
    </row>
    <row r="133" spans="2:11" x14ac:dyDescent="0.35">
      <c r="B133" s="3">
        <v>43536</v>
      </c>
      <c r="C133" s="16">
        <v>2198.5066999999999</v>
      </c>
      <c r="D133" s="16" t="str">
        <f t="shared" si="17"/>
        <v>A8</v>
      </c>
      <c r="E133" s="16">
        <f t="shared" si="18"/>
        <v>1965.1428571428571</v>
      </c>
      <c r="F133" s="16">
        <f t="shared" si="21"/>
        <v>1868</v>
      </c>
      <c r="G133" s="16" t="str">
        <f t="shared" si="22"/>
        <v>A7</v>
      </c>
      <c r="H133" s="16" t="s">
        <v>56</v>
      </c>
      <c r="I133" s="16" t="str">
        <f t="shared" si="19"/>
        <v>A8</v>
      </c>
      <c r="J133" s="16">
        <f t="shared" si="20"/>
        <v>2259.9243498817968</v>
      </c>
      <c r="K133" s="16">
        <f t="shared" si="23"/>
        <v>2007.6510067114093</v>
      </c>
    </row>
    <row r="134" spans="2:11" x14ac:dyDescent="0.35">
      <c r="B134" s="3">
        <v>43537</v>
      </c>
      <c r="C134" s="16">
        <v>2247.1898999999999</v>
      </c>
      <c r="D134" s="16" t="str">
        <f t="shared" si="17"/>
        <v>A8</v>
      </c>
      <c r="E134" s="16">
        <f t="shared" si="18"/>
        <v>1965.1428571428571</v>
      </c>
      <c r="F134" s="16">
        <f t="shared" si="21"/>
        <v>1965.1428571428571</v>
      </c>
      <c r="G134" s="16" t="str">
        <f t="shared" si="22"/>
        <v>A8</v>
      </c>
      <c r="H134" s="16" t="s">
        <v>56</v>
      </c>
      <c r="I134" s="16" t="str">
        <f t="shared" si="19"/>
        <v>A8</v>
      </c>
      <c r="J134" s="16">
        <f t="shared" si="20"/>
        <v>2259.9243498817968</v>
      </c>
      <c r="K134" s="16">
        <f t="shared" si="23"/>
        <v>2259.9243498817968</v>
      </c>
    </row>
    <row r="135" spans="2:11" x14ac:dyDescent="0.35">
      <c r="B135" s="3">
        <v>43538</v>
      </c>
      <c r="C135" s="16">
        <v>2374.8631</v>
      </c>
      <c r="D135" s="16" t="str">
        <f t="shared" si="17"/>
        <v>A8</v>
      </c>
      <c r="E135" s="16">
        <f t="shared" si="18"/>
        <v>1965.1428571428571</v>
      </c>
      <c r="F135" s="16">
        <f t="shared" si="21"/>
        <v>1965.1428571428571</v>
      </c>
      <c r="G135" s="16" t="str">
        <f t="shared" si="22"/>
        <v>A8</v>
      </c>
      <c r="H135" s="16" t="s">
        <v>56</v>
      </c>
      <c r="I135" s="16" t="str">
        <f t="shared" si="19"/>
        <v>A8</v>
      </c>
      <c r="J135" s="16">
        <f t="shared" si="20"/>
        <v>2259.9243498817968</v>
      </c>
      <c r="K135" s="16">
        <f t="shared" si="23"/>
        <v>2259.9243498817968</v>
      </c>
    </row>
    <row r="136" spans="2:11" x14ac:dyDescent="0.35">
      <c r="B136" s="3">
        <v>43539</v>
      </c>
      <c r="C136" s="16">
        <v>2277.2021</v>
      </c>
      <c r="D136" s="16" t="str">
        <f t="shared" si="17"/>
        <v>A8</v>
      </c>
      <c r="E136" s="16">
        <f t="shared" si="18"/>
        <v>1965.1428571428571</v>
      </c>
      <c r="F136" s="16">
        <f t="shared" si="21"/>
        <v>1965.1428571428571</v>
      </c>
      <c r="G136" s="16" t="str">
        <f t="shared" si="22"/>
        <v>A8</v>
      </c>
      <c r="H136" s="16" t="s">
        <v>56</v>
      </c>
      <c r="I136" s="16" t="str">
        <f t="shared" si="19"/>
        <v>A8</v>
      </c>
      <c r="J136" s="16">
        <f t="shared" si="20"/>
        <v>2259.9243498817968</v>
      </c>
      <c r="K136" s="16">
        <f t="shared" si="23"/>
        <v>2259.9243498817968</v>
      </c>
    </row>
    <row r="137" spans="2:11" x14ac:dyDescent="0.35">
      <c r="B137" s="3">
        <v>43540</v>
      </c>
      <c r="C137" s="16">
        <v>2322.6792999999998</v>
      </c>
      <c r="D137" s="16" t="str">
        <f t="shared" si="17"/>
        <v>A8</v>
      </c>
      <c r="E137" s="16">
        <f t="shared" si="18"/>
        <v>1965.1428571428571</v>
      </c>
      <c r="F137" s="16">
        <f t="shared" si="21"/>
        <v>1965.1428571428571</v>
      </c>
      <c r="G137" s="16" t="str">
        <f t="shared" si="22"/>
        <v>A8</v>
      </c>
      <c r="H137" s="16" t="s">
        <v>56</v>
      </c>
      <c r="I137" s="16" t="str">
        <f t="shared" si="19"/>
        <v>A8</v>
      </c>
      <c r="J137" s="16">
        <f t="shared" si="20"/>
        <v>2259.9243498817968</v>
      </c>
      <c r="K137" s="16">
        <f t="shared" si="23"/>
        <v>2259.9243498817968</v>
      </c>
    </row>
    <row r="138" spans="2:11" x14ac:dyDescent="0.35">
      <c r="B138" s="3">
        <v>43541</v>
      </c>
      <c r="C138" s="16">
        <v>2327.1073000000001</v>
      </c>
      <c r="D138" s="16" t="str">
        <f t="shared" si="17"/>
        <v>A8</v>
      </c>
      <c r="E138" s="16">
        <f t="shared" si="18"/>
        <v>1965.1428571428571</v>
      </c>
      <c r="F138" s="16">
        <f t="shared" si="21"/>
        <v>1965.1428571428571</v>
      </c>
      <c r="G138" s="16" t="str">
        <f t="shared" si="22"/>
        <v>A8</v>
      </c>
      <c r="H138" s="16" t="s">
        <v>56</v>
      </c>
      <c r="I138" s="16" t="str">
        <f t="shared" si="19"/>
        <v>A8</v>
      </c>
      <c r="J138" s="16">
        <f t="shared" si="20"/>
        <v>2259.9243498817968</v>
      </c>
      <c r="K138" s="16">
        <f t="shared" si="23"/>
        <v>2259.9243498817968</v>
      </c>
    </row>
    <row r="139" spans="2:11" x14ac:dyDescent="0.35">
      <c r="B139" s="3">
        <v>43542</v>
      </c>
      <c r="C139" s="16">
        <v>2355.3339999999998</v>
      </c>
      <c r="D139" s="16" t="str">
        <f t="shared" si="17"/>
        <v>A8</v>
      </c>
      <c r="E139" s="16">
        <f t="shared" si="18"/>
        <v>1965.1428571428571</v>
      </c>
      <c r="F139" s="16">
        <f t="shared" si="21"/>
        <v>1965.1428571428571</v>
      </c>
      <c r="G139" s="16" t="str">
        <f t="shared" si="22"/>
        <v>A8</v>
      </c>
      <c r="H139" s="16" t="s">
        <v>56</v>
      </c>
      <c r="I139" s="16" t="str">
        <f t="shared" si="19"/>
        <v>A8</v>
      </c>
      <c r="J139" s="16">
        <f t="shared" si="20"/>
        <v>2259.9243498817968</v>
      </c>
      <c r="K139" s="16">
        <f t="shared" si="23"/>
        <v>2259.9243498817968</v>
      </c>
    </row>
    <row r="140" spans="2:11" x14ac:dyDescent="0.35">
      <c r="B140" s="3">
        <v>43543</v>
      </c>
      <c r="C140" s="16">
        <v>2424.2847999999999</v>
      </c>
      <c r="D140" s="16" t="str">
        <f t="shared" si="17"/>
        <v>A9</v>
      </c>
      <c r="E140" s="16">
        <f t="shared" si="18"/>
        <v>2215.5555555555557</v>
      </c>
      <c r="F140" s="16">
        <f t="shared" si="21"/>
        <v>1965.1428571428571</v>
      </c>
      <c r="G140" s="16" t="str">
        <f t="shared" si="22"/>
        <v>A8</v>
      </c>
      <c r="H140" s="16" t="s">
        <v>56</v>
      </c>
      <c r="I140" s="16" t="str">
        <f t="shared" si="19"/>
        <v>A9</v>
      </c>
      <c r="J140" s="16">
        <f t="shared" si="20"/>
        <v>2501.3986013986014</v>
      </c>
      <c r="K140" s="16">
        <f t="shared" si="23"/>
        <v>2259.9243498817968</v>
      </c>
    </row>
    <row r="141" spans="2:11" x14ac:dyDescent="0.35">
      <c r="B141" s="3">
        <v>43544</v>
      </c>
      <c r="C141" s="16">
        <v>2369.6963000000001</v>
      </c>
      <c r="D141" s="16" t="str">
        <f t="shared" si="17"/>
        <v>A8</v>
      </c>
      <c r="E141" s="16">
        <f t="shared" si="18"/>
        <v>1965.1428571428571</v>
      </c>
      <c r="F141" s="16">
        <f t="shared" si="21"/>
        <v>2215.5555555555557</v>
      </c>
      <c r="G141" s="16" t="str">
        <f t="shared" si="22"/>
        <v>A9</v>
      </c>
      <c r="H141" s="16" t="s">
        <v>56</v>
      </c>
      <c r="I141" s="16" t="str">
        <f t="shared" si="19"/>
        <v>A8</v>
      </c>
      <c r="J141" s="16">
        <f t="shared" si="20"/>
        <v>2259.9243498817968</v>
      </c>
      <c r="K141" s="16">
        <f t="shared" si="23"/>
        <v>2501.3986013986014</v>
      </c>
    </row>
    <row r="142" spans="2:11" x14ac:dyDescent="0.35">
      <c r="B142" s="3">
        <v>43545</v>
      </c>
      <c r="C142" s="16">
        <v>2346.5729000000001</v>
      </c>
      <c r="D142" s="16" t="str">
        <f t="shared" si="17"/>
        <v>A8</v>
      </c>
      <c r="E142" s="16">
        <f t="shared" si="18"/>
        <v>1965.1428571428571</v>
      </c>
      <c r="F142" s="16">
        <f t="shared" si="21"/>
        <v>1965.1428571428571</v>
      </c>
      <c r="G142" s="16" t="str">
        <f t="shared" si="22"/>
        <v>A8</v>
      </c>
      <c r="H142" s="16" t="s">
        <v>56</v>
      </c>
      <c r="I142" s="16" t="str">
        <f t="shared" si="19"/>
        <v>A8</v>
      </c>
      <c r="J142" s="16">
        <f t="shared" si="20"/>
        <v>2259.9243498817968</v>
      </c>
      <c r="K142" s="16">
        <f t="shared" si="23"/>
        <v>2259.9243498817968</v>
      </c>
    </row>
    <row r="143" spans="2:11" x14ac:dyDescent="0.35">
      <c r="B143" s="3">
        <v>43546</v>
      </c>
      <c r="C143" s="16">
        <v>2370.0612000000001</v>
      </c>
      <c r="D143" s="16" t="str">
        <f t="shared" si="17"/>
        <v>A8</v>
      </c>
      <c r="E143" s="16">
        <f t="shared" si="18"/>
        <v>1965.1428571428571</v>
      </c>
      <c r="F143" s="16">
        <f t="shared" si="21"/>
        <v>1965.1428571428571</v>
      </c>
      <c r="G143" s="16" t="str">
        <f t="shared" si="22"/>
        <v>A8</v>
      </c>
      <c r="H143" s="16" t="s">
        <v>56</v>
      </c>
      <c r="I143" s="16" t="str">
        <f t="shared" si="19"/>
        <v>A8</v>
      </c>
      <c r="J143" s="16">
        <f t="shared" si="20"/>
        <v>2259.9243498817968</v>
      </c>
      <c r="K143" s="16">
        <f t="shared" si="23"/>
        <v>2259.9243498817968</v>
      </c>
    </row>
    <row r="144" spans="2:11" x14ac:dyDescent="0.35">
      <c r="B144" s="3">
        <v>43547</v>
      </c>
      <c r="C144" s="16">
        <v>2424.8278</v>
      </c>
      <c r="D144" s="16" t="str">
        <f t="shared" si="17"/>
        <v>A9</v>
      </c>
      <c r="E144" s="16">
        <f t="shared" si="18"/>
        <v>2215.5555555555557</v>
      </c>
      <c r="F144" s="16">
        <f t="shared" si="21"/>
        <v>1965.1428571428571</v>
      </c>
      <c r="G144" s="16" t="str">
        <f t="shared" si="22"/>
        <v>A8</v>
      </c>
      <c r="H144" s="16" t="s">
        <v>56</v>
      </c>
      <c r="I144" s="16" t="str">
        <f t="shared" si="19"/>
        <v>A9</v>
      </c>
      <c r="J144" s="16">
        <f t="shared" si="20"/>
        <v>2501.3986013986014</v>
      </c>
      <c r="K144" s="16">
        <f t="shared" si="23"/>
        <v>2259.9243498817968</v>
      </c>
    </row>
    <row r="145" spans="2:11" x14ac:dyDescent="0.35">
      <c r="B145" s="3">
        <v>43548</v>
      </c>
      <c r="C145" s="16">
        <v>2492.4104000000002</v>
      </c>
      <c r="D145" s="16" t="str">
        <f t="shared" si="17"/>
        <v>A9</v>
      </c>
      <c r="E145" s="16">
        <f t="shared" si="18"/>
        <v>2215.5555555555557</v>
      </c>
      <c r="F145" s="16">
        <f t="shared" si="21"/>
        <v>2215.5555555555557</v>
      </c>
      <c r="G145" s="16" t="str">
        <f t="shared" si="22"/>
        <v>A9</v>
      </c>
      <c r="H145" s="16" t="s">
        <v>56</v>
      </c>
      <c r="I145" s="16" t="str">
        <f t="shared" si="19"/>
        <v>A9</v>
      </c>
      <c r="J145" s="16">
        <f t="shared" si="20"/>
        <v>2501.3986013986014</v>
      </c>
      <c r="K145" s="16">
        <f t="shared" si="23"/>
        <v>2501.3986013986014</v>
      </c>
    </row>
    <row r="146" spans="2:11" x14ac:dyDescent="0.35">
      <c r="B146" s="3">
        <v>43549</v>
      </c>
      <c r="C146" s="16">
        <v>2399.4587999999999</v>
      </c>
      <c r="D146" s="16" t="str">
        <f t="shared" si="17"/>
        <v>A8</v>
      </c>
      <c r="E146" s="16">
        <f t="shared" si="18"/>
        <v>1965.1428571428571</v>
      </c>
      <c r="F146" s="16">
        <f t="shared" si="21"/>
        <v>2215.5555555555557</v>
      </c>
      <c r="G146" s="16" t="str">
        <f t="shared" si="22"/>
        <v>A9</v>
      </c>
      <c r="H146" s="16" t="s">
        <v>56</v>
      </c>
      <c r="I146" s="16" t="str">
        <f t="shared" si="19"/>
        <v>A8</v>
      </c>
      <c r="J146" s="16">
        <f t="shared" si="20"/>
        <v>2259.9243498817968</v>
      </c>
      <c r="K146" s="16">
        <f t="shared" si="23"/>
        <v>2501.3986013986014</v>
      </c>
    </row>
    <row r="147" spans="2:11" x14ac:dyDescent="0.35">
      <c r="B147" s="3">
        <v>43550</v>
      </c>
      <c r="C147" s="16">
        <v>2398.5037000000002</v>
      </c>
      <c r="D147" s="16" t="str">
        <f t="shared" si="17"/>
        <v>A8</v>
      </c>
      <c r="E147" s="16">
        <f t="shared" si="18"/>
        <v>1965.1428571428571</v>
      </c>
      <c r="F147" s="16">
        <f t="shared" si="21"/>
        <v>1965.1428571428571</v>
      </c>
      <c r="G147" s="16" t="str">
        <f t="shared" si="22"/>
        <v>A8</v>
      </c>
      <c r="H147" s="16" t="s">
        <v>56</v>
      </c>
      <c r="I147" s="16" t="str">
        <f t="shared" si="19"/>
        <v>A8</v>
      </c>
      <c r="J147" s="16">
        <f t="shared" si="20"/>
        <v>2259.9243498817968</v>
      </c>
      <c r="K147" s="16">
        <f t="shared" si="23"/>
        <v>2259.9243498817968</v>
      </c>
    </row>
    <row r="148" spans="2:11" x14ac:dyDescent="0.35">
      <c r="B148" s="3">
        <v>43551</v>
      </c>
      <c r="C148" s="16">
        <v>2425.5279</v>
      </c>
      <c r="D148" s="16" t="str">
        <f t="shared" si="17"/>
        <v>A9</v>
      </c>
      <c r="E148" s="16">
        <f t="shared" si="18"/>
        <v>2215.5555555555557</v>
      </c>
      <c r="F148" s="16">
        <f t="shared" si="21"/>
        <v>1965.1428571428571</v>
      </c>
      <c r="G148" s="16" t="str">
        <f t="shared" si="22"/>
        <v>A8</v>
      </c>
      <c r="H148" s="16" t="s">
        <v>56</v>
      </c>
      <c r="I148" s="16" t="str">
        <f t="shared" si="19"/>
        <v>A9</v>
      </c>
      <c r="J148" s="16">
        <f t="shared" si="20"/>
        <v>2501.3986013986014</v>
      </c>
      <c r="K148" s="16">
        <f t="shared" si="23"/>
        <v>2259.9243498817968</v>
      </c>
    </row>
    <row r="149" spans="2:11" x14ac:dyDescent="0.35">
      <c r="B149" s="3">
        <v>43552</v>
      </c>
      <c r="C149" s="16">
        <v>2335.3692999999998</v>
      </c>
      <c r="D149" s="16" t="str">
        <f t="shared" si="17"/>
        <v>A8</v>
      </c>
      <c r="E149" s="16">
        <f t="shared" si="18"/>
        <v>1965.1428571428571</v>
      </c>
      <c r="F149" s="16">
        <f t="shared" si="21"/>
        <v>2215.5555555555557</v>
      </c>
      <c r="G149" s="16" t="str">
        <f t="shared" si="22"/>
        <v>A9</v>
      </c>
      <c r="H149" s="16" t="s">
        <v>56</v>
      </c>
      <c r="I149" s="16" t="str">
        <f t="shared" si="19"/>
        <v>A8</v>
      </c>
      <c r="J149" s="16">
        <f t="shared" si="20"/>
        <v>2259.9243498817968</v>
      </c>
      <c r="K149" s="16">
        <f t="shared" si="23"/>
        <v>2501.3986013986014</v>
      </c>
    </row>
    <row r="150" spans="2:11" x14ac:dyDescent="0.35">
      <c r="B150" s="3">
        <v>43553</v>
      </c>
      <c r="C150" s="16">
        <v>2212.4951999999998</v>
      </c>
      <c r="D150" s="16" t="str">
        <f t="shared" si="17"/>
        <v>A8</v>
      </c>
      <c r="E150" s="16">
        <f t="shared" si="18"/>
        <v>1965.1428571428571</v>
      </c>
      <c r="F150" s="16">
        <f t="shared" si="21"/>
        <v>1965.1428571428571</v>
      </c>
      <c r="G150" s="16" t="str">
        <f t="shared" si="22"/>
        <v>A8</v>
      </c>
      <c r="H150" s="16" t="s">
        <v>56</v>
      </c>
      <c r="I150" s="16" t="str">
        <f t="shared" si="19"/>
        <v>A8</v>
      </c>
      <c r="J150" s="16">
        <f t="shared" si="20"/>
        <v>2259.9243498817968</v>
      </c>
      <c r="K150" s="16">
        <f t="shared" si="23"/>
        <v>2259.9243498817968</v>
      </c>
    </row>
    <row r="151" spans="2:11" x14ac:dyDescent="0.35">
      <c r="B151" s="3">
        <v>43554</v>
      </c>
      <c r="C151" s="16">
        <v>2481.3769000000002</v>
      </c>
      <c r="D151" s="16" t="str">
        <f t="shared" si="17"/>
        <v>A9</v>
      </c>
      <c r="E151" s="16">
        <f t="shared" si="18"/>
        <v>2215.5555555555557</v>
      </c>
      <c r="F151" s="16">
        <f t="shared" si="21"/>
        <v>1965.1428571428571</v>
      </c>
      <c r="G151" s="16" t="str">
        <f t="shared" si="22"/>
        <v>A8</v>
      </c>
      <c r="H151" s="16" t="s">
        <v>56</v>
      </c>
      <c r="I151" s="16" t="str">
        <f t="shared" si="19"/>
        <v>A9</v>
      </c>
      <c r="J151" s="16">
        <f t="shared" si="20"/>
        <v>2501.3986013986014</v>
      </c>
      <c r="K151" s="16">
        <f t="shared" si="23"/>
        <v>2259.9243498817968</v>
      </c>
    </row>
    <row r="152" spans="2:11" x14ac:dyDescent="0.35">
      <c r="B152" s="3">
        <v>43555</v>
      </c>
      <c r="C152" s="16">
        <v>2132.5169000000001</v>
      </c>
      <c r="D152" s="16" t="str">
        <f t="shared" si="17"/>
        <v>A7</v>
      </c>
      <c r="E152" s="16">
        <f t="shared" si="18"/>
        <v>1868</v>
      </c>
      <c r="F152" s="16">
        <f t="shared" si="21"/>
        <v>2215.5555555555557</v>
      </c>
      <c r="G152" s="16" t="str">
        <f t="shared" si="22"/>
        <v>A9</v>
      </c>
      <c r="H152" s="16" t="s">
        <v>56</v>
      </c>
      <c r="I152" s="16" t="str">
        <f t="shared" si="19"/>
        <v>A7</v>
      </c>
      <c r="J152" s="16">
        <f t="shared" si="20"/>
        <v>2007.6510067114093</v>
      </c>
      <c r="K152" s="16">
        <f t="shared" si="23"/>
        <v>2501.3986013986014</v>
      </c>
    </row>
    <row r="153" spans="2:11" x14ac:dyDescent="0.35">
      <c r="B153" s="3">
        <v>43556</v>
      </c>
      <c r="C153" s="16">
        <v>2249.8760000000002</v>
      </c>
      <c r="D153" s="16" t="str">
        <f t="shared" si="17"/>
        <v>A8</v>
      </c>
      <c r="E153" s="16">
        <f t="shared" si="18"/>
        <v>1965.1428571428571</v>
      </c>
      <c r="F153" s="16">
        <f t="shared" si="21"/>
        <v>1868</v>
      </c>
      <c r="G153" s="16" t="str">
        <f t="shared" si="22"/>
        <v>A7</v>
      </c>
      <c r="H153" s="16" t="s">
        <v>56</v>
      </c>
      <c r="I153" s="16" t="str">
        <f t="shared" si="19"/>
        <v>A8</v>
      </c>
      <c r="J153" s="16">
        <f t="shared" si="20"/>
        <v>2259.9243498817968</v>
      </c>
      <c r="K153" s="16">
        <f t="shared" si="23"/>
        <v>2007.6510067114093</v>
      </c>
    </row>
    <row r="154" spans="2:11" x14ac:dyDescent="0.35">
      <c r="B154" s="3">
        <v>43557</v>
      </c>
      <c r="C154" s="16">
        <v>2354.1442999999999</v>
      </c>
      <c r="D154" s="16" t="str">
        <f t="shared" si="17"/>
        <v>A8</v>
      </c>
      <c r="E154" s="16">
        <f t="shared" si="18"/>
        <v>1965.1428571428571</v>
      </c>
      <c r="F154" s="16">
        <f t="shared" si="21"/>
        <v>1965.1428571428571</v>
      </c>
      <c r="G154" s="16" t="str">
        <f t="shared" si="22"/>
        <v>A8</v>
      </c>
      <c r="H154" s="16" t="s">
        <v>56</v>
      </c>
      <c r="I154" s="16" t="str">
        <f t="shared" si="19"/>
        <v>A8</v>
      </c>
      <c r="J154" s="16">
        <f t="shared" si="20"/>
        <v>2259.9243498817968</v>
      </c>
      <c r="K154" s="16">
        <f t="shared" si="23"/>
        <v>2259.9243498817968</v>
      </c>
    </row>
    <row r="155" spans="2:11" x14ac:dyDescent="0.35">
      <c r="B155" s="3">
        <v>43558</v>
      </c>
      <c r="C155" s="16">
        <v>2525.4542000000001</v>
      </c>
      <c r="D155" s="16" t="str">
        <f t="shared" si="17"/>
        <v>A9</v>
      </c>
      <c r="E155" s="16">
        <f t="shared" si="18"/>
        <v>2215.5555555555557</v>
      </c>
      <c r="F155" s="16">
        <f t="shared" si="21"/>
        <v>1965.1428571428571</v>
      </c>
      <c r="G155" s="16" t="str">
        <f t="shared" si="22"/>
        <v>A8</v>
      </c>
      <c r="H155" s="16" t="s">
        <v>56</v>
      </c>
      <c r="I155" s="16" t="str">
        <f t="shared" si="19"/>
        <v>A9</v>
      </c>
      <c r="J155" s="16">
        <f t="shared" si="20"/>
        <v>2501.3986013986014</v>
      </c>
      <c r="K155" s="16">
        <f t="shared" si="23"/>
        <v>2259.9243498817968</v>
      </c>
    </row>
    <row r="156" spans="2:11" x14ac:dyDescent="0.35">
      <c r="B156" s="3">
        <v>43559</v>
      </c>
      <c r="C156" s="16">
        <v>2206.0794000000001</v>
      </c>
      <c r="D156" s="16" t="str">
        <f t="shared" si="17"/>
        <v>A8</v>
      </c>
      <c r="E156" s="16">
        <f t="shared" si="18"/>
        <v>1965.1428571428571</v>
      </c>
      <c r="F156" s="16">
        <f t="shared" si="21"/>
        <v>2215.5555555555557</v>
      </c>
      <c r="G156" s="16" t="str">
        <f t="shared" si="22"/>
        <v>A9</v>
      </c>
      <c r="H156" s="16" t="s">
        <v>56</v>
      </c>
      <c r="I156" s="16" t="str">
        <f t="shared" si="19"/>
        <v>A8</v>
      </c>
      <c r="J156" s="16">
        <f t="shared" si="20"/>
        <v>2259.9243498817968</v>
      </c>
      <c r="K156" s="16">
        <f t="shared" si="23"/>
        <v>2501.3986013986014</v>
      </c>
    </row>
    <row r="157" spans="2:11" x14ac:dyDescent="0.35">
      <c r="B157" s="3">
        <v>43560</v>
      </c>
      <c r="C157" s="16">
        <v>2315.5367999999999</v>
      </c>
      <c r="D157" s="16" t="str">
        <f t="shared" si="17"/>
        <v>A8</v>
      </c>
      <c r="E157" s="16">
        <f t="shared" si="18"/>
        <v>1965.1428571428571</v>
      </c>
      <c r="F157" s="16">
        <f t="shared" si="21"/>
        <v>1965.1428571428571</v>
      </c>
      <c r="G157" s="16" t="str">
        <f t="shared" si="22"/>
        <v>A8</v>
      </c>
      <c r="H157" s="16" t="s">
        <v>56</v>
      </c>
      <c r="I157" s="16" t="str">
        <f t="shared" si="19"/>
        <v>A8</v>
      </c>
      <c r="J157" s="16">
        <f t="shared" si="20"/>
        <v>2259.9243498817968</v>
      </c>
      <c r="K157" s="16">
        <f t="shared" si="23"/>
        <v>2259.9243498817968</v>
      </c>
    </row>
    <row r="158" spans="2:11" x14ac:dyDescent="0.35">
      <c r="B158" s="3">
        <v>43561</v>
      </c>
      <c r="C158" s="16">
        <v>2223.6884</v>
      </c>
      <c r="D158" s="16" t="str">
        <f t="shared" si="17"/>
        <v>A8</v>
      </c>
      <c r="E158" s="16">
        <f t="shared" si="18"/>
        <v>1965.1428571428571</v>
      </c>
      <c r="F158" s="16">
        <f t="shared" si="21"/>
        <v>1965.1428571428571</v>
      </c>
      <c r="G158" s="16" t="str">
        <f t="shared" si="22"/>
        <v>A8</v>
      </c>
      <c r="H158" s="16" t="s">
        <v>56</v>
      </c>
      <c r="I158" s="16" t="str">
        <f t="shared" si="19"/>
        <v>A8</v>
      </c>
      <c r="J158" s="16">
        <f t="shared" si="20"/>
        <v>2259.9243498817968</v>
      </c>
      <c r="K158" s="16">
        <f t="shared" si="23"/>
        <v>2259.9243498817968</v>
      </c>
    </row>
    <row r="159" spans="2:11" x14ac:dyDescent="0.35">
      <c r="B159" s="3">
        <v>43562</v>
      </c>
      <c r="C159" s="16">
        <v>2201.5421000000001</v>
      </c>
      <c r="D159" s="16" t="str">
        <f t="shared" si="17"/>
        <v>A8</v>
      </c>
      <c r="E159" s="16">
        <f t="shared" si="18"/>
        <v>1965.1428571428571</v>
      </c>
      <c r="F159" s="16">
        <f t="shared" si="21"/>
        <v>1965.1428571428571</v>
      </c>
      <c r="G159" s="16" t="str">
        <f t="shared" si="22"/>
        <v>A8</v>
      </c>
      <c r="H159" s="16" t="s">
        <v>56</v>
      </c>
      <c r="I159" s="16" t="str">
        <f t="shared" si="19"/>
        <v>A8</v>
      </c>
      <c r="J159" s="16">
        <f t="shared" si="20"/>
        <v>2259.9243498817968</v>
      </c>
      <c r="K159" s="16">
        <f t="shared" si="23"/>
        <v>2259.9243498817968</v>
      </c>
    </row>
    <row r="160" spans="2:11" x14ac:dyDescent="0.35">
      <c r="B160" s="3">
        <v>43563</v>
      </c>
      <c r="C160" s="16">
        <v>2259.1552000000001</v>
      </c>
      <c r="D160" s="16" t="str">
        <f t="shared" si="17"/>
        <v>A8</v>
      </c>
      <c r="E160" s="16">
        <f t="shared" si="18"/>
        <v>1965.1428571428571</v>
      </c>
      <c r="F160" s="16">
        <f t="shared" si="21"/>
        <v>1965.1428571428571</v>
      </c>
      <c r="G160" s="16" t="str">
        <f t="shared" si="22"/>
        <v>A8</v>
      </c>
      <c r="H160" s="16" t="s">
        <v>56</v>
      </c>
      <c r="I160" s="16" t="str">
        <f t="shared" si="19"/>
        <v>A8</v>
      </c>
      <c r="J160" s="16">
        <f t="shared" si="20"/>
        <v>2259.9243498817968</v>
      </c>
      <c r="K160" s="16">
        <f t="shared" si="23"/>
        <v>2259.9243498817968</v>
      </c>
    </row>
    <row r="161" spans="2:11" x14ac:dyDescent="0.35">
      <c r="B161" s="3">
        <v>43564</v>
      </c>
      <c r="C161" s="16">
        <v>2385.5109000000002</v>
      </c>
      <c r="D161" s="16" t="str">
        <f t="shared" si="17"/>
        <v>A8</v>
      </c>
      <c r="E161" s="16">
        <f t="shared" si="18"/>
        <v>1965.1428571428571</v>
      </c>
      <c r="F161" s="16">
        <f t="shared" si="21"/>
        <v>1965.1428571428571</v>
      </c>
      <c r="G161" s="16" t="str">
        <f t="shared" si="22"/>
        <v>A8</v>
      </c>
      <c r="H161" s="16" t="s">
        <v>56</v>
      </c>
      <c r="I161" s="16" t="str">
        <f t="shared" si="19"/>
        <v>A8</v>
      </c>
      <c r="J161" s="16">
        <f t="shared" si="20"/>
        <v>2259.9243498817968</v>
      </c>
      <c r="K161" s="16">
        <f t="shared" si="23"/>
        <v>2259.9243498817968</v>
      </c>
    </row>
    <row r="162" spans="2:11" x14ac:dyDescent="0.35">
      <c r="B162" s="3">
        <v>43565</v>
      </c>
      <c r="C162" s="16">
        <v>2457.366</v>
      </c>
      <c r="D162" s="16" t="str">
        <f t="shared" si="17"/>
        <v>A9</v>
      </c>
      <c r="E162" s="16">
        <f t="shared" si="18"/>
        <v>2215.5555555555557</v>
      </c>
      <c r="F162" s="16">
        <f t="shared" si="21"/>
        <v>1965.1428571428571</v>
      </c>
      <c r="G162" s="16" t="str">
        <f t="shared" si="22"/>
        <v>A8</v>
      </c>
      <c r="H162" s="16" t="s">
        <v>56</v>
      </c>
      <c r="I162" s="16" t="str">
        <f t="shared" si="19"/>
        <v>A9</v>
      </c>
      <c r="J162" s="16">
        <f t="shared" si="20"/>
        <v>2501.3986013986014</v>
      </c>
      <c r="K162" s="16">
        <f t="shared" si="23"/>
        <v>2259.9243498817968</v>
      </c>
    </row>
    <row r="163" spans="2:11" x14ac:dyDescent="0.35">
      <c r="B163" s="3">
        <v>43566</v>
      </c>
      <c r="C163" s="16">
        <v>2412.0567999999998</v>
      </c>
      <c r="D163" s="16" t="str">
        <f t="shared" si="17"/>
        <v>A9</v>
      </c>
      <c r="E163" s="16">
        <f t="shared" si="18"/>
        <v>2215.5555555555557</v>
      </c>
      <c r="F163" s="16">
        <f t="shared" si="21"/>
        <v>2215.5555555555557</v>
      </c>
      <c r="G163" s="16" t="str">
        <f t="shared" si="22"/>
        <v>A9</v>
      </c>
      <c r="H163" s="16" t="s">
        <v>56</v>
      </c>
      <c r="I163" s="16" t="str">
        <f t="shared" si="19"/>
        <v>A9</v>
      </c>
      <c r="J163" s="16">
        <f t="shared" si="20"/>
        <v>2501.3986013986014</v>
      </c>
      <c r="K163" s="16">
        <f t="shared" si="23"/>
        <v>2501.3986013986014</v>
      </c>
    </row>
    <row r="164" spans="2:11" x14ac:dyDescent="0.35">
      <c r="B164" s="3">
        <v>43567</v>
      </c>
      <c r="C164" s="16">
        <v>2468.2930999999999</v>
      </c>
      <c r="D164" s="16" t="str">
        <f t="shared" si="17"/>
        <v>A9</v>
      </c>
      <c r="E164" s="16">
        <f t="shared" si="18"/>
        <v>2215.5555555555557</v>
      </c>
      <c r="F164" s="16">
        <f t="shared" si="21"/>
        <v>2215.5555555555557</v>
      </c>
      <c r="G164" s="16" t="str">
        <f t="shared" si="22"/>
        <v>A9</v>
      </c>
      <c r="H164" s="16" t="s">
        <v>56</v>
      </c>
      <c r="I164" s="16" t="str">
        <f t="shared" si="19"/>
        <v>A9</v>
      </c>
      <c r="J164" s="16">
        <f t="shared" si="20"/>
        <v>2501.3986013986014</v>
      </c>
      <c r="K164" s="16">
        <f t="shared" si="23"/>
        <v>2501.3986013986014</v>
      </c>
    </row>
    <row r="165" spans="2:11" x14ac:dyDescent="0.35">
      <c r="B165" s="3">
        <v>43568</v>
      </c>
      <c r="C165" s="16">
        <v>2477.2289000000001</v>
      </c>
      <c r="D165" s="16" t="str">
        <f t="shared" si="17"/>
        <v>A9</v>
      </c>
      <c r="E165" s="16">
        <f t="shared" si="18"/>
        <v>2215.5555555555557</v>
      </c>
      <c r="F165" s="16">
        <f t="shared" si="21"/>
        <v>2215.5555555555557</v>
      </c>
      <c r="G165" s="16" t="str">
        <f t="shared" si="22"/>
        <v>A9</v>
      </c>
      <c r="H165" s="16" t="s">
        <v>56</v>
      </c>
      <c r="I165" s="16" t="str">
        <f t="shared" si="19"/>
        <v>A9</v>
      </c>
      <c r="J165" s="16">
        <f t="shared" si="20"/>
        <v>2501.3986013986014</v>
      </c>
      <c r="K165" s="16">
        <f t="shared" si="23"/>
        <v>2501.3986013986014</v>
      </c>
    </row>
    <row r="166" spans="2:11" x14ac:dyDescent="0.35">
      <c r="B166" s="3">
        <v>43569</v>
      </c>
      <c r="C166" s="16">
        <v>2796.7775000000001</v>
      </c>
      <c r="D166" s="16" t="str">
        <f t="shared" si="17"/>
        <v>A10</v>
      </c>
      <c r="E166" s="16">
        <f t="shared" si="18"/>
        <v>2684</v>
      </c>
      <c r="F166" s="16">
        <f t="shared" si="21"/>
        <v>2215.5555555555557</v>
      </c>
      <c r="G166" s="16" t="str">
        <f t="shared" si="22"/>
        <v>A9</v>
      </c>
      <c r="H166" s="16" t="s">
        <v>56</v>
      </c>
      <c r="I166" s="16" t="str">
        <f t="shared" si="19"/>
        <v>A10</v>
      </c>
      <c r="J166" s="16">
        <f t="shared" si="20"/>
        <v>2697.9487179487178</v>
      </c>
      <c r="K166" s="16">
        <f t="shared" si="23"/>
        <v>2501.3986013986014</v>
      </c>
    </row>
    <row r="167" spans="2:11" x14ac:dyDescent="0.35">
      <c r="B167" s="3">
        <v>43570</v>
      </c>
      <c r="C167" s="16">
        <v>2413.0673000000002</v>
      </c>
      <c r="D167" s="16" t="str">
        <f t="shared" si="17"/>
        <v>A9</v>
      </c>
      <c r="E167" s="16">
        <f t="shared" si="18"/>
        <v>2215.5555555555557</v>
      </c>
      <c r="F167" s="16">
        <f t="shared" si="21"/>
        <v>2684</v>
      </c>
      <c r="G167" s="16" t="str">
        <f t="shared" si="22"/>
        <v>A10</v>
      </c>
      <c r="H167" s="16" t="s">
        <v>56</v>
      </c>
      <c r="I167" s="16" t="str">
        <f t="shared" si="19"/>
        <v>A9</v>
      </c>
      <c r="J167" s="16">
        <f t="shared" si="20"/>
        <v>2501.3986013986014</v>
      </c>
      <c r="K167" s="16">
        <f t="shared" si="23"/>
        <v>2697.9487179487178</v>
      </c>
    </row>
    <row r="168" spans="2:11" x14ac:dyDescent="0.35">
      <c r="B168" s="3">
        <v>43571</v>
      </c>
      <c r="C168" s="16">
        <v>2379.4450999999999</v>
      </c>
      <c r="D168" s="16" t="str">
        <f t="shared" si="17"/>
        <v>A8</v>
      </c>
      <c r="E168" s="16">
        <f t="shared" si="18"/>
        <v>1965.1428571428571</v>
      </c>
      <c r="F168" s="16">
        <f t="shared" si="21"/>
        <v>2215.5555555555557</v>
      </c>
      <c r="G168" s="16" t="str">
        <f t="shared" si="22"/>
        <v>A9</v>
      </c>
      <c r="H168" s="16" t="s">
        <v>56</v>
      </c>
      <c r="I168" s="16" t="str">
        <f t="shared" si="19"/>
        <v>A8</v>
      </c>
      <c r="J168" s="16">
        <f t="shared" si="20"/>
        <v>2259.9243498817968</v>
      </c>
      <c r="K168" s="16">
        <f t="shared" si="23"/>
        <v>2501.3986013986014</v>
      </c>
    </row>
    <row r="169" spans="2:11" x14ac:dyDescent="0.35">
      <c r="B169" s="3">
        <v>43572</v>
      </c>
      <c r="C169" s="16">
        <v>2364.5729000000001</v>
      </c>
      <c r="D169" s="16" t="str">
        <f t="shared" si="17"/>
        <v>A8</v>
      </c>
      <c r="E169" s="16">
        <f t="shared" si="18"/>
        <v>1965.1428571428571</v>
      </c>
      <c r="F169" s="16">
        <f t="shared" si="21"/>
        <v>1965.1428571428571</v>
      </c>
      <c r="G169" s="16" t="str">
        <f t="shared" si="22"/>
        <v>A8</v>
      </c>
      <c r="H169" s="16" t="s">
        <v>56</v>
      </c>
      <c r="I169" s="16" t="str">
        <f t="shared" si="19"/>
        <v>A8</v>
      </c>
      <c r="J169" s="16">
        <f t="shared" si="20"/>
        <v>2259.9243498817968</v>
      </c>
      <c r="K169" s="16">
        <f t="shared" si="23"/>
        <v>2259.9243498817968</v>
      </c>
    </row>
    <row r="170" spans="2:11" x14ac:dyDescent="0.35">
      <c r="B170" s="3">
        <v>43573</v>
      </c>
      <c r="C170" s="16">
        <v>2358.7460999999998</v>
      </c>
      <c r="D170" s="16" t="str">
        <f t="shared" si="17"/>
        <v>A8</v>
      </c>
      <c r="E170" s="16">
        <f t="shared" si="18"/>
        <v>1965.1428571428571</v>
      </c>
      <c r="F170" s="16">
        <f t="shared" si="21"/>
        <v>1965.1428571428571</v>
      </c>
      <c r="G170" s="16" t="str">
        <f t="shared" si="22"/>
        <v>A8</v>
      </c>
      <c r="H170" s="16" t="s">
        <v>56</v>
      </c>
      <c r="I170" s="16" t="str">
        <f t="shared" si="19"/>
        <v>A8</v>
      </c>
      <c r="J170" s="16">
        <f t="shared" si="20"/>
        <v>2259.9243498817968</v>
      </c>
      <c r="K170" s="16">
        <f t="shared" si="23"/>
        <v>2259.9243498817968</v>
      </c>
    </row>
    <row r="171" spans="2:11" x14ac:dyDescent="0.35">
      <c r="B171" s="3">
        <v>43574</v>
      </c>
      <c r="C171" s="16">
        <v>2192.0882999999999</v>
      </c>
      <c r="D171" s="16" t="str">
        <f t="shared" si="17"/>
        <v>A8</v>
      </c>
      <c r="E171" s="16">
        <f t="shared" si="18"/>
        <v>1965.1428571428571</v>
      </c>
      <c r="F171" s="16">
        <f t="shared" si="21"/>
        <v>1965.1428571428571</v>
      </c>
      <c r="G171" s="16" t="str">
        <f t="shared" si="22"/>
        <v>A8</v>
      </c>
      <c r="H171" s="16" t="s">
        <v>56</v>
      </c>
      <c r="I171" s="16" t="str">
        <f t="shared" si="19"/>
        <v>A8</v>
      </c>
      <c r="J171" s="16">
        <f t="shared" si="20"/>
        <v>2259.9243498817968</v>
      </c>
      <c r="K171" s="16">
        <f t="shared" si="23"/>
        <v>2259.9243498817968</v>
      </c>
    </row>
    <row r="172" spans="2:11" x14ac:dyDescent="0.35">
      <c r="B172" s="3">
        <v>43575</v>
      </c>
      <c r="C172" s="16">
        <v>2491.7945</v>
      </c>
      <c r="D172" s="16" t="str">
        <f t="shared" si="17"/>
        <v>A9</v>
      </c>
      <c r="E172" s="16">
        <f t="shared" si="18"/>
        <v>2215.5555555555557</v>
      </c>
      <c r="F172" s="16">
        <f t="shared" si="21"/>
        <v>1965.1428571428571</v>
      </c>
      <c r="G172" s="16" t="str">
        <f t="shared" si="22"/>
        <v>A8</v>
      </c>
      <c r="H172" s="16" t="s">
        <v>56</v>
      </c>
      <c r="I172" s="16" t="str">
        <f t="shared" si="19"/>
        <v>A9</v>
      </c>
      <c r="J172" s="16">
        <f t="shared" si="20"/>
        <v>2501.3986013986014</v>
      </c>
      <c r="K172" s="16">
        <f t="shared" si="23"/>
        <v>2259.9243498817968</v>
      </c>
    </row>
    <row r="173" spans="2:11" x14ac:dyDescent="0.35">
      <c r="B173" s="3">
        <v>43576</v>
      </c>
      <c r="C173" s="16">
        <v>2315.6595000000002</v>
      </c>
      <c r="D173" s="16" t="str">
        <f t="shared" si="17"/>
        <v>A8</v>
      </c>
      <c r="E173" s="16">
        <f t="shared" si="18"/>
        <v>1965.1428571428571</v>
      </c>
      <c r="F173" s="16">
        <f t="shared" si="21"/>
        <v>2215.5555555555557</v>
      </c>
      <c r="G173" s="16" t="str">
        <f t="shared" si="22"/>
        <v>A9</v>
      </c>
      <c r="H173" s="16" t="s">
        <v>56</v>
      </c>
      <c r="I173" s="16" t="str">
        <f t="shared" si="19"/>
        <v>A8</v>
      </c>
      <c r="J173" s="16">
        <f t="shared" si="20"/>
        <v>2259.9243498817968</v>
      </c>
      <c r="K173" s="16">
        <f t="shared" si="23"/>
        <v>2501.3986013986014</v>
      </c>
    </row>
    <row r="174" spans="2:11" x14ac:dyDescent="0.35">
      <c r="B174" s="3">
        <v>43577</v>
      </c>
      <c r="C174" s="16">
        <v>2373.0796999999998</v>
      </c>
      <c r="D174" s="16" t="str">
        <f t="shared" si="17"/>
        <v>A8</v>
      </c>
      <c r="E174" s="16">
        <f t="shared" si="18"/>
        <v>1965.1428571428571</v>
      </c>
      <c r="F174" s="16">
        <f t="shared" si="21"/>
        <v>1965.1428571428571</v>
      </c>
      <c r="G174" s="16" t="str">
        <f t="shared" si="22"/>
        <v>A8</v>
      </c>
      <c r="H174" s="16" t="s">
        <v>56</v>
      </c>
      <c r="I174" s="16" t="str">
        <f t="shared" si="19"/>
        <v>A8</v>
      </c>
      <c r="J174" s="16">
        <f t="shared" si="20"/>
        <v>2259.9243498817968</v>
      </c>
      <c r="K174" s="16">
        <f t="shared" si="23"/>
        <v>2259.9243498817968</v>
      </c>
    </row>
    <row r="175" spans="2:11" x14ac:dyDescent="0.35">
      <c r="B175" s="3">
        <v>43578</v>
      </c>
      <c r="C175" s="16">
        <v>2355.1623</v>
      </c>
      <c r="D175" s="16" t="str">
        <f t="shared" si="17"/>
        <v>A8</v>
      </c>
      <c r="E175" s="16">
        <f t="shared" si="18"/>
        <v>1965.1428571428571</v>
      </c>
      <c r="F175" s="16">
        <f t="shared" si="21"/>
        <v>1965.1428571428571</v>
      </c>
      <c r="G175" s="16" t="str">
        <f t="shared" si="22"/>
        <v>A8</v>
      </c>
      <c r="H175" s="16" t="s">
        <v>56</v>
      </c>
      <c r="I175" s="16" t="str">
        <f t="shared" si="19"/>
        <v>A8</v>
      </c>
      <c r="J175" s="16">
        <f t="shared" si="20"/>
        <v>2259.9243498817968</v>
      </c>
      <c r="K175" s="16">
        <f t="shared" si="23"/>
        <v>2259.9243498817968</v>
      </c>
    </row>
    <row r="176" spans="2:11" x14ac:dyDescent="0.35">
      <c r="B176" s="3">
        <v>43579</v>
      </c>
      <c r="C176" s="16">
        <v>2420.4605000000001</v>
      </c>
      <c r="D176" s="16" t="str">
        <f t="shared" si="17"/>
        <v>A9</v>
      </c>
      <c r="E176" s="16">
        <f t="shared" si="18"/>
        <v>2215.5555555555557</v>
      </c>
      <c r="F176" s="16">
        <f t="shared" si="21"/>
        <v>1965.1428571428571</v>
      </c>
      <c r="G176" s="16" t="str">
        <f t="shared" si="22"/>
        <v>A8</v>
      </c>
      <c r="H176" s="16" t="s">
        <v>56</v>
      </c>
      <c r="I176" s="16" t="str">
        <f t="shared" si="19"/>
        <v>A9</v>
      </c>
      <c r="J176" s="16">
        <f t="shared" si="20"/>
        <v>2501.3986013986014</v>
      </c>
      <c r="K176" s="16">
        <f t="shared" si="23"/>
        <v>2259.9243498817968</v>
      </c>
    </row>
    <row r="177" spans="2:11" x14ac:dyDescent="0.35">
      <c r="B177" s="3">
        <v>43580</v>
      </c>
      <c r="C177" s="16">
        <v>2361.7608</v>
      </c>
      <c r="D177" s="16" t="str">
        <f t="shared" si="17"/>
        <v>A8</v>
      </c>
      <c r="E177" s="16">
        <f t="shared" si="18"/>
        <v>1965.1428571428571</v>
      </c>
      <c r="F177" s="16">
        <f t="shared" si="21"/>
        <v>2215.5555555555557</v>
      </c>
      <c r="G177" s="16" t="str">
        <f t="shared" si="22"/>
        <v>A9</v>
      </c>
      <c r="H177" s="16" t="s">
        <v>56</v>
      </c>
      <c r="I177" s="16" t="str">
        <f t="shared" si="19"/>
        <v>A8</v>
      </c>
      <c r="J177" s="16">
        <f t="shared" si="20"/>
        <v>2259.9243498817968</v>
      </c>
      <c r="K177" s="16">
        <f t="shared" si="23"/>
        <v>2501.3986013986014</v>
      </c>
    </row>
    <row r="178" spans="2:11" x14ac:dyDescent="0.35">
      <c r="B178" s="3">
        <v>43581</v>
      </c>
      <c r="C178" s="16">
        <v>2167.0637999999999</v>
      </c>
      <c r="D178" s="16" t="str">
        <f t="shared" si="17"/>
        <v>A8</v>
      </c>
      <c r="E178" s="16">
        <f t="shared" si="18"/>
        <v>1965.1428571428571</v>
      </c>
      <c r="F178" s="16">
        <f t="shared" si="21"/>
        <v>1965.1428571428571</v>
      </c>
      <c r="G178" s="16" t="str">
        <f t="shared" si="22"/>
        <v>A8</v>
      </c>
      <c r="H178" s="16" t="s">
        <v>56</v>
      </c>
      <c r="I178" s="16" t="str">
        <f t="shared" si="19"/>
        <v>A8</v>
      </c>
      <c r="J178" s="16">
        <f t="shared" si="20"/>
        <v>2259.9243498817968</v>
      </c>
      <c r="K178" s="16">
        <f t="shared" si="23"/>
        <v>2259.9243498817968</v>
      </c>
    </row>
    <row r="179" spans="2:11" x14ac:dyDescent="0.35">
      <c r="B179" s="3">
        <v>43582</v>
      </c>
      <c r="C179" s="16">
        <v>2230.9405999999999</v>
      </c>
      <c r="D179" s="16" t="str">
        <f t="shared" si="17"/>
        <v>A8</v>
      </c>
      <c r="E179" s="16">
        <f t="shared" si="18"/>
        <v>1965.1428571428571</v>
      </c>
      <c r="F179" s="16">
        <f t="shared" si="21"/>
        <v>1965.1428571428571</v>
      </c>
      <c r="G179" s="16" t="str">
        <f t="shared" si="22"/>
        <v>A8</v>
      </c>
      <c r="H179" s="16" t="s">
        <v>56</v>
      </c>
      <c r="I179" s="16" t="str">
        <f t="shared" si="19"/>
        <v>A8</v>
      </c>
      <c r="J179" s="16">
        <f t="shared" si="20"/>
        <v>2259.9243498817968</v>
      </c>
      <c r="K179" s="16">
        <f t="shared" si="23"/>
        <v>2259.9243498817968</v>
      </c>
    </row>
    <row r="180" spans="2:11" x14ac:dyDescent="0.35">
      <c r="B180" s="3">
        <v>43583</v>
      </c>
      <c r="C180" s="16">
        <v>2193.9546</v>
      </c>
      <c r="D180" s="16" t="str">
        <f t="shared" si="17"/>
        <v>A8</v>
      </c>
      <c r="E180" s="16">
        <f t="shared" si="18"/>
        <v>1965.1428571428571</v>
      </c>
      <c r="F180" s="16">
        <f t="shared" si="21"/>
        <v>1965.1428571428571</v>
      </c>
      <c r="G180" s="16" t="str">
        <f t="shared" si="22"/>
        <v>A8</v>
      </c>
      <c r="H180" s="16" t="s">
        <v>56</v>
      </c>
      <c r="I180" s="16" t="str">
        <f t="shared" si="19"/>
        <v>A8</v>
      </c>
      <c r="J180" s="16">
        <f t="shared" si="20"/>
        <v>2259.9243498817968</v>
      </c>
      <c r="K180" s="16">
        <f t="shared" si="23"/>
        <v>2259.9243498817968</v>
      </c>
    </row>
    <row r="181" spans="2:11" x14ac:dyDescent="0.35">
      <c r="B181" s="3">
        <v>43584</v>
      </c>
      <c r="C181" s="16">
        <v>2318.9479999999999</v>
      </c>
      <c r="D181" s="16" t="str">
        <f t="shared" si="17"/>
        <v>A8</v>
      </c>
      <c r="E181" s="16">
        <f t="shared" si="18"/>
        <v>1965.1428571428571</v>
      </c>
      <c r="F181" s="16">
        <f t="shared" si="21"/>
        <v>1965.1428571428571</v>
      </c>
      <c r="G181" s="16" t="str">
        <f t="shared" si="22"/>
        <v>A8</v>
      </c>
      <c r="H181" s="16" t="s">
        <v>56</v>
      </c>
      <c r="I181" s="16" t="str">
        <f t="shared" si="19"/>
        <v>A8</v>
      </c>
      <c r="J181" s="16">
        <f t="shared" si="20"/>
        <v>2259.9243498817968</v>
      </c>
      <c r="K181" s="16">
        <f t="shared" si="23"/>
        <v>2259.9243498817968</v>
      </c>
    </row>
    <row r="182" spans="2:11" x14ac:dyDescent="0.35">
      <c r="B182" s="3">
        <v>43585</v>
      </c>
      <c r="C182" s="16">
        <v>2377.0608000000002</v>
      </c>
      <c r="D182" s="16" t="str">
        <f t="shared" si="17"/>
        <v>A8</v>
      </c>
      <c r="E182" s="16">
        <f t="shared" si="18"/>
        <v>1965.1428571428571</v>
      </c>
      <c r="F182" s="16">
        <f t="shared" si="21"/>
        <v>1965.1428571428571</v>
      </c>
      <c r="G182" s="16" t="str">
        <f t="shared" si="22"/>
        <v>A8</v>
      </c>
      <c r="H182" s="16" t="s">
        <v>56</v>
      </c>
      <c r="I182" s="16" t="str">
        <f t="shared" si="19"/>
        <v>A8</v>
      </c>
      <c r="J182" s="16">
        <f t="shared" si="20"/>
        <v>2259.9243498817968</v>
      </c>
      <c r="K182" s="16">
        <f t="shared" si="23"/>
        <v>2259.9243498817968</v>
      </c>
    </row>
    <row r="183" spans="2:11" x14ac:dyDescent="0.35">
      <c r="B183" s="3">
        <v>43586</v>
      </c>
      <c r="C183" s="16">
        <v>2249.1333</v>
      </c>
      <c r="D183" s="16" t="str">
        <f t="shared" si="17"/>
        <v>A8</v>
      </c>
      <c r="E183" s="16">
        <f t="shared" si="18"/>
        <v>1965.1428571428571</v>
      </c>
      <c r="F183" s="16">
        <f t="shared" si="21"/>
        <v>1965.1428571428571</v>
      </c>
      <c r="G183" s="16" t="str">
        <f t="shared" si="22"/>
        <v>A8</v>
      </c>
      <c r="H183" s="16" t="s">
        <v>56</v>
      </c>
      <c r="I183" s="16" t="str">
        <f t="shared" si="19"/>
        <v>A8</v>
      </c>
      <c r="J183" s="16">
        <f t="shared" si="20"/>
        <v>2259.9243498817968</v>
      </c>
      <c r="K183" s="16">
        <f t="shared" si="23"/>
        <v>2259.9243498817968</v>
      </c>
    </row>
    <row r="184" spans="2:11" x14ac:dyDescent="0.35">
      <c r="B184" s="3">
        <v>43587</v>
      </c>
      <c r="C184" s="16">
        <v>2286.8544000000002</v>
      </c>
      <c r="D184" s="16" t="str">
        <f t="shared" si="17"/>
        <v>A8</v>
      </c>
      <c r="E184" s="16">
        <f t="shared" si="18"/>
        <v>1965.1428571428571</v>
      </c>
      <c r="F184" s="16">
        <f t="shared" si="21"/>
        <v>1965.1428571428571</v>
      </c>
      <c r="G184" s="16" t="str">
        <f t="shared" si="22"/>
        <v>A8</v>
      </c>
      <c r="H184" s="16" t="s">
        <v>56</v>
      </c>
      <c r="I184" s="16" t="str">
        <f t="shared" si="19"/>
        <v>A8</v>
      </c>
      <c r="J184" s="16">
        <f t="shared" si="20"/>
        <v>2259.9243498817968</v>
      </c>
      <c r="K184" s="16">
        <f t="shared" si="23"/>
        <v>2259.9243498817968</v>
      </c>
    </row>
    <row r="185" spans="2:11" x14ac:dyDescent="0.35">
      <c r="B185" s="3">
        <v>43588</v>
      </c>
      <c r="C185" s="16">
        <v>2411.3760000000002</v>
      </c>
      <c r="D185" s="16" t="str">
        <f t="shared" si="17"/>
        <v>A8</v>
      </c>
      <c r="E185" s="16">
        <f t="shared" si="18"/>
        <v>1965.1428571428571</v>
      </c>
      <c r="F185" s="16">
        <f t="shared" si="21"/>
        <v>1965.1428571428571</v>
      </c>
      <c r="G185" s="16" t="str">
        <f t="shared" si="22"/>
        <v>A8</v>
      </c>
      <c r="H185" s="16" t="s">
        <v>56</v>
      </c>
      <c r="I185" s="16" t="str">
        <f t="shared" si="19"/>
        <v>A8</v>
      </c>
      <c r="J185" s="16">
        <f t="shared" si="20"/>
        <v>2259.9243498817968</v>
      </c>
      <c r="K185" s="16">
        <f t="shared" si="23"/>
        <v>2259.9243498817968</v>
      </c>
    </row>
    <row r="186" spans="2:11" x14ac:dyDescent="0.35">
      <c r="B186" s="3">
        <v>43589</v>
      </c>
      <c r="C186" s="16">
        <v>2253.7186999999999</v>
      </c>
      <c r="D186" s="16" t="str">
        <f t="shared" si="17"/>
        <v>A8</v>
      </c>
      <c r="E186" s="16">
        <f t="shared" si="18"/>
        <v>1965.1428571428571</v>
      </c>
      <c r="F186" s="16">
        <f t="shared" si="21"/>
        <v>1965.1428571428571</v>
      </c>
      <c r="G186" s="16" t="str">
        <f t="shared" si="22"/>
        <v>A8</v>
      </c>
      <c r="H186" s="16" t="s">
        <v>56</v>
      </c>
      <c r="I186" s="16" t="str">
        <f t="shared" si="19"/>
        <v>A8</v>
      </c>
      <c r="J186" s="16">
        <f t="shared" si="20"/>
        <v>2259.9243498817968</v>
      </c>
      <c r="K186" s="16">
        <f t="shared" si="23"/>
        <v>2259.9243498817968</v>
      </c>
    </row>
    <row r="187" spans="2:11" x14ac:dyDescent="0.35">
      <c r="B187" s="3">
        <v>43590</v>
      </c>
      <c r="C187" s="16">
        <v>2206.2302</v>
      </c>
      <c r="D187" s="16" t="str">
        <f t="shared" si="17"/>
        <v>A8</v>
      </c>
      <c r="E187" s="16">
        <f t="shared" si="18"/>
        <v>1965.1428571428571</v>
      </c>
      <c r="F187" s="16">
        <f t="shared" si="21"/>
        <v>1965.1428571428571</v>
      </c>
      <c r="G187" s="16" t="str">
        <f t="shared" si="22"/>
        <v>A8</v>
      </c>
      <c r="H187" s="16" t="s">
        <v>56</v>
      </c>
      <c r="I187" s="16" t="str">
        <f t="shared" si="19"/>
        <v>A8</v>
      </c>
      <c r="J187" s="16">
        <f t="shared" si="20"/>
        <v>2259.9243498817968</v>
      </c>
      <c r="K187" s="16">
        <f t="shared" si="23"/>
        <v>2259.9243498817968</v>
      </c>
    </row>
    <row r="188" spans="2:11" x14ac:dyDescent="0.35">
      <c r="B188" s="3">
        <v>43591</v>
      </c>
      <c r="C188" s="16">
        <v>2464.7201</v>
      </c>
      <c r="D188" s="16" t="str">
        <f t="shared" si="17"/>
        <v>A9</v>
      </c>
      <c r="E188" s="16">
        <f t="shared" si="18"/>
        <v>2215.5555555555557</v>
      </c>
      <c r="F188" s="16">
        <f t="shared" si="21"/>
        <v>1965.1428571428571</v>
      </c>
      <c r="G188" s="16" t="str">
        <f t="shared" si="22"/>
        <v>A8</v>
      </c>
      <c r="H188" s="16" t="s">
        <v>56</v>
      </c>
      <c r="I188" s="16" t="str">
        <f t="shared" si="19"/>
        <v>A9</v>
      </c>
      <c r="J188" s="16">
        <f t="shared" si="20"/>
        <v>2501.3986013986014</v>
      </c>
      <c r="K188" s="16">
        <f t="shared" si="23"/>
        <v>2259.9243498817968</v>
      </c>
    </row>
    <row r="189" spans="2:11" x14ac:dyDescent="0.35">
      <c r="B189" s="3">
        <v>43592</v>
      </c>
      <c r="C189" s="16">
        <v>2512.1071000000002</v>
      </c>
      <c r="D189" s="16" t="str">
        <f t="shared" si="17"/>
        <v>A9</v>
      </c>
      <c r="E189" s="16">
        <f t="shared" si="18"/>
        <v>2215.5555555555557</v>
      </c>
      <c r="F189" s="16">
        <f t="shared" si="21"/>
        <v>2215.5555555555557</v>
      </c>
      <c r="G189" s="16" t="str">
        <f t="shared" si="22"/>
        <v>A9</v>
      </c>
      <c r="H189" s="16" t="s">
        <v>56</v>
      </c>
      <c r="I189" s="16" t="str">
        <f t="shared" si="19"/>
        <v>A9</v>
      </c>
      <c r="J189" s="16">
        <f t="shared" si="20"/>
        <v>2501.3986013986014</v>
      </c>
      <c r="K189" s="16">
        <f t="shared" si="23"/>
        <v>2501.3986013986014</v>
      </c>
    </row>
    <row r="190" spans="2:11" x14ac:dyDescent="0.35">
      <c r="B190" s="3">
        <v>43593</v>
      </c>
      <c r="C190" s="16">
        <v>2559.9441000000002</v>
      </c>
      <c r="D190" s="16" t="str">
        <f t="shared" si="17"/>
        <v>A9</v>
      </c>
      <c r="E190" s="16">
        <f t="shared" si="18"/>
        <v>2215.5555555555557</v>
      </c>
      <c r="F190" s="16">
        <f t="shared" si="21"/>
        <v>2215.5555555555557</v>
      </c>
      <c r="G190" s="16" t="str">
        <f t="shared" si="22"/>
        <v>A9</v>
      </c>
      <c r="H190" s="16" t="s">
        <v>56</v>
      </c>
      <c r="I190" s="16" t="str">
        <f t="shared" si="19"/>
        <v>A9</v>
      </c>
      <c r="J190" s="16">
        <f t="shared" si="20"/>
        <v>2501.3986013986014</v>
      </c>
      <c r="K190" s="16">
        <f t="shared" si="23"/>
        <v>2501.3986013986014</v>
      </c>
    </row>
    <row r="191" spans="2:11" x14ac:dyDescent="0.35">
      <c r="B191" s="3">
        <v>43594</v>
      </c>
      <c r="C191" s="16">
        <v>2654.9342000000001</v>
      </c>
      <c r="D191" s="16" t="str">
        <f t="shared" si="17"/>
        <v>A9</v>
      </c>
      <c r="E191" s="16">
        <f t="shared" si="18"/>
        <v>2215.5555555555557</v>
      </c>
      <c r="F191" s="16">
        <f t="shared" si="21"/>
        <v>2215.5555555555557</v>
      </c>
      <c r="G191" s="16" t="str">
        <f t="shared" si="22"/>
        <v>A9</v>
      </c>
      <c r="H191" s="16" t="s">
        <v>56</v>
      </c>
      <c r="I191" s="16" t="str">
        <f t="shared" si="19"/>
        <v>A9</v>
      </c>
      <c r="J191" s="16">
        <f t="shared" si="20"/>
        <v>2501.3986013986014</v>
      </c>
      <c r="K191" s="16">
        <f t="shared" si="23"/>
        <v>2501.3986013986014</v>
      </c>
    </row>
    <row r="192" spans="2:11" x14ac:dyDescent="0.35">
      <c r="B192" s="3">
        <v>43595</v>
      </c>
      <c r="C192" s="16">
        <v>2556.4427999999998</v>
      </c>
      <c r="D192" s="16" t="str">
        <f t="shared" si="17"/>
        <v>A9</v>
      </c>
      <c r="E192" s="16">
        <f t="shared" si="18"/>
        <v>2215.5555555555557</v>
      </c>
      <c r="F192" s="16">
        <f t="shared" si="21"/>
        <v>2215.5555555555557</v>
      </c>
      <c r="G192" s="16" t="str">
        <f t="shared" si="22"/>
        <v>A9</v>
      </c>
      <c r="H192" s="16" t="s">
        <v>56</v>
      </c>
      <c r="I192" s="16" t="str">
        <f t="shared" si="19"/>
        <v>A9</v>
      </c>
      <c r="J192" s="16">
        <f t="shared" si="20"/>
        <v>2501.3986013986014</v>
      </c>
      <c r="K192" s="16">
        <f t="shared" si="23"/>
        <v>2501.3986013986014</v>
      </c>
    </row>
    <row r="193" spans="2:11" x14ac:dyDescent="0.35">
      <c r="B193" s="3">
        <v>43596</v>
      </c>
      <c r="C193" s="16">
        <v>2581.8191999999999</v>
      </c>
      <c r="D193" s="16" t="str">
        <f t="shared" si="17"/>
        <v>A9</v>
      </c>
      <c r="E193" s="16">
        <f t="shared" si="18"/>
        <v>2215.5555555555557</v>
      </c>
      <c r="F193" s="16">
        <f t="shared" si="21"/>
        <v>2215.5555555555557</v>
      </c>
      <c r="G193" s="16" t="str">
        <f t="shared" si="22"/>
        <v>A9</v>
      </c>
      <c r="H193" s="16" t="s">
        <v>56</v>
      </c>
      <c r="I193" s="16" t="str">
        <f t="shared" si="19"/>
        <v>A9</v>
      </c>
      <c r="J193" s="16">
        <f t="shared" si="20"/>
        <v>2501.3986013986014</v>
      </c>
      <c r="K193" s="16">
        <f t="shared" si="23"/>
        <v>2501.3986013986014</v>
      </c>
    </row>
    <row r="194" spans="2:11" x14ac:dyDescent="0.35">
      <c r="B194" s="3">
        <v>43597</v>
      </c>
      <c r="C194" s="16">
        <v>2595.9409999999998</v>
      </c>
      <c r="D194" s="16" t="str">
        <f t="shared" ref="D194:D257" si="24">VLOOKUP(C194,$AC$7:$AD$19,2,TRUE)</f>
        <v>A9</v>
      </c>
      <c r="E194" s="16">
        <f t="shared" ref="E194:E257" si="25">IF(D194=$Z$22,$AB$22,IF(D194=$Z$23,$AB$23,IF(D194=$Z$24,$AB$24,IF(D194=$Z$25,$AB$25,IF(D194=$Z$26,$AB$26,IF(D194=$Z$27,$AB$27,IF(D194=$Z$28,$AB$28,IF(D194=$Z$29,$AB$29,IF(D194=$Z$30,$AB$30,IF(D194=$Z$31,$AB$31,IF(D194=$Z$32,$AB$32,$AB$33)))))))))))</f>
        <v>2215.5555555555557</v>
      </c>
      <c r="F194" s="16">
        <f t="shared" si="21"/>
        <v>2215.5555555555557</v>
      </c>
      <c r="G194" s="16" t="str">
        <f t="shared" si="22"/>
        <v>A9</v>
      </c>
      <c r="H194" s="16" t="s">
        <v>56</v>
      </c>
      <c r="I194" s="16" t="str">
        <f t="shared" ref="I194:I257" si="26">D194</f>
        <v>A9</v>
      </c>
      <c r="J194" s="16">
        <f t="shared" ref="J194:J257" si="27">IF(D194=$AD$22,$AF$22,IF(D194=$AD$23,$AF$23,IF(D194=$AD$24,$AF$24,IF(D194=$AD$25,$AF$25,IF(D194=$AD$26,$AF$26,IF(D194=$AD$27,$AF$27,IF(D194=$AD$28,$AF$28,IF(D194=$AD$29,$AF$29,IF(D194=$AD$30,$AF$30,IF(D194=$AD$31,$AF$31,IF(D194=$AD$32,$AF$32,$AF$33)))))))))))</f>
        <v>2501.3986013986014</v>
      </c>
      <c r="K194" s="16">
        <f t="shared" si="23"/>
        <v>2501.3986013986014</v>
      </c>
    </row>
    <row r="195" spans="2:11" x14ac:dyDescent="0.35">
      <c r="B195" s="3">
        <v>43598</v>
      </c>
      <c r="C195" s="16">
        <v>2511.4985999999999</v>
      </c>
      <c r="D195" s="16" t="str">
        <f t="shared" si="24"/>
        <v>A9</v>
      </c>
      <c r="E195" s="16">
        <f t="shared" si="25"/>
        <v>2215.5555555555557</v>
      </c>
      <c r="F195" s="16">
        <f t="shared" si="21"/>
        <v>2215.5555555555557</v>
      </c>
      <c r="G195" s="16" t="str">
        <f t="shared" si="22"/>
        <v>A9</v>
      </c>
      <c r="H195" s="16" t="s">
        <v>56</v>
      </c>
      <c r="I195" s="16" t="str">
        <f t="shared" si="26"/>
        <v>A9</v>
      </c>
      <c r="J195" s="16">
        <f t="shared" si="27"/>
        <v>2501.3986013986014</v>
      </c>
      <c r="K195" s="16">
        <f t="shared" si="23"/>
        <v>2501.3986013986014</v>
      </c>
    </row>
    <row r="196" spans="2:11" x14ac:dyDescent="0.35">
      <c r="B196" s="3">
        <v>43599</v>
      </c>
      <c r="C196" s="16">
        <v>2505.2336</v>
      </c>
      <c r="D196" s="16" t="str">
        <f t="shared" si="24"/>
        <v>A9</v>
      </c>
      <c r="E196" s="16">
        <f t="shared" si="25"/>
        <v>2215.5555555555557</v>
      </c>
      <c r="F196" s="16">
        <f t="shared" ref="F196:F259" si="28">E195</f>
        <v>2215.5555555555557</v>
      </c>
      <c r="G196" s="16" t="str">
        <f t="shared" ref="G196:G259" si="29">I195</f>
        <v>A9</v>
      </c>
      <c r="H196" s="16" t="s">
        <v>56</v>
      </c>
      <c r="I196" s="16" t="str">
        <f t="shared" si="26"/>
        <v>A9</v>
      </c>
      <c r="J196" s="16">
        <f t="shared" si="27"/>
        <v>2501.3986013986014</v>
      </c>
      <c r="K196" s="16">
        <f t="shared" ref="K196:K259" si="30">J195</f>
        <v>2501.3986013986014</v>
      </c>
    </row>
    <row r="197" spans="2:11" x14ac:dyDescent="0.35">
      <c r="B197" s="3">
        <v>43600</v>
      </c>
      <c r="C197" s="16">
        <v>2592.0749999999998</v>
      </c>
      <c r="D197" s="16" t="str">
        <f t="shared" si="24"/>
        <v>A9</v>
      </c>
      <c r="E197" s="16">
        <f t="shared" si="25"/>
        <v>2215.5555555555557</v>
      </c>
      <c r="F197" s="16">
        <f t="shared" si="28"/>
        <v>2215.5555555555557</v>
      </c>
      <c r="G197" s="16" t="str">
        <f t="shared" si="29"/>
        <v>A9</v>
      </c>
      <c r="H197" s="16" t="s">
        <v>56</v>
      </c>
      <c r="I197" s="16" t="str">
        <f t="shared" si="26"/>
        <v>A9</v>
      </c>
      <c r="J197" s="16">
        <f t="shared" si="27"/>
        <v>2501.3986013986014</v>
      </c>
      <c r="K197" s="16">
        <f t="shared" si="30"/>
        <v>2501.3986013986014</v>
      </c>
    </row>
    <row r="198" spans="2:11" x14ac:dyDescent="0.35">
      <c r="B198" s="3">
        <v>43601</v>
      </c>
      <c r="C198" s="16">
        <v>2526.9236000000001</v>
      </c>
      <c r="D198" s="16" t="str">
        <f t="shared" si="24"/>
        <v>A9</v>
      </c>
      <c r="E198" s="16">
        <f t="shared" si="25"/>
        <v>2215.5555555555557</v>
      </c>
      <c r="F198" s="16">
        <f t="shared" si="28"/>
        <v>2215.5555555555557</v>
      </c>
      <c r="G198" s="16" t="str">
        <f t="shared" si="29"/>
        <v>A9</v>
      </c>
      <c r="H198" s="16" t="s">
        <v>56</v>
      </c>
      <c r="I198" s="16" t="str">
        <f t="shared" si="26"/>
        <v>A9</v>
      </c>
      <c r="J198" s="16">
        <f t="shared" si="27"/>
        <v>2501.3986013986014</v>
      </c>
      <c r="K198" s="16">
        <f t="shared" si="30"/>
        <v>2501.3986013986014</v>
      </c>
    </row>
    <row r="199" spans="2:11" x14ac:dyDescent="0.35">
      <c r="B199" s="3">
        <v>43602</v>
      </c>
      <c r="C199" s="16">
        <v>2538.0113999999999</v>
      </c>
      <c r="D199" s="16" t="str">
        <f t="shared" si="24"/>
        <v>A9</v>
      </c>
      <c r="E199" s="16">
        <f t="shared" si="25"/>
        <v>2215.5555555555557</v>
      </c>
      <c r="F199" s="16">
        <f t="shared" si="28"/>
        <v>2215.5555555555557</v>
      </c>
      <c r="G199" s="16" t="str">
        <f t="shared" si="29"/>
        <v>A9</v>
      </c>
      <c r="H199" s="16" t="s">
        <v>56</v>
      </c>
      <c r="I199" s="16" t="str">
        <f t="shared" si="26"/>
        <v>A9</v>
      </c>
      <c r="J199" s="16">
        <f t="shared" si="27"/>
        <v>2501.3986013986014</v>
      </c>
      <c r="K199" s="16">
        <f t="shared" si="30"/>
        <v>2501.3986013986014</v>
      </c>
    </row>
    <row r="200" spans="2:11" x14ac:dyDescent="0.35">
      <c r="B200" s="3">
        <v>43603</v>
      </c>
      <c r="C200" s="16">
        <v>2222.8107</v>
      </c>
      <c r="D200" s="16" t="str">
        <f t="shared" si="24"/>
        <v>A8</v>
      </c>
      <c r="E200" s="16">
        <f t="shared" si="25"/>
        <v>1965.1428571428571</v>
      </c>
      <c r="F200" s="16">
        <f t="shared" si="28"/>
        <v>2215.5555555555557</v>
      </c>
      <c r="G200" s="16" t="str">
        <f t="shared" si="29"/>
        <v>A9</v>
      </c>
      <c r="H200" s="16" t="s">
        <v>56</v>
      </c>
      <c r="I200" s="16" t="str">
        <f t="shared" si="26"/>
        <v>A8</v>
      </c>
      <c r="J200" s="16">
        <f t="shared" si="27"/>
        <v>2259.9243498817968</v>
      </c>
      <c r="K200" s="16">
        <f t="shared" si="30"/>
        <v>2501.3986013986014</v>
      </c>
    </row>
    <row r="201" spans="2:11" x14ac:dyDescent="0.35">
      <c r="B201" s="3">
        <v>43604</v>
      </c>
      <c r="C201" s="16">
        <v>2498.6678999999999</v>
      </c>
      <c r="D201" s="16" t="str">
        <f t="shared" si="24"/>
        <v>A9</v>
      </c>
      <c r="E201" s="16">
        <f t="shared" si="25"/>
        <v>2215.5555555555557</v>
      </c>
      <c r="F201" s="16">
        <f t="shared" si="28"/>
        <v>1965.1428571428571</v>
      </c>
      <c r="G201" s="16" t="str">
        <f t="shared" si="29"/>
        <v>A8</v>
      </c>
      <c r="H201" s="16" t="s">
        <v>56</v>
      </c>
      <c r="I201" s="16" t="str">
        <f t="shared" si="26"/>
        <v>A9</v>
      </c>
      <c r="J201" s="16">
        <f t="shared" si="27"/>
        <v>2501.3986013986014</v>
      </c>
      <c r="K201" s="16">
        <f t="shared" si="30"/>
        <v>2259.9243498817968</v>
      </c>
    </row>
    <row r="202" spans="2:11" x14ac:dyDescent="0.35">
      <c r="B202" s="3">
        <v>43605</v>
      </c>
      <c r="C202" s="16">
        <v>2428.7795999999998</v>
      </c>
      <c r="D202" s="16" t="str">
        <f t="shared" si="24"/>
        <v>A9</v>
      </c>
      <c r="E202" s="16">
        <f t="shared" si="25"/>
        <v>2215.5555555555557</v>
      </c>
      <c r="F202" s="16">
        <f t="shared" si="28"/>
        <v>2215.5555555555557</v>
      </c>
      <c r="G202" s="16" t="str">
        <f t="shared" si="29"/>
        <v>A9</v>
      </c>
      <c r="H202" s="16" t="s">
        <v>56</v>
      </c>
      <c r="I202" s="16" t="str">
        <f t="shared" si="26"/>
        <v>A9</v>
      </c>
      <c r="J202" s="16">
        <f t="shared" si="27"/>
        <v>2501.3986013986014</v>
      </c>
      <c r="K202" s="16">
        <f t="shared" si="30"/>
        <v>2501.3986013986014</v>
      </c>
    </row>
    <row r="203" spans="2:11" x14ac:dyDescent="0.35">
      <c r="B203" s="3">
        <v>43606</v>
      </c>
      <c r="C203" s="16">
        <v>2476.1379000000002</v>
      </c>
      <c r="D203" s="16" t="str">
        <f t="shared" si="24"/>
        <v>A9</v>
      </c>
      <c r="E203" s="16">
        <f t="shared" si="25"/>
        <v>2215.5555555555557</v>
      </c>
      <c r="F203" s="16">
        <f t="shared" si="28"/>
        <v>2215.5555555555557</v>
      </c>
      <c r="G203" s="16" t="str">
        <f t="shared" si="29"/>
        <v>A9</v>
      </c>
      <c r="H203" s="16" t="s">
        <v>56</v>
      </c>
      <c r="I203" s="16" t="str">
        <f t="shared" si="26"/>
        <v>A9</v>
      </c>
      <c r="J203" s="16">
        <f t="shared" si="27"/>
        <v>2501.3986013986014</v>
      </c>
      <c r="K203" s="16">
        <f t="shared" si="30"/>
        <v>2501.3986013986014</v>
      </c>
    </row>
    <row r="204" spans="2:11" x14ac:dyDescent="0.35">
      <c r="B204" s="3">
        <v>43607</v>
      </c>
      <c r="C204" s="16">
        <v>2510.8582000000001</v>
      </c>
      <c r="D204" s="16" t="str">
        <f t="shared" si="24"/>
        <v>A9</v>
      </c>
      <c r="E204" s="16">
        <f t="shared" si="25"/>
        <v>2215.5555555555557</v>
      </c>
      <c r="F204" s="16">
        <f t="shared" si="28"/>
        <v>2215.5555555555557</v>
      </c>
      <c r="G204" s="16" t="str">
        <f t="shared" si="29"/>
        <v>A9</v>
      </c>
      <c r="H204" s="16" t="s">
        <v>56</v>
      </c>
      <c r="I204" s="16" t="str">
        <f t="shared" si="26"/>
        <v>A9</v>
      </c>
      <c r="J204" s="16">
        <f t="shared" si="27"/>
        <v>2501.3986013986014</v>
      </c>
      <c r="K204" s="16">
        <f t="shared" si="30"/>
        <v>2501.3986013986014</v>
      </c>
    </row>
    <row r="205" spans="2:11" x14ac:dyDescent="0.35">
      <c r="B205" s="3">
        <v>43608</v>
      </c>
      <c r="C205" s="16">
        <v>2433.2791000000002</v>
      </c>
      <c r="D205" s="16" t="str">
        <f t="shared" si="24"/>
        <v>A9</v>
      </c>
      <c r="E205" s="16">
        <f t="shared" si="25"/>
        <v>2215.5555555555557</v>
      </c>
      <c r="F205" s="16">
        <f t="shared" si="28"/>
        <v>2215.5555555555557</v>
      </c>
      <c r="G205" s="16" t="str">
        <f t="shared" si="29"/>
        <v>A9</v>
      </c>
      <c r="H205" s="16" t="s">
        <v>56</v>
      </c>
      <c r="I205" s="16" t="str">
        <f t="shared" si="26"/>
        <v>A9</v>
      </c>
      <c r="J205" s="16">
        <f t="shared" si="27"/>
        <v>2501.3986013986014</v>
      </c>
      <c r="K205" s="16">
        <f t="shared" si="30"/>
        <v>2501.3986013986014</v>
      </c>
    </row>
    <row r="206" spans="2:11" x14ac:dyDescent="0.35">
      <c r="B206" s="3">
        <v>43609</v>
      </c>
      <c r="C206" s="16">
        <v>2425.7267999999999</v>
      </c>
      <c r="D206" s="16" t="str">
        <f t="shared" si="24"/>
        <v>A9</v>
      </c>
      <c r="E206" s="16">
        <f t="shared" si="25"/>
        <v>2215.5555555555557</v>
      </c>
      <c r="F206" s="16">
        <f t="shared" si="28"/>
        <v>2215.5555555555557</v>
      </c>
      <c r="G206" s="16" t="str">
        <f t="shared" si="29"/>
        <v>A9</v>
      </c>
      <c r="H206" s="16" t="s">
        <v>56</v>
      </c>
      <c r="I206" s="16" t="str">
        <f t="shared" si="26"/>
        <v>A9</v>
      </c>
      <c r="J206" s="16">
        <f t="shared" si="27"/>
        <v>2501.3986013986014</v>
      </c>
      <c r="K206" s="16">
        <f t="shared" si="30"/>
        <v>2501.3986013986014</v>
      </c>
    </row>
    <row r="207" spans="2:11" x14ac:dyDescent="0.35">
      <c r="B207" s="3">
        <v>43610</v>
      </c>
      <c r="C207" s="16">
        <v>2351.4753000000001</v>
      </c>
      <c r="D207" s="16" t="str">
        <f t="shared" si="24"/>
        <v>A8</v>
      </c>
      <c r="E207" s="16">
        <f t="shared" si="25"/>
        <v>1965.1428571428571</v>
      </c>
      <c r="F207" s="16">
        <f t="shared" si="28"/>
        <v>2215.5555555555557</v>
      </c>
      <c r="G207" s="16" t="str">
        <f t="shared" si="29"/>
        <v>A9</v>
      </c>
      <c r="H207" s="16" t="s">
        <v>56</v>
      </c>
      <c r="I207" s="16" t="str">
        <f t="shared" si="26"/>
        <v>A8</v>
      </c>
      <c r="J207" s="16">
        <f t="shared" si="27"/>
        <v>2259.9243498817968</v>
      </c>
      <c r="K207" s="16">
        <f t="shared" si="30"/>
        <v>2501.3986013986014</v>
      </c>
    </row>
    <row r="208" spans="2:11" x14ac:dyDescent="0.35">
      <c r="B208" s="3">
        <v>43611</v>
      </c>
      <c r="C208" s="16">
        <v>2432.5270999999998</v>
      </c>
      <c r="D208" s="16" t="str">
        <f t="shared" si="24"/>
        <v>A9</v>
      </c>
      <c r="E208" s="16">
        <f t="shared" si="25"/>
        <v>2215.5555555555557</v>
      </c>
      <c r="F208" s="16">
        <f t="shared" si="28"/>
        <v>1965.1428571428571</v>
      </c>
      <c r="G208" s="16" t="str">
        <f t="shared" si="29"/>
        <v>A8</v>
      </c>
      <c r="H208" s="16" t="s">
        <v>56</v>
      </c>
      <c r="I208" s="16" t="str">
        <f t="shared" si="26"/>
        <v>A9</v>
      </c>
      <c r="J208" s="16">
        <f t="shared" si="27"/>
        <v>2501.3986013986014</v>
      </c>
      <c r="K208" s="16">
        <f t="shared" si="30"/>
        <v>2259.9243498817968</v>
      </c>
    </row>
    <row r="209" spans="2:11" x14ac:dyDescent="0.35">
      <c r="B209" s="3">
        <v>43612</v>
      </c>
      <c r="C209" s="16">
        <v>2383.2280000000001</v>
      </c>
      <c r="D209" s="16" t="str">
        <f t="shared" si="24"/>
        <v>A8</v>
      </c>
      <c r="E209" s="16">
        <f t="shared" si="25"/>
        <v>1965.1428571428571</v>
      </c>
      <c r="F209" s="16">
        <f t="shared" si="28"/>
        <v>2215.5555555555557</v>
      </c>
      <c r="G209" s="16" t="str">
        <f t="shared" si="29"/>
        <v>A9</v>
      </c>
      <c r="H209" s="16" t="s">
        <v>56</v>
      </c>
      <c r="I209" s="16" t="str">
        <f t="shared" si="26"/>
        <v>A8</v>
      </c>
      <c r="J209" s="16">
        <f t="shared" si="27"/>
        <v>2259.9243498817968</v>
      </c>
      <c r="K209" s="16">
        <f t="shared" si="30"/>
        <v>2501.3986013986014</v>
      </c>
    </row>
    <row r="210" spans="2:11" x14ac:dyDescent="0.35">
      <c r="B210" s="3">
        <v>43613</v>
      </c>
      <c r="C210" s="16">
        <v>2498.8759</v>
      </c>
      <c r="D210" s="16" t="str">
        <f t="shared" si="24"/>
        <v>A9</v>
      </c>
      <c r="E210" s="16">
        <f t="shared" si="25"/>
        <v>2215.5555555555557</v>
      </c>
      <c r="F210" s="16">
        <f t="shared" si="28"/>
        <v>1965.1428571428571</v>
      </c>
      <c r="G210" s="16" t="str">
        <f t="shared" si="29"/>
        <v>A8</v>
      </c>
      <c r="H210" s="16" t="s">
        <v>56</v>
      </c>
      <c r="I210" s="16" t="str">
        <f t="shared" si="26"/>
        <v>A9</v>
      </c>
      <c r="J210" s="16">
        <f t="shared" si="27"/>
        <v>2501.3986013986014</v>
      </c>
      <c r="K210" s="16">
        <f t="shared" si="30"/>
        <v>2259.9243498817968</v>
      </c>
    </row>
    <row r="211" spans="2:11" x14ac:dyDescent="0.35">
      <c r="B211" s="3">
        <v>43614</v>
      </c>
      <c r="C211" s="16">
        <v>2465.9405999999999</v>
      </c>
      <c r="D211" s="16" t="str">
        <f t="shared" si="24"/>
        <v>A9</v>
      </c>
      <c r="E211" s="16">
        <f t="shared" si="25"/>
        <v>2215.5555555555557</v>
      </c>
      <c r="F211" s="16">
        <f t="shared" si="28"/>
        <v>2215.5555555555557</v>
      </c>
      <c r="G211" s="16" t="str">
        <f t="shared" si="29"/>
        <v>A9</v>
      </c>
      <c r="H211" s="16" t="s">
        <v>56</v>
      </c>
      <c r="I211" s="16" t="str">
        <f t="shared" si="26"/>
        <v>A9</v>
      </c>
      <c r="J211" s="16">
        <f t="shared" si="27"/>
        <v>2501.3986013986014</v>
      </c>
      <c r="K211" s="16">
        <f t="shared" si="30"/>
        <v>2501.3986013986014</v>
      </c>
    </row>
    <row r="212" spans="2:11" x14ac:dyDescent="0.35">
      <c r="B212" s="3">
        <v>43615</v>
      </c>
      <c r="C212" s="16">
        <v>2485.8332</v>
      </c>
      <c r="D212" s="16" t="str">
        <f t="shared" si="24"/>
        <v>A9</v>
      </c>
      <c r="E212" s="16">
        <f t="shared" si="25"/>
        <v>2215.5555555555557</v>
      </c>
      <c r="F212" s="16">
        <f t="shared" si="28"/>
        <v>2215.5555555555557</v>
      </c>
      <c r="G212" s="16" t="str">
        <f t="shared" si="29"/>
        <v>A9</v>
      </c>
      <c r="H212" s="16" t="s">
        <v>56</v>
      </c>
      <c r="I212" s="16" t="str">
        <f t="shared" si="26"/>
        <v>A9</v>
      </c>
      <c r="J212" s="16">
        <f t="shared" si="27"/>
        <v>2501.3986013986014</v>
      </c>
      <c r="K212" s="16">
        <f t="shared" si="30"/>
        <v>2501.3986013986014</v>
      </c>
    </row>
    <row r="213" spans="2:11" x14ac:dyDescent="0.35">
      <c r="B213" s="3">
        <v>43616</v>
      </c>
      <c r="C213" s="16">
        <v>2448.6028999999999</v>
      </c>
      <c r="D213" s="16" t="str">
        <f t="shared" si="24"/>
        <v>A9</v>
      </c>
      <c r="E213" s="16">
        <f t="shared" si="25"/>
        <v>2215.5555555555557</v>
      </c>
      <c r="F213" s="16">
        <f t="shared" si="28"/>
        <v>2215.5555555555557</v>
      </c>
      <c r="G213" s="16" t="str">
        <f t="shared" si="29"/>
        <v>A9</v>
      </c>
      <c r="H213" s="16" t="s">
        <v>56</v>
      </c>
      <c r="I213" s="16" t="str">
        <f t="shared" si="26"/>
        <v>A9</v>
      </c>
      <c r="J213" s="16">
        <f t="shared" si="27"/>
        <v>2501.3986013986014</v>
      </c>
      <c r="K213" s="16">
        <f t="shared" si="30"/>
        <v>2501.3986013986014</v>
      </c>
    </row>
    <row r="214" spans="2:11" x14ac:dyDescent="0.35">
      <c r="B214" s="3">
        <v>43617</v>
      </c>
      <c r="C214" s="16">
        <v>2571.8910999999998</v>
      </c>
      <c r="D214" s="16" t="str">
        <f t="shared" si="24"/>
        <v>A9</v>
      </c>
      <c r="E214" s="16">
        <f t="shared" si="25"/>
        <v>2215.5555555555557</v>
      </c>
      <c r="F214" s="16">
        <f t="shared" si="28"/>
        <v>2215.5555555555557</v>
      </c>
      <c r="G214" s="16" t="str">
        <f t="shared" si="29"/>
        <v>A9</v>
      </c>
      <c r="H214" s="16" t="s">
        <v>56</v>
      </c>
      <c r="I214" s="16" t="str">
        <f t="shared" si="26"/>
        <v>A9</v>
      </c>
      <c r="J214" s="16">
        <f t="shared" si="27"/>
        <v>2501.3986013986014</v>
      </c>
      <c r="K214" s="16">
        <f t="shared" si="30"/>
        <v>2501.3986013986014</v>
      </c>
    </row>
    <row r="215" spans="2:11" x14ac:dyDescent="0.35">
      <c r="B215" s="3">
        <v>43618</v>
      </c>
      <c r="C215" s="16">
        <v>2490.8692999999998</v>
      </c>
      <c r="D215" s="16" t="str">
        <f t="shared" si="24"/>
        <v>A9</v>
      </c>
      <c r="E215" s="16">
        <f t="shared" si="25"/>
        <v>2215.5555555555557</v>
      </c>
      <c r="F215" s="16">
        <f t="shared" si="28"/>
        <v>2215.5555555555557</v>
      </c>
      <c r="G215" s="16" t="str">
        <f t="shared" si="29"/>
        <v>A9</v>
      </c>
      <c r="H215" s="16" t="s">
        <v>56</v>
      </c>
      <c r="I215" s="16" t="str">
        <f t="shared" si="26"/>
        <v>A9</v>
      </c>
      <c r="J215" s="16">
        <f t="shared" si="27"/>
        <v>2501.3986013986014</v>
      </c>
      <c r="K215" s="16">
        <f t="shared" si="30"/>
        <v>2501.3986013986014</v>
      </c>
    </row>
    <row r="216" spans="2:11" x14ac:dyDescent="0.35">
      <c r="B216" s="3">
        <v>43619</v>
      </c>
      <c r="C216" s="16">
        <v>2499.2393999999999</v>
      </c>
      <c r="D216" s="16" t="str">
        <f t="shared" si="24"/>
        <v>A9</v>
      </c>
      <c r="E216" s="16">
        <f t="shared" si="25"/>
        <v>2215.5555555555557</v>
      </c>
      <c r="F216" s="16">
        <f t="shared" si="28"/>
        <v>2215.5555555555557</v>
      </c>
      <c r="G216" s="16" t="str">
        <f t="shared" si="29"/>
        <v>A9</v>
      </c>
      <c r="H216" s="16" t="s">
        <v>56</v>
      </c>
      <c r="I216" s="16" t="str">
        <f t="shared" si="26"/>
        <v>A9</v>
      </c>
      <c r="J216" s="16">
        <f t="shared" si="27"/>
        <v>2501.3986013986014</v>
      </c>
      <c r="K216" s="16">
        <f t="shared" si="30"/>
        <v>2501.3986013986014</v>
      </c>
    </row>
    <row r="217" spans="2:11" x14ac:dyDescent="0.35">
      <c r="B217" s="3">
        <v>43620</v>
      </c>
      <c r="C217" s="16">
        <v>2507.5646999999999</v>
      </c>
      <c r="D217" s="16" t="str">
        <f t="shared" si="24"/>
        <v>A9</v>
      </c>
      <c r="E217" s="16">
        <f t="shared" si="25"/>
        <v>2215.5555555555557</v>
      </c>
      <c r="F217" s="16">
        <f t="shared" si="28"/>
        <v>2215.5555555555557</v>
      </c>
      <c r="G217" s="16" t="str">
        <f t="shared" si="29"/>
        <v>A9</v>
      </c>
      <c r="H217" s="16" t="s">
        <v>56</v>
      </c>
      <c r="I217" s="16" t="str">
        <f t="shared" si="26"/>
        <v>A9</v>
      </c>
      <c r="J217" s="16">
        <f t="shared" si="27"/>
        <v>2501.3986013986014</v>
      </c>
      <c r="K217" s="16">
        <f t="shared" si="30"/>
        <v>2501.3986013986014</v>
      </c>
    </row>
    <row r="218" spans="2:11" x14ac:dyDescent="0.35">
      <c r="B218" s="3">
        <v>43621</v>
      </c>
      <c r="C218" s="16">
        <v>2379.5414999999998</v>
      </c>
      <c r="D218" s="16" t="str">
        <f t="shared" si="24"/>
        <v>A8</v>
      </c>
      <c r="E218" s="16">
        <f t="shared" si="25"/>
        <v>1965.1428571428571</v>
      </c>
      <c r="F218" s="16">
        <f t="shared" si="28"/>
        <v>2215.5555555555557</v>
      </c>
      <c r="G218" s="16" t="str">
        <f t="shared" si="29"/>
        <v>A9</v>
      </c>
      <c r="H218" s="16" t="s">
        <v>56</v>
      </c>
      <c r="I218" s="16" t="str">
        <f t="shared" si="26"/>
        <v>A8</v>
      </c>
      <c r="J218" s="16">
        <f t="shared" si="27"/>
        <v>2259.9243498817968</v>
      </c>
      <c r="K218" s="16">
        <f t="shared" si="30"/>
        <v>2501.3986013986014</v>
      </c>
    </row>
    <row r="219" spans="2:11" x14ac:dyDescent="0.35">
      <c r="B219" s="3">
        <v>43622</v>
      </c>
      <c r="C219" s="16">
        <v>2185.7878000000001</v>
      </c>
      <c r="D219" s="16" t="str">
        <f t="shared" si="24"/>
        <v>A8</v>
      </c>
      <c r="E219" s="16">
        <f t="shared" si="25"/>
        <v>1965.1428571428571</v>
      </c>
      <c r="F219" s="16">
        <f t="shared" si="28"/>
        <v>1965.1428571428571</v>
      </c>
      <c r="G219" s="16" t="str">
        <f t="shared" si="29"/>
        <v>A8</v>
      </c>
      <c r="H219" s="16" t="s">
        <v>56</v>
      </c>
      <c r="I219" s="16" t="str">
        <f t="shared" si="26"/>
        <v>A8</v>
      </c>
      <c r="J219" s="16">
        <f t="shared" si="27"/>
        <v>2259.9243498817968</v>
      </c>
      <c r="K219" s="16">
        <f t="shared" si="30"/>
        <v>2259.9243498817968</v>
      </c>
    </row>
    <row r="220" spans="2:11" x14ac:dyDescent="0.35">
      <c r="B220" s="3">
        <v>43623</v>
      </c>
      <c r="C220" s="16">
        <v>2431.4564999999998</v>
      </c>
      <c r="D220" s="16" t="str">
        <f t="shared" si="24"/>
        <v>A9</v>
      </c>
      <c r="E220" s="16">
        <f t="shared" si="25"/>
        <v>2215.5555555555557</v>
      </c>
      <c r="F220" s="16">
        <f t="shared" si="28"/>
        <v>1965.1428571428571</v>
      </c>
      <c r="G220" s="16" t="str">
        <f t="shared" si="29"/>
        <v>A8</v>
      </c>
      <c r="H220" s="16" t="s">
        <v>56</v>
      </c>
      <c r="I220" s="16" t="str">
        <f t="shared" si="26"/>
        <v>A9</v>
      </c>
      <c r="J220" s="16">
        <f t="shared" si="27"/>
        <v>2501.3986013986014</v>
      </c>
      <c r="K220" s="16">
        <f t="shared" si="30"/>
        <v>2259.9243498817968</v>
      </c>
    </row>
    <row r="221" spans="2:11" x14ac:dyDescent="0.35">
      <c r="B221" s="3">
        <v>43624</v>
      </c>
      <c r="C221" s="16">
        <v>2451.4679000000001</v>
      </c>
      <c r="D221" s="16" t="str">
        <f t="shared" si="24"/>
        <v>A9</v>
      </c>
      <c r="E221" s="16">
        <f t="shared" si="25"/>
        <v>2215.5555555555557</v>
      </c>
      <c r="F221" s="16">
        <f t="shared" si="28"/>
        <v>2215.5555555555557</v>
      </c>
      <c r="G221" s="16" t="str">
        <f t="shared" si="29"/>
        <v>A9</v>
      </c>
      <c r="H221" s="16" t="s">
        <v>56</v>
      </c>
      <c r="I221" s="16" t="str">
        <f t="shared" si="26"/>
        <v>A9</v>
      </c>
      <c r="J221" s="16">
        <f t="shared" si="27"/>
        <v>2501.3986013986014</v>
      </c>
      <c r="K221" s="16">
        <f t="shared" si="30"/>
        <v>2501.3986013986014</v>
      </c>
    </row>
    <row r="222" spans="2:11" x14ac:dyDescent="0.35">
      <c r="B222" s="3">
        <v>43625</v>
      </c>
      <c r="C222" s="16">
        <v>540.4452</v>
      </c>
      <c r="D222" s="16" t="str">
        <f t="shared" si="24"/>
        <v>A2</v>
      </c>
      <c r="E222" s="16">
        <f t="shared" si="25"/>
        <v>644</v>
      </c>
      <c r="F222" s="16">
        <f t="shared" si="28"/>
        <v>2215.5555555555557</v>
      </c>
      <c r="G222" s="16" t="str">
        <f t="shared" si="29"/>
        <v>A9</v>
      </c>
      <c r="H222" s="16" t="s">
        <v>56</v>
      </c>
      <c r="I222" s="16" t="str">
        <f t="shared" si="26"/>
        <v>A2</v>
      </c>
      <c r="J222" s="16">
        <f t="shared" si="27"/>
        <v>644</v>
      </c>
      <c r="K222" s="16">
        <f t="shared" si="30"/>
        <v>2501.3986013986014</v>
      </c>
    </row>
    <row r="223" spans="2:11" x14ac:dyDescent="0.35">
      <c r="B223" s="3">
        <v>43626</v>
      </c>
      <c r="C223" s="16">
        <v>693</v>
      </c>
      <c r="D223" s="16" t="str">
        <f t="shared" si="24"/>
        <v>A2</v>
      </c>
      <c r="E223" s="16">
        <f t="shared" si="25"/>
        <v>644</v>
      </c>
      <c r="F223" s="16">
        <f t="shared" si="28"/>
        <v>644</v>
      </c>
      <c r="G223" s="16" t="str">
        <f t="shared" si="29"/>
        <v>A2</v>
      </c>
      <c r="H223" s="16" t="s">
        <v>56</v>
      </c>
      <c r="I223" s="16" t="str">
        <f t="shared" si="26"/>
        <v>A2</v>
      </c>
      <c r="J223" s="16">
        <f t="shared" si="27"/>
        <v>644</v>
      </c>
      <c r="K223" s="16">
        <f t="shared" si="30"/>
        <v>644</v>
      </c>
    </row>
    <row r="224" spans="2:11" x14ac:dyDescent="0.35">
      <c r="B224" s="3">
        <v>43627</v>
      </c>
      <c r="C224" s="16">
        <v>237.5669</v>
      </c>
      <c r="D224" s="16" t="str">
        <f t="shared" si="24"/>
        <v>A1</v>
      </c>
      <c r="E224" s="16">
        <f t="shared" si="25"/>
        <v>1188</v>
      </c>
      <c r="F224" s="16">
        <f t="shared" si="28"/>
        <v>644</v>
      </c>
      <c r="G224" s="16" t="str">
        <f t="shared" si="29"/>
        <v>A2</v>
      </c>
      <c r="H224" s="16" t="s">
        <v>56</v>
      </c>
      <c r="I224" s="16" t="str">
        <f t="shared" si="26"/>
        <v>A1</v>
      </c>
      <c r="J224" s="16">
        <f t="shared" si="27"/>
        <v>1188</v>
      </c>
      <c r="K224" s="16">
        <f t="shared" si="30"/>
        <v>644</v>
      </c>
    </row>
    <row r="225" spans="2:11" x14ac:dyDescent="0.35">
      <c r="B225" s="3">
        <v>43628</v>
      </c>
      <c r="C225" s="16">
        <v>691.61559999999997</v>
      </c>
      <c r="D225" s="16" t="str">
        <f t="shared" si="24"/>
        <v>A2</v>
      </c>
      <c r="E225" s="16">
        <f t="shared" si="25"/>
        <v>644</v>
      </c>
      <c r="F225" s="16">
        <f t="shared" si="28"/>
        <v>1188</v>
      </c>
      <c r="G225" s="16" t="str">
        <f t="shared" si="29"/>
        <v>A1</v>
      </c>
      <c r="H225" s="16" t="s">
        <v>56</v>
      </c>
      <c r="I225" s="16" t="str">
        <f t="shared" si="26"/>
        <v>A2</v>
      </c>
      <c r="J225" s="16">
        <f t="shared" si="27"/>
        <v>644</v>
      </c>
      <c r="K225" s="16">
        <f t="shared" si="30"/>
        <v>1188</v>
      </c>
    </row>
    <row r="226" spans="2:11" x14ac:dyDescent="0.35">
      <c r="B226" s="3">
        <v>43629</v>
      </c>
      <c r="C226" s="16">
        <v>1006.6043</v>
      </c>
      <c r="D226" s="16" t="str">
        <f t="shared" si="24"/>
        <v>A3</v>
      </c>
      <c r="E226" s="16">
        <f t="shared" si="25"/>
        <v>1550.6666666666667</v>
      </c>
      <c r="F226" s="16">
        <f t="shared" si="28"/>
        <v>644</v>
      </c>
      <c r="G226" s="16" t="str">
        <f t="shared" si="29"/>
        <v>A2</v>
      </c>
      <c r="H226" s="16" t="s">
        <v>56</v>
      </c>
      <c r="I226" s="16" t="str">
        <f t="shared" si="26"/>
        <v>A3</v>
      </c>
      <c r="J226" s="16">
        <f t="shared" si="27"/>
        <v>1528</v>
      </c>
      <c r="K226" s="16">
        <f t="shared" si="30"/>
        <v>644</v>
      </c>
    </row>
    <row r="227" spans="2:11" x14ac:dyDescent="0.35">
      <c r="B227" s="3">
        <v>43630</v>
      </c>
      <c r="C227" s="16">
        <v>1372.6948</v>
      </c>
      <c r="D227" s="16" t="str">
        <f t="shared" si="24"/>
        <v>A5</v>
      </c>
      <c r="E227" s="16">
        <f t="shared" si="25"/>
        <v>1732</v>
      </c>
      <c r="F227" s="16">
        <f t="shared" si="28"/>
        <v>1550.6666666666667</v>
      </c>
      <c r="G227" s="16" t="str">
        <f t="shared" si="29"/>
        <v>A3</v>
      </c>
      <c r="H227" s="16" t="s">
        <v>56</v>
      </c>
      <c r="I227" s="16" t="str">
        <f t="shared" si="26"/>
        <v>A5</v>
      </c>
      <c r="J227" s="16">
        <f t="shared" si="27"/>
        <v>1594.1369863013699</v>
      </c>
      <c r="K227" s="16">
        <f t="shared" si="30"/>
        <v>1528</v>
      </c>
    </row>
    <row r="228" spans="2:11" x14ac:dyDescent="0.35">
      <c r="B228" s="3">
        <v>43631</v>
      </c>
      <c r="C228" s="16">
        <v>1857.8734999999999</v>
      </c>
      <c r="D228" s="16" t="str">
        <f t="shared" si="24"/>
        <v>A6</v>
      </c>
      <c r="E228" s="16">
        <f t="shared" si="25"/>
        <v>1732</v>
      </c>
      <c r="F228" s="16">
        <f t="shared" si="28"/>
        <v>1732</v>
      </c>
      <c r="G228" s="16" t="str">
        <f t="shared" si="29"/>
        <v>A5</v>
      </c>
      <c r="H228" s="16" t="s">
        <v>56</v>
      </c>
      <c r="I228" s="16" t="str">
        <f t="shared" si="26"/>
        <v>A6</v>
      </c>
      <c r="J228" s="16">
        <f t="shared" si="27"/>
        <v>1775.9384615384615</v>
      </c>
      <c r="K228" s="16">
        <f t="shared" si="30"/>
        <v>1594.1369863013699</v>
      </c>
    </row>
    <row r="229" spans="2:11" x14ac:dyDescent="0.35">
      <c r="B229" s="3">
        <v>43632</v>
      </c>
      <c r="C229" s="16">
        <v>2255.4297000000001</v>
      </c>
      <c r="D229" s="16" t="str">
        <f t="shared" si="24"/>
        <v>A8</v>
      </c>
      <c r="E229" s="16">
        <f t="shared" si="25"/>
        <v>1965.1428571428571</v>
      </c>
      <c r="F229" s="16">
        <f t="shared" si="28"/>
        <v>1732</v>
      </c>
      <c r="G229" s="16" t="str">
        <f t="shared" si="29"/>
        <v>A6</v>
      </c>
      <c r="H229" s="16" t="s">
        <v>56</v>
      </c>
      <c r="I229" s="16" t="str">
        <f t="shared" si="26"/>
        <v>A8</v>
      </c>
      <c r="J229" s="16">
        <f t="shared" si="27"/>
        <v>2259.9243498817968</v>
      </c>
      <c r="K229" s="16">
        <f t="shared" si="30"/>
        <v>1775.9384615384615</v>
      </c>
    </row>
    <row r="230" spans="2:11" x14ac:dyDescent="0.35">
      <c r="B230" s="3">
        <v>43633</v>
      </c>
      <c r="C230" s="16">
        <v>2322.5318000000002</v>
      </c>
      <c r="D230" s="16" t="str">
        <f t="shared" si="24"/>
        <v>A8</v>
      </c>
      <c r="E230" s="16">
        <f t="shared" si="25"/>
        <v>1965.1428571428571</v>
      </c>
      <c r="F230" s="16">
        <f t="shared" si="28"/>
        <v>1965.1428571428571</v>
      </c>
      <c r="G230" s="16" t="str">
        <f t="shared" si="29"/>
        <v>A8</v>
      </c>
      <c r="H230" s="16" t="s">
        <v>56</v>
      </c>
      <c r="I230" s="16" t="str">
        <f t="shared" si="26"/>
        <v>A8</v>
      </c>
      <c r="J230" s="16">
        <f t="shared" si="27"/>
        <v>2259.9243498817968</v>
      </c>
      <c r="K230" s="16">
        <f t="shared" si="30"/>
        <v>2259.9243498817968</v>
      </c>
    </row>
    <row r="231" spans="2:11" x14ac:dyDescent="0.35">
      <c r="B231" s="3">
        <v>43634</v>
      </c>
      <c r="C231" s="16">
        <v>2353.4944999999998</v>
      </c>
      <c r="D231" s="16" t="str">
        <f t="shared" si="24"/>
        <v>A8</v>
      </c>
      <c r="E231" s="16">
        <f t="shared" si="25"/>
        <v>1965.1428571428571</v>
      </c>
      <c r="F231" s="16">
        <f t="shared" si="28"/>
        <v>1965.1428571428571</v>
      </c>
      <c r="G231" s="16" t="str">
        <f t="shared" si="29"/>
        <v>A8</v>
      </c>
      <c r="H231" s="16" t="s">
        <v>56</v>
      </c>
      <c r="I231" s="16" t="str">
        <f t="shared" si="26"/>
        <v>A8</v>
      </c>
      <c r="J231" s="16">
        <f t="shared" si="27"/>
        <v>2259.9243498817968</v>
      </c>
      <c r="K231" s="16">
        <f t="shared" si="30"/>
        <v>2259.9243498817968</v>
      </c>
    </row>
    <row r="232" spans="2:11" x14ac:dyDescent="0.35">
      <c r="B232" s="3">
        <v>43635</v>
      </c>
      <c r="C232" s="16">
        <v>2504.2719000000002</v>
      </c>
      <c r="D232" s="16" t="str">
        <f t="shared" si="24"/>
        <v>A9</v>
      </c>
      <c r="E232" s="16">
        <f t="shared" si="25"/>
        <v>2215.5555555555557</v>
      </c>
      <c r="F232" s="16">
        <f t="shared" si="28"/>
        <v>1965.1428571428571</v>
      </c>
      <c r="G232" s="16" t="str">
        <f t="shared" si="29"/>
        <v>A8</v>
      </c>
      <c r="H232" s="16" t="s">
        <v>56</v>
      </c>
      <c r="I232" s="16" t="str">
        <f t="shared" si="26"/>
        <v>A9</v>
      </c>
      <c r="J232" s="16">
        <f t="shared" si="27"/>
        <v>2501.3986013986014</v>
      </c>
      <c r="K232" s="16">
        <f t="shared" si="30"/>
        <v>2259.9243498817968</v>
      </c>
    </row>
    <row r="233" spans="2:11" x14ac:dyDescent="0.35">
      <c r="B233" s="3">
        <v>43636</v>
      </c>
      <c r="C233" s="16">
        <v>2524.3841000000002</v>
      </c>
      <c r="D233" s="16" t="str">
        <f t="shared" si="24"/>
        <v>A9</v>
      </c>
      <c r="E233" s="16">
        <f t="shared" si="25"/>
        <v>2215.5555555555557</v>
      </c>
      <c r="F233" s="16">
        <f t="shared" si="28"/>
        <v>2215.5555555555557</v>
      </c>
      <c r="G233" s="16" t="str">
        <f t="shared" si="29"/>
        <v>A9</v>
      </c>
      <c r="H233" s="16" t="s">
        <v>56</v>
      </c>
      <c r="I233" s="16" t="str">
        <f t="shared" si="26"/>
        <v>A9</v>
      </c>
      <c r="J233" s="16">
        <f t="shared" si="27"/>
        <v>2501.3986013986014</v>
      </c>
      <c r="K233" s="16">
        <f t="shared" si="30"/>
        <v>2501.3986013986014</v>
      </c>
    </row>
    <row r="234" spans="2:11" x14ac:dyDescent="0.35">
      <c r="B234" s="3">
        <v>43637</v>
      </c>
      <c r="C234" s="16">
        <v>2479.1525999999999</v>
      </c>
      <c r="D234" s="16" t="str">
        <f t="shared" si="24"/>
        <v>A9</v>
      </c>
      <c r="E234" s="16">
        <f t="shared" si="25"/>
        <v>2215.5555555555557</v>
      </c>
      <c r="F234" s="16">
        <f t="shared" si="28"/>
        <v>2215.5555555555557</v>
      </c>
      <c r="G234" s="16" t="str">
        <f t="shared" si="29"/>
        <v>A9</v>
      </c>
      <c r="H234" s="16" t="s">
        <v>56</v>
      </c>
      <c r="I234" s="16" t="str">
        <f t="shared" si="26"/>
        <v>A9</v>
      </c>
      <c r="J234" s="16">
        <f t="shared" si="27"/>
        <v>2501.3986013986014</v>
      </c>
      <c r="K234" s="16">
        <f t="shared" si="30"/>
        <v>2501.3986013986014</v>
      </c>
    </row>
    <row r="235" spans="2:11" x14ac:dyDescent="0.35">
      <c r="B235" s="3">
        <v>43638</v>
      </c>
      <c r="C235" s="16">
        <v>2448.8710000000001</v>
      </c>
      <c r="D235" s="16" t="str">
        <f t="shared" si="24"/>
        <v>A9</v>
      </c>
      <c r="E235" s="16">
        <f t="shared" si="25"/>
        <v>2215.5555555555557</v>
      </c>
      <c r="F235" s="16">
        <f t="shared" si="28"/>
        <v>2215.5555555555557</v>
      </c>
      <c r="G235" s="16" t="str">
        <f t="shared" si="29"/>
        <v>A9</v>
      </c>
      <c r="H235" s="16" t="s">
        <v>56</v>
      </c>
      <c r="I235" s="16" t="str">
        <f t="shared" si="26"/>
        <v>A9</v>
      </c>
      <c r="J235" s="16">
        <f t="shared" si="27"/>
        <v>2501.3986013986014</v>
      </c>
      <c r="K235" s="16">
        <f t="shared" si="30"/>
        <v>2501.3986013986014</v>
      </c>
    </row>
    <row r="236" spans="2:11" x14ac:dyDescent="0.35">
      <c r="B236" s="3">
        <v>43639</v>
      </c>
      <c r="C236" s="16">
        <v>2083.5205999999998</v>
      </c>
      <c r="D236" s="16" t="str">
        <f t="shared" si="24"/>
        <v>A7</v>
      </c>
      <c r="E236" s="16">
        <f t="shared" si="25"/>
        <v>1868</v>
      </c>
      <c r="F236" s="16">
        <f t="shared" si="28"/>
        <v>2215.5555555555557</v>
      </c>
      <c r="G236" s="16" t="str">
        <f t="shared" si="29"/>
        <v>A9</v>
      </c>
      <c r="H236" s="16" t="s">
        <v>56</v>
      </c>
      <c r="I236" s="16" t="str">
        <f t="shared" si="26"/>
        <v>A7</v>
      </c>
      <c r="J236" s="16">
        <f t="shared" si="27"/>
        <v>2007.6510067114093</v>
      </c>
      <c r="K236" s="16">
        <f t="shared" si="30"/>
        <v>2501.3986013986014</v>
      </c>
    </row>
    <row r="237" spans="2:11" x14ac:dyDescent="0.35">
      <c r="B237" s="3">
        <v>43640</v>
      </c>
      <c r="C237" s="16">
        <v>2393.9533000000001</v>
      </c>
      <c r="D237" s="16" t="str">
        <f t="shared" si="24"/>
        <v>A8</v>
      </c>
      <c r="E237" s="16">
        <f t="shared" si="25"/>
        <v>1965.1428571428571</v>
      </c>
      <c r="F237" s="16">
        <f t="shared" si="28"/>
        <v>1868</v>
      </c>
      <c r="G237" s="16" t="str">
        <f t="shared" si="29"/>
        <v>A7</v>
      </c>
      <c r="H237" s="16" t="s">
        <v>56</v>
      </c>
      <c r="I237" s="16" t="str">
        <f t="shared" si="26"/>
        <v>A8</v>
      </c>
      <c r="J237" s="16">
        <f t="shared" si="27"/>
        <v>2259.9243498817968</v>
      </c>
      <c r="K237" s="16">
        <f t="shared" si="30"/>
        <v>2007.6510067114093</v>
      </c>
    </row>
    <row r="238" spans="2:11" x14ac:dyDescent="0.35">
      <c r="B238" s="3">
        <v>43641</v>
      </c>
      <c r="C238" s="16">
        <v>2420.5848999999998</v>
      </c>
      <c r="D238" s="16" t="str">
        <f t="shared" si="24"/>
        <v>A9</v>
      </c>
      <c r="E238" s="16">
        <f t="shared" si="25"/>
        <v>2215.5555555555557</v>
      </c>
      <c r="F238" s="16">
        <f t="shared" si="28"/>
        <v>1965.1428571428571</v>
      </c>
      <c r="G238" s="16" t="str">
        <f t="shared" si="29"/>
        <v>A8</v>
      </c>
      <c r="H238" s="16" t="s">
        <v>56</v>
      </c>
      <c r="I238" s="16" t="str">
        <f t="shared" si="26"/>
        <v>A9</v>
      </c>
      <c r="J238" s="16">
        <f t="shared" si="27"/>
        <v>2501.3986013986014</v>
      </c>
      <c r="K238" s="16">
        <f t="shared" si="30"/>
        <v>2259.9243498817968</v>
      </c>
    </row>
    <row r="239" spans="2:11" x14ac:dyDescent="0.35">
      <c r="B239" s="3">
        <v>43642</v>
      </c>
      <c r="C239" s="16">
        <v>2527.4038</v>
      </c>
      <c r="D239" s="16" t="str">
        <f t="shared" si="24"/>
        <v>A9</v>
      </c>
      <c r="E239" s="16">
        <f t="shared" si="25"/>
        <v>2215.5555555555557</v>
      </c>
      <c r="F239" s="16">
        <f t="shared" si="28"/>
        <v>2215.5555555555557</v>
      </c>
      <c r="G239" s="16" t="str">
        <f t="shared" si="29"/>
        <v>A9</v>
      </c>
      <c r="H239" s="16" t="s">
        <v>56</v>
      </c>
      <c r="I239" s="16" t="str">
        <f t="shared" si="26"/>
        <v>A9</v>
      </c>
      <c r="J239" s="16">
        <f t="shared" si="27"/>
        <v>2501.3986013986014</v>
      </c>
      <c r="K239" s="16">
        <f t="shared" si="30"/>
        <v>2501.3986013986014</v>
      </c>
    </row>
    <row r="240" spans="2:11" x14ac:dyDescent="0.35">
      <c r="B240" s="3">
        <v>43643</v>
      </c>
      <c r="C240" s="16">
        <v>2268.2793999999999</v>
      </c>
      <c r="D240" s="16" t="str">
        <f t="shared" si="24"/>
        <v>A8</v>
      </c>
      <c r="E240" s="16">
        <f t="shared" si="25"/>
        <v>1965.1428571428571</v>
      </c>
      <c r="F240" s="16">
        <f t="shared" si="28"/>
        <v>2215.5555555555557</v>
      </c>
      <c r="G240" s="16" t="str">
        <f t="shared" si="29"/>
        <v>A9</v>
      </c>
      <c r="H240" s="16" t="s">
        <v>56</v>
      </c>
      <c r="I240" s="16" t="str">
        <f t="shared" si="26"/>
        <v>A8</v>
      </c>
      <c r="J240" s="16">
        <f t="shared" si="27"/>
        <v>2259.9243498817968</v>
      </c>
      <c r="K240" s="16">
        <f t="shared" si="30"/>
        <v>2501.3986013986014</v>
      </c>
    </row>
    <row r="241" spans="2:11" x14ac:dyDescent="0.35">
      <c r="B241" s="3">
        <v>43644</v>
      </c>
      <c r="C241" s="16">
        <v>2418.6651999999999</v>
      </c>
      <c r="D241" s="16" t="str">
        <f t="shared" si="24"/>
        <v>A9</v>
      </c>
      <c r="E241" s="16">
        <f t="shared" si="25"/>
        <v>2215.5555555555557</v>
      </c>
      <c r="F241" s="16">
        <f t="shared" si="28"/>
        <v>1965.1428571428571</v>
      </c>
      <c r="G241" s="16" t="str">
        <f t="shared" si="29"/>
        <v>A8</v>
      </c>
      <c r="H241" s="16" t="s">
        <v>56</v>
      </c>
      <c r="I241" s="16" t="str">
        <f t="shared" si="26"/>
        <v>A9</v>
      </c>
      <c r="J241" s="16">
        <f t="shared" si="27"/>
        <v>2501.3986013986014</v>
      </c>
      <c r="K241" s="16">
        <f t="shared" si="30"/>
        <v>2259.9243498817968</v>
      </c>
    </row>
    <row r="242" spans="2:11" x14ac:dyDescent="0.35">
      <c r="B242" s="3">
        <v>43645</v>
      </c>
      <c r="C242" s="16">
        <v>2469.0311999999999</v>
      </c>
      <c r="D242" s="16" t="str">
        <f t="shared" si="24"/>
        <v>A9</v>
      </c>
      <c r="E242" s="16">
        <f t="shared" si="25"/>
        <v>2215.5555555555557</v>
      </c>
      <c r="F242" s="16">
        <f t="shared" si="28"/>
        <v>2215.5555555555557</v>
      </c>
      <c r="G242" s="16" t="str">
        <f t="shared" si="29"/>
        <v>A9</v>
      </c>
      <c r="H242" s="16" t="s">
        <v>56</v>
      </c>
      <c r="I242" s="16" t="str">
        <f t="shared" si="26"/>
        <v>A9</v>
      </c>
      <c r="J242" s="16">
        <f t="shared" si="27"/>
        <v>2501.3986013986014</v>
      </c>
      <c r="K242" s="16">
        <f t="shared" si="30"/>
        <v>2501.3986013986014</v>
      </c>
    </row>
    <row r="243" spans="2:11" x14ac:dyDescent="0.35">
      <c r="B243" s="3">
        <v>43646</v>
      </c>
      <c r="C243" s="16">
        <v>2460.5981000000002</v>
      </c>
      <c r="D243" s="16" t="str">
        <f t="shared" si="24"/>
        <v>A9</v>
      </c>
      <c r="E243" s="16">
        <f t="shared" si="25"/>
        <v>2215.5555555555557</v>
      </c>
      <c r="F243" s="16">
        <f t="shared" si="28"/>
        <v>2215.5555555555557</v>
      </c>
      <c r="G243" s="16" t="str">
        <f t="shared" si="29"/>
        <v>A9</v>
      </c>
      <c r="H243" s="16" t="s">
        <v>56</v>
      </c>
      <c r="I243" s="16" t="str">
        <f t="shared" si="26"/>
        <v>A9</v>
      </c>
      <c r="J243" s="16">
        <f t="shared" si="27"/>
        <v>2501.3986013986014</v>
      </c>
      <c r="K243" s="16">
        <f t="shared" si="30"/>
        <v>2501.3986013986014</v>
      </c>
    </row>
    <row r="244" spans="2:11" x14ac:dyDescent="0.35">
      <c r="B244" s="3">
        <v>43647</v>
      </c>
      <c r="C244" s="16">
        <v>2516.4340000000002</v>
      </c>
      <c r="D244" s="16" t="str">
        <f t="shared" si="24"/>
        <v>A9</v>
      </c>
      <c r="E244" s="16">
        <f t="shared" si="25"/>
        <v>2215.5555555555557</v>
      </c>
      <c r="F244" s="16">
        <f t="shared" si="28"/>
        <v>2215.5555555555557</v>
      </c>
      <c r="G244" s="16" t="str">
        <f t="shared" si="29"/>
        <v>A9</v>
      </c>
      <c r="H244" s="16" t="s">
        <v>56</v>
      </c>
      <c r="I244" s="16" t="str">
        <f t="shared" si="26"/>
        <v>A9</v>
      </c>
      <c r="J244" s="16">
        <f t="shared" si="27"/>
        <v>2501.3986013986014</v>
      </c>
      <c r="K244" s="16">
        <f t="shared" si="30"/>
        <v>2501.3986013986014</v>
      </c>
    </row>
    <row r="245" spans="2:11" x14ac:dyDescent="0.35">
      <c r="B245" s="3">
        <v>43648</v>
      </c>
      <c r="C245" s="16">
        <v>2477.5068000000001</v>
      </c>
      <c r="D245" s="16" t="str">
        <f t="shared" si="24"/>
        <v>A9</v>
      </c>
      <c r="E245" s="16">
        <f t="shared" si="25"/>
        <v>2215.5555555555557</v>
      </c>
      <c r="F245" s="16">
        <f t="shared" si="28"/>
        <v>2215.5555555555557</v>
      </c>
      <c r="G245" s="16" t="str">
        <f t="shared" si="29"/>
        <v>A9</v>
      </c>
      <c r="H245" s="16" t="s">
        <v>56</v>
      </c>
      <c r="I245" s="16" t="str">
        <f t="shared" si="26"/>
        <v>A9</v>
      </c>
      <c r="J245" s="16">
        <f t="shared" si="27"/>
        <v>2501.3986013986014</v>
      </c>
      <c r="K245" s="16">
        <f t="shared" si="30"/>
        <v>2501.3986013986014</v>
      </c>
    </row>
    <row r="246" spans="2:11" x14ac:dyDescent="0.35">
      <c r="B246" s="3">
        <v>43649</v>
      </c>
      <c r="C246" s="16">
        <v>2490.9445999999998</v>
      </c>
      <c r="D246" s="16" t="str">
        <f t="shared" si="24"/>
        <v>A9</v>
      </c>
      <c r="E246" s="16">
        <f t="shared" si="25"/>
        <v>2215.5555555555557</v>
      </c>
      <c r="F246" s="16">
        <f t="shared" si="28"/>
        <v>2215.5555555555557</v>
      </c>
      <c r="G246" s="16" t="str">
        <f t="shared" si="29"/>
        <v>A9</v>
      </c>
      <c r="H246" s="16" t="s">
        <v>56</v>
      </c>
      <c r="I246" s="16" t="str">
        <f t="shared" si="26"/>
        <v>A9</v>
      </c>
      <c r="J246" s="16">
        <f t="shared" si="27"/>
        <v>2501.3986013986014</v>
      </c>
      <c r="K246" s="16">
        <f t="shared" si="30"/>
        <v>2501.3986013986014</v>
      </c>
    </row>
    <row r="247" spans="2:11" x14ac:dyDescent="0.35">
      <c r="B247" s="3">
        <v>43650</v>
      </c>
      <c r="C247" s="16">
        <v>2466.2071000000001</v>
      </c>
      <c r="D247" s="16" t="str">
        <f t="shared" si="24"/>
        <v>A9</v>
      </c>
      <c r="E247" s="16">
        <f t="shared" si="25"/>
        <v>2215.5555555555557</v>
      </c>
      <c r="F247" s="16">
        <f t="shared" si="28"/>
        <v>2215.5555555555557</v>
      </c>
      <c r="G247" s="16" t="str">
        <f t="shared" si="29"/>
        <v>A9</v>
      </c>
      <c r="H247" s="16" t="s">
        <v>56</v>
      </c>
      <c r="I247" s="16" t="str">
        <f t="shared" si="26"/>
        <v>A9</v>
      </c>
      <c r="J247" s="16">
        <f t="shared" si="27"/>
        <v>2501.3986013986014</v>
      </c>
      <c r="K247" s="16">
        <f t="shared" si="30"/>
        <v>2501.3986013986014</v>
      </c>
    </row>
    <row r="248" spans="2:11" x14ac:dyDescent="0.35">
      <c r="B248" s="3">
        <v>43651</v>
      </c>
      <c r="C248" s="16">
        <v>2415.2184000000002</v>
      </c>
      <c r="D248" s="16" t="str">
        <f t="shared" si="24"/>
        <v>A9</v>
      </c>
      <c r="E248" s="16">
        <f t="shared" si="25"/>
        <v>2215.5555555555557</v>
      </c>
      <c r="F248" s="16">
        <f t="shared" si="28"/>
        <v>2215.5555555555557</v>
      </c>
      <c r="G248" s="16" t="str">
        <f t="shared" si="29"/>
        <v>A9</v>
      </c>
      <c r="H248" s="16" t="s">
        <v>56</v>
      </c>
      <c r="I248" s="16" t="str">
        <f t="shared" si="26"/>
        <v>A9</v>
      </c>
      <c r="J248" s="16">
        <f t="shared" si="27"/>
        <v>2501.3986013986014</v>
      </c>
      <c r="K248" s="16">
        <f t="shared" si="30"/>
        <v>2501.3986013986014</v>
      </c>
    </row>
    <row r="249" spans="2:11" x14ac:dyDescent="0.35">
      <c r="B249" s="3">
        <v>43652</v>
      </c>
      <c r="C249" s="16">
        <v>2228.7815000000001</v>
      </c>
      <c r="D249" s="16" t="str">
        <f t="shared" si="24"/>
        <v>A8</v>
      </c>
      <c r="E249" s="16">
        <f t="shared" si="25"/>
        <v>1965.1428571428571</v>
      </c>
      <c r="F249" s="16">
        <f t="shared" si="28"/>
        <v>2215.5555555555557</v>
      </c>
      <c r="G249" s="16" t="str">
        <f t="shared" si="29"/>
        <v>A9</v>
      </c>
      <c r="H249" s="16" t="s">
        <v>56</v>
      </c>
      <c r="I249" s="16" t="str">
        <f t="shared" si="26"/>
        <v>A8</v>
      </c>
      <c r="J249" s="16">
        <f t="shared" si="27"/>
        <v>2259.9243498817968</v>
      </c>
      <c r="K249" s="16">
        <f t="shared" si="30"/>
        <v>2501.3986013986014</v>
      </c>
    </row>
    <row r="250" spans="2:11" x14ac:dyDescent="0.35">
      <c r="B250" s="3">
        <v>43653</v>
      </c>
      <c r="C250" s="16">
        <v>2335.1905999999999</v>
      </c>
      <c r="D250" s="16" t="str">
        <f t="shared" si="24"/>
        <v>A8</v>
      </c>
      <c r="E250" s="16">
        <f t="shared" si="25"/>
        <v>1965.1428571428571</v>
      </c>
      <c r="F250" s="16">
        <f t="shared" si="28"/>
        <v>1965.1428571428571</v>
      </c>
      <c r="G250" s="16" t="str">
        <f t="shared" si="29"/>
        <v>A8</v>
      </c>
      <c r="H250" s="16" t="s">
        <v>56</v>
      </c>
      <c r="I250" s="16" t="str">
        <f t="shared" si="26"/>
        <v>A8</v>
      </c>
      <c r="J250" s="16">
        <f t="shared" si="27"/>
        <v>2259.9243498817968</v>
      </c>
      <c r="K250" s="16">
        <f t="shared" si="30"/>
        <v>2259.9243498817968</v>
      </c>
    </row>
    <row r="251" spans="2:11" x14ac:dyDescent="0.35">
      <c r="B251" s="3">
        <v>43654</v>
      </c>
      <c r="C251" s="16">
        <v>2177.9009000000001</v>
      </c>
      <c r="D251" s="16" t="str">
        <f t="shared" si="24"/>
        <v>A8</v>
      </c>
      <c r="E251" s="16">
        <f t="shared" si="25"/>
        <v>1965.1428571428571</v>
      </c>
      <c r="F251" s="16">
        <f t="shared" si="28"/>
        <v>1965.1428571428571</v>
      </c>
      <c r="G251" s="16" t="str">
        <f t="shared" si="29"/>
        <v>A8</v>
      </c>
      <c r="H251" s="16" t="s">
        <v>56</v>
      </c>
      <c r="I251" s="16" t="str">
        <f t="shared" si="26"/>
        <v>A8</v>
      </c>
      <c r="J251" s="16">
        <f t="shared" si="27"/>
        <v>2259.9243498817968</v>
      </c>
      <c r="K251" s="16">
        <f t="shared" si="30"/>
        <v>2259.9243498817968</v>
      </c>
    </row>
    <row r="252" spans="2:11" x14ac:dyDescent="0.35">
      <c r="B252" s="3">
        <v>43655</v>
      </c>
      <c r="C252" s="16">
        <v>2108.3101999999999</v>
      </c>
      <c r="D252" s="16" t="str">
        <f t="shared" si="24"/>
        <v>A7</v>
      </c>
      <c r="E252" s="16">
        <f t="shared" si="25"/>
        <v>1868</v>
      </c>
      <c r="F252" s="16">
        <f t="shared" si="28"/>
        <v>1965.1428571428571</v>
      </c>
      <c r="G252" s="16" t="str">
        <f t="shared" si="29"/>
        <v>A8</v>
      </c>
      <c r="H252" s="16" t="s">
        <v>56</v>
      </c>
      <c r="I252" s="16" t="str">
        <f t="shared" si="26"/>
        <v>A7</v>
      </c>
      <c r="J252" s="16">
        <f t="shared" si="27"/>
        <v>2007.6510067114093</v>
      </c>
      <c r="K252" s="16">
        <f t="shared" si="30"/>
        <v>2259.9243498817968</v>
      </c>
    </row>
    <row r="253" spans="2:11" x14ac:dyDescent="0.35">
      <c r="B253" s="3">
        <v>43656</v>
      </c>
      <c r="C253" s="16">
        <v>2317.509</v>
      </c>
      <c r="D253" s="16" t="str">
        <f t="shared" si="24"/>
        <v>A8</v>
      </c>
      <c r="E253" s="16">
        <f t="shared" si="25"/>
        <v>1965.1428571428571</v>
      </c>
      <c r="F253" s="16">
        <f t="shared" si="28"/>
        <v>1868</v>
      </c>
      <c r="G253" s="16" t="str">
        <f t="shared" si="29"/>
        <v>A7</v>
      </c>
      <c r="H253" s="16" t="s">
        <v>56</v>
      </c>
      <c r="I253" s="16" t="str">
        <f t="shared" si="26"/>
        <v>A8</v>
      </c>
      <c r="J253" s="16">
        <f t="shared" si="27"/>
        <v>2259.9243498817968</v>
      </c>
      <c r="K253" s="16">
        <f t="shared" si="30"/>
        <v>2007.6510067114093</v>
      </c>
    </row>
    <row r="254" spans="2:11" x14ac:dyDescent="0.35">
      <c r="B254" s="3">
        <v>43657</v>
      </c>
      <c r="C254" s="16">
        <v>2282.5309999999999</v>
      </c>
      <c r="D254" s="16" t="str">
        <f t="shared" si="24"/>
        <v>A8</v>
      </c>
      <c r="E254" s="16">
        <f t="shared" si="25"/>
        <v>1965.1428571428571</v>
      </c>
      <c r="F254" s="16">
        <f t="shared" si="28"/>
        <v>1965.1428571428571</v>
      </c>
      <c r="G254" s="16" t="str">
        <f t="shared" si="29"/>
        <v>A8</v>
      </c>
      <c r="H254" s="16" t="s">
        <v>56</v>
      </c>
      <c r="I254" s="16" t="str">
        <f t="shared" si="26"/>
        <v>A8</v>
      </c>
      <c r="J254" s="16">
        <f t="shared" si="27"/>
        <v>2259.9243498817968</v>
      </c>
      <c r="K254" s="16">
        <f t="shared" si="30"/>
        <v>2259.9243498817968</v>
      </c>
    </row>
    <row r="255" spans="2:11" x14ac:dyDescent="0.35">
      <c r="B255" s="3">
        <v>43658</v>
      </c>
      <c r="C255" s="16">
        <v>2187.9198999999999</v>
      </c>
      <c r="D255" s="16" t="str">
        <f t="shared" si="24"/>
        <v>A8</v>
      </c>
      <c r="E255" s="16">
        <f t="shared" si="25"/>
        <v>1965.1428571428571</v>
      </c>
      <c r="F255" s="16">
        <f t="shared" si="28"/>
        <v>1965.1428571428571</v>
      </c>
      <c r="G255" s="16" t="str">
        <f t="shared" si="29"/>
        <v>A8</v>
      </c>
      <c r="H255" s="16" t="s">
        <v>56</v>
      </c>
      <c r="I255" s="16" t="str">
        <f t="shared" si="26"/>
        <v>A8</v>
      </c>
      <c r="J255" s="16">
        <f t="shared" si="27"/>
        <v>2259.9243498817968</v>
      </c>
      <c r="K255" s="16">
        <f t="shared" si="30"/>
        <v>2259.9243498817968</v>
      </c>
    </row>
    <row r="256" spans="2:11" x14ac:dyDescent="0.35">
      <c r="B256" s="3">
        <v>43659</v>
      </c>
      <c r="C256" s="16">
        <v>2344.5967000000001</v>
      </c>
      <c r="D256" s="16" t="str">
        <f t="shared" si="24"/>
        <v>A8</v>
      </c>
      <c r="E256" s="16">
        <f t="shared" si="25"/>
        <v>1965.1428571428571</v>
      </c>
      <c r="F256" s="16">
        <f t="shared" si="28"/>
        <v>1965.1428571428571</v>
      </c>
      <c r="G256" s="16" t="str">
        <f t="shared" si="29"/>
        <v>A8</v>
      </c>
      <c r="H256" s="16" t="s">
        <v>56</v>
      </c>
      <c r="I256" s="16" t="str">
        <f t="shared" si="26"/>
        <v>A8</v>
      </c>
      <c r="J256" s="16">
        <f t="shared" si="27"/>
        <v>2259.9243498817968</v>
      </c>
      <c r="K256" s="16">
        <f t="shared" si="30"/>
        <v>2259.9243498817968</v>
      </c>
    </row>
    <row r="257" spans="2:11" x14ac:dyDescent="0.35">
      <c r="B257" s="3">
        <v>43660</v>
      </c>
      <c r="C257" s="16">
        <v>2251.4848000000002</v>
      </c>
      <c r="D257" s="16" t="str">
        <f t="shared" si="24"/>
        <v>A8</v>
      </c>
      <c r="E257" s="16">
        <f t="shared" si="25"/>
        <v>1965.1428571428571</v>
      </c>
      <c r="F257" s="16">
        <f t="shared" si="28"/>
        <v>1965.1428571428571</v>
      </c>
      <c r="G257" s="16" t="str">
        <f t="shared" si="29"/>
        <v>A8</v>
      </c>
      <c r="H257" s="16" t="s">
        <v>56</v>
      </c>
      <c r="I257" s="16" t="str">
        <f t="shared" si="26"/>
        <v>A8</v>
      </c>
      <c r="J257" s="16">
        <f t="shared" si="27"/>
        <v>2259.9243498817968</v>
      </c>
      <c r="K257" s="16">
        <f t="shared" si="30"/>
        <v>2259.9243498817968</v>
      </c>
    </row>
    <row r="258" spans="2:11" x14ac:dyDescent="0.35">
      <c r="B258" s="3">
        <v>43661</v>
      </c>
      <c r="C258" s="16">
        <v>2333.4692</v>
      </c>
      <c r="D258" s="16" t="str">
        <f t="shared" ref="D258:D321" si="31">VLOOKUP(C258,$AC$7:$AD$19,2,TRUE)</f>
        <v>A8</v>
      </c>
      <c r="E258" s="16">
        <f t="shared" ref="E258:E321" si="32">IF(D258=$Z$22,$AB$22,IF(D258=$Z$23,$AB$23,IF(D258=$Z$24,$AB$24,IF(D258=$Z$25,$AB$25,IF(D258=$Z$26,$AB$26,IF(D258=$Z$27,$AB$27,IF(D258=$Z$28,$AB$28,IF(D258=$Z$29,$AB$29,IF(D258=$Z$30,$AB$30,IF(D258=$Z$31,$AB$31,IF(D258=$Z$32,$AB$32,$AB$33)))))))))))</f>
        <v>1965.1428571428571</v>
      </c>
      <c r="F258" s="16">
        <f t="shared" si="28"/>
        <v>1965.1428571428571</v>
      </c>
      <c r="G258" s="16" t="str">
        <f t="shared" si="29"/>
        <v>A8</v>
      </c>
      <c r="H258" s="16" t="s">
        <v>56</v>
      </c>
      <c r="I258" s="16" t="str">
        <f t="shared" ref="I258:I321" si="33">D258</f>
        <v>A8</v>
      </c>
      <c r="J258" s="16">
        <f t="shared" ref="J258:J321" si="34">IF(D258=$AD$22,$AF$22,IF(D258=$AD$23,$AF$23,IF(D258=$AD$24,$AF$24,IF(D258=$AD$25,$AF$25,IF(D258=$AD$26,$AF$26,IF(D258=$AD$27,$AF$27,IF(D258=$AD$28,$AF$28,IF(D258=$AD$29,$AF$29,IF(D258=$AD$30,$AF$30,IF(D258=$AD$31,$AF$31,IF(D258=$AD$32,$AF$32,$AF$33)))))))))))</f>
        <v>2259.9243498817968</v>
      </c>
      <c r="K258" s="16">
        <f t="shared" si="30"/>
        <v>2259.9243498817968</v>
      </c>
    </row>
    <row r="259" spans="2:11" x14ac:dyDescent="0.35">
      <c r="B259" s="3">
        <v>43662</v>
      </c>
      <c r="C259" s="16">
        <v>2373.5003999999999</v>
      </c>
      <c r="D259" s="16" t="str">
        <f t="shared" si="31"/>
        <v>A8</v>
      </c>
      <c r="E259" s="16">
        <f t="shared" si="32"/>
        <v>1965.1428571428571</v>
      </c>
      <c r="F259" s="16">
        <f t="shared" si="28"/>
        <v>1965.1428571428571</v>
      </c>
      <c r="G259" s="16" t="str">
        <f t="shared" si="29"/>
        <v>A8</v>
      </c>
      <c r="H259" s="16" t="s">
        <v>56</v>
      </c>
      <c r="I259" s="16" t="str">
        <f t="shared" si="33"/>
        <v>A8</v>
      </c>
      <c r="J259" s="16">
        <f t="shared" si="34"/>
        <v>2259.9243498817968</v>
      </c>
      <c r="K259" s="16">
        <f t="shared" si="30"/>
        <v>2259.9243498817968</v>
      </c>
    </row>
    <row r="260" spans="2:11" x14ac:dyDescent="0.35">
      <c r="B260" s="3">
        <v>43663</v>
      </c>
      <c r="C260" s="16">
        <v>2358.2937000000002</v>
      </c>
      <c r="D260" s="16" t="str">
        <f t="shared" si="31"/>
        <v>A8</v>
      </c>
      <c r="E260" s="16">
        <f t="shared" si="32"/>
        <v>1965.1428571428571</v>
      </c>
      <c r="F260" s="16">
        <f t="shared" ref="F260:F323" si="35">E259</f>
        <v>1965.1428571428571</v>
      </c>
      <c r="G260" s="16" t="str">
        <f t="shared" ref="G260:G323" si="36">I259</f>
        <v>A8</v>
      </c>
      <c r="H260" s="16" t="s">
        <v>56</v>
      </c>
      <c r="I260" s="16" t="str">
        <f t="shared" si="33"/>
        <v>A8</v>
      </c>
      <c r="J260" s="16">
        <f t="shared" si="34"/>
        <v>2259.9243498817968</v>
      </c>
      <c r="K260" s="16">
        <f t="shared" ref="K260:K323" si="37">J259</f>
        <v>2259.9243498817968</v>
      </c>
    </row>
    <row r="261" spans="2:11" x14ac:dyDescent="0.35">
      <c r="B261" s="3">
        <v>43664</v>
      </c>
      <c r="C261" s="16">
        <v>2558.2948999999999</v>
      </c>
      <c r="D261" s="16" t="str">
        <f t="shared" si="31"/>
        <v>A9</v>
      </c>
      <c r="E261" s="16">
        <f t="shared" si="32"/>
        <v>2215.5555555555557</v>
      </c>
      <c r="F261" s="16">
        <f t="shared" si="35"/>
        <v>1965.1428571428571</v>
      </c>
      <c r="G261" s="16" t="str">
        <f t="shared" si="36"/>
        <v>A8</v>
      </c>
      <c r="H261" s="16" t="s">
        <v>56</v>
      </c>
      <c r="I261" s="16" t="str">
        <f t="shared" si="33"/>
        <v>A9</v>
      </c>
      <c r="J261" s="16">
        <f t="shared" si="34"/>
        <v>2501.3986013986014</v>
      </c>
      <c r="K261" s="16">
        <f t="shared" si="37"/>
        <v>2259.9243498817968</v>
      </c>
    </row>
    <row r="262" spans="2:11" x14ac:dyDescent="0.35">
      <c r="B262" s="3">
        <v>43665</v>
      </c>
      <c r="C262" s="16">
        <v>2485.0538999999999</v>
      </c>
      <c r="D262" s="16" t="str">
        <f t="shared" si="31"/>
        <v>A9</v>
      </c>
      <c r="E262" s="16">
        <f t="shared" si="32"/>
        <v>2215.5555555555557</v>
      </c>
      <c r="F262" s="16">
        <f t="shared" si="35"/>
        <v>2215.5555555555557</v>
      </c>
      <c r="G262" s="16" t="str">
        <f t="shared" si="36"/>
        <v>A9</v>
      </c>
      <c r="H262" s="16" t="s">
        <v>56</v>
      </c>
      <c r="I262" s="16" t="str">
        <f t="shared" si="33"/>
        <v>A9</v>
      </c>
      <c r="J262" s="16">
        <f t="shared" si="34"/>
        <v>2501.3986013986014</v>
      </c>
      <c r="K262" s="16">
        <f t="shared" si="37"/>
        <v>2501.3986013986014</v>
      </c>
    </row>
    <row r="263" spans="2:11" x14ac:dyDescent="0.35">
      <c r="B263" s="3">
        <v>43666</v>
      </c>
      <c r="C263" s="16">
        <v>2495.6466</v>
      </c>
      <c r="D263" s="16" t="str">
        <f t="shared" si="31"/>
        <v>A9</v>
      </c>
      <c r="E263" s="16">
        <f t="shared" si="32"/>
        <v>2215.5555555555557</v>
      </c>
      <c r="F263" s="16">
        <f t="shared" si="35"/>
        <v>2215.5555555555557</v>
      </c>
      <c r="G263" s="16" t="str">
        <f t="shared" si="36"/>
        <v>A9</v>
      </c>
      <c r="H263" s="16" t="s">
        <v>56</v>
      </c>
      <c r="I263" s="16" t="str">
        <f t="shared" si="33"/>
        <v>A9</v>
      </c>
      <c r="J263" s="16">
        <f t="shared" si="34"/>
        <v>2501.3986013986014</v>
      </c>
      <c r="K263" s="16">
        <f t="shared" si="37"/>
        <v>2501.3986013986014</v>
      </c>
    </row>
    <row r="264" spans="2:11" x14ac:dyDescent="0.35">
      <c r="B264" s="3">
        <v>43667</v>
      </c>
      <c r="C264" s="16">
        <v>2482.7833999999998</v>
      </c>
      <c r="D264" s="16" t="str">
        <f t="shared" si="31"/>
        <v>A9</v>
      </c>
      <c r="E264" s="16">
        <f t="shared" si="32"/>
        <v>2215.5555555555557</v>
      </c>
      <c r="F264" s="16">
        <f t="shared" si="35"/>
        <v>2215.5555555555557</v>
      </c>
      <c r="G264" s="16" t="str">
        <f t="shared" si="36"/>
        <v>A9</v>
      </c>
      <c r="H264" s="16" t="s">
        <v>56</v>
      </c>
      <c r="I264" s="16" t="str">
        <f t="shared" si="33"/>
        <v>A9</v>
      </c>
      <c r="J264" s="16">
        <f t="shared" si="34"/>
        <v>2501.3986013986014</v>
      </c>
      <c r="K264" s="16">
        <f t="shared" si="37"/>
        <v>2501.3986013986014</v>
      </c>
    </row>
    <row r="265" spans="2:11" x14ac:dyDescent="0.35">
      <c r="B265" s="3">
        <v>43668</v>
      </c>
      <c r="C265" s="16">
        <v>2384.7725</v>
      </c>
      <c r="D265" s="16" t="str">
        <f t="shared" si="31"/>
        <v>A8</v>
      </c>
      <c r="E265" s="16">
        <f t="shared" si="32"/>
        <v>1965.1428571428571</v>
      </c>
      <c r="F265" s="16">
        <f t="shared" si="35"/>
        <v>2215.5555555555557</v>
      </c>
      <c r="G265" s="16" t="str">
        <f t="shared" si="36"/>
        <v>A9</v>
      </c>
      <c r="H265" s="16" t="s">
        <v>56</v>
      </c>
      <c r="I265" s="16" t="str">
        <f t="shared" si="33"/>
        <v>A8</v>
      </c>
      <c r="J265" s="16">
        <f t="shared" si="34"/>
        <v>2259.9243498817968</v>
      </c>
      <c r="K265" s="16">
        <f t="shared" si="37"/>
        <v>2501.3986013986014</v>
      </c>
    </row>
    <row r="266" spans="2:11" x14ac:dyDescent="0.35">
      <c r="B266" s="3">
        <v>43669</v>
      </c>
      <c r="C266" s="16">
        <v>1934.1470999999999</v>
      </c>
      <c r="D266" s="16" t="str">
        <f t="shared" si="31"/>
        <v>A7</v>
      </c>
      <c r="E266" s="16">
        <f t="shared" si="32"/>
        <v>1868</v>
      </c>
      <c r="F266" s="16">
        <f t="shared" si="35"/>
        <v>1965.1428571428571</v>
      </c>
      <c r="G266" s="16" t="str">
        <f t="shared" si="36"/>
        <v>A8</v>
      </c>
      <c r="H266" s="16" t="s">
        <v>56</v>
      </c>
      <c r="I266" s="16" t="str">
        <f t="shared" si="33"/>
        <v>A7</v>
      </c>
      <c r="J266" s="16">
        <f t="shared" si="34"/>
        <v>2007.6510067114093</v>
      </c>
      <c r="K266" s="16">
        <f t="shared" si="37"/>
        <v>2259.9243498817968</v>
      </c>
    </row>
    <row r="267" spans="2:11" x14ac:dyDescent="0.35">
      <c r="B267" s="3">
        <v>43670</v>
      </c>
      <c r="C267" s="16">
        <v>2353.13</v>
      </c>
      <c r="D267" s="16" t="str">
        <f t="shared" si="31"/>
        <v>A8</v>
      </c>
      <c r="E267" s="16">
        <f t="shared" si="32"/>
        <v>1965.1428571428571</v>
      </c>
      <c r="F267" s="16">
        <f t="shared" si="35"/>
        <v>1868</v>
      </c>
      <c r="G267" s="16" t="str">
        <f t="shared" si="36"/>
        <v>A7</v>
      </c>
      <c r="H267" s="16" t="s">
        <v>56</v>
      </c>
      <c r="I267" s="16" t="str">
        <f t="shared" si="33"/>
        <v>A8</v>
      </c>
      <c r="J267" s="16">
        <f t="shared" si="34"/>
        <v>2259.9243498817968</v>
      </c>
      <c r="K267" s="16">
        <f t="shared" si="37"/>
        <v>2007.6510067114093</v>
      </c>
    </row>
    <row r="268" spans="2:11" x14ac:dyDescent="0.35">
      <c r="B268" s="3">
        <v>43671</v>
      </c>
      <c r="C268" s="16">
        <v>2036.7470000000001</v>
      </c>
      <c r="D268" s="16" t="str">
        <f t="shared" si="31"/>
        <v>A7</v>
      </c>
      <c r="E268" s="16">
        <f t="shared" si="32"/>
        <v>1868</v>
      </c>
      <c r="F268" s="16">
        <f t="shared" si="35"/>
        <v>1965.1428571428571</v>
      </c>
      <c r="G268" s="16" t="str">
        <f t="shared" si="36"/>
        <v>A8</v>
      </c>
      <c r="H268" s="16" t="s">
        <v>56</v>
      </c>
      <c r="I268" s="16" t="str">
        <f t="shared" si="33"/>
        <v>A7</v>
      </c>
      <c r="J268" s="16">
        <f t="shared" si="34"/>
        <v>2007.6510067114093</v>
      </c>
      <c r="K268" s="16">
        <f t="shared" si="37"/>
        <v>2259.9243498817968</v>
      </c>
    </row>
    <row r="269" spans="2:11" x14ac:dyDescent="0.35">
      <c r="B269" s="3">
        <v>43672</v>
      </c>
      <c r="C269" s="16">
        <v>2375.8721</v>
      </c>
      <c r="D269" s="16" t="str">
        <f t="shared" si="31"/>
        <v>A8</v>
      </c>
      <c r="E269" s="16">
        <f t="shared" si="32"/>
        <v>1965.1428571428571</v>
      </c>
      <c r="F269" s="16">
        <f t="shared" si="35"/>
        <v>1868</v>
      </c>
      <c r="G269" s="16" t="str">
        <f t="shared" si="36"/>
        <v>A7</v>
      </c>
      <c r="H269" s="16" t="s">
        <v>56</v>
      </c>
      <c r="I269" s="16" t="str">
        <f t="shared" si="33"/>
        <v>A8</v>
      </c>
      <c r="J269" s="16">
        <f t="shared" si="34"/>
        <v>2259.9243498817968</v>
      </c>
      <c r="K269" s="16">
        <f t="shared" si="37"/>
        <v>2007.6510067114093</v>
      </c>
    </row>
    <row r="270" spans="2:11" x14ac:dyDescent="0.35">
      <c r="B270" s="3">
        <v>43673</v>
      </c>
      <c r="C270" s="16">
        <v>2321.0174999999999</v>
      </c>
      <c r="D270" s="16" t="str">
        <f t="shared" si="31"/>
        <v>A8</v>
      </c>
      <c r="E270" s="16">
        <f t="shared" si="32"/>
        <v>1965.1428571428571</v>
      </c>
      <c r="F270" s="16">
        <f t="shared" si="35"/>
        <v>1965.1428571428571</v>
      </c>
      <c r="G270" s="16" t="str">
        <f t="shared" si="36"/>
        <v>A8</v>
      </c>
      <c r="H270" s="16" t="s">
        <v>56</v>
      </c>
      <c r="I270" s="16" t="str">
        <f t="shared" si="33"/>
        <v>A8</v>
      </c>
      <c r="J270" s="16">
        <f t="shared" si="34"/>
        <v>2259.9243498817968</v>
      </c>
      <c r="K270" s="16">
        <f t="shared" si="37"/>
        <v>2259.9243498817968</v>
      </c>
    </row>
    <row r="271" spans="2:11" x14ac:dyDescent="0.35">
      <c r="B271" s="3">
        <v>43674</v>
      </c>
      <c r="C271" s="16">
        <v>2382.2013999999999</v>
      </c>
      <c r="D271" s="16" t="str">
        <f t="shared" si="31"/>
        <v>A8</v>
      </c>
      <c r="E271" s="16">
        <f t="shared" si="32"/>
        <v>1965.1428571428571</v>
      </c>
      <c r="F271" s="16">
        <f t="shared" si="35"/>
        <v>1965.1428571428571</v>
      </c>
      <c r="G271" s="16" t="str">
        <f t="shared" si="36"/>
        <v>A8</v>
      </c>
      <c r="H271" s="16" t="s">
        <v>56</v>
      </c>
      <c r="I271" s="16" t="str">
        <f t="shared" si="33"/>
        <v>A8</v>
      </c>
      <c r="J271" s="16">
        <f t="shared" si="34"/>
        <v>2259.9243498817968</v>
      </c>
      <c r="K271" s="16">
        <f t="shared" si="37"/>
        <v>2259.9243498817968</v>
      </c>
    </row>
    <row r="272" spans="2:11" x14ac:dyDescent="0.35">
      <c r="B272" s="3">
        <v>43675</v>
      </c>
      <c r="C272" s="16">
        <v>2342.7141000000001</v>
      </c>
      <c r="D272" s="16" t="str">
        <f t="shared" si="31"/>
        <v>A8</v>
      </c>
      <c r="E272" s="16">
        <f t="shared" si="32"/>
        <v>1965.1428571428571</v>
      </c>
      <c r="F272" s="16">
        <f t="shared" si="35"/>
        <v>1965.1428571428571</v>
      </c>
      <c r="G272" s="16" t="str">
        <f t="shared" si="36"/>
        <v>A8</v>
      </c>
      <c r="H272" s="16" t="s">
        <v>56</v>
      </c>
      <c r="I272" s="16" t="str">
        <f t="shared" si="33"/>
        <v>A8</v>
      </c>
      <c r="J272" s="16">
        <f t="shared" si="34"/>
        <v>2259.9243498817968</v>
      </c>
      <c r="K272" s="16">
        <f t="shared" si="37"/>
        <v>2259.9243498817968</v>
      </c>
    </row>
    <row r="273" spans="2:11" x14ac:dyDescent="0.35">
      <c r="B273" s="3">
        <v>43676</v>
      </c>
      <c r="C273" s="16">
        <v>2258.9101999999998</v>
      </c>
      <c r="D273" s="16" t="str">
        <f t="shared" si="31"/>
        <v>A8</v>
      </c>
      <c r="E273" s="16">
        <f t="shared" si="32"/>
        <v>1965.1428571428571</v>
      </c>
      <c r="F273" s="16">
        <f t="shared" si="35"/>
        <v>1965.1428571428571</v>
      </c>
      <c r="G273" s="16" t="str">
        <f t="shared" si="36"/>
        <v>A8</v>
      </c>
      <c r="H273" s="16" t="s">
        <v>56</v>
      </c>
      <c r="I273" s="16" t="str">
        <f t="shared" si="33"/>
        <v>A8</v>
      </c>
      <c r="J273" s="16">
        <f t="shared" si="34"/>
        <v>2259.9243498817968</v>
      </c>
      <c r="K273" s="16">
        <f t="shared" si="37"/>
        <v>2259.9243498817968</v>
      </c>
    </row>
    <row r="274" spans="2:11" x14ac:dyDescent="0.35">
      <c r="B274" s="3">
        <v>43677</v>
      </c>
      <c r="C274" s="16">
        <v>2190.5398</v>
      </c>
      <c r="D274" s="16" t="str">
        <f t="shared" si="31"/>
        <v>A8</v>
      </c>
      <c r="E274" s="16">
        <f t="shared" si="32"/>
        <v>1965.1428571428571</v>
      </c>
      <c r="F274" s="16">
        <f t="shared" si="35"/>
        <v>1965.1428571428571</v>
      </c>
      <c r="G274" s="16" t="str">
        <f t="shared" si="36"/>
        <v>A8</v>
      </c>
      <c r="H274" s="16" t="s">
        <v>56</v>
      </c>
      <c r="I274" s="16" t="str">
        <f t="shared" si="33"/>
        <v>A8</v>
      </c>
      <c r="J274" s="16">
        <f t="shared" si="34"/>
        <v>2259.9243498817968</v>
      </c>
      <c r="K274" s="16">
        <f t="shared" si="37"/>
        <v>2259.9243498817968</v>
      </c>
    </row>
    <row r="275" spans="2:11" x14ac:dyDescent="0.35">
      <c r="B275" s="3">
        <v>43678</v>
      </c>
      <c r="C275" s="16">
        <v>2244.5556000000001</v>
      </c>
      <c r="D275" s="16" t="str">
        <f t="shared" si="31"/>
        <v>A8</v>
      </c>
      <c r="E275" s="16">
        <f t="shared" si="32"/>
        <v>1965.1428571428571</v>
      </c>
      <c r="F275" s="16">
        <f t="shared" si="35"/>
        <v>1965.1428571428571</v>
      </c>
      <c r="G275" s="16" t="str">
        <f t="shared" si="36"/>
        <v>A8</v>
      </c>
      <c r="H275" s="16" t="s">
        <v>56</v>
      </c>
      <c r="I275" s="16" t="str">
        <f t="shared" si="33"/>
        <v>A8</v>
      </c>
      <c r="J275" s="16">
        <f t="shared" si="34"/>
        <v>2259.9243498817968</v>
      </c>
      <c r="K275" s="16">
        <f t="shared" si="37"/>
        <v>2259.9243498817968</v>
      </c>
    </row>
    <row r="276" spans="2:11" x14ac:dyDescent="0.35">
      <c r="B276" s="3">
        <v>43679</v>
      </c>
      <c r="C276" s="16">
        <v>980.20699999999999</v>
      </c>
      <c r="D276" s="16" t="str">
        <f t="shared" si="31"/>
        <v>A3</v>
      </c>
      <c r="E276" s="16">
        <f t="shared" si="32"/>
        <v>1550.6666666666667</v>
      </c>
      <c r="F276" s="16">
        <f t="shared" si="35"/>
        <v>1965.1428571428571</v>
      </c>
      <c r="G276" s="16" t="str">
        <f t="shared" si="36"/>
        <v>A8</v>
      </c>
      <c r="H276" s="16" t="s">
        <v>56</v>
      </c>
      <c r="I276" s="16" t="str">
        <f t="shared" si="33"/>
        <v>A3</v>
      </c>
      <c r="J276" s="16">
        <f t="shared" si="34"/>
        <v>1528</v>
      </c>
      <c r="K276" s="16">
        <f t="shared" si="37"/>
        <v>2259.9243498817968</v>
      </c>
    </row>
    <row r="277" spans="2:11" x14ac:dyDescent="0.35">
      <c r="B277" s="3">
        <v>43680</v>
      </c>
      <c r="C277" s="16">
        <v>2142.6349</v>
      </c>
      <c r="D277" s="16" t="str">
        <f t="shared" si="31"/>
        <v>A8</v>
      </c>
      <c r="E277" s="16">
        <f t="shared" si="32"/>
        <v>1965.1428571428571</v>
      </c>
      <c r="F277" s="16">
        <f t="shared" si="35"/>
        <v>1550.6666666666667</v>
      </c>
      <c r="G277" s="16" t="str">
        <f t="shared" si="36"/>
        <v>A3</v>
      </c>
      <c r="H277" s="16" t="s">
        <v>56</v>
      </c>
      <c r="I277" s="16" t="str">
        <f t="shared" si="33"/>
        <v>A8</v>
      </c>
      <c r="J277" s="16">
        <f t="shared" si="34"/>
        <v>2259.9243498817968</v>
      </c>
      <c r="K277" s="16">
        <f t="shared" si="37"/>
        <v>1528</v>
      </c>
    </row>
    <row r="278" spans="2:11" x14ac:dyDescent="0.35">
      <c r="B278" s="3">
        <v>43681</v>
      </c>
      <c r="C278" s="16">
        <v>2132.8984999999998</v>
      </c>
      <c r="D278" s="16" t="str">
        <f t="shared" si="31"/>
        <v>A7</v>
      </c>
      <c r="E278" s="16">
        <f t="shared" si="32"/>
        <v>1868</v>
      </c>
      <c r="F278" s="16">
        <f t="shared" si="35"/>
        <v>1965.1428571428571</v>
      </c>
      <c r="G278" s="16" t="str">
        <f t="shared" si="36"/>
        <v>A8</v>
      </c>
      <c r="H278" s="16" t="s">
        <v>56</v>
      </c>
      <c r="I278" s="16" t="str">
        <f t="shared" si="33"/>
        <v>A7</v>
      </c>
      <c r="J278" s="16">
        <f t="shared" si="34"/>
        <v>2007.6510067114093</v>
      </c>
      <c r="K278" s="16">
        <f t="shared" si="37"/>
        <v>2259.9243498817968</v>
      </c>
    </row>
    <row r="279" spans="2:11" x14ac:dyDescent="0.35">
      <c r="B279" s="3">
        <v>43682</v>
      </c>
      <c r="C279" s="16">
        <v>2271.3443000000002</v>
      </c>
      <c r="D279" s="16" t="str">
        <f t="shared" si="31"/>
        <v>A8</v>
      </c>
      <c r="E279" s="16">
        <f t="shared" si="32"/>
        <v>1965.1428571428571</v>
      </c>
      <c r="F279" s="16">
        <f t="shared" si="35"/>
        <v>1868</v>
      </c>
      <c r="G279" s="16" t="str">
        <f t="shared" si="36"/>
        <v>A7</v>
      </c>
      <c r="H279" s="16" t="s">
        <v>56</v>
      </c>
      <c r="I279" s="16" t="str">
        <f t="shared" si="33"/>
        <v>A8</v>
      </c>
      <c r="J279" s="16">
        <f t="shared" si="34"/>
        <v>2259.9243498817968</v>
      </c>
      <c r="K279" s="16">
        <f t="shared" si="37"/>
        <v>2007.6510067114093</v>
      </c>
    </row>
    <row r="280" spans="2:11" x14ac:dyDescent="0.35">
      <c r="B280" s="3">
        <v>43683</v>
      </c>
      <c r="C280" s="16">
        <v>2443.9205999999999</v>
      </c>
      <c r="D280" s="16" t="str">
        <f t="shared" si="31"/>
        <v>A9</v>
      </c>
      <c r="E280" s="16">
        <f t="shared" si="32"/>
        <v>2215.5555555555557</v>
      </c>
      <c r="F280" s="16">
        <f t="shared" si="35"/>
        <v>1965.1428571428571</v>
      </c>
      <c r="G280" s="16" t="str">
        <f t="shared" si="36"/>
        <v>A8</v>
      </c>
      <c r="H280" s="16" t="s">
        <v>56</v>
      </c>
      <c r="I280" s="16" t="str">
        <f t="shared" si="33"/>
        <v>A9</v>
      </c>
      <c r="J280" s="16">
        <f t="shared" si="34"/>
        <v>2501.3986013986014</v>
      </c>
      <c r="K280" s="16">
        <f t="shared" si="37"/>
        <v>2259.9243498817968</v>
      </c>
    </row>
    <row r="281" spans="2:11" x14ac:dyDescent="0.35">
      <c r="B281" s="3">
        <v>43684</v>
      </c>
      <c r="C281" s="16">
        <v>2398.8433</v>
      </c>
      <c r="D281" s="16" t="str">
        <f t="shared" si="31"/>
        <v>A8</v>
      </c>
      <c r="E281" s="16">
        <f t="shared" si="32"/>
        <v>1965.1428571428571</v>
      </c>
      <c r="F281" s="16">
        <f t="shared" si="35"/>
        <v>2215.5555555555557</v>
      </c>
      <c r="G281" s="16" t="str">
        <f t="shared" si="36"/>
        <v>A9</v>
      </c>
      <c r="H281" s="16" t="s">
        <v>56</v>
      </c>
      <c r="I281" s="16" t="str">
        <f t="shared" si="33"/>
        <v>A8</v>
      </c>
      <c r="J281" s="16">
        <f t="shared" si="34"/>
        <v>2259.9243498817968</v>
      </c>
      <c r="K281" s="16">
        <f t="shared" si="37"/>
        <v>2501.3986013986014</v>
      </c>
    </row>
    <row r="282" spans="2:11" x14ac:dyDescent="0.35">
      <c r="B282" s="3">
        <v>43685</v>
      </c>
      <c r="C282" s="16">
        <v>2559.0074</v>
      </c>
      <c r="D282" s="16" t="str">
        <f t="shared" si="31"/>
        <v>A9</v>
      </c>
      <c r="E282" s="16">
        <f t="shared" si="32"/>
        <v>2215.5555555555557</v>
      </c>
      <c r="F282" s="16">
        <f t="shared" si="35"/>
        <v>1965.1428571428571</v>
      </c>
      <c r="G282" s="16" t="str">
        <f t="shared" si="36"/>
        <v>A8</v>
      </c>
      <c r="H282" s="16" t="s">
        <v>56</v>
      </c>
      <c r="I282" s="16" t="str">
        <f t="shared" si="33"/>
        <v>A9</v>
      </c>
      <c r="J282" s="16">
        <f t="shared" si="34"/>
        <v>2501.3986013986014</v>
      </c>
      <c r="K282" s="16">
        <f t="shared" si="37"/>
        <v>2259.9243498817968</v>
      </c>
    </row>
    <row r="283" spans="2:11" x14ac:dyDescent="0.35">
      <c r="B283" s="3">
        <v>43686</v>
      </c>
      <c r="C283" s="16">
        <v>2350.5333000000001</v>
      </c>
      <c r="D283" s="16" t="str">
        <f t="shared" si="31"/>
        <v>A8</v>
      </c>
      <c r="E283" s="16">
        <f t="shared" si="32"/>
        <v>1965.1428571428571</v>
      </c>
      <c r="F283" s="16">
        <f t="shared" si="35"/>
        <v>2215.5555555555557</v>
      </c>
      <c r="G283" s="16" t="str">
        <f t="shared" si="36"/>
        <v>A9</v>
      </c>
      <c r="H283" s="16" t="s">
        <v>56</v>
      </c>
      <c r="I283" s="16" t="str">
        <f t="shared" si="33"/>
        <v>A8</v>
      </c>
      <c r="J283" s="16">
        <f t="shared" si="34"/>
        <v>2259.9243498817968</v>
      </c>
      <c r="K283" s="16">
        <f t="shared" si="37"/>
        <v>2501.3986013986014</v>
      </c>
    </row>
    <row r="284" spans="2:11" x14ac:dyDescent="0.35">
      <c r="B284" s="3">
        <v>43687</v>
      </c>
      <c r="C284" s="16">
        <v>2292.5221000000001</v>
      </c>
      <c r="D284" s="16" t="str">
        <f t="shared" si="31"/>
        <v>A8</v>
      </c>
      <c r="E284" s="16">
        <f t="shared" si="32"/>
        <v>1965.1428571428571</v>
      </c>
      <c r="F284" s="16">
        <f t="shared" si="35"/>
        <v>1965.1428571428571</v>
      </c>
      <c r="G284" s="16" t="str">
        <f t="shared" si="36"/>
        <v>A8</v>
      </c>
      <c r="H284" s="16" t="s">
        <v>56</v>
      </c>
      <c r="I284" s="16" t="str">
        <f t="shared" si="33"/>
        <v>A8</v>
      </c>
      <c r="J284" s="16">
        <f t="shared" si="34"/>
        <v>2259.9243498817968</v>
      </c>
      <c r="K284" s="16">
        <f t="shared" si="37"/>
        <v>2259.9243498817968</v>
      </c>
    </row>
    <row r="285" spans="2:11" x14ac:dyDescent="0.35">
      <c r="B285" s="3">
        <v>43688</v>
      </c>
      <c r="C285" s="16">
        <v>1951.7446</v>
      </c>
      <c r="D285" s="16" t="str">
        <f t="shared" si="31"/>
        <v>A7</v>
      </c>
      <c r="E285" s="16">
        <f t="shared" si="32"/>
        <v>1868</v>
      </c>
      <c r="F285" s="16">
        <f t="shared" si="35"/>
        <v>1965.1428571428571</v>
      </c>
      <c r="G285" s="16" t="str">
        <f t="shared" si="36"/>
        <v>A8</v>
      </c>
      <c r="H285" s="16" t="s">
        <v>56</v>
      </c>
      <c r="I285" s="16" t="str">
        <f t="shared" si="33"/>
        <v>A7</v>
      </c>
      <c r="J285" s="16">
        <f t="shared" si="34"/>
        <v>2007.6510067114093</v>
      </c>
      <c r="K285" s="16">
        <f t="shared" si="37"/>
        <v>2259.9243498817968</v>
      </c>
    </row>
    <row r="286" spans="2:11" x14ac:dyDescent="0.35">
      <c r="B286" s="3">
        <v>43689</v>
      </c>
      <c r="C286" s="16">
        <v>2079.4387000000002</v>
      </c>
      <c r="D286" s="16" t="str">
        <f t="shared" si="31"/>
        <v>A7</v>
      </c>
      <c r="E286" s="16">
        <f t="shared" si="32"/>
        <v>1868</v>
      </c>
      <c r="F286" s="16">
        <f t="shared" si="35"/>
        <v>1868</v>
      </c>
      <c r="G286" s="16" t="str">
        <f t="shared" si="36"/>
        <v>A7</v>
      </c>
      <c r="H286" s="16" t="s">
        <v>56</v>
      </c>
      <c r="I286" s="16" t="str">
        <f t="shared" si="33"/>
        <v>A7</v>
      </c>
      <c r="J286" s="16">
        <f t="shared" si="34"/>
        <v>2007.6510067114093</v>
      </c>
      <c r="K286" s="16">
        <f t="shared" si="37"/>
        <v>2007.6510067114093</v>
      </c>
    </row>
    <row r="287" spans="2:11" x14ac:dyDescent="0.35">
      <c r="B287" s="3">
        <v>43690</v>
      </c>
      <c r="C287" s="16">
        <v>2161.0010000000002</v>
      </c>
      <c r="D287" s="16" t="str">
        <f t="shared" si="31"/>
        <v>A8</v>
      </c>
      <c r="E287" s="16">
        <f t="shared" si="32"/>
        <v>1965.1428571428571</v>
      </c>
      <c r="F287" s="16">
        <f t="shared" si="35"/>
        <v>1868</v>
      </c>
      <c r="G287" s="16" t="str">
        <f t="shared" si="36"/>
        <v>A7</v>
      </c>
      <c r="H287" s="16" t="s">
        <v>56</v>
      </c>
      <c r="I287" s="16" t="str">
        <f t="shared" si="33"/>
        <v>A8</v>
      </c>
      <c r="J287" s="16">
        <f t="shared" si="34"/>
        <v>2259.9243498817968</v>
      </c>
      <c r="K287" s="16">
        <f t="shared" si="37"/>
        <v>2007.6510067114093</v>
      </c>
    </row>
    <row r="288" spans="2:11" x14ac:dyDescent="0.35">
      <c r="B288" s="3">
        <v>43691</v>
      </c>
      <c r="C288" s="16">
        <v>2366.7422999999999</v>
      </c>
      <c r="D288" s="16" t="str">
        <f t="shared" si="31"/>
        <v>A8</v>
      </c>
      <c r="E288" s="16">
        <f t="shared" si="32"/>
        <v>1965.1428571428571</v>
      </c>
      <c r="F288" s="16">
        <f t="shared" si="35"/>
        <v>1965.1428571428571</v>
      </c>
      <c r="G288" s="16" t="str">
        <f t="shared" si="36"/>
        <v>A8</v>
      </c>
      <c r="H288" s="16" t="s">
        <v>56</v>
      </c>
      <c r="I288" s="16" t="str">
        <f t="shared" si="33"/>
        <v>A8</v>
      </c>
      <c r="J288" s="16">
        <f t="shared" si="34"/>
        <v>2259.9243498817968</v>
      </c>
      <c r="K288" s="16">
        <f t="shared" si="37"/>
        <v>2259.9243498817968</v>
      </c>
    </row>
    <row r="289" spans="2:11" x14ac:dyDescent="0.35">
      <c r="B289" s="3">
        <v>43692</v>
      </c>
      <c r="C289" s="16">
        <v>2295.5086000000001</v>
      </c>
      <c r="D289" s="16" t="str">
        <f t="shared" si="31"/>
        <v>A8</v>
      </c>
      <c r="E289" s="16">
        <f t="shared" si="32"/>
        <v>1965.1428571428571</v>
      </c>
      <c r="F289" s="16">
        <f t="shared" si="35"/>
        <v>1965.1428571428571</v>
      </c>
      <c r="G289" s="16" t="str">
        <f t="shared" si="36"/>
        <v>A8</v>
      </c>
      <c r="H289" s="16" t="s">
        <v>56</v>
      </c>
      <c r="I289" s="16" t="str">
        <f t="shared" si="33"/>
        <v>A8</v>
      </c>
      <c r="J289" s="16">
        <f t="shared" si="34"/>
        <v>2259.9243498817968</v>
      </c>
      <c r="K289" s="16">
        <f t="shared" si="37"/>
        <v>2259.9243498817968</v>
      </c>
    </row>
    <row r="290" spans="2:11" x14ac:dyDescent="0.35">
      <c r="B290" s="3">
        <v>43693</v>
      </c>
      <c r="C290" s="16">
        <v>2331.3485999999998</v>
      </c>
      <c r="D290" s="16" t="str">
        <f t="shared" si="31"/>
        <v>A8</v>
      </c>
      <c r="E290" s="16">
        <f t="shared" si="32"/>
        <v>1965.1428571428571</v>
      </c>
      <c r="F290" s="16">
        <f t="shared" si="35"/>
        <v>1965.1428571428571</v>
      </c>
      <c r="G290" s="16" t="str">
        <f t="shared" si="36"/>
        <v>A8</v>
      </c>
      <c r="H290" s="16" t="s">
        <v>56</v>
      </c>
      <c r="I290" s="16" t="str">
        <f t="shared" si="33"/>
        <v>A8</v>
      </c>
      <c r="J290" s="16">
        <f t="shared" si="34"/>
        <v>2259.9243498817968</v>
      </c>
      <c r="K290" s="16">
        <f t="shared" si="37"/>
        <v>2259.9243498817968</v>
      </c>
    </row>
    <row r="291" spans="2:11" x14ac:dyDescent="0.35">
      <c r="B291" s="3">
        <v>43694</v>
      </c>
      <c r="C291" s="16">
        <v>1667.3652999999999</v>
      </c>
      <c r="D291" s="16" t="str">
        <f t="shared" si="31"/>
        <v>A6</v>
      </c>
      <c r="E291" s="16">
        <f t="shared" si="32"/>
        <v>1732</v>
      </c>
      <c r="F291" s="16">
        <f t="shared" si="35"/>
        <v>1965.1428571428571</v>
      </c>
      <c r="G291" s="16" t="str">
        <f t="shared" si="36"/>
        <v>A8</v>
      </c>
      <c r="H291" s="16" t="s">
        <v>56</v>
      </c>
      <c r="I291" s="16" t="str">
        <f t="shared" si="33"/>
        <v>A6</v>
      </c>
      <c r="J291" s="16">
        <f t="shared" si="34"/>
        <v>1775.9384615384615</v>
      </c>
      <c r="K291" s="16">
        <f t="shared" si="37"/>
        <v>2259.9243498817968</v>
      </c>
    </row>
    <row r="292" spans="2:11" x14ac:dyDescent="0.35">
      <c r="B292" s="3">
        <v>43695</v>
      </c>
      <c r="C292" s="16">
        <v>2105.4117999999999</v>
      </c>
      <c r="D292" s="16" t="str">
        <f t="shared" si="31"/>
        <v>A7</v>
      </c>
      <c r="E292" s="16">
        <f t="shared" si="32"/>
        <v>1868</v>
      </c>
      <c r="F292" s="16">
        <f t="shared" si="35"/>
        <v>1732</v>
      </c>
      <c r="G292" s="16" t="str">
        <f t="shared" si="36"/>
        <v>A6</v>
      </c>
      <c r="H292" s="16" t="s">
        <v>56</v>
      </c>
      <c r="I292" s="16" t="str">
        <f t="shared" si="33"/>
        <v>A7</v>
      </c>
      <c r="J292" s="16">
        <f t="shared" si="34"/>
        <v>2007.6510067114093</v>
      </c>
      <c r="K292" s="16">
        <f t="shared" si="37"/>
        <v>1775.9384615384615</v>
      </c>
    </row>
    <row r="293" spans="2:11" x14ac:dyDescent="0.35">
      <c r="B293" s="3">
        <v>43696</v>
      </c>
      <c r="C293" s="16">
        <v>1865.271</v>
      </c>
      <c r="D293" s="16" t="str">
        <f t="shared" si="31"/>
        <v>A6</v>
      </c>
      <c r="E293" s="16">
        <f t="shared" si="32"/>
        <v>1732</v>
      </c>
      <c r="F293" s="16">
        <f t="shared" si="35"/>
        <v>1868</v>
      </c>
      <c r="G293" s="16" t="str">
        <f t="shared" si="36"/>
        <v>A7</v>
      </c>
      <c r="H293" s="16" t="s">
        <v>56</v>
      </c>
      <c r="I293" s="16" t="str">
        <f t="shared" si="33"/>
        <v>A6</v>
      </c>
      <c r="J293" s="16">
        <f t="shared" si="34"/>
        <v>1775.9384615384615</v>
      </c>
      <c r="K293" s="16">
        <f t="shared" si="37"/>
        <v>2007.6510067114093</v>
      </c>
    </row>
    <row r="294" spans="2:11" x14ac:dyDescent="0.35">
      <c r="B294" s="3">
        <v>43697</v>
      </c>
      <c r="C294" s="16">
        <v>1891.7388000000001</v>
      </c>
      <c r="D294" s="16" t="str">
        <f t="shared" si="31"/>
        <v>A7</v>
      </c>
      <c r="E294" s="16">
        <f t="shared" si="32"/>
        <v>1868</v>
      </c>
      <c r="F294" s="16">
        <f t="shared" si="35"/>
        <v>1732</v>
      </c>
      <c r="G294" s="16" t="str">
        <f t="shared" si="36"/>
        <v>A6</v>
      </c>
      <c r="H294" s="16" t="s">
        <v>56</v>
      </c>
      <c r="I294" s="16" t="str">
        <f t="shared" si="33"/>
        <v>A7</v>
      </c>
      <c r="J294" s="16">
        <f t="shared" si="34"/>
        <v>2007.6510067114093</v>
      </c>
      <c r="K294" s="16">
        <f t="shared" si="37"/>
        <v>1775.9384615384615</v>
      </c>
    </row>
    <row r="295" spans="2:11" x14ac:dyDescent="0.35">
      <c r="B295" s="3">
        <v>43698</v>
      </c>
      <c r="C295" s="16">
        <v>1839.9458</v>
      </c>
      <c r="D295" s="16" t="str">
        <f t="shared" si="31"/>
        <v>A6</v>
      </c>
      <c r="E295" s="16">
        <f t="shared" si="32"/>
        <v>1732</v>
      </c>
      <c r="F295" s="16">
        <f t="shared" si="35"/>
        <v>1868</v>
      </c>
      <c r="G295" s="16" t="str">
        <f t="shared" si="36"/>
        <v>A7</v>
      </c>
      <c r="H295" s="16" t="s">
        <v>56</v>
      </c>
      <c r="I295" s="16" t="str">
        <f t="shared" si="33"/>
        <v>A6</v>
      </c>
      <c r="J295" s="16">
        <f t="shared" si="34"/>
        <v>1775.9384615384615</v>
      </c>
      <c r="K295" s="16">
        <f t="shared" si="37"/>
        <v>2007.6510067114093</v>
      </c>
    </row>
    <row r="296" spans="2:11" x14ac:dyDescent="0.35">
      <c r="B296" s="3">
        <v>43699</v>
      </c>
      <c r="C296" s="16">
        <v>1916.0130999999999</v>
      </c>
      <c r="D296" s="16" t="str">
        <f t="shared" si="31"/>
        <v>A7</v>
      </c>
      <c r="E296" s="16">
        <f t="shared" si="32"/>
        <v>1868</v>
      </c>
      <c r="F296" s="16">
        <f t="shared" si="35"/>
        <v>1732</v>
      </c>
      <c r="G296" s="16" t="str">
        <f t="shared" si="36"/>
        <v>A6</v>
      </c>
      <c r="H296" s="16" t="s">
        <v>56</v>
      </c>
      <c r="I296" s="16" t="str">
        <f t="shared" si="33"/>
        <v>A7</v>
      </c>
      <c r="J296" s="16">
        <f t="shared" si="34"/>
        <v>2007.6510067114093</v>
      </c>
      <c r="K296" s="16">
        <f t="shared" si="37"/>
        <v>1775.9384615384615</v>
      </c>
    </row>
    <row r="297" spans="2:11" x14ac:dyDescent="0.35">
      <c r="B297" s="3">
        <v>43700</v>
      </c>
      <c r="C297" s="16">
        <v>2106.5871999999999</v>
      </c>
      <c r="D297" s="16" t="str">
        <f t="shared" si="31"/>
        <v>A7</v>
      </c>
      <c r="E297" s="16">
        <f t="shared" si="32"/>
        <v>1868</v>
      </c>
      <c r="F297" s="16">
        <f t="shared" si="35"/>
        <v>1868</v>
      </c>
      <c r="G297" s="16" t="str">
        <f t="shared" si="36"/>
        <v>A7</v>
      </c>
      <c r="H297" s="16" t="s">
        <v>56</v>
      </c>
      <c r="I297" s="16" t="str">
        <f t="shared" si="33"/>
        <v>A7</v>
      </c>
      <c r="J297" s="16">
        <f t="shared" si="34"/>
        <v>2007.6510067114093</v>
      </c>
      <c r="K297" s="16">
        <f t="shared" si="37"/>
        <v>2007.6510067114093</v>
      </c>
    </row>
    <row r="298" spans="2:11" x14ac:dyDescent="0.35">
      <c r="B298" s="3">
        <v>43701</v>
      </c>
      <c r="C298" s="16">
        <v>2034.5219999999999</v>
      </c>
      <c r="D298" s="16" t="str">
        <f t="shared" si="31"/>
        <v>A7</v>
      </c>
      <c r="E298" s="16">
        <f t="shared" si="32"/>
        <v>1868</v>
      </c>
      <c r="F298" s="16">
        <f t="shared" si="35"/>
        <v>1868</v>
      </c>
      <c r="G298" s="16" t="str">
        <f t="shared" si="36"/>
        <v>A7</v>
      </c>
      <c r="H298" s="16" t="s">
        <v>56</v>
      </c>
      <c r="I298" s="16" t="str">
        <f t="shared" si="33"/>
        <v>A7</v>
      </c>
      <c r="J298" s="16">
        <f t="shared" si="34"/>
        <v>2007.6510067114093</v>
      </c>
      <c r="K298" s="16">
        <f t="shared" si="37"/>
        <v>2007.6510067114093</v>
      </c>
    </row>
    <row r="299" spans="2:11" x14ac:dyDescent="0.35">
      <c r="B299" s="3">
        <v>43702</v>
      </c>
      <c r="C299" s="16">
        <v>1797.2882999999999</v>
      </c>
      <c r="D299" s="16" t="str">
        <f t="shared" si="31"/>
        <v>A6</v>
      </c>
      <c r="E299" s="16">
        <f t="shared" si="32"/>
        <v>1732</v>
      </c>
      <c r="F299" s="16">
        <f t="shared" si="35"/>
        <v>1868</v>
      </c>
      <c r="G299" s="16" t="str">
        <f t="shared" si="36"/>
        <v>A7</v>
      </c>
      <c r="H299" s="16" t="s">
        <v>56</v>
      </c>
      <c r="I299" s="16" t="str">
        <f t="shared" si="33"/>
        <v>A6</v>
      </c>
      <c r="J299" s="16">
        <f t="shared" si="34"/>
        <v>1775.9384615384615</v>
      </c>
      <c r="K299" s="16">
        <f t="shared" si="37"/>
        <v>2007.6510067114093</v>
      </c>
    </row>
    <row r="300" spans="2:11" x14ac:dyDescent="0.35">
      <c r="B300" s="3">
        <v>43703</v>
      </c>
      <c r="C300" s="16">
        <v>1683.3942999999999</v>
      </c>
      <c r="D300" s="16" t="str">
        <f t="shared" si="31"/>
        <v>A6</v>
      </c>
      <c r="E300" s="16">
        <f t="shared" si="32"/>
        <v>1732</v>
      </c>
      <c r="F300" s="16">
        <f t="shared" si="35"/>
        <v>1732</v>
      </c>
      <c r="G300" s="16" t="str">
        <f t="shared" si="36"/>
        <v>A6</v>
      </c>
      <c r="H300" s="16" t="s">
        <v>56</v>
      </c>
      <c r="I300" s="16" t="str">
        <f t="shared" si="33"/>
        <v>A6</v>
      </c>
      <c r="J300" s="16">
        <f t="shared" si="34"/>
        <v>1775.9384615384615</v>
      </c>
      <c r="K300" s="16">
        <f t="shared" si="37"/>
        <v>1775.9384615384615</v>
      </c>
    </row>
    <row r="301" spans="2:11" x14ac:dyDescent="0.35">
      <c r="B301" s="3">
        <v>43704</v>
      </c>
      <c r="C301" s="16">
        <v>1881.2514000000001</v>
      </c>
      <c r="D301" s="16" t="str">
        <f t="shared" si="31"/>
        <v>A7</v>
      </c>
      <c r="E301" s="16">
        <f t="shared" si="32"/>
        <v>1868</v>
      </c>
      <c r="F301" s="16">
        <f t="shared" si="35"/>
        <v>1732</v>
      </c>
      <c r="G301" s="16" t="str">
        <f t="shared" si="36"/>
        <v>A6</v>
      </c>
      <c r="H301" s="16" t="s">
        <v>56</v>
      </c>
      <c r="I301" s="16" t="str">
        <f t="shared" si="33"/>
        <v>A7</v>
      </c>
      <c r="J301" s="16">
        <f t="shared" si="34"/>
        <v>2007.6510067114093</v>
      </c>
      <c r="K301" s="16">
        <f t="shared" si="37"/>
        <v>1775.9384615384615</v>
      </c>
    </row>
    <row r="302" spans="2:11" x14ac:dyDescent="0.35">
      <c r="B302" s="3">
        <v>43705</v>
      </c>
      <c r="C302" s="16">
        <v>1804.8909000000001</v>
      </c>
      <c r="D302" s="16" t="str">
        <f t="shared" si="31"/>
        <v>A6</v>
      </c>
      <c r="E302" s="16">
        <f t="shared" si="32"/>
        <v>1732</v>
      </c>
      <c r="F302" s="16">
        <f t="shared" si="35"/>
        <v>1868</v>
      </c>
      <c r="G302" s="16" t="str">
        <f t="shared" si="36"/>
        <v>A7</v>
      </c>
      <c r="H302" s="16" t="s">
        <v>56</v>
      </c>
      <c r="I302" s="16" t="str">
        <f t="shared" si="33"/>
        <v>A6</v>
      </c>
      <c r="J302" s="16">
        <f t="shared" si="34"/>
        <v>1775.9384615384615</v>
      </c>
      <c r="K302" s="16">
        <f t="shared" si="37"/>
        <v>2007.6510067114093</v>
      </c>
    </row>
    <row r="303" spans="2:11" x14ac:dyDescent="0.35">
      <c r="B303" s="3">
        <v>43706</v>
      </c>
      <c r="C303" s="16">
        <v>1805.1155000000001</v>
      </c>
      <c r="D303" s="16" t="str">
        <f t="shared" si="31"/>
        <v>A6</v>
      </c>
      <c r="E303" s="16">
        <f t="shared" si="32"/>
        <v>1732</v>
      </c>
      <c r="F303" s="16">
        <f t="shared" si="35"/>
        <v>1732</v>
      </c>
      <c r="G303" s="16" t="str">
        <f t="shared" si="36"/>
        <v>A6</v>
      </c>
      <c r="H303" s="16" t="s">
        <v>56</v>
      </c>
      <c r="I303" s="16" t="str">
        <f t="shared" si="33"/>
        <v>A6</v>
      </c>
      <c r="J303" s="16">
        <f t="shared" si="34"/>
        <v>1775.9384615384615</v>
      </c>
      <c r="K303" s="16">
        <f t="shared" si="37"/>
        <v>1775.9384615384615</v>
      </c>
    </row>
    <row r="304" spans="2:11" x14ac:dyDescent="0.35">
      <c r="B304" s="3">
        <v>43707</v>
      </c>
      <c r="C304" s="16">
        <v>1722.4141</v>
      </c>
      <c r="D304" s="16" t="str">
        <f t="shared" si="31"/>
        <v>A6</v>
      </c>
      <c r="E304" s="16">
        <f t="shared" si="32"/>
        <v>1732</v>
      </c>
      <c r="F304" s="16">
        <f t="shared" si="35"/>
        <v>1732</v>
      </c>
      <c r="G304" s="16" t="str">
        <f t="shared" si="36"/>
        <v>A6</v>
      </c>
      <c r="H304" s="16" t="s">
        <v>56</v>
      </c>
      <c r="I304" s="16" t="str">
        <f t="shared" si="33"/>
        <v>A6</v>
      </c>
      <c r="J304" s="16">
        <f t="shared" si="34"/>
        <v>1775.9384615384615</v>
      </c>
      <c r="K304" s="16">
        <f t="shared" si="37"/>
        <v>1775.9384615384615</v>
      </c>
    </row>
    <row r="305" spans="2:11" x14ac:dyDescent="0.35">
      <c r="B305" s="3">
        <v>43708</v>
      </c>
      <c r="C305" s="16">
        <v>1711.6376</v>
      </c>
      <c r="D305" s="16" t="str">
        <f t="shared" si="31"/>
        <v>A6</v>
      </c>
      <c r="E305" s="16">
        <f t="shared" si="32"/>
        <v>1732</v>
      </c>
      <c r="F305" s="16">
        <f t="shared" si="35"/>
        <v>1732</v>
      </c>
      <c r="G305" s="16" t="str">
        <f t="shared" si="36"/>
        <v>A6</v>
      </c>
      <c r="H305" s="16" t="s">
        <v>56</v>
      </c>
      <c r="I305" s="16" t="str">
        <f t="shared" si="33"/>
        <v>A6</v>
      </c>
      <c r="J305" s="16">
        <f t="shared" si="34"/>
        <v>1775.9384615384615</v>
      </c>
      <c r="K305" s="16">
        <f t="shared" si="37"/>
        <v>1775.9384615384615</v>
      </c>
    </row>
    <row r="306" spans="2:11" x14ac:dyDescent="0.35">
      <c r="B306" s="3">
        <v>43709</v>
      </c>
      <c r="C306" s="16">
        <v>1958.6356000000001</v>
      </c>
      <c r="D306" s="16" t="str">
        <f t="shared" si="31"/>
        <v>A7</v>
      </c>
      <c r="E306" s="16">
        <f t="shared" si="32"/>
        <v>1868</v>
      </c>
      <c r="F306" s="16">
        <f t="shared" si="35"/>
        <v>1732</v>
      </c>
      <c r="G306" s="16" t="str">
        <f t="shared" si="36"/>
        <v>A6</v>
      </c>
      <c r="H306" s="16" t="s">
        <v>56</v>
      </c>
      <c r="I306" s="16" t="str">
        <f t="shared" si="33"/>
        <v>A7</v>
      </c>
      <c r="J306" s="16">
        <f t="shared" si="34"/>
        <v>2007.6510067114093</v>
      </c>
      <c r="K306" s="16">
        <f t="shared" si="37"/>
        <v>1775.9384615384615</v>
      </c>
    </row>
    <row r="307" spans="2:11" x14ac:dyDescent="0.35">
      <c r="B307" s="3">
        <v>43710</v>
      </c>
      <c r="C307" s="16">
        <v>1783.8069</v>
      </c>
      <c r="D307" s="16" t="str">
        <f t="shared" si="31"/>
        <v>A6</v>
      </c>
      <c r="E307" s="16">
        <f t="shared" si="32"/>
        <v>1732</v>
      </c>
      <c r="F307" s="16">
        <f t="shared" si="35"/>
        <v>1868</v>
      </c>
      <c r="G307" s="16" t="str">
        <f t="shared" si="36"/>
        <v>A7</v>
      </c>
      <c r="H307" s="16" t="s">
        <v>56</v>
      </c>
      <c r="I307" s="16" t="str">
        <f t="shared" si="33"/>
        <v>A6</v>
      </c>
      <c r="J307" s="16">
        <f t="shared" si="34"/>
        <v>1775.9384615384615</v>
      </c>
      <c r="K307" s="16">
        <f t="shared" si="37"/>
        <v>2007.6510067114093</v>
      </c>
    </row>
    <row r="308" spans="2:11" x14ac:dyDescent="0.35">
      <c r="B308" s="3">
        <v>43711</v>
      </c>
      <c r="C308" s="16">
        <v>1758.3542</v>
      </c>
      <c r="D308" s="16" t="str">
        <f t="shared" si="31"/>
        <v>A6</v>
      </c>
      <c r="E308" s="16">
        <f t="shared" si="32"/>
        <v>1732</v>
      </c>
      <c r="F308" s="16">
        <f t="shared" si="35"/>
        <v>1732</v>
      </c>
      <c r="G308" s="16" t="str">
        <f t="shared" si="36"/>
        <v>A6</v>
      </c>
      <c r="H308" s="16" t="s">
        <v>56</v>
      </c>
      <c r="I308" s="16" t="str">
        <f t="shared" si="33"/>
        <v>A6</v>
      </c>
      <c r="J308" s="16">
        <f t="shared" si="34"/>
        <v>1775.9384615384615</v>
      </c>
      <c r="K308" s="16">
        <f t="shared" si="37"/>
        <v>1775.9384615384615</v>
      </c>
    </row>
    <row r="309" spans="2:11" x14ac:dyDescent="0.35">
      <c r="B309" s="3">
        <v>43712</v>
      </c>
      <c r="C309" s="16">
        <v>1783.1775</v>
      </c>
      <c r="D309" s="16" t="str">
        <f t="shared" si="31"/>
        <v>A6</v>
      </c>
      <c r="E309" s="16">
        <f t="shared" si="32"/>
        <v>1732</v>
      </c>
      <c r="F309" s="16">
        <f t="shared" si="35"/>
        <v>1732</v>
      </c>
      <c r="G309" s="16" t="str">
        <f t="shared" si="36"/>
        <v>A6</v>
      </c>
      <c r="H309" s="16" t="s">
        <v>56</v>
      </c>
      <c r="I309" s="16" t="str">
        <f t="shared" si="33"/>
        <v>A6</v>
      </c>
      <c r="J309" s="16">
        <f t="shared" si="34"/>
        <v>1775.9384615384615</v>
      </c>
      <c r="K309" s="16">
        <f t="shared" si="37"/>
        <v>1775.9384615384615</v>
      </c>
    </row>
    <row r="310" spans="2:11" x14ac:dyDescent="0.35">
      <c r="B310" s="3">
        <v>43713</v>
      </c>
      <c r="C310" s="16">
        <v>1798.7415000000001</v>
      </c>
      <c r="D310" s="16" t="str">
        <f t="shared" si="31"/>
        <v>A6</v>
      </c>
      <c r="E310" s="16">
        <f t="shared" si="32"/>
        <v>1732</v>
      </c>
      <c r="F310" s="16">
        <f t="shared" si="35"/>
        <v>1732</v>
      </c>
      <c r="G310" s="16" t="str">
        <f t="shared" si="36"/>
        <v>A6</v>
      </c>
      <c r="H310" s="16" t="s">
        <v>56</v>
      </c>
      <c r="I310" s="16" t="str">
        <f t="shared" si="33"/>
        <v>A6</v>
      </c>
      <c r="J310" s="16">
        <f t="shared" si="34"/>
        <v>1775.9384615384615</v>
      </c>
      <c r="K310" s="16">
        <f t="shared" si="37"/>
        <v>1775.9384615384615</v>
      </c>
    </row>
    <row r="311" spans="2:11" x14ac:dyDescent="0.35">
      <c r="B311" s="3">
        <v>43714</v>
      </c>
      <c r="C311" s="16">
        <v>1851.1389999999999</v>
      </c>
      <c r="D311" s="16" t="str">
        <f t="shared" si="31"/>
        <v>A6</v>
      </c>
      <c r="E311" s="16">
        <f t="shared" si="32"/>
        <v>1732</v>
      </c>
      <c r="F311" s="16">
        <f t="shared" si="35"/>
        <v>1732</v>
      </c>
      <c r="G311" s="16" t="str">
        <f t="shared" si="36"/>
        <v>A6</v>
      </c>
      <c r="H311" s="16" t="s">
        <v>56</v>
      </c>
      <c r="I311" s="16" t="str">
        <f t="shared" si="33"/>
        <v>A6</v>
      </c>
      <c r="J311" s="16">
        <f t="shared" si="34"/>
        <v>1775.9384615384615</v>
      </c>
      <c r="K311" s="16">
        <f t="shared" si="37"/>
        <v>1775.9384615384615</v>
      </c>
    </row>
    <row r="312" spans="2:11" x14ac:dyDescent="0.35">
      <c r="B312" s="3">
        <v>43715</v>
      </c>
      <c r="C312" s="16">
        <v>1869.5019</v>
      </c>
      <c r="D312" s="16" t="str">
        <f t="shared" si="31"/>
        <v>A7</v>
      </c>
      <c r="E312" s="16">
        <f t="shared" si="32"/>
        <v>1868</v>
      </c>
      <c r="F312" s="16">
        <f t="shared" si="35"/>
        <v>1732</v>
      </c>
      <c r="G312" s="16" t="str">
        <f t="shared" si="36"/>
        <v>A6</v>
      </c>
      <c r="H312" s="16" t="s">
        <v>56</v>
      </c>
      <c r="I312" s="16" t="str">
        <f t="shared" si="33"/>
        <v>A7</v>
      </c>
      <c r="J312" s="16">
        <f t="shared" si="34"/>
        <v>2007.6510067114093</v>
      </c>
      <c r="K312" s="16">
        <f t="shared" si="37"/>
        <v>1775.9384615384615</v>
      </c>
    </row>
    <row r="313" spans="2:11" x14ac:dyDescent="0.35">
      <c r="B313" s="3">
        <v>43716</v>
      </c>
      <c r="C313" s="16">
        <v>1775.7503999999999</v>
      </c>
      <c r="D313" s="16" t="str">
        <f t="shared" si="31"/>
        <v>A6</v>
      </c>
      <c r="E313" s="16">
        <f t="shared" si="32"/>
        <v>1732</v>
      </c>
      <c r="F313" s="16">
        <f t="shared" si="35"/>
        <v>1868</v>
      </c>
      <c r="G313" s="16" t="str">
        <f t="shared" si="36"/>
        <v>A7</v>
      </c>
      <c r="H313" s="16" t="s">
        <v>56</v>
      </c>
      <c r="I313" s="16" t="str">
        <f t="shared" si="33"/>
        <v>A6</v>
      </c>
      <c r="J313" s="16">
        <f t="shared" si="34"/>
        <v>1775.9384615384615</v>
      </c>
      <c r="K313" s="16">
        <f t="shared" si="37"/>
        <v>2007.6510067114093</v>
      </c>
    </row>
    <row r="314" spans="2:11" x14ac:dyDescent="0.35">
      <c r="B314" s="3">
        <v>43717</v>
      </c>
      <c r="C314" s="16">
        <v>1891.1550999999999</v>
      </c>
      <c r="D314" s="16" t="str">
        <f t="shared" si="31"/>
        <v>A7</v>
      </c>
      <c r="E314" s="16">
        <f t="shared" si="32"/>
        <v>1868</v>
      </c>
      <c r="F314" s="16">
        <f t="shared" si="35"/>
        <v>1732</v>
      </c>
      <c r="G314" s="16" t="str">
        <f t="shared" si="36"/>
        <v>A6</v>
      </c>
      <c r="H314" s="16" t="s">
        <v>56</v>
      </c>
      <c r="I314" s="16" t="str">
        <f t="shared" si="33"/>
        <v>A7</v>
      </c>
      <c r="J314" s="16">
        <f t="shared" si="34"/>
        <v>2007.6510067114093</v>
      </c>
      <c r="K314" s="16">
        <f t="shared" si="37"/>
        <v>1775.9384615384615</v>
      </c>
    </row>
    <row r="315" spans="2:11" x14ac:dyDescent="0.35">
      <c r="B315" s="3">
        <v>43718</v>
      </c>
      <c r="C315" s="16">
        <v>1802.1164000000001</v>
      </c>
      <c r="D315" s="16" t="str">
        <f t="shared" si="31"/>
        <v>A6</v>
      </c>
      <c r="E315" s="16">
        <f t="shared" si="32"/>
        <v>1732</v>
      </c>
      <c r="F315" s="16">
        <f t="shared" si="35"/>
        <v>1868</v>
      </c>
      <c r="G315" s="16" t="str">
        <f t="shared" si="36"/>
        <v>A7</v>
      </c>
      <c r="H315" s="16" t="s">
        <v>56</v>
      </c>
      <c r="I315" s="16" t="str">
        <f t="shared" si="33"/>
        <v>A6</v>
      </c>
      <c r="J315" s="16">
        <f t="shared" si="34"/>
        <v>1775.9384615384615</v>
      </c>
      <c r="K315" s="16">
        <f t="shared" si="37"/>
        <v>2007.6510067114093</v>
      </c>
    </row>
    <row r="316" spans="2:11" x14ac:dyDescent="0.35">
      <c r="B316" s="3">
        <v>43719</v>
      </c>
      <c r="C316" s="16">
        <v>1935.3178</v>
      </c>
      <c r="D316" s="16" t="str">
        <f t="shared" si="31"/>
        <v>A7</v>
      </c>
      <c r="E316" s="16">
        <f t="shared" si="32"/>
        <v>1868</v>
      </c>
      <c r="F316" s="16">
        <f t="shared" si="35"/>
        <v>1732</v>
      </c>
      <c r="G316" s="16" t="str">
        <f t="shared" si="36"/>
        <v>A6</v>
      </c>
      <c r="H316" s="16" t="s">
        <v>56</v>
      </c>
      <c r="I316" s="16" t="str">
        <f t="shared" si="33"/>
        <v>A7</v>
      </c>
      <c r="J316" s="16">
        <f t="shared" si="34"/>
        <v>2007.6510067114093</v>
      </c>
      <c r="K316" s="16">
        <f t="shared" si="37"/>
        <v>1775.9384615384615</v>
      </c>
    </row>
    <row r="317" spans="2:11" x14ac:dyDescent="0.35">
      <c r="B317" s="3">
        <v>43720</v>
      </c>
      <c r="C317" s="16">
        <v>1926.2733000000001</v>
      </c>
      <c r="D317" s="16" t="str">
        <f t="shared" si="31"/>
        <v>A7</v>
      </c>
      <c r="E317" s="16">
        <f t="shared" si="32"/>
        <v>1868</v>
      </c>
      <c r="F317" s="16">
        <f t="shared" si="35"/>
        <v>1868</v>
      </c>
      <c r="G317" s="16" t="str">
        <f t="shared" si="36"/>
        <v>A7</v>
      </c>
      <c r="H317" s="16" t="s">
        <v>56</v>
      </c>
      <c r="I317" s="16" t="str">
        <f t="shared" si="33"/>
        <v>A7</v>
      </c>
      <c r="J317" s="16">
        <f t="shared" si="34"/>
        <v>2007.6510067114093</v>
      </c>
      <c r="K317" s="16">
        <f t="shared" si="37"/>
        <v>2007.6510067114093</v>
      </c>
    </row>
    <row r="318" spans="2:11" x14ac:dyDescent="0.35">
      <c r="B318" s="3">
        <v>43721</v>
      </c>
      <c r="C318" s="16">
        <v>1823.3278</v>
      </c>
      <c r="D318" s="16" t="str">
        <f t="shared" si="31"/>
        <v>A6</v>
      </c>
      <c r="E318" s="16">
        <f t="shared" si="32"/>
        <v>1732</v>
      </c>
      <c r="F318" s="16">
        <f t="shared" si="35"/>
        <v>1868</v>
      </c>
      <c r="G318" s="16" t="str">
        <f t="shared" si="36"/>
        <v>A7</v>
      </c>
      <c r="H318" s="16" t="s">
        <v>56</v>
      </c>
      <c r="I318" s="16" t="str">
        <f t="shared" si="33"/>
        <v>A6</v>
      </c>
      <c r="J318" s="16">
        <f t="shared" si="34"/>
        <v>1775.9384615384615</v>
      </c>
      <c r="K318" s="16">
        <f t="shared" si="37"/>
        <v>2007.6510067114093</v>
      </c>
    </row>
    <row r="319" spans="2:11" x14ac:dyDescent="0.35">
      <c r="B319" s="3">
        <v>43722</v>
      </c>
      <c r="C319" s="16">
        <v>1946.7173</v>
      </c>
      <c r="D319" s="16" t="str">
        <f t="shared" si="31"/>
        <v>A7</v>
      </c>
      <c r="E319" s="16">
        <f t="shared" si="32"/>
        <v>1868</v>
      </c>
      <c r="F319" s="16">
        <f t="shared" si="35"/>
        <v>1732</v>
      </c>
      <c r="G319" s="16" t="str">
        <f t="shared" si="36"/>
        <v>A6</v>
      </c>
      <c r="H319" s="16" t="s">
        <v>56</v>
      </c>
      <c r="I319" s="16" t="str">
        <f t="shared" si="33"/>
        <v>A7</v>
      </c>
      <c r="J319" s="16">
        <f t="shared" si="34"/>
        <v>2007.6510067114093</v>
      </c>
      <c r="K319" s="16">
        <f t="shared" si="37"/>
        <v>1775.9384615384615</v>
      </c>
    </row>
    <row r="320" spans="2:11" x14ac:dyDescent="0.35">
      <c r="B320" s="3">
        <v>43723</v>
      </c>
      <c r="C320" s="16">
        <v>1913.3415</v>
      </c>
      <c r="D320" s="16" t="str">
        <f t="shared" si="31"/>
        <v>A7</v>
      </c>
      <c r="E320" s="16">
        <f t="shared" si="32"/>
        <v>1868</v>
      </c>
      <c r="F320" s="16">
        <f t="shared" si="35"/>
        <v>1868</v>
      </c>
      <c r="G320" s="16" t="str">
        <f t="shared" si="36"/>
        <v>A7</v>
      </c>
      <c r="H320" s="16" t="s">
        <v>56</v>
      </c>
      <c r="I320" s="16" t="str">
        <f t="shared" si="33"/>
        <v>A7</v>
      </c>
      <c r="J320" s="16">
        <f t="shared" si="34"/>
        <v>2007.6510067114093</v>
      </c>
      <c r="K320" s="16">
        <f t="shared" si="37"/>
        <v>2007.6510067114093</v>
      </c>
    </row>
    <row r="321" spans="2:11" x14ac:dyDescent="0.35">
      <c r="B321" s="3">
        <v>43724</v>
      </c>
      <c r="C321" s="16">
        <v>1672.4449999999999</v>
      </c>
      <c r="D321" s="16" t="str">
        <f t="shared" si="31"/>
        <v>A6</v>
      </c>
      <c r="E321" s="16">
        <f t="shared" si="32"/>
        <v>1732</v>
      </c>
      <c r="F321" s="16">
        <f t="shared" si="35"/>
        <v>1868</v>
      </c>
      <c r="G321" s="16" t="str">
        <f t="shared" si="36"/>
        <v>A7</v>
      </c>
      <c r="H321" s="16" t="s">
        <v>56</v>
      </c>
      <c r="I321" s="16" t="str">
        <f t="shared" si="33"/>
        <v>A6</v>
      </c>
      <c r="J321" s="16">
        <f t="shared" si="34"/>
        <v>1775.9384615384615</v>
      </c>
      <c r="K321" s="16">
        <f t="shared" si="37"/>
        <v>2007.6510067114093</v>
      </c>
    </row>
    <row r="322" spans="2:11" x14ac:dyDescent="0.35">
      <c r="B322" s="3">
        <v>43725</v>
      </c>
      <c r="C322" s="16">
        <v>1846.3563999999999</v>
      </c>
      <c r="D322" s="16" t="str">
        <f t="shared" ref="D322:D385" si="38">VLOOKUP(C322,$AC$7:$AD$19,2,TRUE)</f>
        <v>A6</v>
      </c>
      <c r="E322" s="16">
        <f t="shared" ref="E322:E385" si="39">IF(D322=$Z$22,$AB$22,IF(D322=$Z$23,$AB$23,IF(D322=$Z$24,$AB$24,IF(D322=$Z$25,$AB$25,IF(D322=$Z$26,$AB$26,IF(D322=$Z$27,$AB$27,IF(D322=$Z$28,$AB$28,IF(D322=$Z$29,$AB$29,IF(D322=$Z$30,$AB$30,IF(D322=$Z$31,$AB$31,IF(D322=$Z$32,$AB$32,$AB$33)))))))))))</f>
        <v>1732</v>
      </c>
      <c r="F322" s="16">
        <f t="shared" si="35"/>
        <v>1732</v>
      </c>
      <c r="G322" s="16" t="str">
        <f t="shared" si="36"/>
        <v>A6</v>
      </c>
      <c r="H322" s="16" t="s">
        <v>56</v>
      </c>
      <c r="I322" s="16" t="str">
        <f t="shared" ref="I322:I385" si="40">D322</f>
        <v>A6</v>
      </c>
      <c r="J322" s="16">
        <f t="shared" ref="J322:J385" si="41">IF(D322=$AD$22,$AF$22,IF(D322=$AD$23,$AF$23,IF(D322=$AD$24,$AF$24,IF(D322=$AD$25,$AF$25,IF(D322=$AD$26,$AF$26,IF(D322=$AD$27,$AF$27,IF(D322=$AD$28,$AF$28,IF(D322=$AD$29,$AF$29,IF(D322=$AD$30,$AF$30,IF(D322=$AD$31,$AF$31,IF(D322=$AD$32,$AF$32,$AF$33)))))))))))</f>
        <v>1775.9384615384615</v>
      </c>
      <c r="K322" s="16">
        <f t="shared" si="37"/>
        <v>1775.9384615384615</v>
      </c>
    </row>
    <row r="323" spans="2:11" x14ac:dyDescent="0.35">
      <c r="B323" s="3">
        <v>43726</v>
      </c>
      <c r="C323" s="16">
        <v>1944.9023999999999</v>
      </c>
      <c r="D323" s="16" t="str">
        <f t="shared" si="38"/>
        <v>A7</v>
      </c>
      <c r="E323" s="16">
        <f t="shared" si="39"/>
        <v>1868</v>
      </c>
      <c r="F323" s="16">
        <f t="shared" si="35"/>
        <v>1732</v>
      </c>
      <c r="G323" s="16" t="str">
        <f t="shared" si="36"/>
        <v>A6</v>
      </c>
      <c r="H323" s="16" t="s">
        <v>56</v>
      </c>
      <c r="I323" s="16" t="str">
        <f t="shared" si="40"/>
        <v>A7</v>
      </c>
      <c r="J323" s="16">
        <f t="shared" si="41"/>
        <v>2007.6510067114093</v>
      </c>
      <c r="K323" s="16">
        <f t="shared" si="37"/>
        <v>1775.9384615384615</v>
      </c>
    </row>
    <row r="324" spans="2:11" x14ac:dyDescent="0.35">
      <c r="B324" s="3">
        <v>43727</v>
      </c>
      <c r="C324" s="16">
        <v>1927.5030999999999</v>
      </c>
      <c r="D324" s="16" t="str">
        <f t="shared" si="38"/>
        <v>A7</v>
      </c>
      <c r="E324" s="16">
        <f t="shared" si="39"/>
        <v>1868</v>
      </c>
      <c r="F324" s="16">
        <f t="shared" ref="F324:F387" si="42">E323</f>
        <v>1868</v>
      </c>
      <c r="G324" s="16" t="str">
        <f t="shared" ref="G324:G387" si="43">I323</f>
        <v>A7</v>
      </c>
      <c r="H324" s="16" t="s">
        <v>56</v>
      </c>
      <c r="I324" s="16" t="str">
        <f t="shared" si="40"/>
        <v>A7</v>
      </c>
      <c r="J324" s="16">
        <f t="shared" si="41"/>
        <v>2007.6510067114093</v>
      </c>
      <c r="K324" s="16">
        <f t="shared" ref="K324:K387" si="44">J323</f>
        <v>2007.6510067114093</v>
      </c>
    </row>
    <row r="325" spans="2:11" x14ac:dyDescent="0.35">
      <c r="B325" s="3">
        <v>43728</v>
      </c>
      <c r="C325" s="16">
        <v>1992.1968999999999</v>
      </c>
      <c r="D325" s="16" t="str">
        <f t="shared" si="38"/>
        <v>A7</v>
      </c>
      <c r="E325" s="16">
        <f t="shared" si="39"/>
        <v>1868</v>
      </c>
      <c r="F325" s="16">
        <f t="shared" si="42"/>
        <v>1868</v>
      </c>
      <c r="G325" s="16" t="str">
        <f t="shared" si="43"/>
        <v>A7</v>
      </c>
      <c r="H325" s="16" t="s">
        <v>56</v>
      </c>
      <c r="I325" s="16" t="str">
        <f t="shared" si="40"/>
        <v>A7</v>
      </c>
      <c r="J325" s="16">
        <f t="shared" si="41"/>
        <v>2007.6510067114093</v>
      </c>
      <c r="K325" s="16">
        <f t="shared" si="44"/>
        <v>2007.6510067114093</v>
      </c>
    </row>
    <row r="326" spans="2:11" x14ac:dyDescent="0.35">
      <c r="B326" s="3">
        <v>43729</v>
      </c>
      <c r="C326" s="16">
        <v>2005.5624</v>
      </c>
      <c r="D326" s="16" t="str">
        <f t="shared" si="38"/>
        <v>A7</v>
      </c>
      <c r="E326" s="16">
        <f t="shared" si="39"/>
        <v>1868</v>
      </c>
      <c r="F326" s="16">
        <f t="shared" si="42"/>
        <v>1868</v>
      </c>
      <c r="G326" s="16" t="str">
        <f t="shared" si="43"/>
        <v>A7</v>
      </c>
      <c r="H326" s="16" t="s">
        <v>56</v>
      </c>
      <c r="I326" s="16" t="str">
        <f t="shared" si="40"/>
        <v>A7</v>
      </c>
      <c r="J326" s="16">
        <f t="shared" si="41"/>
        <v>2007.6510067114093</v>
      </c>
      <c r="K326" s="16">
        <f t="shared" si="44"/>
        <v>2007.6510067114093</v>
      </c>
    </row>
    <row r="327" spans="2:11" x14ac:dyDescent="0.35">
      <c r="B327" s="3">
        <v>43730</v>
      </c>
      <c r="C327" s="16">
        <v>1797.4622999999999</v>
      </c>
      <c r="D327" s="16" t="str">
        <f t="shared" si="38"/>
        <v>A6</v>
      </c>
      <c r="E327" s="16">
        <f t="shared" si="39"/>
        <v>1732</v>
      </c>
      <c r="F327" s="16">
        <f t="shared" si="42"/>
        <v>1868</v>
      </c>
      <c r="G327" s="16" t="str">
        <f t="shared" si="43"/>
        <v>A7</v>
      </c>
      <c r="H327" s="16" t="s">
        <v>56</v>
      </c>
      <c r="I327" s="16" t="str">
        <f t="shared" si="40"/>
        <v>A6</v>
      </c>
      <c r="J327" s="16">
        <f t="shared" si="41"/>
        <v>1775.9384615384615</v>
      </c>
      <c r="K327" s="16">
        <f t="shared" si="44"/>
        <v>2007.6510067114093</v>
      </c>
    </row>
    <row r="328" spans="2:11" x14ac:dyDescent="0.35">
      <c r="B328" s="3">
        <v>43731</v>
      </c>
      <c r="C328" s="16">
        <v>1964.3487</v>
      </c>
      <c r="D328" s="16" t="str">
        <f t="shared" si="38"/>
        <v>A7</v>
      </c>
      <c r="E328" s="16">
        <f t="shared" si="39"/>
        <v>1868</v>
      </c>
      <c r="F328" s="16">
        <f t="shared" si="42"/>
        <v>1732</v>
      </c>
      <c r="G328" s="16" t="str">
        <f t="shared" si="43"/>
        <v>A6</v>
      </c>
      <c r="H328" s="16" t="s">
        <v>56</v>
      </c>
      <c r="I328" s="16" t="str">
        <f t="shared" si="40"/>
        <v>A7</v>
      </c>
      <c r="J328" s="16">
        <f t="shared" si="41"/>
        <v>2007.6510067114093</v>
      </c>
      <c r="K328" s="16">
        <f t="shared" si="44"/>
        <v>1775.9384615384615</v>
      </c>
    </row>
    <row r="329" spans="2:11" x14ac:dyDescent="0.35">
      <c r="B329" s="3">
        <v>43732</v>
      </c>
      <c r="C329" s="16">
        <v>1853.4169999999999</v>
      </c>
      <c r="D329" s="16" t="str">
        <f t="shared" si="38"/>
        <v>A6</v>
      </c>
      <c r="E329" s="16">
        <f t="shared" si="39"/>
        <v>1732</v>
      </c>
      <c r="F329" s="16">
        <f t="shared" si="42"/>
        <v>1868</v>
      </c>
      <c r="G329" s="16" t="str">
        <f t="shared" si="43"/>
        <v>A7</v>
      </c>
      <c r="H329" s="16" t="s">
        <v>56</v>
      </c>
      <c r="I329" s="16" t="str">
        <f t="shared" si="40"/>
        <v>A6</v>
      </c>
      <c r="J329" s="16">
        <f t="shared" si="41"/>
        <v>1775.9384615384615</v>
      </c>
      <c r="K329" s="16">
        <f t="shared" si="44"/>
        <v>2007.6510067114093</v>
      </c>
    </row>
    <row r="330" spans="2:11" x14ac:dyDescent="0.35">
      <c r="B330" s="3">
        <v>43733</v>
      </c>
      <c r="C330" s="16">
        <v>1751.1101000000001</v>
      </c>
      <c r="D330" s="16" t="str">
        <f t="shared" si="38"/>
        <v>A6</v>
      </c>
      <c r="E330" s="16">
        <f t="shared" si="39"/>
        <v>1732</v>
      </c>
      <c r="F330" s="16">
        <f t="shared" si="42"/>
        <v>1732</v>
      </c>
      <c r="G330" s="16" t="str">
        <f t="shared" si="43"/>
        <v>A6</v>
      </c>
      <c r="H330" s="16" t="s">
        <v>56</v>
      </c>
      <c r="I330" s="16" t="str">
        <f t="shared" si="40"/>
        <v>A6</v>
      </c>
      <c r="J330" s="16">
        <f t="shared" si="41"/>
        <v>1775.9384615384615</v>
      </c>
      <c r="K330" s="16">
        <f t="shared" si="44"/>
        <v>1775.9384615384615</v>
      </c>
    </row>
    <row r="331" spans="2:11" x14ac:dyDescent="0.35">
      <c r="B331" s="3">
        <v>43734</v>
      </c>
      <c r="C331" s="16">
        <v>2014.6686999999999</v>
      </c>
      <c r="D331" s="16" t="str">
        <f t="shared" si="38"/>
        <v>A7</v>
      </c>
      <c r="E331" s="16">
        <f t="shared" si="39"/>
        <v>1868</v>
      </c>
      <c r="F331" s="16">
        <f t="shared" si="42"/>
        <v>1732</v>
      </c>
      <c r="G331" s="16" t="str">
        <f t="shared" si="43"/>
        <v>A6</v>
      </c>
      <c r="H331" s="16" t="s">
        <v>56</v>
      </c>
      <c r="I331" s="16" t="str">
        <f t="shared" si="40"/>
        <v>A7</v>
      </c>
      <c r="J331" s="16">
        <f t="shared" si="41"/>
        <v>2007.6510067114093</v>
      </c>
      <c r="K331" s="16">
        <f t="shared" si="44"/>
        <v>1775.9384615384615</v>
      </c>
    </row>
    <row r="332" spans="2:11" x14ac:dyDescent="0.35">
      <c r="B332" s="3">
        <v>43735</v>
      </c>
      <c r="C332" s="16">
        <v>1896.9401</v>
      </c>
      <c r="D332" s="16" t="str">
        <f t="shared" si="38"/>
        <v>A7</v>
      </c>
      <c r="E332" s="16">
        <f t="shared" si="39"/>
        <v>1868</v>
      </c>
      <c r="F332" s="16">
        <f t="shared" si="42"/>
        <v>1868</v>
      </c>
      <c r="G332" s="16" t="str">
        <f t="shared" si="43"/>
        <v>A7</v>
      </c>
      <c r="H332" s="16" t="s">
        <v>56</v>
      </c>
      <c r="I332" s="16" t="str">
        <f t="shared" si="40"/>
        <v>A7</v>
      </c>
      <c r="J332" s="16">
        <f t="shared" si="41"/>
        <v>2007.6510067114093</v>
      </c>
      <c r="K332" s="16">
        <f t="shared" si="44"/>
        <v>2007.6510067114093</v>
      </c>
    </row>
    <row r="333" spans="2:11" x14ac:dyDescent="0.35">
      <c r="B333" s="3">
        <v>43736</v>
      </c>
      <c r="C333" s="16">
        <v>1992.9764</v>
      </c>
      <c r="D333" s="16" t="str">
        <f t="shared" si="38"/>
        <v>A7</v>
      </c>
      <c r="E333" s="16">
        <f t="shared" si="39"/>
        <v>1868</v>
      </c>
      <c r="F333" s="16">
        <f t="shared" si="42"/>
        <v>1868</v>
      </c>
      <c r="G333" s="16" t="str">
        <f t="shared" si="43"/>
        <v>A7</v>
      </c>
      <c r="H333" s="16" t="s">
        <v>56</v>
      </c>
      <c r="I333" s="16" t="str">
        <f t="shared" si="40"/>
        <v>A7</v>
      </c>
      <c r="J333" s="16">
        <f t="shared" si="41"/>
        <v>2007.6510067114093</v>
      </c>
      <c r="K333" s="16">
        <f t="shared" si="44"/>
        <v>2007.6510067114093</v>
      </c>
    </row>
    <row r="334" spans="2:11" x14ac:dyDescent="0.35">
      <c r="B334" s="3">
        <v>43737</v>
      </c>
      <c r="C334" s="16">
        <v>1890.8442</v>
      </c>
      <c r="D334" s="16" t="str">
        <f t="shared" si="38"/>
        <v>A7</v>
      </c>
      <c r="E334" s="16">
        <f t="shared" si="39"/>
        <v>1868</v>
      </c>
      <c r="F334" s="16">
        <f t="shared" si="42"/>
        <v>1868</v>
      </c>
      <c r="G334" s="16" t="str">
        <f t="shared" si="43"/>
        <v>A7</v>
      </c>
      <c r="H334" s="16" t="s">
        <v>56</v>
      </c>
      <c r="I334" s="16" t="str">
        <f t="shared" si="40"/>
        <v>A7</v>
      </c>
      <c r="J334" s="16">
        <f t="shared" si="41"/>
        <v>2007.6510067114093</v>
      </c>
      <c r="K334" s="16">
        <f t="shared" si="44"/>
        <v>2007.6510067114093</v>
      </c>
    </row>
    <row r="335" spans="2:11" x14ac:dyDescent="0.35">
      <c r="B335" s="3">
        <v>43738</v>
      </c>
      <c r="C335" s="16">
        <v>1884.6429000000001</v>
      </c>
      <c r="D335" s="16" t="str">
        <f t="shared" si="38"/>
        <v>A7</v>
      </c>
      <c r="E335" s="16">
        <f t="shared" si="39"/>
        <v>1868</v>
      </c>
      <c r="F335" s="16">
        <f t="shared" si="42"/>
        <v>1868</v>
      </c>
      <c r="G335" s="16" t="str">
        <f t="shared" si="43"/>
        <v>A7</v>
      </c>
      <c r="H335" s="16" t="s">
        <v>56</v>
      </c>
      <c r="I335" s="16" t="str">
        <f t="shared" si="40"/>
        <v>A7</v>
      </c>
      <c r="J335" s="16">
        <f t="shared" si="41"/>
        <v>2007.6510067114093</v>
      </c>
      <c r="K335" s="16">
        <f t="shared" si="44"/>
        <v>2007.6510067114093</v>
      </c>
    </row>
    <row r="336" spans="2:11" x14ac:dyDescent="0.35">
      <c r="B336" s="3">
        <v>43739</v>
      </c>
      <c r="C336" s="16">
        <v>2046.44</v>
      </c>
      <c r="D336" s="16" t="str">
        <f t="shared" si="38"/>
        <v>A7</v>
      </c>
      <c r="E336" s="16">
        <f t="shared" si="39"/>
        <v>1868</v>
      </c>
      <c r="F336" s="16">
        <f t="shared" si="42"/>
        <v>1868</v>
      </c>
      <c r="G336" s="16" t="str">
        <f t="shared" si="43"/>
        <v>A7</v>
      </c>
      <c r="H336" s="16" t="s">
        <v>56</v>
      </c>
      <c r="I336" s="16" t="str">
        <f t="shared" si="40"/>
        <v>A7</v>
      </c>
      <c r="J336" s="16">
        <f t="shared" si="41"/>
        <v>2007.6510067114093</v>
      </c>
      <c r="K336" s="16">
        <f t="shared" si="44"/>
        <v>2007.6510067114093</v>
      </c>
    </row>
    <row r="337" spans="2:11" x14ac:dyDescent="0.35">
      <c r="B337" s="3">
        <v>43740</v>
      </c>
      <c r="C337" s="16">
        <v>2091.8285000000001</v>
      </c>
      <c r="D337" s="16" t="str">
        <f t="shared" si="38"/>
        <v>A7</v>
      </c>
      <c r="E337" s="16">
        <f t="shared" si="39"/>
        <v>1868</v>
      </c>
      <c r="F337" s="16">
        <f t="shared" si="42"/>
        <v>1868</v>
      </c>
      <c r="G337" s="16" t="str">
        <f t="shared" si="43"/>
        <v>A7</v>
      </c>
      <c r="H337" s="16" t="s">
        <v>56</v>
      </c>
      <c r="I337" s="16" t="str">
        <f t="shared" si="40"/>
        <v>A7</v>
      </c>
      <c r="J337" s="16">
        <f t="shared" si="41"/>
        <v>2007.6510067114093</v>
      </c>
      <c r="K337" s="16">
        <f t="shared" si="44"/>
        <v>2007.6510067114093</v>
      </c>
    </row>
    <row r="338" spans="2:11" x14ac:dyDescent="0.35">
      <c r="B338" s="3">
        <v>43741</v>
      </c>
      <c r="C338" s="16">
        <v>2062.0113999999999</v>
      </c>
      <c r="D338" s="16" t="str">
        <f t="shared" si="38"/>
        <v>A7</v>
      </c>
      <c r="E338" s="16">
        <f t="shared" si="39"/>
        <v>1868</v>
      </c>
      <c r="F338" s="16">
        <f t="shared" si="42"/>
        <v>1868</v>
      </c>
      <c r="G338" s="16" t="str">
        <f t="shared" si="43"/>
        <v>A7</v>
      </c>
      <c r="H338" s="16" t="s">
        <v>56</v>
      </c>
      <c r="I338" s="16" t="str">
        <f t="shared" si="40"/>
        <v>A7</v>
      </c>
      <c r="J338" s="16">
        <f t="shared" si="41"/>
        <v>2007.6510067114093</v>
      </c>
      <c r="K338" s="16">
        <f t="shared" si="44"/>
        <v>2007.6510067114093</v>
      </c>
    </row>
    <row r="339" spans="2:11" x14ac:dyDescent="0.35">
      <c r="B339" s="3">
        <v>43742</v>
      </c>
      <c r="C339" s="16">
        <v>1908.8405</v>
      </c>
      <c r="D339" s="16" t="str">
        <f t="shared" si="38"/>
        <v>A7</v>
      </c>
      <c r="E339" s="16">
        <f t="shared" si="39"/>
        <v>1868</v>
      </c>
      <c r="F339" s="16">
        <f t="shared" si="42"/>
        <v>1868</v>
      </c>
      <c r="G339" s="16" t="str">
        <f t="shared" si="43"/>
        <v>A7</v>
      </c>
      <c r="H339" s="16" t="s">
        <v>56</v>
      </c>
      <c r="I339" s="16" t="str">
        <f t="shared" si="40"/>
        <v>A7</v>
      </c>
      <c r="J339" s="16">
        <f t="shared" si="41"/>
        <v>2007.6510067114093</v>
      </c>
      <c r="K339" s="16">
        <f t="shared" si="44"/>
        <v>2007.6510067114093</v>
      </c>
    </row>
    <row r="340" spans="2:11" x14ac:dyDescent="0.35">
      <c r="B340" s="3">
        <v>43743</v>
      </c>
      <c r="C340" s="16">
        <v>2205.2845000000002</v>
      </c>
      <c r="D340" s="16" t="str">
        <f t="shared" si="38"/>
        <v>A8</v>
      </c>
      <c r="E340" s="16">
        <f t="shared" si="39"/>
        <v>1965.1428571428571</v>
      </c>
      <c r="F340" s="16">
        <f t="shared" si="42"/>
        <v>1868</v>
      </c>
      <c r="G340" s="16" t="str">
        <f t="shared" si="43"/>
        <v>A7</v>
      </c>
      <c r="H340" s="16" t="s">
        <v>56</v>
      </c>
      <c r="I340" s="16" t="str">
        <f t="shared" si="40"/>
        <v>A8</v>
      </c>
      <c r="J340" s="16">
        <f t="shared" si="41"/>
        <v>2259.9243498817968</v>
      </c>
      <c r="K340" s="16">
        <f t="shared" si="44"/>
        <v>2007.6510067114093</v>
      </c>
    </row>
    <row r="341" spans="2:11" x14ac:dyDescent="0.35">
      <c r="B341" s="3">
        <v>43744</v>
      </c>
      <c r="C341" s="16">
        <v>2070.9299000000001</v>
      </c>
      <c r="D341" s="16" t="str">
        <f t="shared" si="38"/>
        <v>A7</v>
      </c>
      <c r="E341" s="16">
        <f t="shared" si="39"/>
        <v>1868</v>
      </c>
      <c r="F341" s="16">
        <f t="shared" si="42"/>
        <v>1965.1428571428571</v>
      </c>
      <c r="G341" s="16" t="str">
        <f t="shared" si="43"/>
        <v>A8</v>
      </c>
      <c r="H341" s="16" t="s">
        <v>56</v>
      </c>
      <c r="I341" s="16" t="str">
        <f t="shared" si="40"/>
        <v>A7</v>
      </c>
      <c r="J341" s="16">
        <f t="shared" si="41"/>
        <v>2007.6510067114093</v>
      </c>
      <c r="K341" s="16">
        <f t="shared" si="44"/>
        <v>2259.9243498817968</v>
      </c>
    </row>
    <row r="342" spans="2:11" x14ac:dyDescent="0.35">
      <c r="B342" s="3">
        <v>43745</v>
      </c>
      <c r="C342" s="16">
        <v>2171.1457</v>
      </c>
      <c r="D342" s="16" t="str">
        <f t="shared" si="38"/>
        <v>A8</v>
      </c>
      <c r="E342" s="16">
        <f t="shared" si="39"/>
        <v>1965.1428571428571</v>
      </c>
      <c r="F342" s="16">
        <f t="shared" si="42"/>
        <v>1868</v>
      </c>
      <c r="G342" s="16" t="str">
        <f t="shared" si="43"/>
        <v>A7</v>
      </c>
      <c r="H342" s="16" t="s">
        <v>56</v>
      </c>
      <c r="I342" s="16" t="str">
        <f t="shared" si="40"/>
        <v>A8</v>
      </c>
      <c r="J342" s="16">
        <f t="shared" si="41"/>
        <v>2259.9243498817968</v>
      </c>
      <c r="K342" s="16">
        <f t="shared" si="44"/>
        <v>2007.6510067114093</v>
      </c>
    </row>
    <row r="343" spans="2:11" x14ac:dyDescent="0.35">
      <c r="B343" s="3">
        <v>43746</v>
      </c>
      <c r="C343" s="16">
        <v>2116.5232000000001</v>
      </c>
      <c r="D343" s="16" t="str">
        <f t="shared" si="38"/>
        <v>A7</v>
      </c>
      <c r="E343" s="16">
        <f t="shared" si="39"/>
        <v>1868</v>
      </c>
      <c r="F343" s="16">
        <f t="shared" si="42"/>
        <v>1965.1428571428571</v>
      </c>
      <c r="G343" s="16" t="str">
        <f t="shared" si="43"/>
        <v>A8</v>
      </c>
      <c r="H343" s="16" t="s">
        <v>56</v>
      </c>
      <c r="I343" s="16" t="str">
        <f t="shared" si="40"/>
        <v>A7</v>
      </c>
      <c r="J343" s="16">
        <f t="shared" si="41"/>
        <v>2007.6510067114093</v>
      </c>
      <c r="K343" s="16">
        <f t="shared" si="44"/>
        <v>2259.9243498817968</v>
      </c>
    </row>
    <row r="344" spans="2:11" x14ac:dyDescent="0.35">
      <c r="B344" s="3">
        <v>43747</v>
      </c>
      <c r="C344" s="16">
        <v>2049.7217999999998</v>
      </c>
      <c r="D344" s="16" t="str">
        <f t="shared" si="38"/>
        <v>A7</v>
      </c>
      <c r="E344" s="16">
        <f t="shared" si="39"/>
        <v>1868</v>
      </c>
      <c r="F344" s="16">
        <f t="shared" si="42"/>
        <v>1868</v>
      </c>
      <c r="G344" s="16" t="str">
        <f t="shared" si="43"/>
        <v>A7</v>
      </c>
      <c r="H344" s="16" t="s">
        <v>56</v>
      </c>
      <c r="I344" s="16" t="str">
        <f t="shared" si="40"/>
        <v>A7</v>
      </c>
      <c r="J344" s="16">
        <f t="shared" si="41"/>
        <v>2007.6510067114093</v>
      </c>
      <c r="K344" s="16">
        <f t="shared" si="44"/>
        <v>2007.6510067114093</v>
      </c>
    </row>
    <row r="345" spans="2:11" x14ac:dyDescent="0.35">
      <c r="B345" s="3">
        <v>43748</v>
      </c>
      <c r="C345" s="16">
        <v>2110.2478000000001</v>
      </c>
      <c r="D345" s="16" t="str">
        <f t="shared" si="38"/>
        <v>A7</v>
      </c>
      <c r="E345" s="16">
        <f t="shared" si="39"/>
        <v>1868</v>
      </c>
      <c r="F345" s="16">
        <f t="shared" si="42"/>
        <v>1868</v>
      </c>
      <c r="G345" s="16" t="str">
        <f t="shared" si="43"/>
        <v>A7</v>
      </c>
      <c r="H345" s="16" t="s">
        <v>56</v>
      </c>
      <c r="I345" s="16" t="str">
        <f t="shared" si="40"/>
        <v>A7</v>
      </c>
      <c r="J345" s="16">
        <f t="shared" si="41"/>
        <v>2007.6510067114093</v>
      </c>
      <c r="K345" s="16">
        <f t="shared" si="44"/>
        <v>2007.6510067114093</v>
      </c>
    </row>
    <row r="346" spans="2:11" x14ac:dyDescent="0.35">
      <c r="B346" s="3">
        <v>43749</v>
      </c>
      <c r="C346" s="16">
        <v>2101.3751999999999</v>
      </c>
      <c r="D346" s="16" t="str">
        <f t="shared" si="38"/>
        <v>A7</v>
      </c>
      <c r="E346" s="16">
        <f t="shared" si="39"/>
        <v>1868</v>
      </c>
      <c r="F346" s="16">
        <f t="shared" si="42"/>
        <v>1868</v>
      </c>
      <c r="G346" s="16" t="str">
        <f t="shared" si="43"/>
        <v>A7</v>
      </c>
      <c r="H346" s="16" t="s">
        <v>56</v>
      </c>
      <c r="I346" s="16" t="str">
        <f t="shared" si="40"/>
        <v>A7</v>
      </c>
      <c r="J346" s="16">
        <f t="shared" si="41"/>
        <v>2007.6510067114093</v>
      </c>
      <c r="K346" s="16">
        <f t="shared" si="44"/>
        <v>2007.6510067114093</v>
      </c>
    </row>
    <row r="347" spans="2:11" x14ac:dyDescent="0.35">
      <c r="B347" s="3">
        <v>43750</v>
      </c>
      <c r="C347" s="16">
        <v>2147.6007</v>
      </c>
      <c r="D347" s="16" t="str">
        <f t="shared" si="38"/>
        <v>A8</v>
      </c>
      <c r="E347" s="16">
        <f t="shared" si="39"/>
        <v>1965.1428571428571</v>
      </c>
      <c r="F347" s="16">
        <f t="shared" si="42"/>
        <v>1868</v>
      </c>
      <c r="G347" s="16" t="str">
        <f t="shared" si="43"/>
        <v>A7</v>
      </c>
      <c r="H347" s="16" t="s">
        <v>56</v>
      </c>
      <c r="I347" s="16" t="str">
        <f t="shared" si="40"/>
        <v>A8</v>
      </c>
      <c r="J347" s="16">
        <f t="shared" si="41"/>
        <v>2259.9243498817968</v>
      </c>
      <c r="K347" s="16">
        <f t="shared" si="44"/>
        <v>2007.6510067114093</v>
      </c>
    </row>
    <row r="348" spans="2:11" x14ac:dyDescent="0.35">
      <c r="B348" s="3">
        <v>43751</v>
      </c>
      <c r="C348" s="16">
        <v>2179.0048999999999</v>
      </c>
      <c r="D348" s="16" t="str">
        <f t="shared" si="38"/>
        <v>A8</v>
      </c>
      <c r="E348" s="16">
        <f t="shared" si="39"/>
        <v>1965.1428571428571</v>
      </c>
      <c r="F348" s="16">
        <f t="shared" si="42"/>
        <v>1965.1428571428571</v>
      </c>
      <c r="G348" s="16" t="str">
        <f t="shared" si="43"/>
        <v>A8</v>
      </c>
      <c r="H348" s="16" t="s">
        <v>56</v>
      </c>
      <c r="I348" s="16" t="str">
        <f t="shared" si="40"/>
        <v>A8</v>
      </c>
      <c r="J348" s="16">
        <f t="shared" si="41"/>
        <v>2259.9243498817968</v>
      </c>
      <c r="K348" s="16">
        <f t="shared" si="44"/>
        <v>2259.9243498817968</v>
      </c>
    </row>
    <row r="349" spans="2:11" x14ac:dyDescent="0.35">
      <c r="B349" s="3">
        <v>43752</v>
      </c>
      <c r="C349" s="16">
        <v>2073.6772000000001</v>
      </c>
      <c r="D349" s="16" t="str">
        <f t="shared" si="38"/>
        <v>A7</v>
      </c>
      <c r="E349" s="16">
        <f t="shared" si="39"/>
        <v>1868</v>
      </c>
      <c r="F349" s="16">
        <f t="shared" si="42"/>
        <v>1965.1428571428571</v>
      </c>
      <c r="G349" s="16" t="str">
        <f t="shared" si="43"/>
        <v>A8</v>
      </c>
      <c r="H349" s="16" t="s">
        <v>56</v>
      </c>
      <c r="I349" s="16" t="str">
        <f t="shared" si="40"/>
        <v>A7</v>
      </c>
      <c r="J349" s="16">
        <f t="shared" si="41"/>
        <v>2007.6510067114093</v>
      </c>
      <c r="K349" s="16">
        <f t="shared" si="44"/>
        <v>2259.9243498817968</v>
      </c>
    </row>
    <row r="350" spans="2:11" x14ac:dyDescent="0.35">
      <c r="B350" s="3">
        <v>43753</v>
      </c>
      <c r="C350" s="16">
        <v>1990.6836000000001</v>
      </c>
      <c r="D350" s="16" t="str">
        <f t="shared" si="38"/>
        <v>A7</v>
      </c>
      <c r="E350" s="16">
        <f t="shared" si="39"/>
        <v>1868</v>
      </c>
      <c r="F350" s="16">
        <f t="shared" si="42"/>
        <v>1868</v>
      </c>
      <c r="G350" s="16" t="str">
        <f t="shared" si="43"/>
        <v>A7</v>
      </c>
      <c r="H350" s="16" t="s">
        <v>56</v>
      </c>
      <c r="I350" s="16" t="str">
        <f t="shared" si="40"/>
        <v>A7</v>
      </c>
      <c r="J350" s="16">
        <f t="shared" si="41"/>
        <v>2007.6510067114093</v>
      </c>
      <c r="K350" s="16">
        <f t="shared" si="44"/>
        <v>2007.6510067114093</v>
      </c>
    </row>
    <row r="351" spans="2:11" x14ac:dyDescent="0.35">
      <c r="B351" s="3">
        <v>43754</v>
      </c>
      <c r="C351" s="16">
        <v>1963.9275</v>
      </c>
      <c r="D351" s="16" t="str">
        <f t="shared" si="38"/>
        <v>A7</v>
      </c>
      <c r="E351" s="16">
        <f t="shared" si="39"/>
        <v>1868</v>
      </c>
      <c r="F351" s="16">
        <f t="shared" si="42"/>
        <v>1868</v>
      </c>
      <c r="G351" s="16" t="str">
        <f t="shared" si="43"/>
        <v>A7</v>
      </c>
      <c r="H351" s="16" t="s">
        <v>56</v>
      </c>
      <c r="I351" s="16" t="str">
        <f t="shared" si="40"/>
        <v>A7</v>
      </c>
      <c r="J351" s="16">
        <f t="shared" si="41"/>
        <v>2007.6510067114093</v>
      </c>
      <c r="K351" s="16">
        <f t="shared" si="44"/>
        <v>2007.6510067114093</v>
      </c>
    </row>
    <row r="352" spans="2:11" x14ac:dyDescent="0.35">
      <c r="B352" s="3">
        <v>43755</v>
      </c>
      <c r="C352" s="16">
        <v>1977.9267</v>
      </c>
      <c r="D352" s="16" t="str">
        <f t="shared" si="38"/>
        <v>A7</v>
      </c>
      <c r="E352" s="16">
        <f t="shared" si="39"/>
        <v>1868</v>
      </c>
      <c r="F352" s="16">
        <f t="shared" si="42"/>
        <v>1868</v>
      </c>
      <c r="G352" s="16" t="str">
        <f t="shared" si="43"/>
        <v>A7</v>
      </c>
      <c r="H352" s="16" t="s">
        <v>56</v>
      </c>
      <c r="I352" s="16" t="str">
        <f t="shared" si="40"/>
        <v>A7</v>
      </c>
      <c r="J352" s="16">
        <f t="shared" si="41"/>
        <v>2007.6510067114093</v>
      </c>
      <c r="K352" s="16">
        <f t="shared" si="44"/>
        <v>2007.6510067114093</v>
      </c>
    </row>
    <row r="353" spans="2:11" x14ac:dyDescent="0.35">
      <c r="B353" s="3">
        <v>43756</v>
      </c>
      <c r="C353" s="16">
        <v>1976.8324</v>
      </c>
      <c r="D353" s="16" t="str">
        <f t="shared" si="38"/>
        <v>A7</v>
      </c>
      <c r="E353" s="16">
        <f t="shared" si="39"/>
        <v>1868</v>
      </c>
      <c r="F353" s="16">
        <f t="shared" si="42"/>
        <v>1868</v>
      </c>
      <c r="G353" s="16" t="str">
        <f t="shared" si="43"/>
        <v>A7</v>
      </c>
      <c r="H353" s="16" t="s">
        <v>56</v>
      </c>
      <c r="I353" s="16" t="str">
        <f t="shared" si="40"/>
        <v>A7</v>
      </c>
      <c r="J353" s="16">
        <f t="shared" si="41"/>
        <v>2007.6510067114093</v>
      </c>
      <c r="K353" s="16">
        <f t="shared" si="44"/>
        <v>2007.6510067114093</v>
      </c>
    </row>
    <row r="354" spans="2:11" x14ac:dyDescent="0.35">
      <c r="B354" s="3">
        <v>43757</v>
      </c>
      <c r="C354" s="16">
        <v>2148.6143999999999</v>
      </c>
      <c r="D354" s="16" t="str">
        <f t="shared" si="38"/>
        <v>A8</v>
      </c>
      <c r="E354" s="16">
        <f t="shared" si="39"/>
        <v>1965.1428571428571</v>
      </c>
      <c r="F354" s="16">
        <f t="shared" si="42"/>
        <v>1868</v>
      </c>
      <c r="G354" s="16" t="str">
        <f t="shared" si="43"/>
        <v>A7</v>
      </c>
      <c r="H354" s="16" t="s">
        <v>56</v>
      </c>
      <c r="I354" s="16" t="str">
        <f t="shared" si="40"/>
        <v>A8</v>
      </c>
      <c r="J354" s="16">
        <f t="shared" si="41"/>
        <v>2259.9243498817968</v>
      </c>
      <c r="K354" s="16">
        <f t="shared" si="44"/>
        <v>2007.6510067114093</v>
      </c>
    </row>
    <row r="355" spans="2:11" x14ac:dyDescent="0.35">
      <c r="B355" s="3">
        <v>43758</v>
      </c>
      <c r="C355" s="16">
        <v>1777.3313000000001</v>
      </c>
      <c r="D355" s="16" t="str">
        <f t="shared" si="38"/>
        <v>A6</v>
      </c>
      <c r="E355" s="16">
        <f t="shared" si="39"/>
        <v>1732</v>
      </c>
      <c r="F355" s="16">
        <f t="shared" si="42"/>
        <v>1965.1428571428571</v>
      </c>
      <c r="G355" s="16" t="str">
        <f t="shared" si="43"/>
        <v>A8</v>
      </c>
      <c r="H355" s="16" t="s">
        <v>56</v>
      </c>
      <c r="I355" s="16" t="str">
        <f t="shared" si="40"/>
        <v>A6</v>
      </c>
      <c r="J355" s="16">
        <f t="shared" si="41"/>
        <v>1775.9384615384615</v>
      </c>
      <c r="K355" s="16">
        <f t="shared" si="44"/>
        <v>2259.9243498817968</v>
      </c>
    </row>
    <row r="356" spans="2:11" x14ac:dyDescent="0.35">
      <c r="B356" s="3">
        <v>43759</v>
      </c>
      <c r="C356" s="16">
        <v>2083.5138999999999</v>
      </c>
      <c r="D356" s="16" t="str">
        <f t="shared" si="38"/>
        <v>A7</v>
      </c>
      <c r="E356" s="16">
        <f t="shared" si="39"/>
        <v>1868</v>
      </c>
      <c r="F356" s="16">
        <f t="shared" si="42"/>
        <v>1732</v>
      </c>
      <c r="G356" s="16" t="str">
        <f t="shared" si="43"/>
        <v>A6</v>
      </c>
      <c r="H356" s="16" t="s">
        <v>56</v>
      </c>
      <c r="I356" s="16" t="str">
        <f t="shared" si="40"/>
        <v>A7</v>
      </c>
      <c r="J356" s="16">
        <f t="shared" si="41"/>
        <v>2007.6510067114093</v>
      </c>
      <c r="K356" s="16">
        <f t="shared" si="44"/>
        <v>1775.9384615384615</v>
      </c>
    </row>
    <row r="357" spans="2:11" x14ac:dyDescent="0.35">
      <c r="B357" s="3">
        <v>43760</v>
      </c>
      <c r="C357" s="16">
        <v>1781.2995000000001</v>
      </c>
      <c r="D357" s="16" t="str">
        <f t="shared" si="38"/>
        <v>A6</v>
      </c>
      <c r="E357" s="16">
        <f t="shared" si="39"/>
        <v>1732</v>
      </c>
      <c r="F357" s="16">
        <f t="shared" si="42"/>
        <v>1868</v>
      </c>
      <c r="G357" s="16" t="str">
        <f t="shared" si="43"/>
        <v>A7</v>
      </c>
      <c r="H357" s="16" t="s">
        <v>56</v>
      </c>
      <c r="I357" s="16" t="str">
        <f t="shared" si="40"/>
        <v>A6</v>
      </c>
      <c r="J357" s="16">
        <f t="shared" si="41"/>
        <v>1775.9384615384615</v>
      </c>
      <c r="K357" s="16">
        <f t="shared" si="44"/>
        <v>2007.6510067114093</v>
      </c>
    </row>
    <row r="358" spans="2:11" x14ac:dyDescent="0.35">
      <c r="B358" s="3">
        <v>43761</v>
      </c>
      <c r="C358" s="16">
        <v>1964.5379</v>
      </c>
      <c r="D358" s="16" t="str">
        <f t="shared" si="38"/>
        <v>A7</v>
      </c>
      <c r="E358" s="16">
        <f t="shared" si="39"/>
        <v>1868</v>
      </c>
      <c r="F358" s="16">
        <f t="shared" si="42"/>
        <v>1732</v>
      </c>
      <c r="G358" s="16" t="str">
        <f t="shared" si="43"/>
        <v>A6</v>
      </c>
      <c r="H358" s="16" t="s">
        <v>56</v>
      </c>
      <c r="I358" s="16" t="str">
        <f t="shared" si="40"/>
        <v>A7</v>
      </c>
      <c r="J358" s="16">
        <f t="shared" si="41"/>
        <v>2007.6510067114093</v>
      </c>
      <c r="K358" s="16">
        <f t="shared" si="44"/>
        <v>1775.9384615384615</v>
      </c>
    </row>
    <row r="359" spans="2:11" x14ac:dyDescent="0.35">
      <c r="B359" s="3">
        <v>43762</v>
      </c>
      <c r="C359" s="16">
        <v>1950.1953000000001</v>
      </c>
      <c r="D359" s="16" t="str">
        <f t="shared" si="38"/>
        <v>A7</v>
      </c>
      <c r="E359" s="16">
        <f t="shared" si="39"/>
        <v>1868</v>
      </c>
      <c r="F359" s="16">
        <f t="shared" si="42"/>
        <v>1868</v>
      </c>
      <c r="G359" s="16" t="str">
        <f t="shared" si="43"/>
        <v>A7</v>
      </c>
      <c r="H359" s="16" t="s">
        <v>56</v>
      </c>
      <c r="I359" s="16" t="str">
        <f t="shared" si="40"/>
        <v>A7</v>
      </c>
      <c r="J359" s="16">
        <f t="shared" si="41"/>
        <v>2007.6510067114093</v>
      </c>
      <c r="K359" s="16">
        <f t="shared" si="44"/>
        <v>2007.6510067114093</v>
      </c>
    </row>
    <row r="360" spans="2:11" x14ac:dyDescent="0.35">
      <c r="B360" s="3">
        <v>43763</v>
      </c>
      <c r="C360" s="16">
        <v>1860.6886999999999</v>
      </c>
      <c r="D360" s="16" t="str">
        <f t="shared" si="38"/>
        <v>A6</v>
      </c>
      <c r="E360" s="16">
        <f t="shared" si="39"/>
        <v>1732</v>
      </c>
      <c r="F360" s="16">
        <f t="shared" si="42"/>
        <v>1868</v>
      </c>
      <c r="G360" s="16" t="str">
        <f t="shared" si="43"/>
        <v>A7</v>
      </c>
      <c r="H360" s="16" t="s">
        <v>56</v>
      </c>
      <c r="I360" s="16" t="str">
        <f t="shared" si="40"/>
        <v>A6</v>
      </c>
      <c r="J360" s="16">
        <f t="shared" si="41"/>
        <v>1775.9384615384615</v>
      </c>
      <c r="K360" s="16">
        <f t="shared" si="44"/>
        <v>2007.6510067114093</v>
      </c>
    </row>
    <row r="361" spans="2:11" x14ac:dyDescent="0.35">
      <c r="B361" s="3">
        <v>43764</v>
      </c>
      <c r="C361" s="16">
        <v>1775.6258</v>
      </c>
      <c r="D361" s="16" t="str">
        <f t="shared" si="38"/>
        <v>A6</v>
      </c>
      <c r="E361" s="16">
        <f t="shared" si="39"/>
        <v>1732</v>
      </c>
      <c r="F361" s="16">
        <f t="shared" si="42"/>
        <v>1732</v>
      </c>
      <c r="G361" s="16" t="str">
        <f t="shared" si="43"/>
        <v>A6</v>
      </c>
      <c r="H361" s="16" t="s">
        <v>56</v>
      </c>
      <c r="I361" s="16" t="str">
        <f t="shared" si="40"/>
        <v>A6</v>
      </c>
      <c r="J361" s="16">
        <f t="shared" si="41"/>
        <v>1775.9384615384615</v>
      </c>
      <c r="K361" s="16">
        <f t="shared" si="44"/>
        <v>1775.9384615384615</v>
      </c>
    </row>
    <row r="362" spans="2:11" x14ac:dyDescent="0.35">
      <c r="B362" s="3">
        <v>43765</v>
      </c>
      <c r="C362" s="16">
        <v>1587.2097000000001</v>
      </c>
      <c r="D362" s="16" t="str">
        <f t="shared" si="38"/>
        <v>A5</v>
      </c>
      <c r="E362" s="16">
        <f t="shared" si="39"/>
        <v>1732</v>
      </c>
      <c r="F362" s="16">
        <f t="shared" si="42"/>
        <v>1732</v>
      </c>
      <c r="G362" s="16" t="str">
        <f t="shared" si="43"/>
        <v>A6</v>
      </c>
      <c r="H362" s="16" t="s">
        <v>56</v>
      </c>
      <c r="I362" s="16" t="str">
        <f t="shared" si="40"/>
        <v>A5</v>
      </c>
      <c r="J362" s="16">
        <f t="shared" si="41"/>
        <v>1594.1369863013699</v>
      </c>
      <c r="K362" s="16">
        <f t="shared" si="44"/>
        <v>1775.9384615384615</v>
      </c>
    </row>
    <row r="363" spans="2:11" x14ac:dyDescent="0.35">
      <c r="B363" s="3">
        <v>43766</v>
      </c>
      <c r="C363" s="16">
        <v>1799.9905000000001</v>
      </c>
      <c r="D363" s="16" t="str">
        <f t="shared" si="38"/>
        <v>A6</v>
      </c>
      <c r="E363" s="16">
        <f t="shared" si="39"/>
        <v>1732</v>
      </c>
      <c r="F363" s="16">
        <f t="shared" si="42"/>
        <v>1732</v>
      </c>
      <c r="G363" s="16" t="str">
        <f t="shared" si="43"/>
        <v>A5</v>
      </c>
      <c r="H363" s="16" t="s">
        <v>56</v>
      </c>
      <c r="I363" s="16" t="str">
        <f t="shared" si="40"/>
        <v>A6</v>
      </c>
      <c r="J363" s="16">
        <f t="shared" si="41"/>
        <v>1775.9384615384615</v>
      </c>
      <c r="K363" s="16">
        <f t="shared" si="44"/>
        <v>1594.1369863013699</v>
      </c>
    </row>
    <row r="364" spans="2:11" x14ac:dyDescent="0.35">
      <c r="B364" s="3">
        <v>43767</v>
      </c>
      <c r="C364" s="16">
        <v>1868.5506</v>
      </c>
      <c r="D364" s="16" t="str">
        <f t="shared" si="38"/>
        <v>A7</v>
      </c>
      <c r="E364" s="16">
        <f t="shared" si="39"/>
        <v>1868</v>
      </c>
      <c r="F364" s="16">
        <f t="shared" si="42"/>
        <v>1732</v>
      </c>
      <c r="G364" s="16" t="str">
        <f t="shared" si="43"/>
        <v>A6</v>
      </c>
      <c r="H364" s="16" t="s">
        <v>56</v>
      </c>
      <c r="I364" s="16" t="str">
        <f t="shared" si="40"/>
        <v>A7</v>
      </c>
      <c r="J364" s="16">
        <f t="shared" si="41"/>
        <v>2007.6510067114093</v>
      </c>
      <c r="K364" s="16">
        <f t="shared" si="44"/>
        <v>1775.9384615384615</v>
      </c>
    </row>
    <row r="365" spans="2:11" x14ac:dyDescent="0.35">
      <c r="B365" s="3">
        <v>43768</v>
      </c>
      <c r="C365" s="16">
        <v>1913.6745000000001</v>
      </c>
      <c r="D365" s="16" t="str">
        <f t="shared" si="38"/>
        <v>A7</v>
      </c>
      <c r="E365" s="16">
        <f t="shared" si="39"/>
        <v>1868</v>
      </c>
      <c r="F365" s="16">
        <f t="shared" si="42"/>
        <v>1868</v>
      </c>
      <c r="G365" s="16" t="str">
        <f t="shared" si="43"/>
        <v>A7</v>
      </c>
      <c r="H365" s="16" t="s">
        <v>56</v>
      </c>
      <c r="I365" s="16" t="str">
        <f t="shared" si="40"/>
        <v>A7</v>
      </c>
      <c r="J365" s="16">
        <f t="shared" si="41"/>
        <v>2007.6510067114093</v>
      </c>
      <c r="K365" s="16">
        <f t="shared" si="44"/>
        <v>2007.6510067114093</v>
      </c>
    </row>
    <row r="366" spans="2:11" x14ac:dyDescent="0.35">
      <c r="B366" s="3">
        <v>43769</v>
      </c>
      <c r="C366" s="16">
        <v>1915.6478</v>
      </c>
      <c r="D366" s="16" t="str">
        <f t="shared" si="38"/>
        <v>A7</v>
      </c>
      <c r="E366" s="16">
        <f t="shared" si="39"/>
        <v>1868</v>
      </c>
      <c r="F366" s="16">
        <f t="shared" si="42"/>
        <v>1868</v>
      </c>
      <c r="G366" s="16" t="str">
        <f t="shared" si="43"/>
        <v>A7</v>
      </c>
      <c r="H366" s="16" t="s">
        <v>56</v>
      </c>
      <c r="I366" s="16" t="str">
        <f t="shared" si="40"/>
        <v>A7</v>
      </c>
      <c r="J366" s="16">
        <f t="shared" si="41"/>
        <v>2007.6510067114093</v>
      </c>
      <c r="K366" s="16">
        <f t="shared" si="44"/>
        <v>2007.6510067114093</v>
      </c>
    </row>
    <row r="367" spans="2:11" x14ac:dyDescent="0.35">
      <c r="B367" s="3">
        <v>43770</v>
      </c>
      <c r="C367" s="16">
        <v>1997.4988000000001</v>
      </c>
      <c r="D367" s="16" t="str">
        <f t="shared" si="38"/>
        <v>A7</v>
      </c>
      <c r="E367" s="16">
        <f t="shared" si="39"/>
        <v>1868</v>
      </c>
      <c r="F367" s="16">
        <f t="shared" si="42"/>
        <v>1868</v>
      </c>
      <c r="G367" s="16" t="str">
        <f t="shared" si="43"/>
        <v>A7</v>
      </c>
      <c r="H367" s="16" t="s">
        <v>56</v>
      </c>
      <c r="I367" s="16" t="str">
        <f t="shared" si="40"/>
        <v>A7</v>
      </c>
      <c r="J367" s="16">
        <f t="shared" si="41"/>
        <v>2007.6510067114093</v>
      </c>
      <c r="K367" s="16">
        <f t="shared" si="44"/>
        <v>2007.6510067114093</v>
      </c>
    </row>
    <row r="368" spans="2:11" x14ac:dyDescent="0.35">
      <c r="B368" s="3">
        <v>43771</v>
      </c>
      <c r="C368" s="16">
        <v>1966.0208</v>
      </c>
      <c r="D368" s="16" t="str">
        <f t="shared" si="38"/>
        <v>A7</v>
      </c>
      <c r="E368" s="16">
        <f t="shared" si="39"/>
        <v>1868</v>
      </c>
      <c r="F368" s="16">
        <f t="shared" si="42"/>
        <v>1868</v>
      </c>
      <c r="G368" s="16" t="str">
        <f t="shared" si="43"/>
        <v>A7</v>
      </c>
      <c r="H368" s="16" t="s">
        <v>56</v>
      </c>
      <c r="I368" s="16" t="str">
        <f t="shared" si="40"/>
        <v>A7</v>
      </c>
      <c r="J368" s="16">
        <f t="shared" si="41"/>
        <v>2007.6510067114093</v>
      </c>
      <c r="K368" s="16">
        <f t="shared" si="44"/>
        <v>2007.6510067114093</v>
      </c>
    </row>
    <row r="369" spans="2:11" x14ac:dyDescent="0.35">
      <c r="B369" s="3">
        <v>43772</v>
      </c>
      <c r="C369" s="16">
        <v>1834.7876000000001</v>
      </c>
      <c r="D369" s="16" t="str">
        <f t="shared" si="38"/>
        <v>A6</v>
      </c>
      <c r="E369" s="16">
        <f t="shared" si="39"/>
        <v>1732</v>
      </c>
      <c r="F369" s="16">
        <f t="shared" si="42"/>
        <v>1868</v>
      </c>
      <c r="G369" s="16" t="str">
        <f t="shared" si="43"/>
        <v>A7</v>
      </c>
      <c r="H369" s="16" t="s">
        <v>56</v>
      </c>
      <c r="I369" s="16" t="str">
        <f t="shared" si="40"/>
        <v>A6</v>
      </c>
      <c r="J369" s="16">
        <f t="shared" si="41"/>
        <v>1775.9384615384615</v>
      </c>
      <c r="K369" s="16">
        <f t="shared" si="44"/>
        <v>2007.6510067114093</v>
      </c>
    </row>
    <row r="370" spans="2:11" x14ac:dyDescent="0.35">
      <c r="B370" s="3">
        <v>43773</v>
      </c>
      <c r="C370" s="16">
        <v>1653.2003999999999</v>
      </c>
      <c r="D370" s="16" t="str">
        <f t="shared" si="38"/>
        <v>A6</v>
      </c>
      <c r="E370" s="16">
        <f t="shared" si="39"/>
        <v>1732</v>
      </c>
      <c r="F370" s="16">
        <f t="shared" si="42"/>
        <v>1732</v>
      </c>
      <c r="G370" s="16" t="str">
        <f t="shared" si="43"/>
        <v>A6</v>
      </c>
      <c r="H370" s="16" t="s">
        <v>56</v>
      </c>
      <c r="I370" s="16" t="str">
        <f t="shared" si="40"/>
        <v>A6</v>
      </c>
      <c r="J370" s="16">
        <f t="shared" si="41"/>
        <v>1775.9384615384615</v>
      </c>
      <c r="K370" s="16">
        <f t="shared" si="44"/>
        <v>1775.9384615384615</v>
      </c>
    </row>
    <row r="371" spans="2:11" x14ac:dyDescent="0.35">
      <c r="B371" s="3">
        <v>43774</v>
      </c>
      <c r="C371" s="16">
        <v>1827.5288</v>
      </c>
      <c r="D371" s="16" t="str">
        <f t="shared" si="38"/>
        <v>A6</v>
      </c>
      <c r="E371" s="16">
        <f t="shared" si="39"/>
        <v>1732</v>
      </c>
      <c r="F371" s="16">
        <f t="shared" si="42"/>
        <v>1732</v>
      </c>
      <c r="G371" s="16" t="str">
        <f t="shared" si="43"/>
        <v>A6</v>
      </c>
      <c r="H371" s="16" t="s">
        <v>56</v>
      </c>
      <c r="I371" s="16" t="str">
        <f t="shared" si="40"/>
        <v>A6</v>
      </c>
      <c r="J371" s="16">
        <f t="shared" si="41"/>
        <v>1775.9384615384615</v>
      </c>
      <c r="K371" s="16">
        <f t="shared" si="44"/>
        <v>1775.9384615384615</v>
      </c>
    </row>
    <row r="372" spans="2:11" x14ac:dyDescent="0.35">
      <c r="B372" s="3">
        <v>43775</v>
      </c>
      <c r="C372" s="16">
        <v>1927.0153</v>
      </c>
      <c r="D372" s="16" t="str">
        <f t="shared" si="38"/>
        <v>A7</v>
      </c>
      <c r="E372" s="16">
        <f t="shared" si="39"/>
        <v>1868</v>
      </c>
      <c r="F372" s="16">
        <f t="shared" si="42"/>
        <v>1732</v>
      </c>
      <c r="G372" s="16" t="str">
        <f t="shared" si="43"/>
        <v>A6</v>
      </c>
      <c r="H372" s="16" t="s">
        <v>56</v>
      </c>
      <c r="I372" s="16" t="str">
        <f t="shared" si="40"/>
        <v>A7</v>
      </c>
      <c r="J372" s="16">
        <f t="shared" si="41"/>
        <v>2007.6510067114093</v>
      </c>
      <c r="K372" s="16">
        <f t="shared" si="44"/>
        <v>1775.9384615384615</v>
      </c>
    </row>
    <row r="373" spans="2:11" x14ac:dyDescent="0.35">
      <c r="B373" s="3">
        <v>43776</v>
      </c>
      <c r="C373" s="16">
        <v>1976.7176999999999</v>
      </c>
      <c r="D373" s="16" t="str">
        <f t="shared" si="38"/>
        <v>A7</v>
      </c>
      <c r="E373" s="16">
        <f t="shared" si="39"/>
        <v>1868</v>
      </c>
      <c r="F373" s="16">
        <f t="shared" si="42"/>
        <v>1868</v>
      </c>
      <c r="G373" s="16" t="str">
        <f t="shared" si="43"/>
        <v>A7</v>
      </c>
      <c r="H373" s="16" t="s">
        <v>56</v>
      </c>
      <c r="I373" s="16" t="str">
        <f t="shared" si="40"/>
        <v>A7</v>
      </c>
      <c r="J373" s="16">
        <f t="shared" si="41"/>
        <v>2007.6510067114093</v>
      </c>
      <c r="K373" s="16">
        <f t="shared" si="44"/>
        <v>2007.6510067114093</v>
      </c>
    </row>
    <row r="374" spans="2:11" x14ac:dyDescent="0.35">
      <c r="B374" s="3">
        <v>43777</v>
      </c>
      <c r="C374" s="16">
        <v>1932.4655</v>
      </c>
      <c r="D374" s="16" t="str">
        <f t="shared" si="38"/>
        <v>A7</v>
      </c>
      <c r="E374" s="16">
        <f t="shared" si="39"/>
        <v>1868</v>
      </c>
      <c r="F374" s="16">
        <f t="shared" si="42"/>
        <v>1868</v>
      </c>
      <c r="G374" s="16" t="str">
        <f t="shared" si="43"/>
        <v>A7</v>
      </c>
      <c r="H374" s="16" t="s">
        <v>56</v>
      </c>
      <c r="I374" s="16" t="str">
        <f t="shared" si="40"/>
        <v>A7</v>
      </c>
      <c r="J374" s="16">
        <f t="shared" si="41"/>
        <v>2007.6510067114093</v>
      </c>
      <c r="K374" s="16">
        <f t="shared" si="44"/>
        <v>2007.6510067114093</v>
      </c>
    </row>
    <row r="375" spans="2:11" x14ac:dyDescent="0.35">
      <c r="B375" s="3">
        <v>43778</v>
      </c>
      <c r="C375" s="16">
        <v>1858.7736</v>
      </c>
      <c r="D375" s="16" t="str">
        <f t="shared" si="38"/>
        <v>A6</v>
      </c>
      <c r="E375" s="16">
        <f t="shared" si="39"/>
        <v>1732</v>
      </c>
      <c r="F375" s="16">
        <f t="shared" si="42"/>
        <v>1868</v>
      </c>
      <c r="G375" s="16" t="str">
        <f t="shared" si="43"/>
        <v>A7</v>
      </c>
      <c r="H375" s="16" t="s">
        <v>56</v>
      </c>
      <c r="I375" s="16" t="str">
        <f t="shared" si="40"/>
        <v>A6</v>
      </c>
      <c r="J375" s="16">
        <f t="shared" si="41"/>
        <v>1775.9384615384615</v>
      </c>
      <c r="K375" s="16">
        <f t="shared" si="44"/>
        <v>2007.6510067114093</v>
      </c>
    </row>
    <row r="376" spans="2:11" x14ac:dyDescent="0.35">
      <c r="B376" s="3">
        <v>43779</v>
      </c>
      <c r="C376" s="16">
        <v>2086.9409000000001</v>
      </c>
      <c r="D376" s="16" t="str">
        <f t="shared" si="38"/>
        <v>A7</v>
      </c>
      <c r="E376" s="16">
        <f t="shared" si="39"/>
        <v>1868</v>
      </c>
      <c r="F376" s="16">
        <f t="shared" si="42"/>
        <v>1732</v>
      </c>
      <c r="G376" s="16" t="str">
        <f t="shared" si="43"/>
        <v>A6</v>
      </c>
      <c r="H376" s="16" t="s">
        <v>56</v>
      </c>
      <c r="I376" s="16" t="str">
        <f t="shared" si="40"/>
        <v>A7</v>
      </c>
      <c r="J376" s="16">
        <f t="shared" si="41"/>
        <v>2007.6510067114093</v>
      </c>
      <c r="K376" s="16">
        <f t="shared" si="44"/>
        <v>1775.9384615384615</v>
      </c>
    </row>
    <row r="377" spans="2:11" x14ac:dyDescent="0.35">
      <c r="B377" s="3">
        <v>43780</v>
      </c>
      <c r="C377" s="16">
        <v>1871.4699000000001</v>
      </c>
      <c r="D377" s="16" t="str">
        <f t="shared" si="38"/>
        <v>A7</v>
      </c>
      <c r="E377" s="16">
        <f t="shared" si="39"/>
        <v>1868</v>
      </c>
      <c r="F377" s="16">
        <f t="shared" si="42"/>
        <v>1868</v>
      </c>
      <c r="G377" s="16" t="str">
        <f t="shared" si="43"/>
        <v>A7</v>
      </c>
      <c r="H377" s="16" t="s">
        <v>56</v>
      </c>
      <c r="I377" s="16" t="str">
        <f t="shared" si="40"/>
        <v>A7</v>
      </c>
      <c r="J377" s="16">
        <f t="shared" si="41"/>
        <v>2007.6510067114093</v>
      </c>
      <c r="K377" s="16">
        <f t="shared" si="44"/>
        <v>2007.6510067114093</v>
      </c>
    </row>
    <row r="378" spans="2:11" x14ac:dyDescent="0.35">
      <c r="B378" s="3">
        <v>43781</v>
      </c>
      <c r="C378" s="16">
        <v>1548.4915000000001</v>
      </c>
      <c r="D378" s="16" t="str">
        <f t="shared" si="38"/>
        <v>A5</v>
      </c>
      <c r="E378" s="16">
        <f t="shared" si="39"/>
        <v>1732</v>
      </c>
      <c r="F378" s="16">
        <f t="shared" si="42"/>
        <v>1868</v>
      </c>
      <c r="G378" s="16" t="str">
        <f t="shared" si="43"/>
        <v>A7</v>
      </c>
      <c r="H378" s="16" t="s">
        <v>56</v>
      </c>
      <c r="I378" s="16" t="str">
        <f t="shared" si="40"/>
        <v>A5</v>
      </c>
      <c r="J378" s="16">
        <f t="shared" si="41"/>
        <v>1594.1369863013699</v>
      </c>
      <c r="K378" s="16">
        <f t="shared" si="44"/>
        <v>2007.6510067114093</v>
      </c>
    </row>
    <row r="379" spans="2:11" x14ac:dyDescent="0.35">
      <c r="B379" s="3">
        <v>43782</v>
      </c>
      <c r="C379" s="16">
        <v>1959.2818</v>
      </c>
      <c r="D379" s="16" t="str">
        <f t="shared" si="38"/>
        <v>A7</v>
      </c>
      <c r="E379" s="16">
        <f t="shared" si="39"/>
        <v>1868</v>
      </c>
      <c r="F379" s="16">
        <f t="shared" si="42"/>
        <v>1732</v>
      </c>
      <c r="G379" s="16" t="str">
        <f t="shared" si="43"/>
        <v>A5</v>
      </c>
      <c r="H379" s="16" t="s">
        <v>56</v>
      </c>
      <c r="I379" s="16" t="str">
        <f t="shared" si="40"/>
        <v>A7</v>
      </c>
      <c r="J379" s="16">
        <f t="shared" si="41"/>
        <v>2007.6510067114093</v>
      </c>
      <c r="K379" s="16">
        <f t="shared" si="44"/>
        <v>1594.1369863013699</v>
      </c>
    </row>
    <row r="380" spans="2:11" x14ac:dyDescent="0.35">
      <c r="B380" s="3">
        <v>43783</v>
      </c>
      <c r="C380" s="16">
        <v>1922.6981000000001</v>
      </c>
      <c r="D380" s="16" t="str">
        <f t="shared" si="38"/>
        <v>A7</v>
      </c>
      <c r="E380" s="16">
        <f t="shared" si="39"/>
        <v>1868</v>
      </c>
      <c r="F380" s="16">
        <f t="shared" si="42"/>
        <v>1868</v>
      </c>
      <c r="G380" s="16" t="str">
        <f t="shared" si="43"/>
        <v>A7</v>
      </c>
      <c r="H380" s="16" t="s">
        <v>56</v>
      </c>
      <c r="I380" s="16" t="str">
        <f t="shared" si="40"/>
        <v>A7</v>
      </c>
      <c r="J380" s="16">
        <f t="shared" si="41"/>
        <v>2007.6510067114093</v>
      </c>
      <c r="K380" s="16">
        <f t="shared" si="44"/>
        <v>2007.6510067114093</v>
      </c>
    </row>
    <row r="381" spans="2:11" x14ac:dyDescent="0.35">
      <c r="B381" s="3">
        <v>43784</v>
      </c>
      <c r="C381" s="16">
        <v>1766.971</v>
      </c>
      <c r="D381" s="16" t="str">
        <f t="shared" si="38"/>
        <v>A6</v>
      </c>
      <c r="E381" s="16">
        <f t="shared" si="39"/>
        <v>1732</v>
      </c>
      <c r="F381" s="16">
        <f t="shared" si="42"/>
        <v>1868</v>
      </c>
      <c r="G381" s="16" t="str">
        <f t="shared" si="43"/>
        <v>A7</v>
      </c>
      <c r="H381" s="16" t="s">
        <v>56</v>
      </c>
      <c r="I381" s="16" t="str">
        <f t="shared" si="40"/>
        <v>A6</v>
      </c>
      <c r="J381" s="16">
        <f t="shared" si="41"/>
        <v>1775.9384615384615</v>
      </c>
      <c r="K381" s="16">
        <f t="shared" si="44"/>
        <v>2007.6510067114093</v>
      </c>
    </row>
    <row r="382" spans="2:11" x14ac:dyDescent="0.35">
      <c r="B382" s="3">
        <v>43785</v>
      </c>
      <c r="C382" s="16">
        <v>1912.7112999999999</v>
      </c>
      <c r="D382" s="16" t="str">
        <f t="shared" si="38"/>
        <v>A7</v>
      </c>
      <c r="E382" s="16">
        <f t="shared" si="39"/>
        <v>1868</v>
      </c>
      <c r="F382" s="16">
        <f t="shared" si="42"/>
        <v>1732</v>
      </c>
      <c r="G382" s="16" t="str">
        <f t="shared" si="43"/>
        <v>A6</v>
      </c>
      <c r="H382" s="16" t="s">
        <v>56</v>
      </c>
      <c r="I382" s="16" t="str">
        <f t="shared" si="40"/>
        <v>A7</v>
      </c>
      <c r="J382" s="16">
        <f t="shared" si="41"/>
        <v>2007.6510067114093</v>
      </c>
      <c r="K382" s="16">
        <f t="shared" si="44"/>
        <v>1775.9384615384615</v>
      </c>
    </row>
    <row r="383" spans="2:11" x14ac:dyDescent="0.35">
      <c r="B383" s="3">
        <v>43786</v>
      </c>
      <c r="C383" s="16">
        <v>1840.6584</v>
      </c>
      <c r="D383" s="16" t="str">
        <f t="shared" si="38"/>
        <v>A6</v>
      </c>
      <c r="E383" s="16">
        <f t="shared" si="39"/>
        <v>1732</v>
      </c>
      <c r="F383" s="16">
        <f t="shared" si="42"/>
        <v>1868</v>
      </c>
      <c r="G383" s="16" t="str">
        <f t="shared" si="43"/>
        <v>A7</v>
      </c>
      <c r="H383" s="16" t="s">
        <v>56</v>
      </c>
      <c r="I383" s="16" t="str">
        <f t="shared" si="40"/>
        <v>A6</v>
      </c>
      <c r="J383" s="16">
        <f t="shared" si="41"/>
        <v>1775.9384615384615</v>
      </c>
      <c r="K383" s="16">
        <f t="shared" si="44"/>
        <v>2007.6510067114093</v>
      </c>
    </row>
    <row r="384" spans="2:11" x14ac:dyDescent="0.35">
      <c r="B384" s="3">
        <v>43787</v>
      </c>
      <c r="C384" s="16">
        <v>1921.1588999999999</v>
      </c>
      <c r="D384" s="16" t="str">
        <f t="shared" si="38"/>
        <v>A7</v>
      </c>
      <c r="E384" s="16">
        <f t="shared" si="39"/>
        <v>1868</v>
      </c>
      <c r="F384" s="16">
        <f t="shared" si="42"/>
        <v>1732</v>
      </c>
      <c r="G384" s="16" t="str">
        <f t="shared" si="43"/>
        <v>A6</v>
      </c>
      <c r="H384" s="16" t="s">
        <v>56</v>
      </c>
      <c r="I384" s="16" t="str">
        <f t="shared" si="40"/>
        <v>A7</v>
      </c>
      <c r="J384" s="16">
        <f t="shared" si="41"/>
        <v>2007.6510067114093</v>
      </c>
      <c r="K384" s="16">
        <f t="shared" si="44"/>
        <v>1775.9384615384615</v>
      </c>
    </row>
    <row r="385" spans="2:11" x14ac:dyDescent="0.35">
      <c r="B385" s="3">
        <v>43788</v>
      </c>
      <c r="C385" s="16">
        <v>1865.9033999999999</v>
      </c>
      <c r="D385" s="16" t="str">
        <f t="shared" si="38"/>
        <v>A6</v>
      </c>
      <c r="E385" s="16">
        <f t="shared" si="39"/>
        <v>1732</v>
      </c>
      <c r="F385" s="16">
        <f t="shared" si="42"/>
        <v>1868</v>
      </c>
      <c r="G385" s="16" t="str">
        <f t="shared" si="43"/>
        <v>A7</v>
      </c>
      <c r="H385" s="16" t="s">
        <v>56</v>
      </c>
      <c r="I385" s="16" t="str">
        <f t="shared" si="40"/>
        <v>A6</v>
      </c>
      <c r="J385" s="16">
        <f t="shared" si="41"/>
        <v>1775.9384615384615</v>
      </c>
      <c r="K385" s="16">
        <f t="shared" si="44"/>
        <v>2007.6510067114093</v>
      </c>
    </row>
    <row r="386" spans="2:11" x14ac:dyDescent="0.35">
      <c r="B386" s="3">
        <v>43789</v>
      </c>
      <c r="C386" s="16">
        <v>1917.9118000000001</v>
      </c>
      <c r="D386" s="16" t="str">
        <f t="shared" ref="D386:D449" si="45">VLOOKUP(C386,$AC$7:$AD$19,2,TRUE)</f>
        <v>A7</v>
      </c>
      <c r="E386" s="16">
        <f t="shared" ref="E386:E449" si="46">IF(D386=$Z$22,$AB$22,IF(D386=$Z$23,$AB$23,IF(D386=$Z$24,$AB$24,IF(D386=$Z$25,$AB$25,IF(D386=$Z$26,$AB$26,IF(D386=$Z$27,$AB$27,IF(D386=$Z$28,$AB$28,IF(D386=$Z$29,$AB$29,IF(D386=$Z$30,$AB$30,IF(D386=$Z$31,$AB$31,IF(D386=$Z$32,$AB$32,$AB$33)))))))))))</f>
        <v>1868</v>
      </c>
      <c r="F386" s="16">
        <f t="shared" si="42"/>
        <v>1732</v>
      </c>
      <c r="G386" s="16" t="str">
        <f t="shared" si="43"/>
        <v>A6</v>
      </c>
      <c r="H386" s="16" t="s">
        <v>56</v>
      </c>
      <c r="I386" s="16" t="str">
        <f t="shared" ref="I386:I449" si="47">D386</f>
        <v>A7</v>
      </c>
      <c r="J386" s="16">
        <f t="shared" ref="J386:J449" si="48">IF(D386=$AD$22,$AF$22,IF(D386=$AD$23,$AF$23,IF(D386=$AD$24,$AF$24,IF(D386=$AD$25,$AF$25,IF(D386=$AD$26,$AF$26,IF(D386=$AD$27,$AF$27,IF(D386=$AD$28,$AF$28,IF(D386=$AD$29,$AF$29,IF(D386=$AD$30,$AF$30,IF(D386=$AD$31,$AF$31,IF(D386=$AD$32,$AF$32,$AF$33)))))))))))</f>
        <v>2007.6510067114093</v>
      </c>
      <c r="K386" s="16">
        <f t="shared" si="44"/>
        <v>1775.9384615384615</v>
      </c>
    </row>
    <row r="387" spans="2:11" x14ac:dyDescent="0.35">
      <c r="B387" s="3">
        <v>43790</v>
      </c>
      <c r="C387" s="16">
        <v>1815.5296000000001</v>
      </c>
      <c r="D387" s="16" t="str">
        <f t="shared" si="45"/>
        <v>A6</v>
      </c>
      <c r="E387" s="16">
        <f t="shared" si="46"/>
        <v>1732</v>
      </c>
      <c r="F387" s="16">
        <f t="shared" si="42"/>
        <v>1868</v>
      </c>
      <c r="G387" s="16" t="str">
        <f t="shared" si="43"/>
        <v>A7</v>
      </c>
      <c r="H387" s="16" t="s">
        <v>56</v>
      </c>
      <c r="I387" s="16" t="str">
        <f t="shared" si="47"/>
        <v>A6</v>
      </c>
      <c r="J387" s="16">
        <f t="shared" si="48"/>
        <v>1775.9384615384615</v>
      </c>
      <c r="K387" s="16">
        <f t="shared" si="44"/>
        <v>2007.6510067114093</v>
      </c>
    </row>
    <row r="388" spans="2:11" x14ac:dyDescent="0.35">
      <c r="B388" s="3">
        <v>43791</v>
      </c>
      <c r="C388" s="16">
        <v>1774.6431</v>
      </c>
      <c r="D388" s="16" t="str">
        <f t="shared" si="45"/>
        <v>A6</v>
      </c>
      <c r="E388" s="16">
        <f t="shared" si="46"/>
        <v>1732</v>
      </c>
      <c r="F388" s="16">
        <f t="shared" ref="F388:F451" si="49">E387</f>
        <v>1732</v>
      </c>
      <c r="G388" s="16" t="str">
        <f t="shared" ref="G388:G451" si="50">I387</f>
        <v>A6</v>
      </c>
      <c r="H388" s="16" t="s">
        <v>56</v>
      </c>
      <c r="I388" s="16" t="str">
        <f t="shared" si="47"/>
        <v>A6</v>
      </c>
      <c r="J388" s="16">
        <f t="shared" si="48"/>
        <v>1775.9384615384615</v>
      </c>
      <c r="K388" s="16">
        <f t="shared" ref="K388:K451" si="51">J387</f>
        <v>1775.9384615384615</v>
      </c>
    </row>
    <row r="389" spans="2:11" x14ac:dyDescent="0.35">
      <c r="B389" s="3">
        <v>43792</v>
      </c>
      <c r="C389" s="16">
        <v>1798.5157999999999</v>
      </c>
      <c r="D389" s="16" t="str">
        <f t="shared" si="45"/>
        <v>A6</v>
      </c>
      <c r="E389" s="16">
        <f t="shared" si="46"/>
        <v>1732</v>
      </c>
      <c r="F389" s="16">
        <f t="shared" si="49"/>
        <v>1732</v>
      </c>
      <c r="G389" s="16" t="str">
        <f t="shared" si="50"/>
        <v>A6</v>
      </c>
      <c r="H389" s="16" t="s">
        <v>56</v>
      </c>
      <c r="I389" s="16" t="str">
        <f t="shared" si="47"/>
        <v>A6</v>
      </c>
      <c r="J389" s="16">
        <f t="shared" si="48"/>
        <v>1775.9384615384615</v>
      </c>
      <c r="K389" s="16">
        <f t="shared" si="51"/>
        <v>1775.9384615384615</v>
      </c>
    </row>
    <row r="390" spans="2:11" x14ac:dyDescent="0.35">
      <c r="B390" s="3">
        <v>43793</v>
      </c>
      <c r="C390" s="16">
        <v>1957.7434000000001</v>
      </c>
      <c r="D390" s="16" t="str">
        <f t="shared" si="45"/>
        <v>A7</v>
      </c>
      <c r="E390" s="16">
        <f t="shared" si="46"/>
        <v>1868</v>
      </c>
      <c r="F390" s="16">
        <f t="shared" si="49"/>
        <v>1732</v>
      </c>
      <c r="G390" s="16" t="str">
        <f t="shared" si="50"/>
        <v>A6</v>
      </c>
      <c r="H390" s="16" t="s">
        <v>56</v>
      </c>
      <c r="I390" s="16" t="str">
        <f t="shared" si="47"/>
        <v>A7</v>
      </c>
      <c r="J390" s="16">
        <f t="shared" si="48"/>
        <v>2007.6510067114093</v>
      </c>
      <c r="K390" s="16">
        <f t="shared" si="51"/>
        <v>1775.9384615384615</v>
      </c>
    </row>
    <row r="391" spans="2:11" x14ac:dyDescent="0.35">
      <c r="B391" s="3">
        <v>43794</v>
      </c>
      <c r="C391" s="16">
        <v>1935.1923999999999</v>
      </c>
      <c r="D391" s="16" t="str">
        <f t="shared" si="45"/>
        <v>A7</v>
      </c>
      <c r="E391" s="16">
        <f t="shared" si="46"/>
        <v>1868</v>
      </c>
      <c r="F391" s="16">
        <f t="shared" si="49"/>
        <v>1868</v>
      </c>
      <c r="G391" s="16" t="str">
        <f t="shared" si="50"/>
        <v>A7</v>
      </c>
      <c r="H391" s="16" t="s">
        <v>56</v>
      </c>
      <c r="I391" s="16" t="str">
        <f t="shared" si="47"/>
        <v>A7</v>
      </c>
      <c r="J391" s="16">
        <f t="shared" si="48"/>
        <v>2007.6510067114093</v>
      </c>
      <c r="K391" s="16">
        <f t="shared" si="51"/>
        <v>2007.6510067114093</v>
      </c>
    </row>
    <row r="392" spans="2:11" x14ac:dyDescent="0.35">
      <c r="B392" s="3">
        <v>43795</v>
      </c>
      <c r="C392" s="16">
        <v>1820.1329000000001</v>
      </c>
      <c r="D392" s="16" t="str">
        <f t="shared" si="45"/>
        <v>A6</v>
      </c>
      <c r="E392" s="16">
        <f t="shared" si="46"/>
        <v>1732</v>
      </c>
      <c r="F392" s="16">
        <f t="shared" si="49"/>
        <v>1868</v>
      </c>
      <c r="G392" s="16" t="str">
        <f t="shared" si="50"/>
        <v>A7</v>
      </c>
      <c r="H392" s="16" t="s">
        <v>56</v>
      </c>
      <c r="I392" s="16" t="str">
        <f t="shared" si="47"/>
        <v>A6</v>
      </c>
      <c r="J392" s="16">
        <f t="shared" si="48"/>
        <v>1775.9384615384615</v>
      </c>
      <c r="K392" s="16">
        <f t="shared" si="51"/>
        <v>2007.6510067114093</v>
      </c>
    </row>
    <row r="393" spans="2:11" x14ac:dyDescent="0.35">
      <c r="B393" s="3">
        <v>43796</v>
      </c>
      <c r="C393" s="16">
        <v>1868.2632000000001</v>
      </c>
      <c r="D393" s="16" t="str">
        <f t="shared" si="45"/>
        <v>A7</v>
      </c>
      <c r="E393" s="16">
        <f t="shared" si="46"/>
        <v>1868</v>
      </c>
      <c r="F393" s="16">
        <f t="shared" si="49"/>
        <v>1732</v>
      </c>
      <c r="G393" s="16" t="str">
        <f t="shared" si="50"/>
        <v>A6</v>
      </c>
      <c r="H393" s="16" t="s">
        <v>56</v>
      </c>
      <c r="I393" s="16" t="str">
        <f t="shared" si="47"/>
        <v>A7</v>
      </c>
      <c r="J393" s="16">
        <f t="shared" si="48"/>
        <v>2007.6510067114093</v>
      </c>
      <c r="K393" s="16">
        <f t="shared" si="51"/>
        <v>1775.9384615384615</v>
      </c>
    </row>
    <row r="394" spans="2:11" x14ac:dyDescent="0.35">
      <c r="B394" s="3">
        <v>43797</v>
      </c>
      <c r="C394" s="16">
        <v>1866.3018</v>
      </c>
      <c r="D394" s="16" t="str">
        <f t="shared" si="45"/>
        <v>A6</v>
      </c>
      <c r="E394" s="16">
        <f t="shared" si="46"/>
        <v>1732</v>
      </c>
      <c r="F394" s="16">
        <f t="shared" si="49"/>
        <v>1868</v>
      </c>
      <c r="G394" s="16" t="str">
        <f t="shared" si="50"/>
        <v>A7</v>
      </c>
      <c r="H394" s="16" t="s">
        <v>56</v>
      </c>
      <c r="I394" s="16" t="str">
        <f t="shared" si="47"/>
        <v>A6</v>
      </c>
      <c r="J394" s="16">
        <f t="shared" si="48"/>
        <v>1775.9384615384615</v>
      </c>
      <c r="K394" s="16">
        <f t="shared" si="51"/>
        <v>2007.6510067114093</v>
      </c>
    </row>
    <row r="395" spans="2:11" x14ac:dyDescent="0.35">
      <c r="B395" s="3">
        <v>43798</v>
      </c>
      <c r="C395" s="16">
        <v>1646.3063</v>
      </c>
      <c r="D395" s="16" t="str">
        <f t="shared" si="45"/>
        <v>A6</v>
      </c>
      <c r="E395" s="16">
        <f t="shared" si="46"/>
        <v>1732</v>
      </c>
      <c r="F395" s="16">
        <f t="shared" si="49"/>
        <v>1732</v>
      </c>
      <c r="G395" s="16" t="str">
        <f t="shared" si="50"/>
        <v>A6</v>
      </c>
      <c r="H395" s="16" t="s">
        <v>56</v>
      </c>
      <c r="I395" s="16" t="str">
        <f t="shared" si="47"/>
        <v>A6</v>
      </c>
      <c r="J395" s="16">
        <f t="shared" si="48"/>
        <v>1775.9384615384615</v>
      </c>
      <c r="K395" s="16">
        <f t="shared" si="51"/>
        <v>1775.9384615384615</v>
      </c>
    </row>
    <row r="396" spans="2:11" x14ac:dyDescent="0.35">
      <c r="B396" s="3">
        <v>43799</v>
      </c>
      <c r="C396" s="16">
        <v>1875.6433</v>
      </c>
      <c r="D396" s="16" t="str">
        <f t="shared" si="45"/>
        <v>A7</v>
      </c>
      <c r="E396" s="16">
        <f t="shared" si="46"/>
        <v>1868</v>
      </c>
      <c r="F396" s="16">
        <f t="shared" si="49"/>
        <v>1732</v>
      </c>
      <c r="G396" s="16" t="str">
        <f t="shared" si="50"/>
        <v>A6</v>
      </c>
      <c r="H396" s="16" t="s">
        <v>56</v>
      </c>
      <c r="I396" s="16" t="str">
        <f t="shared" si="47"/>
        <v>A7</v>
      </c>
      <c r="J396" s="16">
        <f t="shared" si="48"/>
        <v>2007.6510067114093</v>
      </c>
      <c r="K396" s="16">
        <f t="shared" si="51"/>
        <v>1775.9384615384615</v>
      </c>
    </row>
    <row r="397" spans="2:11" x14ac:dyDescent="0.35">
      <c r="B397" s="3">
        <v>43800</v>
      </c>
      <c r="C397" s="16">
        <v>1708.3815999999999</v>
      </c>
      <c r="D397" s="16" t="str">
        <f t="shared" si="45"/>
        <v>A6</v>
      </c>
      <c r="E397" s="16">
        <f t="shared" si="46"/>
        <v>1732</v>
      </c>
      <c r="F397" s="16">
        <f t="shared" si="49"/>
        <v>1868</v>
      </c>
      <c r="G397" s="16" t="str">
        <f t="shared" si="50"/>
        <v>A7</v>
      </c>
      <c r="H397" s="16" t="s">
        <v>56</v>
      </c>
      <c r="I397" s="16" t="str">
        <f t="shared" si="47"/>
        <v>A6</v>
      </c>
      <c r="J397" s="16">
        <f t="shared" si="48"/>
        <v>1775.9384615384615</v>
      </c>
      <c r="K397" s="16">
        <f t="shared" si="51"/>
        <v>2007.6510067114093</v>
      </c>
    </row>
    <row r="398" spans="2:11" x14ac:dyDescent="0.35">
      <c r="B398" s="3">
        <v>43801</v>
      </c>
      <c r="C398" s="16">
        <v>1794.2953</v>
      </c>
      <c r="D398" s="16" t="str">
        <f t="shared" si="45"/>
        <v>A6</v>
      </c>
      <c r="E398" s="16">
        <f t="shared" si="46"/>
        <v>1732</v>
      </c>
      <c r="F398" s="16">
        <f t="shared" si="49"/>
        <v>1732</v>
      </c>
      <c r="G398" s="16" t="str">
        <f t="shared" si="50"/>
        <v>A6</v>
      </c>
      <c r="H398" s="16" t="s">
        <v>56</v>
      </c>
      <c r="I398" s="16" t="str">
        <f t="shared" si="47"/>
        <v>A6</v>
      </c>
      <c r="J398" s="16">
        <f t="shared" si="48"/>
        <v>1775.9384615384615</v>
      </c>
      <c r="K398" s="16">
        <f t="shared" si="51"/>
        <v>1775.9384615384615</v>
      </c>
    </row>
    <row r="399" spans="2:11" x14ac:dyDescent="0.35">
      <c r="B399" s="3">
        <v>43802</v>
      </c>
      <c r="C399" s="16">
        <v>1875.5749000000001</v>
      </c>
      <c r="D399" s="16" t="str">
        <f t="shared" si="45"/>
        <v>A7</v>
      </c>
      <c r="E399" s="16">
        <f t="shared" si="46"/>
        <v>1868</v>
      </c>
      <c r="F399" s="16">
        <f t="shared" si="49"/>
        <v>1732</v>
      </c>
      <c r="G399" s="16" t="str">
        <f t="shared" si="50"/>
        <v>A6</v>
      </c>
      <c r="H399" s="16" t="s">
        <v>56</v>
      </c>
      <c r="I399" s="16" t="str">
        <f t="shared" si="47"/>
        <v>A7</v>
      </c>
      <c r="J399" s="16">
        <f t="shared" si="48"/>
        <v>2007.6510067114093</v>
      </c>
      <c r="K399" s="16">
        <f t="shared" si="51"/>
        <v>1775.9384615384615</v>
      </c>
    </row>
    <row r="400" spans="2:11" x14ac:dyDescent="0.35">
      <c r="B400" s="3">
        <v>43803</v>
      </c>
      <c r="C400" s="16">
        <v>2076.5983999999999</v>
      </c>
      <c r="D400" s="16" t="str">
        <f t="shared" si="45"/>
        <v>A7</v>
      </c>
      <c r="E400" s="16">
        <f t="shared" si="46"/>
        <v>1868</v>
      </c>
      <c r="F400" s="16">
        <f t="shared" si="49"/>
        <v>1868</v>
      </c>
      <c r="G400" s="16" t="str">
        <f t="shared" si="50"/>
        <v>A7</v>
      </c>
      <c r="H400" s="16" t="s">
        <v>56</v>
      </c>
      <c r="I400" s="16" t="str">
        <f t="shared" si="47"/>
        <v>A7</v>
      </c>
      <c r="J400" s="16">
        <f t="shared" si="48"/>
        <v>2007.6510067114093</v>
      </c>
      <c r="K400" s="16">
        <f t="shared" si="51"/>
        <v>2007.6510067114093</v>
      </c>
    </row>
    <row r="401" spans="2:11" x14ac:dyDescent="0.35">
      <c r="B401" s="3">
        <v>43804</v>
      </c>
      <c r="C401" s="16">
        <v>1814.6474000000001</v>
      </c>
      <c r="D401" s="16" t="str">
        <f t="shared" si="45"/>
        <v>A6</v>
      </c>
      <c r="E401" s="16">
        <f t="shared" si="46"/>
        <v>1732</v>
      </c>
      <c r="F401" s="16">
        <f t="shared" si="49"/>
        <v>1868</v>
      </c>
      <c r="G401" s="16" t="str">
        <f t="shared" si="50"/>
        <v>A7</v>
      </c>
      <c r="H401" s="16" t="s">
        <v>56</v>
      </c>
      <c r="I401" s="16" t="str">
        <f t="shared" si="47"/>
        <v>A6</v>
      </c>
      <c r="J401" s="16">
        <f t="shared" si="48"/>
        <v>1775.9384615384615</v>
      </c>
      <c r="K401" s="16">
        <f t="shared" si="51"/>
        <v>2007.6510067114093</v>
      </c>
    </row>
    <row r="402" spans="2:11" x14ac:dyDescent="0.35">
      <c r="B402" s="3">
        <v>43805</v>
      </c>
      <c r="C402" s="16">
        <v>1903.9531999999999</v>
      </c>
      <c r="D402" s="16" t="str">
        <f t="shared" si="45"/>
        <v>A7</v>
      </c>
      <c r="E402" s="16">
        <f t="shared" si="46"/>
        <v>1868</v>
      </c>
      <c r="F402" s="16">
        <f t="shared" si="49"/>
        <v>1732</v>
      </c>
      <c r="G402" s="16" t="str">
        <f t="shared" si="50"/>
        <v>A6</v>
      </c>
      <c r="H402" s="16" t="s">
        <v>56</v>
      </c>
      <c r="I402" s="16" t="str">
        <f t="shared" si="47"/>
        <v>A7</v>
      </c>
      <c r="J402" s="16">
        <f t="shared" si="48"/>
        <v>2007.6510067114093</v>
      </c>
      <c r="K402" s="16">
        <f t="shared" si="51"/>
        <v>1775.9384615384615</v>
      </c>
    </row>
    <row r="403" spans="2:11" x14ac:dyDescent="0.35">
      <c r="B403" s="3">
        <v>43806</v>
      </c>
      <c r="C403" s="16">
        <v>1977.7384999999999</v>
      </c>
      <c r="D403" s="16" t="str">
        <f t="shared" si="45"/>
        <v>A7</v>
      </c>
      <c r="E403" s="16">
        <f t="shared" si="46"/>
        <v>1868</v>
      </c>
      <c r="F403" s="16">
        <f t="shared" si="49"/>
        <v>1868</v>
      </c>
      <c r="G403" s="16" t="str">
        <f t="shared" si="50"/>
        <v>A7</v>
      </c>
      <c r="H403" s="16" t="s">
        <v>56</v>
      </c>
      <c r="I403" s="16" t="str">
        <f t="shared" si="47"/>
        <v>A7</v>
      </c>
      <c r="J403" s="16">
        <f t="shared" si="48"/>
        <v>2007.6510067114093</v>
      </c>
      <c r="K403" s="16">
        <f t="shared" si="51"/>
        <v>2007.6510067114093</v>
      </c>
    </row>
    <row r="404" spans="2:11" x14ac:dyDescent="0.35">
      <c r="B404" s="3">
        <v>43807</v>
      </c>
      <c r="C404" s="16">
        <v>1951.5327</v>
      </c>
      <c r="D404" s="16" t="str">
        <f t="shared" si="45"/>
        <v>A7</v>
      </c>
      <c r="E404" s="16">
        <f t="shared" si="46"/>
        <v>1868</v>
      </c>
      <c r="F404" s="16">
        <f t="shared" si="49"/>
        <v>1868</v>
      </c>
      <c r="G404" s="16" t="str">
        <f t="shared" si="50"/>
        <v>A7</v>
      </c>
      <c r="H404" s="16" t="s">
        <v>56</v>
      </c>
      <c r="I404" s="16" t="str">
        <f t="shared" si="47"/>
        <v>A7</v>
      </c>
      <c r="J404" s="16">
        <f t="shared" si="48"/>
        <v>2007.6510067114093</v>
      </c>
      <c r="K404" s="16">
        <f t="shared" si="51"/>
        <v>2007.6510067114093</v>
      </c>
    </row>
    <row r="405" spans="2:11" x14ac:dyDescent="0.35">
      <c r="B405" s="3">
        <v>43808</v>
      </c>
      <c r="C405" s="16">
        <v>1856.8489999999999</v>
      </c>
      <c r="D405" s="16" t="str">
        <f t="shared" si="45"/>
        <v>A6</v>
      </c>
      <c r="E405" s="16">
        <f t="shared" si="46"/>
        <v>1732</v>
      </c>
      <c r="F405" s="16">
        <f t="shared" si="49"/>
        <v>1868</v>
      </c>
      <c r="G405" s="16" t="str">
        <f t="shared" si="50"/>
        <v>A7</v>
      </c>
      <c r="H405" s="16" t="s">
        <v>56</v>
      </c>
      <c r="I405" s="16" t="str">
        <f t="shared" si="47"/>
        <v>A6</v>
      </c>
      <c r="J405" s="16">
        <f t="shared" si="48"/>
        <v>1775.9384615384615</v>
      </c>
      <c r="K405" s="16">
        <f t="shared" si="51"/>
        <v>2007.6510067114093</v>
      </c>
    </row>
    <row r="406" spans="2:11" x14ac:dyDescent="0.35">
      <c r="B406" s="3">
        <v>43809</v>
      </c>
      <c r="C406" s="16">
        <v>1854.3880999999999</v>
      </c>
      <c r="D406" s="16" t="str">
        <f t="shared" si="45"/>
        <v>A6</v>
      </c>
      <c r="E406" s="16">
        <f t="shared" si="46"/>
        <v>1732</v>
      </c>
      <c r="F406" s="16">
        <f t="shared" si="49"/>
        <v>1732</v>
      </c>
      <c r="G406" s="16" t="str">
        <f t="shared" si="50"/>
        <v>A6</v>
      </c>
      <c r="H406" s="16" t="s">
        <v>56</v>
      </c>
      <c r="I406" s="16" t="str">
        <f t="shared" si="47"/>
        <v>A6</v>
      </c>
      <c r="J406" s="16">
        <f t="shared" si="48"/>
        <v>1775.9384615384615</v>
      </c>
      <c r="K406" s="16">
        <f t="shared" si="51"/>
        <v>1775.9384615384615</v>
      </c>
    </row>
    <row r="407" spans="2:11" x14ac:dyDescent="0.35">
      <c r="B407" s="3">
        <v>43810</v>
      </c>
      <c r="C407" s="16">
        <v>1986.7163</v>
      </c>
      <c r="D407" s="16" t="str">
        <f t="shared" si="45"/>
        <v>A7</v>
      </c>
      <c r="E407" s="16">
        <f t="shared" si="46"/>
        <v>1868</v>
      </c>
      <c r="F407" s="16">
        <f t="shared" si="49"/>
        <v>1732</v>
      </c>
      <c r="G407" s="16" t="str">
        <f t="shared" si="50"/>
        <v>A6</v>
      </c>
      <c r="H407" s="16" t="s">
        <v>56</v>
      </c>
      <c r="I407" s="16" t="str">
        <f t="shared" si="47"/>
        <v>A7</v>
      </c>
      <c r="J407" s="16">
        <f t="shared" si="48"/>
        <v>2007.6510067114093</v>
      </c>
      <c r="K407" s="16">
        <f t="shared" si="51"/>
        <v>1775.9384615384615</v>
      </c>
    </row>
    <row r="408" spans="2:11" x14ac:dyDescent="0.35">
      <c r="B408" s="3">
        <v>43811</v>
      </c>
      <c r="C408" s="16">
        <v>1889.0288</v>
      </c>
      <c r="D408" s="16" t="str">
        <f t="shared" si="45"/>
        <v>A7</v>
      </c>
      <c r="E408" s="16">
        <f t="shared" si="46"/>
        <v>1868</v>
      </c>
      <c r="F408" s="16">
        <f t="shared" si="49"/>
        <v>1868</v>
      </c>
      <c r="G408" s="16" t="str">
        <f t="shared" si="50"/>
        <v>A7</v>
      </c>
      <c r="H408" s="16" t="s">
        <v>56</v>
      </c>
      <c r="I408" s="16" t="str">
        <f t="shared" si="47"/>
        <v>A7</v>
      </c>
      <c r="J408" s="16">
        <f t="shared" si="48"/>
        <v>2007.6510067114093</v>
      </c>
      <c r="K408" s="16">
        <f t="shared" si="51"/>
        <v>2007.6510067114093</v>
      </c>
    </row>
    <row r="409" spans="2:11" x14ac:dyDescent="0.35">
      <c r="B409" s="3">
        <v>43812</v>
      </c>
      <c r="C409" s="16">
        <v>1958.8981000000001</v>
      </c>
      <c r="D409" s="16" t="str">
        <f t="shared" si="45"/>
        <v>A7</v>
      </c>
      <c r="E409" s="16">
        <f t="shared" si="46"/>
        <v>1868</v>
      </c>
      <c r="F409" s="16">
        <f t="shared" si="49"/>
        <v>1868</v>
      </c>
      <c r="G409" s="16" t="str">
        <f t="shared" si="50"/>
        <v>A7</v>
      </c>
      <c r="H409" s="16" t="s">
        <v>56</v>
      </c>
      <c r="I409" s="16" t="str">
        <f t="shared" si="47"/>
        <v>A7</v>
      </c>
      <c r="J409" s="16">
        <f t="shared" si="48"/>
        <v>2007.6510067114093</v>
      </c>
      <c r="K409" s="16">
        <f t="shared" si="51"/>
        <v>2007.6510067114093</v>
      </c>
    </row>
    <row r="410" spans="2:11" x14ac:dyDescent="0.35">
      <c r="B410" s="3">
        <v>43813</v>
      </c>
      <c r="C410" s="16">
        <v>2005.1641</v>
      </c>
      <c r="D410" s="16" t="str">
        <f t="shared" si="45"/>
        <v>A7</v>
      </c>
      <c r="E410" s="16">
        <f t="shared" si="46"/>
        <v>1868</v>
      </c>
      <c r="F410" s="16">
        <f t="shared" si="49"/>
        <v>1868</v>
      </c>
      <c r="G410" s="16" t="str">
        <f t="shared" si="50"/>
        <v>A7</v>
      </c>
      <c r="H410" s="16" t="s">
        <v>56</v>
      </c>
      <c r="I410" s="16" t="str">
        <f t="shared" si="47"/>
        <v>A7</v>
      </c>
      <c r="J410" s="16">
        <f t="shared" si="48"/>
        <v>2007.6510067114093</v>
      </c>
      <c r="K410" s="16">
        <f t="shared" si="51"/>
        <v>2007.6510067114093</v>
      </c>
    </row>
    <row r="411" spans="2:11" x14ac:dyDescent="0.35">
      <c r="B411" s="3">
        <v>43814</v>
      </c>
      <c r="C411" s="16">
        <v>1973.3340000000001</v>
      </c>
      <c r="D411" s="16" t="str">
        <f t="shared" si="45"/>
        <v>A7</v>
      </c>
      <c r="E411" s="16">
        <f t="shared" si="46"/>
        <v>1868</v>
      </c>
      <c r="F411" s="16">
        <f t="shared" si="49"/>
        <v>1868</v>
      </c>
      <c r="G411" s="16" t="str">
        <f t="shared" si="50"/>
        <v>A7</v>
      </c>
      <c r="H411" s="16" t="s">
        <v>56</v>
      </c>
      <c r="I411" s="16" t="str">
        <f t="shared" si="47"/>
        <v>A7</v>
      </c>
      <c r="J411" s="16">
        <f t="shared" si="48"/>
        <v>2007.6510067114093</v>
      </c>
      <c r="K411" s="16">
        <f t="shared" si="51"/>
        <v>2007.6510067114093</v>
      </c>
    </row>
    <row r="412" spans="2:11" x14ac:dyDescent="0.35">
      <c r="B412" s="3">
        <v>43815</v>
      </c>
      <c r="C412" s="16">
        <v>2293.9216000000001</v>
      </c>
      <c r="D412" s="16" t="str">
        <f t="shared" si="45"/>
        <v>A8</v>
      </c>
      <c r="E412" s="16">
        <f t="shared" si="46"/>
        <v>1965.1428571428571</v>
      </c>
      <c r="F412" s="16">
        <f t="shared" si="49"/>
        <v>1868</v>
      </c>
      <c r="G412" s="16" t="str">
        <f t="shared" si="50"/>
        <v>A7</v>
      </c>
      <c r="H412" s="16" t="s">
        <v>56</v>
      </c>
      <c r="I412" s="16" t="str">
        <f t="shared" si="47"/>
        <v>A8</v>
      </c>
      <c r="J412" s="16">
        <f t="shared" si="48"/>
        <v>2259.9243498817968</v>
      </c>
      <c r="K412" s="16">
        <f t="shared" si="51"/>
        <v>2007.6510067114093</v>
      </c>
    </row>
    <row r="413" spans="2:11" x14ac:dyDescent="0.35">
      <c r="B413" s="3">
        <v>43816</v>
      </c>
      <c r="C413" s="16">
        <v>1832.4069</v>
      </c>
      <c r="D413" s="16" t="str">
        <f t="shared" si="45"/>
        <v>A6</v>
      </c>
      <c r="E413" s="16">
        <f t="shared" si="46"/>
        <v>1732</v>
      </c>
      <c r="F413" s="16">
        <f t="shared" si="49"/>
        <v>1965.1428571428571</v>
      </c>
      <c r="G413" s="16" t="str">
        <f t="shared" si="50"/>
        <v>A8</v>
      </c>
      <c r="H413" s="16" t="s">
        <v>56</v>
      </c>
      <c r="I413" s="16" t="str">
        <f t="shared" si="47"/>
        <v>A6</v>
      </c>
      <c r="J413" s="16">
        <f t="shared" si="48"/>
        <v>1775.9384615384615</v>
      </c>
      <c r="K413" s="16">
        <f t="shared" si="51"/>
        <v>2259.9243498817968</v>
      </c>
    </row>
    <row r="414" spans="2:11" x14ac:dyDescent="0.35">
      <c r="B414" s="3">
        <v>43817</v>
      </c>
      <c r="C414" s="16">
        <v>1851.4679000000001</v>
      </c>
      <c r="D414" s="16" t="str">
        <f t="shared" si="45"/>
        <v>A6</v>
      </c>
      <c r="E414" s="16">
        <f t="shared" si="46"/>
        <v>1732</v>
      </c>
      <c r="F414" s="16">
        <f t="shared" si="49"/>
        <v>1732</v>
      </c>
      <c r="G414" s="16" t="str">
        <f t="shared" si="50"/>
        <v>A6</v>
      </c>
      <c r="H414" s="16" t="s">
        <v>56</v>
      </c>
      <c r="I414" s="16" t="str">
        <f t="shared" si="47"/>
        <v>A6</v>
      </c>
      <c r="J414" s="16">
        <f t="shared" si="48"/>
        <v>1775.9384615384615</v>
      </c>
      <c r="K414" s="16">
        <f t="shared" si="51"/>
        <v>1775.9384615384615</v>
      </c>
    </row>
    <row r="415" spans="2:11" x14ac:dyDescent="0.35">
      <c r="B415" s="3">
        <v>43818</v>
      </c>
      <c r="C415" s="16">
        <v>1848.1643999999999</v>
      </c>
      <c r="D415" s="16" t="str">
        <f t="shared" si="45"/>
        <v>A6</v>
      </c>
      <c r="E415" s="16">
        <f t="shared" si="46"/>
        <v>1732</v>
      </c>
      <c r="F415" s="16">
        <f t="shared" si="49"/>
        <v>1732</v>
      </c>
      <c r="G415" s="16" t="str">
        <f t="shared" si="50"/>
        <v>A6</v>
      </c>
      <c r="H415" s="16" t="s">
        <v>56</v>
      </c>
      <c r="I415" s="16" t="str">
        <f t="shared" si="47"/>
        <v>A6</v>
      </c>
      <c r="J415" s="16">
        <f t="shared" si="48"/>
        <v>1775.9384615384615</v>
      </c>
      <c r="K415" s="16">
        <f t="shared" si="51"/>
        <v>1775.9384615384615</v>
      </c>
    </row>
    <row r="416" spans="2:11" x14ac:dyDescent="0.35">
      <c r="B416" s="3">
        <v>43819</v>
      </c>
      <c r="C416" s="16">
        <v>1858.7713000000001</v>
      </c>
      <c r="D416" s="16" t="str">
        <f t="shared" si="45"/>
        <v>A6</v>
      </c>
      <c r="E416" s="16">
        <f t="shared" si="46"/>
        <v>1732</v>
      </c>
      <c r="F416" s="16">
        <f t="shared" si="49"/>
        <v>1732</v>
      </c>
      <c r="G416" s="16" t="str">
        <f t="shared" si="50"/>
        <v>A6</v>
      </c>
      <c r="H416" s="16" t="s">
        <v>56</v>
      </c>
      <c r="I416" s="16" t="str">
        <f t="shared" si="47"/>
        <v>A6</v>
      </c>
      <c r="J416" s="16">
        <f t="shared" si="48"/>
        <v>1775.9384615384615</v>
      </c>
      <c r="K416" s="16">
        <f t="shared" si="51"/>
        <v>1775.9384615384615</v>
      </c>
    </row>
    <row r="417" spans="2:11" x14ac:dyDescent="0.35">
      <c r="B417" s="3">
        <v>43820</v>
      </c>
      <c r="C417" s="16">
        <v>1562.4952000000001</v>
      </c>
      <c r="D417" s="16" t="str">
        <f t="shared" si="45"/>
        <v>A5</v>
      </c>
      <c r="E417" s="16">
        <f t="shared" si="46"/>
        <v>1732</v>
      </c>
      <c r="F417" s="16">
        <f t="shared" si="49"/>
        <v>1732</v>
      </c>
      <c r="G417" s="16" t="str">
        <f t="shared" si="50"/>
        <v>A6</v>
      </c>
      <c r="H417" s="16" t="s">
        <v>56</v>
      </c>
      <c r="I417" s="16" t="str">
        <f t="shared" si="47"/>
        <v>A5</v>
      </c>
      <c r="J417" s="16">
        <f t="shared" si="48"/>
        <v>1594.1369863013699</v>
      </c>
      <c r="K417" s="16">
        <f t="shared" si="51"/>
        <v>1775.9384615384615</v>
      </c>
    </row>
    <row r="418" spans="2:11" x14ac:dyDescent="0.35">
      <c r="B418" s="3">
        <v>43821</v>
      </c>
      <c r="C418" s="16">
        <v>1696.4103</v>
      </c>
      <c r="D418" s="16" t="str">
        <f t="shared" si="45"/>
        <v>A6</v>
      </c>
      <c r="E418" s="16">
        <f t="shared" si="46"/>
        <v>1732</v>
      </c>
      <c r="F418" s="16">
        <f t="shared" si="49"/>
        <v>1732</v>
      </c>
      <c r="G418" s="16" t="str">
        <f t="shared" si="50"/>
        <v>A5</v>
      </c>
      <c r="H418" s="16" t="s">
        <v>56</v>
      </c>
      <c r="I418" s="16" t="str">
        <f t="shared" si="47"/>
        <v>A6</v>
      </c>
      <c r="J418" s="16">
        <f t="shared" si="48"/>
        <v>1775.9384615384615</v>
      </c>
      <c r="K418" s="16">
        <f t="shared" si="51"/>
        <v>1594.1369863013699</v>
      </c>
    </row>
    <row r="419" spans="2:11" x14ac:dyDescent="0.35">
      <c r="B419" s="3">
        <v>43822</v>
      </c>
      <c r="C419" s="16">
        <v>1650.9494</v>
      </c>
      <c r="D419" s="16" t="str">
        <f t="shared" si="45"/>
        <v>A6</v>
      </c>
      <c r="E419" s="16">
        <f t="shared" si="46"/>
        <v>1732</v>
      </c>
      <c r="F419" s="16">
        <f t="shared" si="49"/>
        <v>1732</v>
      </c>
      <c r="G419" s="16" t="str">
        <f t="shared" si="50"/>
        <v>A6</v>
      </c>
      <c r="H419" s="16" t="s">
        <v>56</v>
      </c>
      <c r="I419" s="16" t="str">
        <f t="shared" si="47"/>
        <v>A6</v>
      </c>
      <c r="J419" s="16">
        <f t="shared" si="48"/>
        <v>1775.9384615384615</v>
      </c>
      <c r="K419" s="16">
        <f t="shared" si="51"/>
        <v>1775.9384615384615</v>
      </c>
    </row>
    <row r="420" spans="2:11" x14ac:dyDescent="0.35">
      <c r="B420" s="3">
        <v>43823</v>
      </c>
      <c r="C420" s="16">
        <v>1720.396</v>
      </c>
      <c r="D420" s="16" t="str">
        <f t="shared" si="45"/>
        <v>A6</v>
      </c>
      <c r="E420" s="16">
        <f t="shared" si="46"/>
        <v>1732</v>
      </c>
      <c r="F420" s="16">
        <f t="shared" si="49"/>
        <v>1732</v>
      </c>
      <c r="G420" s="16" t="str">
        <f t="shared" si="50"/>
        <v>A6</v>
      </c>
      <c r="H420" s="16" t="s">
        <v>56</v>
      </c>
      <c r="I420" s="16" t="str">
        <f t="shared" si="47"/>
        <v>A6</v>
      </c>
      <c r="J420" s="16">
        <f t="shared" si="48"/>
        <v>1775.9384615384615</v>
      </c>
      <c r="K420" s="16">
        <f t="shared" si="51"/>
        <v>1775.9384615384615</v>
      </c>
    </row>
    <row r="421" spans="2:11" x14ac:dyDescent="0.35">
      <c r="B421" s="3">
        <v>43824</v>
      </c>
      <c r="C421" s="16">
        <v>1752.3488</v>
      </c>
      <c r="D421" s="16" t="str">
        <f t="shared" si="45"/>
        <v>A6</v>
      </c>
      <c r="E421" s="16">
        <f t="shared" si="46"/>
        <v>1732</v>
      </c>
      <c r="F421" s="16">
        <f t="shared" si="49"/>
        <v>1732</v>
      </c>
      <c r="G421" s="16" t="str">
        <f t="shared" si="50"/>
        <v>A6</v>
      </c>
      <c r="H421" s="16" t="s">
        <v>56</v>
      </c>
      <c r="I421" s="16" t="str">
        <f t="shared" si="47"/>
        <v>A6</v>
      </c>
      <c r="J421" s="16">
        <f t="shared" si="48"/>
        <v>1775.9384615384615</v>
      </c>
      <c r="K421" s="16">
        <f t="shared" si="51"/>
        <v>1775.9384615384615</v>
      </c>
    </row>
    <row r="422" spans="2:11" x14ac:dyDescent="0.35">
      <c r="B422" s="3">
        <v>43825</v>
      </c>
      <c r="C422" s="16">
        <v>1722.191</v>
      </c>
      <c r="D422" s="16" t="str">
        <f t="shared" si="45"/>
        <v>A6</v>
      </c>
      <c r="E422" s="16">
        <f t="shared" si="46"/>
        <v>1732</v>
      </c>
      <c r="F422" s="16">
        <f t="shared" si="49"/>
        <v>1732</v>
      </c>
      <c r="G422" s="16" t="str">
        <f t="shared" si="50"/>
        <v>A6</v>
      </c>
      <c r="H422" s="16" t="s">
        <v>56</v>
      </c>
      <c r="I422" s="16" t="str">
        <f t="shared" si="47"/>
        <v>A6</v>
      </c>
      <c r="J422" s="16">
        <f t="shared" si="48"/>
        <v>1775.9384615384615</v>
      </c>
      <c r="K422" s="16">
        <f t="shared" si="51"/>
        <v>1775.9384615384615</v>
      </c>
    </row>
    <row r="423" spans="2:11" x14ac:dyDescent="0.35">
      <c r="B423" s="3">
        <v>43826</v>
      </c>
      <c r="C423" s="16">
        <v>1697.0299</v>
      </c>
      <c r="D423" s="16" t="str">
        <f t="shared" si="45"/>
        <v>A6</v>
      </c>
      <c r="E423" s="16">
        <f t="shared" si="46"/>
        <v>1732</v>
      </c>
      <c r="F423" s="16">
        <f t="shared" si="49"/>
        <v>1732</v>
      </c>
      <c r="G423" s="16" t="str">
        <f t="shared" si="50"/>
        <v>A6</v>
      </c>
      <c r="H423" s="16" t="s">
        <v>56</v>
      </c>
      <c r="I423" s="16" t="str">
        <f t="shared" si="47"/>
        <v>A6</v>
      </c>
      <c r="J423" s="16">
        <f t="shared" si="48"/>
        <v>1775.9384615384615</v>
      </c>
      <c r="K423" s="16">
        <f t="shared" si="51"/>
        <v>1775.9384615384615</v>
      </c>
    </row>
    <row r="424" spans="2:11" x14ac:dyDescent="0.35">
      <c r="B424" s="3">
        <v>43827</v>
      </c>
      <c r="C424" s="16">
        <v>1863.5545999999999</v>
      </c>
      <c r="D424" s="16" t="str">
        <f t="shared" si="45"/>
        <v>A6</v>
      </c>
      <c r="E424" s="16">
        <f t="shared" si="46"/>
        <v>1732</v>
      </c>
      <c r="F424" s="16">
        <f t="shared" si="49"/>
        <v>1732</v>
      </c>
      <c r="G424" s="16" t="str">
        <f t="shared" si="50"/>
        <v>A6</v>
      </c>
      <c r="H424" s="16" t="s">
        <v>56</v>
      </c>
      <c r="I424" s="16" t="str">
        <f t="shared" si="47"/>
        <v>A6</v>
      </c>
      <c r="J424" s="16">
        <f t="shared" si="48"/>
        <v>1775.9384615384615</v>
      </c>
      <c r="K424" s="16">
        <f t="shared" si="51"/>
        <v>1775.9384615384615</v>
      </c>
    </row>
    <row r="425" spans="2:11" x14ac:dyDescent="0.35">
      <c r="B425" s="3">
        <v>43828</v>
      </c>
      <c r="C425" s="16">
        <v>1792.8543</v>
      </c>
      <c r="D425" s="16" t="str">
        <f t="shared" si="45"/>
        <v>A6</v>
      </c>
      <c r="E425" s="16">
        <f t="shared" si="46"/>
        <v>1732</v>
      </c>
      <c r="F425" s="16">
        <f t="shared" si="49"/>
        <v>1732</v>
      </c>
      <c r="G425" s="16" t="str">
        <f t="shared" si="50"/>
        <v>A6</v>
      </c>
      <c r="H425" s="16" t="s">
        <v>56</v>
      </c>
      <c r="I425" s="16" t="str">
        <f t="shared" si="47"/>
        <v>A6</v>
      </c>
      <c r="J425" s="16">
        <f t="shared" si="48"/>
        <v>1775.9384615384615</v>
      </c>
      <c r="K425" s="16">
        <f t="shared" si="51"/>
        <v>1775.9384615384615</v>
      </c>
    </row>
    <row r="426" spans="2:11" x14ac:dyDescent="0.35">
      <c r="B426" s="3">
        <v>43829</v>
      </c>
      <c r="C426" s="16">
        <v>1946.1701</v>
      </c>
      <c r="D426" s="16" t="str">
        <f t="shared" si="45"/>
        <v>A7</v>
      </c>
      <c r="E426" s="16">
        <f t="shared" si="46"/>
        <v>1868</v>
      </c>
      <c r="F426" s="16">
        <f t="shared" si="49"/>
        <v>1732</v>
      </c>
      <c r="G426" s="16" t="str">
        <f t="shared" si="50"/>
        <v>A6</v>
      </c>
      <c r="H426" s="16" t="s">
        <v>56</v>
      </c>
      <c r="I426" s="16" t="str">
        <f t="shared" si="47"/>
        <v>A7</v>
      </c>
      <c r="J426" s="16">
        <f t="shared" si="48"/>
        <v>2007.6510067114093</v>
      </c>
      <c r="K426" s="16">
        <f t="shared" si="51"/>
        <v>1775.9384615384615</v>
      </c>
    </row>
    <row r="427" spans="2:11" x14ac:dyDescent="0.35">
      <c r="B427" s="3">
        <v>43830</v>
      </c>
      <c r="C427" s="16">
        <v>1952.028</v>
      </c>
      <c r="D427" s="16" t="str">
        <f t="shared" si="45"/>
        <v>A7</v>
      </c>
      <c r="E427" s="16">
        <f t="shared" si="46"/>
        <v>1868</v>
      </c>
      <c r="F427" s="16">
        <f t="shared" si="49"/>
        <v>1868</v>
      </c>
      <c r="G427" s="16" t="str">
        <f t="shared" si="50"/>
        <v>A7</v>
      </c>
      <c r="H427" s="16" t="s">
        <v>56</v>
      </c>
      <c r="I427" s="16" t="str">
        <f t="shared" si="47"/>
        <v>A7</v>
      </c>
      <c r="J427" s="16">
        <f t="shared" si="48"/>
        <v>2007.6510067114093</v>
      </c>
      <c r="K427" s="16">
        <f t="shared" si="51"/>
        <v>2007.6510067114093</v>
      </c>
    </row>
    <row r="428" spans="2:11" x14ac:dyDescent="0.35">
      <c r="B428" s="3">
        <v>43831</v>
      </c>
      <c r="C428" s="16">
        <v>1940.7902999999999</v>
      </c>
      <c r="D428" s="16" t="str">
        <f t="shared" si="45"/>
        <v>A7</v>
      </c>
      <c r="E428" s="16">
        <f t="shared" si="46"/>
        <v>1868</v>
      </c>
      <c r="F428" s="16">
        <f t="shared" si="49"/>
        <v>1868</v>
      </c>
      <c r="G428" s="16" t="str">
        <f t="shared" si="50"/>
        <v>A7</v>
      </c>
      <c r="H428" s="16" t="s">
        <v>56</v>
      </c>
      <c r="I428" s="16" t="str">
        <f t="shared" si="47"/>
        <v>A7</v>
      </c>
      <c r="J428" s="16">
        <f t="shared" si="48"/>
        <v>2007.6510067114093</v>
      </c>
      <c r="K428" s="16">
        <f t="shared" si="51"/>
        <v>2007.6510067114093</v>
      </c>
    </row>
    <row r="429" spans="2:11" x14ac:dyDescent="0.35">
      <c r="B429" s="3">
        <v>43832</v>
      </c>
      <c r="C429" s="16">
        <v>1912.1438000000001</v>
      </c>
      <c r="D429" s="16" t="str">
        <f t="shared" si="45"/>
        <v>A7</v>
      </c>
      <c r="E429" s="16">
        <f t="shared" si="46"/>
        <v>1868</v>
      </c>
      <c r="F429" s="16">
        <f t="shared" si="49"/>
        <v>1868</v>
      </c>
      <c r="G429" s="16" t="str">
        <f t="shared" si="50"/>
        <v>A7</v>
      </c>
      <c r="H429" s="16" t="s">
        <v>56</v>
      </c>
      <c r="I429" s="16" t="str">
        <f t="shared" si="47"/>
        <v>A7</v>
      </c>
      <c r="J429" s="16">
        <f t="shared" si="48"/>
        <v>2007.6510067114093</v>
      </c>
      <c r="K429" s="16">
        <f t="shared" si="51"/>
        <v>2007.6510067114093</v>
      </c>
    </row>
    <row r="430" spans="2:11" x14ac:dyDescent="0.35">
      <c r="B430" s="3">
        <v>43833</v>
      </c>
      <c r="C430" s="16">
        <v>1931.7139</v>
      </c>
      <c r="D430" s="16" t="str">
        <f t="shared" si="45"/>
        <v>A7</v>
      </c>
      <c r="E430" s="16">
        <f t="shared" si="46"/>
        <v>1868</v>
      </c>
      <c r="F430" s="16">
        <f t="shared" si="49"/>
        <v>1868</v>
      </c>
      <c r="G430" s="16" t="str">
        <f t="shared" si="50"/>
        <v>A7</v>
      </c>
      <c r="H430" s="16" t="s">
        <v>56</v>
      </c>
      <c r="I430" s="16" t="str">
        <f t="shared" si="47"/>
        <v>A7</v>
      </c>
      <c r="J430" s="16">
        <f t="shared" si="48"/>
        <v>2007.6510067114093</v>
      </c>
      <c r="K430" s="16">
        <f t="shared" si="51"/>
        <v>2007.6510067114093</v>
      </c>
    </row>
    <row r="431" spans="2:11" x14ac:dyDescent="0.35">
      <c r="B431" s="3">
        <v>43834</v>
      </c>
      <c r="C431" s="16">
        <v>1935.3210999999999</v>
      </c>
      <c r="D431" s="16" t="str">
        <f t="shared" si="45"/>
        <v>A7</v>
      </c>
      <c r="E431" s="16">
        <f t="shared" si="46"/>
        <v>1868</v>
      </c>
      <c r="F431" s="16">
        <f t="shared" si="49"/>
        <v>1868</v>
      </c>
      <c r="G431" s="16" t="str">
        <f t="shared" si="50"/>
        <v>A7</v>
      </c>
      <c r="H431" s="16" t="s">
        <v>56</v>
      </c>
      <c r="I431" s="16" t="str">
        <f t="shared" si="47"/>
        <v>A7</v>
      </c>
      <c r="J431" s="16">
        <f t="shared" si="48"/>
        <v>2007.6510067114093</v>
      </c>
      <c r="K431" s="16">
        <f t="shared" si="51"/>
        <v>2007.6510067114093</v>
      </c>
    </row>
    <row r="432" spans="2:11" x14ac:dyDescent="0.35">
      <c r="B432" s="3">
        <v>43835</v>
      </c>
      <c r="C432" s="16">
        <v>1924.4606000000001</v>
      </c>
      <c r="D432" s="16" t="str">
        <f t="shared" si="45"/>
        <v>A7</v>
      </c>
      <c r="E432" s="16">
        <f t="shared" si="46"/>
        <v>1868</v>
      </c>
      <c r="F432" s="16">
        <f t="shared" si="49"/>
        <v>1868</v>
      </c>
      <c r="G432" s="16" t="str">
        <f t="shared" si="50"/>
        <v>A7</v>
      </c>
      <c r="H432" s="16" t="s">
        <v>56</v>
      </c>
      <c r="I432" s="16" t="str">
        <f t="shared" si="47"/>
        <v>A7</v>
      </c>
      <c r="J432" s="16">
        <f t="shared" si="48"/>
        <v>2007.6510067114093</v>
      </c>
      <c r="K432" s="16">
        <f t="shared" si="51"/>
        <v>2007.6510067114093</v>
      </c>
    </row>
    <row r="433" spans="2:11" x14ac:dyDescent="0.35">
      <c r="B433" s="3">
        <v>43836</v>
      </c>
      <c r="C433" s="16">
        <v>1786.7406000000001</v>
      </c>
      <c r="D433" s="16" t="str">
        <f t="shared" si="45"/>
        <v>A6</v>
      </c>
      <c r="E433" s="16">
        <f t="shared" si="46"/>
        <v>1732</v>
      </c>
      <c r="F433" s="16">
        <f t="shared" si="49"/>
        <v>1868</v>
      </c>
      <c r="G433" s="16" t="str">
        <f t="shared" si="50"/>
        <v>A7</v>
      </c>
      <c r="H433" s="16" t="s">
        <v>56</v>
      </c>
      <c r="I433" s="16" t="str">
        <f t="shared" si="47"/>
        <v>A6</v>
      </c>
      <c r="J433" s="16">
        <f t="shared" si="48"/>
        <v>1775.9384615384615</v>
      </c>
      <c r="K433" s="16">
        <f t="shared" si="51"/>
        <v>2007.6510067114093</v>
      </c>
    </row>
    <row r="434" spans="2:11" x14ac:dyDescent="0.35">
      <c r="B434" s="3">
        <v>43837</v>
      </c>
      <c r="C434" s="16">
        <v>1666.519</v>
      </c>
      <c r="D434" s="16" t="str">
        <f t="shared" si="45"/>
        <v>A6</v>
      </c>
      <c r="E434" s="16">
        <f t="shared" si="46"/>
        <v>1732</v>
      </c>
      <c r="F434" s="16">
        <f t="shared" si="49"/>
        <v>1732</v>
      </c>
      <c r="G434" s="16" t="str">
        <f t="shared" si="50"/>
        <v>A6</v>
      </c>
      <c r="H434" s="16" t="s">
        <v>56</v>
      </c>
      <c r="I434" s="16" t="str">
        <f t="shared" si="47"/>
        <v>A6</v>
      </c>
      <c r="J434" s="16">
        <f t="shared" si="48"/>
        <v>1775.9384615384615</v>
      </c>
      <c r="K434" s="16">
        <f t="shared" si="51"/>
        <v>1775.9384615384615</v>
      </c>
    </row>
    <row r="435" spans="2:11" x14ac:dyDescent="0.35">
      <c r="B435" s="3">
        <v>43838</v>
      </c>
      <c r="C435" s="16">
        <v>1824.6960999999999</v>
      </c>
      <c r="D435" s="16" t="str">
        <f t="shared" si="45"/>
        <v>A6</v>
      </c>
      <c r="E435" s="16">
        <f t="shared" si="46"/>
        <v>1732</v>
      </c>
      <c r="F435" s="16">
        <f t="shared" si="49"/>
        <v>1732</v>
      </c>
      <c r="G435" s="16" t="str">
        <f t="shared" si="50"/>
        <v>A6</v>
      </c>
      <c r="H435" s="16" t="s">
        <v>56</v>
      </c>
      <c r="I435" s="16" t="str">
        <f t="shared" si="47"/>
        <v>A6</v>
      </c>
      <c r="J435" s="16">
        <f t="shared" si="48"/>
        <v>1775.9384615384615</v>
      </c>
      <c r="K435" s="16">
        <f t="shared" si="51"/>
        <v>1775.9384615384615</v>
      </c>
    </row>
    <row r="436" spans="2:11" x14ac:dyDescent="0.35">
      <c r="B436" s="3">
        <v>43839</v>
      </c>
      <c r="C436" s="16">
        <v>1778.1234999999999</v>
      </c>
      <c r="D436" s="16" t="str">
        <f t="shared" si="45"/>
        <v>A6</v>
      </c>
      <c r="E436" s="16">
        <f t="shared" si="46"/>
        <v>1732</v>
      </c>
      <c r="F436" s="16">
        <f t="shared" si="49"/>
        <v>1732</v>
      </c>
      <c r="G436" s="16" t="str">
        <f t="shared" si="50"/>
        <v>A6</v>
      </c>
      <c r="H436" s="16" t="s">
        <v>56</v>
      </c>
      <c r="I436" s="16" t="str">
        <f t="shared" si="47"/>
        <v>A6</v>
      </c>
      <c r="J436" s="16">
        <f t="shared" si="48"/>
        <v>1775.9384615384615</v>
      </c>
      <c r="K436" s="16">
        <f t="shared" si="51"/>
        <v>1775.9384615384615</v>
      </c>
    </row>
    <row r="437" spans="2:11" x14ac:dyDescent="0.35">
      <c r="B437" s="3">
        <v>43840</v>
      </c>
      <c r="C437" s="16">
        <v>1757.6143999999999</v>
      </c>
      <c r="D437" s="16" t="str">
        <f t="shared" si="45"/>
        <v>A6</v>
      </c>
      <c r="E437" s="16">
        <f t="shared" si="46"/>
        <v>1732</v>
      </c>
      <c r="F437" s="16">
        <f t="shared" si="49"/>
        <v>1732</v>
      </c>
      <c r="G437" s="16" t="str">
        <f t="shared" si="50"/>
        <v>A6</v>
      </c>
      <c r="H437" s="16" t="s">
        <v>56</v>
      </c>
      <c r="I437" s="16" t="str">
        <f t="shared" si="47"/>
        <v>A6</v>
      </c>
      <c r="J437" s="16">
        <f t="shared" si="48"/>
        <v>1775.9384615384615</v>
      </c>
      <c r="K437" s="16">
        <f t="shared" si="51"/>
        <v>1775.9384615384615</v>
      </c>
    </row>
    <row r="438" spans="2:11" x14ac:dyDescent="0.35">
      <c r="B438" s="3">
        <v>43841</v>
      </c>
      <c r="C438" s="16">
        <v>1794.3290999999999</v>
      </c>
      <c r="D438" s="16" t="str">
        <f t="shared" si="45"/>
        <v>A6</v>
      </c>
      <c r="E438" s="16">
        <f t="shared" si="46"/>
        <v>1732</v>
      </c>
      <c r="F438" s="16">
        <f t="shared" si="49"/>
        <v>1732</v>
      </c>
      <c r="G438" s="16" t="str">
        <f t="shared" si="50"/>
        <v>A6</v>
      </c>
      <c r="H438" s="16" t="s">
        <v>56</v>
      </c>
      <c r="I438" s="16" t="str">
        <f t="shared" si="47"/>
        <v>A6</v>
      </c>
      <c r="J438" s="16">
        <f t="shared" si="48"/>
        <v>1775.9384615384615</v>
      </c>
      <c r="K438" s="16">
        <f t="shared" si="51"/>
        <v>1775.9384615384615</v>
      </c>
    </row>
    <row r="439" spans="2:11" x14ac:dyDescent="0.35">
      <c r="B439" s="3">
        <v>43842</v>
      </c>
      <c r="C439" s="16">
        <v>1657.0677000000001</v>
      </c>
      <c r="D439" s="16" t="str">
        <f t="shared" si="45"/>
        <v>A6</v>
      </c>
      <c r="E439" s="16">
        <f t="shared" si="46"/>
        <v>1732</v>
      </c>
      <c r="F439" s="16">
        <f t="shared" si="49"/>
        <v>1732</v>
      </c>
      <c r="G439" s="16" t="str">
        <f t="shared" si="50"/>
        <v>A6</v>
      </c>
      <c r="H439" s="16" t="s">
        <v>56</v>
      </c>
      <c r="I439" s="16" t="str">
        <f t="shared" si="47"/>
        <v>A6</v>
      </c>
      <c r="J439" s="16">
        <f t="shared" si="48"/>
        <v>1775.9384615384615</v>
      </c>
      <c r="K439" s="16">
        <f t="shared" si="51"/>
        <v>1775.9384615384615</v>
      </c>
    </row>
    <row r="440" spans="2:11" x14ac:dyDescent="0.35">
      <c r="B440" s="3">
        <v>43843</v>
      </c>
      <c r="C440" s="16">
        <v>1759.0504000000001</v>
      </c>
      <c r="D440" s="16" t="str">
        <f t="shared" si="45"/>
        <v>A6</v>
      </c>
      <c r="E440" s="16">
        <f t="shared" si="46"/>
        <v>1732</v>
      </c>
      <c r="F440" s="16">
        <f t="shared" si="49"/>
        <v>1732</v>
      </c>
      <c r="G440" s="16" t="str">
        <f t="shared" si="50"/>
        <v>A6</v>
      </c>
      <c r="H440" s="16" t="s">
        <v>56</v>
      </c>
      <c r="I440" s="16" t="str">
        <f t="shared" si="47"/>
        <v>A6</v>
      </c>
      <c r="J440" s="16">
        <f t="shared" si="48"/>
        <v>1775.9384615384615</v>
      </c>
      <c r="K440" s="16">
        <f t="shared" si="51"/>
        <v>1775.9384615384615</v>
      </c>
    </row>
    <row r="441" spans="2:11" x14ac:dyDescent="0.35">
      <c r="B441" s="3">
        <v>43844</v>
      </c>
      <c r="C441" s="16">
        <v>1782.4795999999999</v>
      </c>
      <c r="D441" s="16" t="str">
        <f t="shared" si="45"/>
        <v>A6</v>
      </c>
      <c r="E441" s="16">
        <f t="shared" si="46"/>
        <v>1732</v>
      </c>
      <c r="F441" s="16">
        <f t="shared" si="49"/>
        <v>1732</v>
      </c>
      <c r="G441" s="16" t="str">
        <f t="shared" si="50"/>
        <v>A6</v>
      </c>
      <c r="H441" s="16" t="s">
        <v>56</v>
      </c>
      <c r="I441" s="16" t="str">
        <f t="shared" si="47"/>
        <v>A6</v>
      </c>
      <c r="J441" s="16">
        <f t="shared" si="48"/>
        <v>1775.9384615384615</v>
      </c>
      <c r="K441" s="16">
        <f t="shared" si="51"/>
        <v>1775.9384615384615</v>
      </c>
    </row>
    <row r="442" spans="2:11" x14ac:dyDescent="0.35">
      <c r="B442" s="3">
        <v>43845</v>
      </c>
      <c r="C442" s="16">
        <v>1834.298</v>
      </c>
      <c r="D442" s="16" t="str">
        <f t="shared" si="45"/>
        <v>A6</v>
      </c>
      <c r="E442" s="16">
        <f t="shared" si="46"/>
        <v>1732</v>
      </c>
      <c r="F442" s="16">
        <f t="shared" si="49"/>
        <v>1732</v>
      </c>
      <c r="G442" s="16" t="str">
        <f t="shared" si="50"/>
        <v>A6</v>
      </c>
      <c r="H442" s="16" t="s">
        <v>56</v>
      </c>
      <c r="I442" s="16" t="str">
        <f t="shared" si="47"/>
        <v>A6</v>
      </c>
      <c r="J442" s="16">
        <f t="shared" si="48"/>
        <v>1775.9384615384615</v>
      </c>
      <c r="K442" s="16">
        <f t="shared" si="51"/>
        <v>1775.9384615384615</v>
      </c>
    </row>
    <row r="443" spans="2:11" x14ac:dyDescent="0.35">
      <c r="B443" s="3">
        <v>43846</v>
      </c>
      <c r="C443" s="16">
        <v>1459.0156999999999</v>
      </c>
      <c r="D443" s="16" t="str">
        <f t="shared" si="45"/>
        <v>A5</v>
      </c>
      <c r="E443" s="16">
        <f t="shared" si="46"/>
        <v>1732</v>
      </c>
      <c r="F443" s="16">
        <f t="shared" si="49"/>
        <v>1732</v>
      </c>
      <c r="G443" s="16" t="str">
        <f t="shared" si="50"/>
        <v>A6</v>
      </c>
      <c r="H443" s="16" t="s">
        <v>56</v>
      </c>
      <c r="I443" s="16" t="str">
        <f t="shared" si="47"/>
        <v>A5</v>
      </c>
      <c r="J443" s="16">
        <f t="shared" si="48"/>
        <v>1594.1369863013699</v>
      </c>
      <c r="K443" s="16">
        <f t="shared" si="51"/>
        <v>1775.9384615384615</v>
      </c>
    </row>
    <row r="444" spans="2:11" x14ac:dyDescent="0.35">
      <c r="B444" s="3">
        <v>43847</v>
      </c>
      <c r="C444" s="16">
        <v>1753.7181</v>
      </c>
      <c r="D444" s="16" t="str">
        <f t="shared" si="45"/>
        <v>A6</v>
      </c>
      <c r="E444" s="16">
        <f t="shared" si="46"/>
        <v>1732</v>
      </c>
      <c r="F444" s="16">
        <f t="shared" si="49"/>
        <v>1732</v>
      </c>
      <c r="G444" s="16" t="str">
        <f t="shared" si="50"/>
        <v>A5</v>
      </c>
      <c r="H444" s="16" t="s">
        <v>56</v>
      </c>
      <c r="I444" s="16" t="str">
        <f t="shared" si="47"/>
        <v>A6</v>
      </c>
      <c r="J444" s="16">
        <f t="shared" si="48"/>
        <v>1775.9384615384615</v>
      </c>
      <c r="K444" s="16">
        <f t="shared" si="51"/>
        <v>1594.1369863013699</v>
      </c>
    </row>
    <row r="445" spans="2:11" x14ac:dyDescent="0.35">
      <c r="B445" s="3">
        <v>43848</v>
      </c>
      <c r="C445" s="16">
        <v>1738.1532999999999</v>
      </c>
      <c r="D445" s="16" t="str">
        <f t="shared" si="45"/>
        <v>A6</v>
      </c>
      <c r="E445" s="16">
        <f t="shared" si="46"/>
        <v>1732</v>
      </c>
      <c r="F445" s="16">
        <f t="shared" si="49"/>
        <v>1732</v>
      </c>
      <c r="G445" s="16" t="str">
        <f t="shared" si="50"/>
        <v>A6</v>
      </c>
      <c r="H445" s="16" t="s">
        <v>56</v>
      </c>
      <c r="I445" s="16" t="str">
        <f t="shared" si="47"/>
        <v>A6</v>
      </c>
      <c r="J445" s="16">
        <f t="shared" si="48"/>
        <v>1775.9384615384615</v>
      </c>
      <c r="K445" s="16">
        <f t="shared" si="51"/>
        <v>1775.9384615384615</v>
      </c>
    </row>
    <row r="446" spans="2:11" x14ac:dyDescent="0.35">
      <c r="B446" s="3">
        <v>43849</v>
      </c>
      <c r="C446" s="16">
        <v>1156.1033</v>
      </c>
      <c r="D446" s="16" t="str">
        <f t="shared" si="45"/>
        <v>A4</v>
      </c>
      <c r="E446" s="16">
        <f t="shared" si="46"/>
        <v>1324</v>
      </c>
      <c r="F446" s="16">
        <f t="shared" si="49"/>
        <v>1732</v>
      </c>
      <c r="G446" s="16" t="str">
        <f t="shared" si="50"/>
        <v>A6</v>
      </c>
      <c r="H446" s="16" t="s">
        <v>56</v>
      </c>
      <c r="I446" s="16" t="str">
        <f t="shared" si="47"/>
        <v>A4</v>
      </c>
      <c r="J446" s="16">
        <f t="shared" si="48"/>
        <v>1392</v>
      </c>
      <c r="K446" s="16">
        <f t="shared" si="51"/>
        <v>1775.9384615384615</v>
      </c>
    </row>
    <row r="447" spans="2:11" x14ac:dyDescent="0.35">
      <c r="B447" s="3">
        <v>43850</v>
      </c>
      <c r="C447" s="16">
        <v>1830.1103000000001</v>
      </c>
      <c r="D447" s="16" t="str">
        <f t="shared" si="45"/>
        <v>A6</v>
      </c>
      <c r="E447" s="16">
        <f t="shared" si="46"/>
        <v>1732</v>
      </c>
      <c r="F447" s="16">
        <f t="shared" si="49"/>
        <v>1324</v>
      </c>
      <c r="G447" s="16" t="str">
        <f t="shared" si="50"/>
        <v>A4</v>
      </c>
      <c r="H447" s="16" t="s">
        <v>56</v>
      </c>
      <c r="I447" s="16" t="str">
        <f t="shared" si="47"/>
        <v>A6</v>
      </c>
      <c r="J447" s="16">
        <f t="shared" si="48"/>
        <v>1775.9384615384615</v>
      </c>
      <c r="K447" s="16">
        <f t="shared" si="51"/>
        <v>1392</v>
      </c>
    </row>
    <row r="448" spans="2:11" x14ac:dyDescent="0.35">
      <c r="B448" s="3">
        <v>43851</v>
      </c>
      <c r="C448" s="16">
        <v>1985.2704000000001</v>
      </c>
      <c r="D448" s="16" t="str">
        <f t="shared" si="45"/>
        <v>A7</v>
      </c>
      <c r="E448" s="16">
        <f t="shared" si="46"/>
        <v>1868</v>
      </c>
      <c r="F448" s="16">
        <f t="shared" si="49"/>
        <v>1732</v>
      </c>
      <c r="G448" s="16" t="str">
        <f t="shared" si="50"/>
        <v>A6</v>
      </c>
      <c r="H448" s="16" t="s">
        <v>56</v>
      </c>
      <c r="I448" s="16" t="str">
        <f t="shared" si="47"/>
        <v>A7</v>
      </c>
      <c r="J448" s="16">
        <f t="shared" si="48"/>
        <v>2007.6510067114093</v>
      </c>
      <c r="K448" s="16">
        <f t="shared" si="51"/>
        <v>1775.9384615384615</v>
      </c>
    </row>
    <row r="449" spans="2:11" x14ac:dyDescent="0.35">
      <c r="B449" s="3">
        <v>43852</v>
      </c>
      <c r="C449" s="16">
        <v>2063.5194000000001</v>
      </c>
      <c r="D449" s="16" t="str">
        <f t="shared" si="45"/>
        <v>A7</v>
      </c>
      <c r="E449" s="16">
        <f t="shared" si="46"/>
        <v>1868</v>
      </c>
      <c r="F449" s="16">
        <f t="shared" si="49"/>
        <v>1868</v>
      </c>
      <c r="G449" s="16" t="str">
        <f t="shared" si="50"/>
        <v>A7</v>
      </c>
      <c r="H449" s="16" t="s">
        <v>56</v>
      </c>
      <c r="I449" s="16" t="str">
        <f t="shared" si="47"/>
        <v>A7</v>
      </c>
      <c r="J449" s="16">
        <f t="shared" si="48"/>
        <v>2007.6510067114093</v>
      </c>
      <c r="K449" s="16">
        <f t="shared" si="51"/>
        <v>2007.6510067114093</v>
      </c>
    </row>
    <row r="450" spans="2:11" x14ac:dyDescent="0.35">
      <c r="B450" s="3">
        <v>43853</v>
      </c>
      <c r="C450" s="16">
        <v>2115.3054000000002</v>
      </c>
      <c r="D450" s="16" t="str">
        <f t="shared" ref="D450:D513" si="52">VLOOKUP(C450,$AC$7:$AD$19,2,TRUE)</f>
        <v>A7</v>
      </c>
      <c r="E450" s="16">
        <f t="shared" ref="E450:E513" si="53">IF(D450=$Z$22,$AB$22,IF(D450=$Z$23,$AB$23,IF(D450=$Z$24,$AB$24,IF(D450=$Z$25,$AB$25,IF(D450=$Z$26,$AB$26,IF(D450=$Z$27,$AB$27,IF(D450=$Z$28,$AB$28,IF(D450=$Z$29,$AB$29,IF(D450=$Z$30,$AB$30,IF(D450=$Z$31,$AB$31,IF(D450=$Z$32,$AB$32,$AB$33)))))))))))</f>
        <v>1868</v>
      </c>
      <c r="F450" s="16">
        <f t="shared" si="49"/>
        <v>1868</v>
      </c>
      <c r="G450" s="16" t="str">
        <f t="shared" si="50"/>
        <v>A7</v>
      </c>
      <c r="H450" s="16" t="s">
        <v>56</v>
      </c>
      <c r="I450" s="16" t="str">
        <f t="shared" ref="I450:I513" si="54">D450</f>
        <v>A7</v>
      </c>
      <c r="J450" s="16">
        <f t="shared" ref="J450:J513" si="55">IF(D450=$AD$22,$AF$22,IF(D450=$AD$23,$AF$23,IF(D450=$AD$24,$AF$24,IF(D450=$AD$25,$AF$25,IF(D450=$AD$26,$AF$26,IF(D450=$AD$27,$AF$27,IF(D450=$AD$28,$AF$28,IF(D450=$AD$29,$AF$29,IF(D450=$AD$30,$AF$30,IF(D450=$AD$31,$AF$31,IF(D450=$AD$32,$AF$32,$AF$33)))))))))))</f>
        <v>2007.6510067114093</v>
      </c>
      <c r="K450" s="16">
        <f t="shared" si="51"/>
        <v>2007.6510067114093</v>
      </c>
    </row>
    <row r="451" spans="2:11" x14ac:dyDescent="0.35">
      <c r="B451" s="3">
        <v>43854</v>
      </c>
      <c r="C451" s="16">
        <v>2080.2827000000002</v>
      </c>
      <c r="D451" s="16" t="str">
        <f t="shared" si="52"/>
        <v>A7</v>
      </c>
      <c r="E451" s="16">
        <f t="shared" si="53"/>
        <v>1868</v>
      </c>
      <c r="F451" s="16">
        <f t="shared" si="49"/>
        <v>1868</v>
      </c>
      <c r="G451" s="16" t="str">
        <f t="shared" si="50"/>
        <v>A7</v>
      </c>
      <c r="H451" s="16" t="s">
        <v>56</v>
      </c>
      <c r="I451" s="16" t="str">
        <f t="shared" si="54"/>
        <v>A7</v>
      </c>
      <c r="J451" s="16">
        <f t="shared" si="55"/>
        <v>2007.6510067114093</v>
      </c>
      <c r="K451" s="16">
        <f t="shared" si="51"/>
        <v>2007.6510067114093</v>
      </c>
    </row>
    <row r="452" spans="2:11" x14ac:dyDescent="0.35">
      <c r="B452" s="3">
        <v>43855</v>
      </c>
      <c r="C452" s="16">
        <v>2004.1126999999999</v>
      </c>
      <c r="D452" s="16" t="str">
        <f t="shared" si="52"/>
        <v>A7</v>
      </c>
      <c r="E452" s="16">
        <f t="shared" si="53"/>
        <v>1868</v>
      </c>
      <c r="F452" s="16">
        <f t="shared" ref="F452:F515" si="56">E451</f>
        <v>1868</v>
      </c>
      <c r="G452" s="16" t="str">
        <f t="shared" ref="G452:G515" si="57">I451</f>
        <v>A7</v>
      </c>
      <c r="H452" s="16" t="s">
        <v>56</v>
      </c>
      <c r="I452" s="16" t="str">
        <f t="shared" si="54"/>
        <v>A7</v>
      </c>
      <c r="J452" s="16">
        <f t="shared" si="55"/>
        <v>2007.6510067114093</v>
      </c>
      <c r="K452" s="16">
        <f t="shared" ref="K452:K515" si="58">J451</f>
        <v>2007.6510067114093</v>
      </c>
    </row>
    <row r="453" spans="2:11" x14ac:dyDescent="0.35">
      <c r="B453" s="3">
        <v>43856</v>
      </c>
      <c r="C453" s="16">
        <v>1765.826</v>
      </c>
      <c r="D453" s="16" t="str">
        <f t="shared" si="52"/>
        <v>A6</v>
      </c>
      <c r="E453" s="16">
        <f t="shared" si="53"/>
        <v>1732</v>
      </c>
      <c r="F453" s="16">
        <f t="shared" si="56"/>
        <v>1868</v>
      </c>
      <c r="G453" s="16" t="str">
        <f t="shared" si="57"/>
        <v>A7</v>
      </c>
      <c r="H453" s="16" t="s">
        <v>56</v>
      </c>
      <c r="I453" s="16" t="str">
        <f t="shared" si="54"/>
        <v>A6</v>
      </c>
      <c r="J453" s="16">
        <f t="shared" si="55"/>
        <v>1775.9384615384615</v>
      </c>
      <c r="K453" s="16">
        <f t="shared" si="58"/>
        <v>2007.6510067114093</v>
      </c>
    </row>
    <row r="454" spans="2:11" x14ac:dyDescent="0.35">
      <c r="B454" s="3">
        <v>43857</v>
      </c>
      <c r="C454" s="16">
        <v>1837.6155000000001</v>
      </c>
      <c r="D454" s="16" t="str">
        <f t="shared" si="52"/>
        <v>A6</v>
      </c>
      <c r="E454" s="16">
        <f t="shared" si="53"/>
        <v>1732</v>
      </c>
      <c r="F454" s="16">
        <f t="shared" si="56"/>
        <v>1732</v>
      </c>
      <c r="G454" s="16" t="str">
        <f t="shared" si="57"/>
        <v>A6</v>
      </c>
      <c r="H454" s="16" t="s">
        <v>56</v>
      </c>
      <c r="I454" s="16" t="str">
        <f t="shared" si="54"/>
        <v>A6</v>
      </c>
      <c r="J454" s="16">
        <f t="shared" si="55"/>
        <v>1775.9384615384615</v>
      </c>
      <c r="K454" s="16">
        <f t="shared" si="58"/>
        <v>1775.9384615384615</v>
      </c>
    </row>
    <row r="455" spans="2:11" x14ac:dyDescent="0.35">
      <c r="B455" s="3">
        <v>43858</v>
      </c>
      <c r="C455" s="16">
        <v>1863.1476</v>
      </c>
      <c r="D455" s="16" t="str">
        <f t="shared" si="52"/>
        <v>A6</v>
      </c>
      <c r="E455" s="16">
        <f t="shared" si="53"/>
        <v>1732</v>
      </c>
      <c r="F455" s="16">
        <f t="shared" si="56"/>
        <v>1732</v>
      </c>
      <c r="G455" s="16" t="str">
        <f t="shared" si="57"/>
        <v>A6</v>
      </c>
      <c r="H455" s="16" t="s">
        <v>56</v>
      </c>
      <c r="I455" s="16" t="str">
        <f t="shared" si="54"/>
        <v>A6</v>
      </c>
      <c r="J455" s="16">
        <f t="shared" si="55"/>
        <v>1775.9384615384615</v>
      </c>
      <c r="K455" s="16">
        <f t="shared" si="58"/>
        <v>1775.9384615384615</v>
      </c>
    </row>
    <row r="456" spans="2:11" x14ac:dyDescent="0.35">
      <c r="B456" s="3">
        <v>43859</v>
      </c>
      <c r="C456" s="16">
        <v>1750.5667000000001</v>
      </c>
      <c r="D456" s="16" t="str">
        <f t="shared" si="52"/>
        <v>A6</v>
      </c>
      <c r="E456" s="16">
        <f t="shared" si="53"/>
        <v>1732</v>
      </c>
      <c r="F456" s="16">
        <f t="shared" si="56"/>
        <v>1732</v>
      </c>
      <c r="G456" s="16" t="str">
        <f t="shared" si="57"/>
        <v>A6</v>
      </c>
      <c r="H456" s="16" t="s">
        <v>56</v>
      </c>
      <c r="I456" s="16" t="str">
        <f t="shared" si="54"/>
        <v>A6</v>
      </c>
      <c r="J456" s="16">
        <f t="shared" si="55"/>
        <v>1775.9384615384615</v>
      </c>
      <c r="K456" s="16">
        <f t="shared" si="58"/>
        <v>1775.9384615384615</v>
      </c>
    </row>
    <row r="457" spans="2:11" x14ac:dyDescent="0.35">
      <c r="B457" s="3">
        <v>43860</v>
      </c>
      <c r="C457" s="16">
        <v>1780.5298</v>
      </c>
      <c r="D457" s="16" t="str">
        <f t="shared" si="52"/>
        <v>A6</v>
      </c>
      <c r="E457" s="16">
        <f t="shared" si="53"/>
        <v>1732</v>
      </c>
      <c r="F457" s="16">
        <f t="shared" si="56"/>
        <v>1732</v>
      </c>
      <c r="G457" s="16" t="str">
        <f t="shared" si="57"/>
        <v>A6</v>
      </c>
      <c r="H457" s="16" t="s">
        <v>56</v>
      </c>
      <c r="I457" s="16" t="str">
        <f t="shared" si="54"/>
        <v>A6</v>
      </c>
      <c r="J457" s="16">
        <f t="shared" si="55"/>
        <v>1775.9384615384615</v>
      </c>
      <c r="K457" s="16">
        <f t="shared" si="58"/>
        <v>1775.9384615384615</v>
      </c>
    </row>
    <row r="458" spans="2:11" x14ac:dyDescent="0.35">
      <c r="B458" s="3">
        <v>43861</v>
      </c>
      <c r="C458" s="16">
        <v>1886.3036</v>
      </c>
      <c r="D458" s="16" t="str">
        <f t="shared" si="52"/>
        <v>A7</v>
      </c>
      <c r="E458" s="16">
        <f t="shared" si="53"/>
        <v>1868</v>
      </c>
      <c r="F458" s="16">
        <f t="shared" si="56"/>
        <v>1732</v>
      </c>
      <c r="G458" s="16" t="str">
        <f t="shared" si="57"/>
        <v>A6</v>
      </c>
      <c r="H458" s="16" t="s">
        <v>56</v>
      </c>
      <c r="I458" s="16" t="str">
        <f t="shared" si="54"/>
        <v>A7</v>
      </c>
      <c r="J458" s="16">
        <f t="shared" si="55"/>
        <v>2007.6510067114093</v>
      </c>
      <c r="K458" s="16">
        <f t="shared" si="58"/>
        <v>1775.9384615384615</v>
      </c>
    </row>
    <row r="459" spans="2:11" x14ac:dyDescent="0.35">
      <c r="B459" s="3">
        <v>43862</v>
      </c>
      <c r="C459" s="16">
        <v>1786.6551999999999</v>
      </c>
      <c r="D459" s="16" t="str">
        <f t="shared" si="52"/>
        <v>A6</v>
      </c>
      <c r="E459" s="16">
        <f t="shared" si="53"/>
        <v>1732</v>
      </c>
      <c r="F459" s="16">
        <f t="shared" si="56"/>
        <v>1868</v>
      </c>
      <c r="G459" s="16" t="str">
        <f t="shared" si="57"/>
        <v>A7</v>
      </c>
      <c r="H459" s="16" t="s">
        <v>56</v>
      </c>
      <c r="I459" s="16" t="str">
        <f t="shared" si="54"/>
        <v>A6</v>
      </c>
      <c r="J459" s="16">
        <f t="shared" si="55"/>
        <v>1775.9384615384615</v>
      </c>
      <c r="K459" s="16">
        <f t="shared" si="58"/>
        <v>2007.6510067114093</v>
      </c>
    </row>
    <row r="460" spans="2:11" x14ac:dyDescent="0.35">
      <c r="B460" s="3">
        <v>43863</v>
      </c>
      <c r="C460" s="16">
        <v>1736.0209</v>
      </c>
      <c r="D460" s="16" t="str">
        <f t="shared" si="52"/>
        <v>A6</v>
      </c>
      <c r="E460" s="16">
        <f t="shared" si="53"/>
        <v>1732</v>
      </c>
      <c r="F460" s="16">
        <f t="shared" si="56"/>
        <v>1732</v>
      </c>
      <c r="G460" s="16" t="str">
        <f t="shared" si="57"/>
        <v>A6</v>
      </c>
      <c r="H460" s="16" t="s">
        <v>56</v>
      </c>
      <c r="I460" s="16" t="str">
        <f t="shared" si="54"/>
        <v>A6</v>
      </c>
      <c r="J460" s="16">
        <f t="shared" si="55"/>
        <v>1775.9384615384615</v>
      </c>
      <c r="K460" s="16">
        <f t="shared" si="58"/>
        <v>1775.9384615384615</v>
      </c>
    </row>
    <row r="461" spans="2:11" x14ac:dyDescent="0.35">
      <c r="B461" s="3">
        <v>43864</v>
      </c>
      <c r="C461" s="16">
        <v>1537.4129</v>
      </c>
      <c r="D461" s="16" t="str">
        <f t="shared" si="52"/>
        <v>A5</v>
      </c>
      <c r="E461" s="16">
        <f t="shared" si="53"/>
        <v>1732</v>
      </c>
      <c r="F461" s="16">
        <f t="shared" si="56"/>
        <v>1732</v>
      </c>
      <c r="G461" s="16" t="str">
        <f t="shared" si="57"/>
        <v>A6</v>
      </c>
      <c r="H461" s="16" t="s">
        <v>56</v>
      </c>
      <c r="I461" s="16" t="str">
        <f t="shared" si="54"/>
        <v>A5</v>
      </c>
      <c r="J461" s="16">
        <f t="shared" si="55"/>
        <v>1594.1369863013699</v>
      </c>
      <c r="K461" s="16">
        <f t="shared" si="58"/>
        <v>1775.9384615384615</v>
      </c>
    </row>
    <row r="462" spans="2:11" x14ac:dyDescent="0.35">
      <c r="B462" s="3">
        <v>43865</v>
      </c>
      <c r="C462" s="16">
        <v>1800.3696</v>
      </c>
      <c r="D462" s="16" t="str">
        <f t="shared" si="52"/>
        <v>A6</v>
      </c>
      <c r="E462" s="16">
        <f t="shared" si="53"/>
        <v>1732</v>
      </c>
      <c r="F462" s="16">
        <f t="shared" si="56"/>
        <v>1732</v>
      </c>
      <c r="G462" s="16" t="str">
        <f t="shared" si="57"/>
        <v>A5</v>
      </c>
      <c r="H462" s="16" t="s">
        <v>56</v>
      </c>
      <c r="I462" s="16" t="str">
        <f t="shared" si="54"/>
        <v>A6</v>
      </c>
      <c r="J462" s="16">
        <f t="shared" si="55"/>
        <v>1775.9384615384615</v>
      </c>
      <c r="K462" s="16">
        <f t="shared" si="58"/>
        <v>1594.1369863013699</v>
      </c>
    </row>
    <row r="463" spans="2:11" x14ac:dyDescent="0.35">
      <c r="B463" s="3">
        <v>43866</v>
      </c>
      <c r="C463" s="16">
        <v>1734.693</v>
      </c>
      <c r="D463" s="16" t="str">
        <f t="shared" si="52"/>
        <v>A6</v>
      </c>
      <c r="E463" s="16">
        <f t="shared" si="53"/>
        <v>1732</v>
      </c>
      <c r="F463" s="16">
        <f t="shared" si="56"/>
        <v>1732</v>
      </c>
      <c r="G463" s="16" t="str">
        <f t="shared" si="57"/>
        <v>A6</v>
      </c>
      <c r="H463" s="16" t="s">
        <v>56</v>
      </c>
      <c r="I463" s="16" t="str">
        <f t="shared" si="54"/>
        <v>A6</v>
      </c>
      <c r="J463" s="16">
        <f t="shared" si="55"/>
        <v>1775.9384615384615</v>
      </c>
      <c r="K463" s="16">
        <f t="shared" si="58"/>
        <v>1775.9384615384615</v>
      </c>
    </row>
    <row r="464" spans="2:11" x14ac:dyDescent="0.35">
      <c r="B464" s="3">
        <v>43867</v>
      </c>
      <c r="C464" s="16">
        <v>1729.0386000000001</v>
      </c>
      <c r="D464" s="16" t="str">
        <f t="shared" si="52"/>
        <v>A6</v>
      </c>
      <c r="E464" s="16">
        <f t="shared" si="53"/>
        <v>1732</v>
      </c>
      <c r="F464" s="16">
        <f t="shared" si="56"/>
        <v>1732</v>
      </c>
      <c r="G464" s="16" t="str">
        <f t="shared" si="57"/>
        <v>A6</v>
      </c>
      <c r="H464" s="16" t="s">
        <v>56</v>
      </c>
      <c r="I464" s="16" t="str">
        <f t="shared" si="54"/>
        <v>A6</v>
      </c>
      <c r="J464" s="16">
        <f t="shared" si="55"/>
        <v>1775.9384615384615</v>
      </c>
      <c r="K464" s="16">
        <f t="shared" si="58"/>
        <v>1775.9384615384615</v>
      </c>
    </row>
    <row r="465" spans="2:11" x14ac:dyDescent="0.35">
      <c r="B465" s="3">
        <v>43868</v>
      </c>
      <c r="C465" s="16">
        <v>1819.5161000000001</v>
      </c>
      <c r="D465" s="16" t="str">
        <f t="shared" si="52"/>
        <v>A6</v>
      </c>
      <c r="E465" s="16">
        <f t="shared" si="53"/>
        <v>1732</v>
      </c>
      <c r="F465" s="16">
        <f t="shared" si="56"/>
        <v>1732</v>
      </c>
      <c r="G465" s="16" t="str">
        <f t="shared" si="57"/>
        <v>A6</v>
      </c>
      <c r="H465" s="16" t="s">
        <v>56</v>
      </c>
      <c r="I465" s="16" t="str">
        <f t="shared" si="54"/>
        <v>A6</v>
      </c>
      <c r="J465" s="16">
        <f t="shared" si="55"/>
        <v>1775.9384615384615</v>
      </c>
      <c r="K465" s="16">
        <f t="shared" si="58"/>
        <v>1775.9384615384615</v>
      </c>
    </row>
    <row r="466" spans="2:11" x14ac:dyDescent="0.35">
      <c r="B466" s="3">
        <v>43869</v>
      </c>
      <c r="C466" s="16">
        <v>1785.9748999999999</v>
      </c>
      <c r="D466" s="16" t="str">
        <f t="shared" si="52"/>
        <v>A6</v>
      </c>
      <c r="E466" s="16">
        <f t="shared" si="53"/>
        <v>1732</v>
      </c>
      <c r="F466" s="16">
        <f t="shared" si="56"/>
        <v>1732</v>
      </c>
      <c r="G466" s="16" t="str">
        <f t="shared" si="57"/>
        <v>A6</v>
      </c>
      <c r="H466" s="16" t="s">
        <v>56</v>
      </c>
      <c r="I466" s="16" t="str">
        <f t="shared" si="54"/>
        <v>A6</v>
      </c>
      <c r="J466" s="16">
        <f t="shared" si="55"/>
        <v>1775.9384615384615</v>
      </c>
      <c r="K466" s="16">
        <f t="shared" si="58"/>
        <v>1775.9384615384615</v>
      </c>
    </row>
    <row r="467" spans="2:11" x14ac:dyDescent="0.35">
      <c r="B467" s="3">
        <v>43870</v>
      </c>
      <c r="C467" s="16">
        <v>1934.2765999999999</v>
      </c>
      <c r="D467" s="16" t="str">
        <f t="shared" si="52"/>
        <v>A7</v>
      </c>
      <c r="E467" s="16">
        <f t="shared" si="53"/>
        <v>1868</v>
      </c>
      <c r="F467" s="16">
        <f t="shared" si="56"/>
        <v>1732</v>
      </c>
      <c r="G467" s="16" t="str">
        <f t="shared" si="57"/>
        <v>A6</v>
      </c>
      <c r="H467" s="16" t="s">
        <v>56</v>
      </c>
      <c r="I467" s="16" t="str">
        <f t="shared" si="54"/>
        <v>A7</v>
      </c>
      <c r="J467" s="16">
        <f t="shared" si="55"/>
        <v>2007.6510067114093</v>
      </c>
      <c r="K467" s="16">
        <f t="shared" si="58"/>
        <v>1775.9384615384615</v>
      </c>
    </row>
    <row r="468" spans="2:11" x14ac:dyDescent="0.35">
      <c r="B468" s="3">
        <v>43871</v>
      </c>
      <c r="C468" s="16">
        <v>1842.6414</v>
      </c>
      <c r="D468" s="16" t="str">
        <f t="shared" si="52"/>
        <v>A6</v>
      </c>
      <c r="E468" s="16">
        <f t="shared" si="53"/>
        <v>1732</v>
      </c>
      <c r="F468" s="16">
        <f t="shared" si="56"/>
        <v>1868</v>
      </c>
      <c r="G468" s="16" t="str">
        <f t="shared" si="57"/>
        <v>A7</v>
      </c>
      <c r="H468" s="16" t="s">
        <v>56</v>
      </c>
      <c r="I468" s="16" t="str">
        <f t="shared" si="54"/>
        <v>A6</v>
      </c>
      <c r="J468" s="16">
        <f t="shared" si="55"/>
        <v>1775.9384615384615</v>
      </c>
      <c r="K468" s="16">
        <f t="shared" si="58"/>
        <v>2007.6510067114093</v>
      </c>
    </row>
    <row r="469" spans="2:11" x14ac:dyDescent="0.35">
      <c r="B469" s="3">
        <v>43872</v>
      </c>
      <c r="C469" s="16">
        <v>1851.8896</v>
      </c>
      <c r="D469" s="16" t="str">
        <f t="shared" si="52"/>
        <v>A6</v>
      </c>
      <c r="E469" s="16">
        <f t="shared" si="53"/>
        <v>1732</v>
      </c>
      <c r="F469" s="16">
        <f t="shared" si="56"/>
        <v>1732</v>
      </c>
      <c r="G469" s="16" t="str">
        <f t="shared" si="57"/>
        <v>A6</v>
      </c>
      <c r="H469" s="16" t="s">
        <v>56</v>
      </c>
      <c r="I469" s="16" t="str">
        <f t="shared" si="54"/>
        <v>A6</v>
      </c>
      <c r="J469" s="16">
        <f t="shared" si="55"/>
        <v>1775.9384615384615</v>
      </c>
      <c r="K469" s="16">
        <f t="shared" si="58"/>
        <v>1775.9384615384615</v>
      </c>
    </row>
    <row r="470" spans="2:11" x14ac:dyDescent="0.35">
      <c r="B470" s="3">
        <v>43873</v>
      </c>
      <c r="C470" s="16">
        <v>1907.1896999999999</v>
      </c>
      <c r="D470" s="16" t="str">
        <f t="shared" si="52"/>
        <v>A7</v>
      </c>
      <c r="E470" s="16">
        <f t="shared" si="53"/>
        <v>1868</v>
      </c>
      <c r="F470" s="16">
        <f t="shared" si="56"/>
        <v>1732</v>
      </c>
      <c r="G470" s="16" t="str">
        <f t="shared" si="57"/>
        <v>A6</v>
      </c>
      <c r="H470" s="16" t="s">
        <v>56</v>
      </c>
      <c r="I470" s="16" t="str">
        <f t="shared" si="54"/>
        <v>A7</v>
      </c>
      <c r="J470" s="16">
        <f t="shared" si="55"/>
        <v>2007.6510067114093</v>
      </c>
      <c r="K470" s="16">
        <f t="shared" si="58"/>
        <v>1775.9384615384615</v>
      </c>
    </row>
    <row r="471" spans="2:11" x14ac:dyDescent="0.35">
      <c r="B471" s="3">
        <v>43874</v>
      </c>
      <c r="C471" s="16">
        <v>1911.0101999999999</v>
      </c>
      <c r="D471" s="16" t="str">
        <f t="shared" si="52"/>
        <v>A7</v>
      </c>
      <c r="E471" s="16">
        <f t="shared" si="53"/>
        <v>1868</v>
      </c>
      <c r="F471" s="16">
        <f t="shared" si="56"/>
        <v>1868</v>
      </c>
      <c r="G471" s="16" t="str">
        <f t="shared" si="57"/>
        <v>A7</v>
      </c>
      <c r="H471" s="16" t="s">
        <v>56</v>
      </c>
      <c r="I471" s="16" t="str">
        <f t="shared" si="54"/>
        <v>A7</v>
      </c>
      <c r="J471" s="16">
        <f t="shared" si="55"/>
        <v>2007.6510067114093</v>
      </c>
      <c r="K471" s="16">
        <f t="shared" si="58"/>
        <v>2007.6510067114093</v>
      </c>
    </row>
    <row r="472" spans="2:11" x14ac:dyDescent="0.35">
      <c r="B472" s="3">
        <v>43875</v>
      </c>
      <c r="C472" s="16">
        <v>1720.7229</v>
      </c>
      <c r="D472" s="16" t="str">
        <f t="shared" si="52"/>
        <v>A6</v>
      </c>
      <c r="E472" s="16">
        <f t="shared" si="53"/>
        <v>1732</v>
      </c>
      <c r="F472" s="16">
        <f t="shared" si="56"/>
        <v>1868</v>
      </c>
      <c r="G472" s="16" t="str">
        <f t="shared" si="57"/>
        <v>A7</v>
      </c>
      <c r="H472" s="16" t="s">
        <v>56</v>
      </c>
      <c r="I472" s="16" t="str">
        <f t="shared" si="54"/>
        <v>A6</v>
      </c>
      <c r="J472" s="16">
        <f t="shared" si="55"/>
        <v>1775.9384615384615</v>
      </c>
      <c r="K472" s="16">
        <f t="shared" si="58"/>
        <v>2007.6510067114093</v>
      </c>
    </row>
    <row r="473" spans="2:11" x14ac:dyDescent="0.35">
      <c r="B473" s="3">
        <v>43876</v>
      </c>
      <c r="C473" s="16">
        <v>2039.7076999999999</v>
      </c>
      <c r="D473" s="16" t="str">
        <f t="shared" si="52"/>
        <v>A7</v>
      </c>
      <c r="E473" s="16">
        <f t="shared" si="53"/>
        <v>1868</v>
      </c>
      <c r="F473" s="16">
        <f t="shared" si="56"/>
        <v>1732</v>
      </c>
      <c r="G473" s="16" t="str">
        <f t="shared" si="57"/>
        <v>A6</v>
      </c>
      <c r="H473" s="16" t="s">
        <v>56</v>
      </c>
      <c r="I473" s="16" t="str">
        <f t="shared" si="54"/>
        <v>A7</v>
      </c>
      <c r="J473" s="16">
        <f t="shared" si="55"/>
        <v>2007.6510067114093</v>
      </c>
      <c r="K473" s="16">
        <f t="shared" si="58"/>
        <v>1775.9384615384615</v>
      </c>
    </row>
    <row r="474" spans="2:11" x14ac:dyDescent="0.35">
      <c r="B474" s="3">
        <v>43877</v>
      </c>
      <c r="C474" s="16">
        <v>1909.7994000000001</v>
      </c>
      <c r="D474" s="16" t="str">
        <f t="shared" si="52"/>
        <v>A7</v>
      </c>
      <c r="E474" s="16">
        <f t="shared" si="53"/>
        <v>1868</v>
      </c>
      <c r="F474" s="16">
        <f t="shared" si="56"/>
        <v>1868</v>
      </c>
      <c r="G474" s="16" t="str">
        <f t="shared" si="57"/>
        <v>A7</v>
      </c>
      <c r="H474" s="16" t="s">
        <v>56</v>
      </c>
      <c r="I474" s="16" t="str">
        <f t="shared" si="54"/>
        <v>A7</v>
      </c>
      <c r="J474" s="16">
        <f t="shared" si="55"/>
        <v>2007.6510067114093</v>
      </c>
      <c r="K474" s="16">
        <f t="shared" si="58"/>
        <v>2007.6510067114093</v>
      </c>
    </row>
    <row r="475" spans="2:11" x14ac:dyDescent="0.35">
      <c r="B475" s="3">
        <v>43878</v>
      </c>
      <c r="C475" s="16">
        <v>1747.7647999999999</v>
      </c>
      <c r="D475" s="16" t="str">
        <f t="shared" si="52"/>
        <v>A6</v>
      </c>
      <c r="E475" s="16">
        <f t="shared" si="53"/>
        <v>1732</v>
      </c>
      <c r="F475" s="16">
        <f t="shared" si="56"/>
        <v>1868</v>
      </c>
      <c r="G475" s="16" t="str">
        <f t="shared" si="57"/>
        <v>A7</v>
      </c>
      <c r="H475" s="16" t="s">
        <v>56</v>
      </c>
      <c r="I475" s="16" t="str">
        <f t="shared" si="54"/>
        <v>A6</v>
      </c>
      <c r="J475" s="16">
        <f t="shared" si="55"/>
        <v>1775.9384615384615</v>
      </c>
      <c r="K475" s="16">
        <f t="shared" si="58"/>
        <v>2007.6510067114093</v>
      </c>
    </row>
    <row r="476" spans="2:11" x14ac:dyDescent="0.35">
      <c r="B476" s="3">
        <v>43879</v>
      </c>
      <c r="C476" s="16">
        <v>1788.2380000000001</v>
      </c>
      <c r="D476" s="16" t="str">
        <f t="shared" si="52"/>
        <v>A6</v>
      </c>
      <c r="E476" s="16">
        <f t="shared" si="53"/>
        <v>1732</v>
      </c>
      <c r="F476" s="16">
        <f t="shared" si="56"/>
        <v>1732</v>
      </c>
      <c r="G476" s="16" t="str">
        <f t="shared" si="57"/>
        <v>A6</v>
      </c>
      <c r="H476" s="16" t="s">
        <v>56</v>
      </c>
      <c r="I476" s="16" t="str">
        <f t="shared" si="54"/>
        <v>A6</v>
      </c>
      <c r="J476" s="16">
        <f t="shared" si="55"/>
        <v>1775.9384615384615</v>
      </c>
      <c r="K476" s="16">
        <f t="shared" si="58"/>
        <v>1775.9384615384615</v>
      </c>
    </row>
    <row r="477" spans="2:11" x14ac:dyDescent="0.35">
      <c r="B477" s="3">
        <v>43880</v>
      </c>
      <c r="C477" s="16">
        <v>1865.3172999999999</v>
      </c>
      <c r="D477" s="16" t="str">
        <f t="shared" si="52"/>
        <v>A6</v>
      </c>
      <c r="E477" s="16">
        <f t="shared" si="53"/>
        <v>1732</v>
      </c>
      <c r="F477" s="16">
        <f t="shared" si="56"/>
        <v>1732</v>
      </c>
      <c r="G477" s="16" t="str">
        <f t="shared" si="57"/>
        <v>A6</v>
      </c>
      <c r="H477" s="16" t="s">
        <v>56</v>
      </c>
      <c r="I477" s="16" t="str">
        <f t="shared" si="54"/>
        <v>A6</v>
      </c>
      <c r="J477" s="16">
        <f t="shared" si="55"/>
        <v>1775.9384615384615</v>
      </c>
      <c r="K477" s="16">
        <f t="shared" si="58"/>
        <v>1775.9384615384615</v>
      </c>
    </row>
    <row r="478" spans="2:11" x14ac:dyDescent="0.35">
      <c r="B478" s="3">
        <v>43881</v>
      </c>
      <c r="C478" s="16">
        <v>1965.2225000000001</v>
      </c>
      <c r="D478" s="16" t="str">
        <f t="shared" si="52"/>
        <v>A7</v>
      </c>
      <c r="E478" s="16">
        <f t="shared" si="53"/>
        <v>1868</v>
      </c>
      <c r="F478" s="16">
        <f t="shared" si="56"/>
        <v>1732</v>
      </c>
      <c r="G478" s="16" t="str">
        <f t="shared" si="57"/>
        <v>A6</v>
      </c>
      <c r="H478" s="16" t="s">
        <v>56</v>
      </c>
      <c r="I478" s="16" t="str">
        <f t="shared" si="54"/>
        <v>A7</v>
      </c>
      <c r="J478" s="16">
        <f t="shared" si="55"/>
        <v>2007.6510067114093</v>
      </c>
      <c r="K478" s="16">
        <f t="shared" si="58"/>
        <v>1775.9384615384615</v>
      </c>
    </row>
    <row r="479" spans="2:11" x14ac:dyDescent="0.35">
      <c r="B479" s="3">
        <v>43882</v>
      </c>
      <c r="C479" s="16">
        <v>2060.4713999999999</v>
      </c>
      <c r="D479" s="16" t="str">
        <f t="shared" si="52"/>
        <v>A7</v>
      </c>
      <c r="E479" s="16">
        <f t="shared" si="53"/>
        <v>1868</v>
      </c>
      <c r="F479" s="16">
        <f t="shared" si="56"/>
        <v>1868</v>
      </c>
      <c r="G479" s="16" t="str">
        <f t="shared" si="57"/>
        <v>A7</v>
      </c>
      <c r="H479" s="16" t="s">
        <v>56</v>
      </c>
      <c r="I479" s="16" t="str">
        <f t="shared" si="54"/>
        <v>A7</v>
      </c>
      <c r="J479" s="16">
        <f t="shared" si="55"/>
        <v>2007.6510067114093</v>
      </c>
      <c r="K479" s="16">
        <f t="shared" si="58"/>
        <v>2007.6510067114093</v>
      </c>
    </row>
    <row r="480" spans="2:11" x14ac:dyDescent="0.35">
      <c r="B480" s="3">
        <v>43883</v>
      </c>
      <c r="C480" s="16">
        <v>2019.8933</v>
      </c>
      <c r="D480" s="16" t="str">
        <f t="shared" si="52"/>
        <v>A7</v>
      </c>
      <c r="E480" s="16">
        <f t="shared" si="53"/>
        <v>1868</v>
      </c>
      <c r="F480" s="16">
        <f t="shared" si="56"/>
        <v>1868</v>
      </c>
      <c r="G480" s="16" t="str">
        <f t="shared" si="57"/>
        <v>A7</v>
      </c>
      <c r="H480" s="16" t="s">
        <v>56</v>
      </c>
      <c r="I480" s="16" t="str">
        <f t="shared" si="54"/>
        <v>A7</v>
      </c>
      <c r="J480" s="16">
        <f t="shared" si="55"/>
        <v>2007.6510067114093</v>
      </c>
      <c r="K480" s="16">
        <f t="shared" si="58"/>
        <v>2007.6510067114093</v>
      </c>
    </row>
    <row r="481" spans="2:11" x14ac:dyDescent="0.35">
      <c r="B481" s="3">
        <v>43884</v>
      </c>
      <c r="C481" s="16">
        <v>2031.7865999999999</v>
      </c>
      <c r="D481" s="16" t="str">
        <f t="shared" si="52"/>
        <v>A7</v>
      </c>
      <c r="E481" s="16">
        <f t="shared" si="53"/>
        <v>1868</v>
      </c>
      <c r="F481" s="16">
        <f t="shared" si="56"/>
        <v>1868</v>
      </c>
      <c r="G481" s="16" t="str">
        <f t="shared" si="57"/>
        <v>A7</v>
      </c>
      <c r="H481" s="16" t="s">
        <v>56</v>
      </c>
      <c r="I481" s="16" t="str">
        <f t="shared" si="54"/>
        <v>A7</v>
      </c>
      <c r="J481" s="16">
        <f t="shared" si="55"/>
        <v>2007.6510067114093</v>
      </c>
      <c r="K481" s="16">
        <f t="shared" si="58"/>
        <v>2007.6510067114093</v>
      </c>
    </row>
    <row r="482" spans="2:11" x14ac:dyDescent="0.35">
      <c r="B482" s="3">
        <v>43885</v>
      </c>
      <c r="C482" s="16">
        <v>2042.3848</v>
      </c>
      <c r="D482" s="16" t="str">
        <f t="shared" si="52"/>
        <v>A7</v>
      </c>
      <c r="E482" s="16">
        <f t="shared" si="53"/>
        <v>1868</v>
      </c>
      <c r="F482" s="16">
        <f t="shared" si="56"/>
        <v>1868</v>
      </c>
      <c r="G482" s="16" t="str">
        <f t="shared" si="57"/>
        <v>A7</v>
      </c>
      <c r="H482" s="16" t="s">
        <v>56</v>
      </c>
      <c r="I482" s="16" t="str">
        <f t="shared" si="54"/>
        <v>A7</v>
      </c>
      <c r="J482" s="16">
        <f t="shared" si="55"/>
        <v>2007.6510067114093</v>
      </c>
      <c r="K482" s="16">
        <f t="shared" si="58"/>
        <v>2007.6510067114093</v>
      </c>
    </row>
    <row r="483" spans="2:11" x14ac:dyDescent="0.35">
      <c r="B483" s="3">
        <v>43886</v>
      </c>
      <c r="C483" s="16">
        <v>2175.9632000000001</v>
      </c>
      <c r="D483" s="16" t="str">
        <f t="shared" si="52"/>
        <v>A8</v>
      </c>
      <c r="E483" s="16">
        <f t="shared" si="53"/>
        <v>1965.1428571428571</v>
      </c>
      <c r="F483" s="16">
        <f t="shared" si="56"/>
        <v>1868</v>
      </c>
      <c r="G483" s="16" t="str">
        <f t="shared" si="57"/>
        <v>A7</v>
      </c>
      <c r="H483" s="16" t="s">
        <v>56</v>
      </c>
      <c r="I483" s="16" t="str">
        <f t="shared" si="54"/>
        <v>A8</v>
      </c>
      <c r="J483" s="16">
        <f t="shared" si="55"/>
        <v>2259.9243498817968</v>
      </c>
      <c r="K483" s="16">
        <f t="shared" si="58"/>
        <v>2007.6510067114093</v>
      </c>
    </row>
    <row r="484" spans="2:11" x14ac:dyDescent="0.35">
      <c r="B484" s="3">
        <v>43887</v>
      </c>
      <c r="C484" s="16">
        <v>1933.2195999999999</v>
      </c>
      <c r="D484" s="16" t="str">
        <f t="shared" si="52"/>
        <v>A7</v>
      </c>
      <c r="E484" s="16">
        <f t="shared" si="53"/>
        <v>1868</v>
      </c>
      <c r="F484" s="16">
        <f t="shared" si="56"/>
        <v>1965.1428571428571</v>
      </c>
      <c r="G484" s="16" t="str">
        <f t="shared" si="57"/>
        <v>A8</v>
      </c>
      <c r="H484" s="16" t="s">
        <v>56</v>
      </c>
      <c r="I484" s="16" t="str">
        <f t="shared" si="54"/>
        <v>A7</v>
      </c>
      <c r="J484" s="16">
        <f t="shared" si="55"/>
        <v>2007.6510067114093</v>
      </c>
      <c r="K484" s="16">
        <f t="shared" si="58"/>
        <v>2259.9243498817968</v>
      </c>
    </row>
    <row r="485" spans="2:11" x14ac:dyDescent="0.35">
      <c r="B485" s="3">
        <v>43888</v>
      </c>
      <c r="C485" s="16">
        <v>2026.8411000000001</v>
      </c>
      <c r="D485" s="16" t="str">
        <f t="shared" si="52"/>
        <v>A7</v>
      </c>
      <c r="E485" s="16">
        <f t="shared" si="53"/>
        <v>1868</v>
      </c>
      <c r="F485" s="16">
        <f t="shared" si="56"/>
        <v>1868</v>
      </c>
      <c r="G485" s="16" t="str">
        <f t="shared" si="57"/>
        <v>A7</v>
      </c>
      <c r="H485" s="16" t="s">
        <v>56</v>
      </c>
      <c r="I485" s="16" t="str">
        <f t="shared" si="54"/>
        <v>A7</v>
      </c>
      <c r="J485" s="16">
        <f t="shared" si="55"/>
        <v>2007.6510067114093</v>
      </c>
      <c r="K485" s="16">
        <f t="shared" si="58"/>
        <v>2007.6510067114093</v>
      </c>
    </row>
    <row r="486" spans="2:11" x14ac:dyDescent="0.35">
      <c r="B486" s="3">
        <v>43889</v>
      </c>
      <c r="C486" s="16">
        <v>2007.9348</v>
      </c>
      <c r="D486" s="16" t="str">
        <f t="shared" si="52"/>
        <v>A7</v>
      </c>
      <c r="E486" s="16">
        <f t="shared" si="53"/>
        <v>1868</v>
      </c>
      <c r="F486" s="16">
        <f t="shared" si="56"/>
        <v>1868</v>
      </c>
      <c r="G486" s="16" t="str">
        <f t="shared" si="57"/>
        <v>A7</v>
      </c>
      <c r="H486" s="16" t="s">
        <v>56</v>
      </c>
      <c r="I486" s="16" t="str">
        <f t="shared" si="54"/>
        <v>A7</v>
      </c>
      <c r="J486" s="16">
        <f t="shared" si="55"/>
        <v>2007.6510067114093</v>
      </c>
      <c r="K486" s="16">
        <f t="shared" si="58"/>
        <v>2007.6510067114093</v>
      </c>
    </row>
    <row r="487" spans="2:11" x14ac:dyDescent="0.35">
      <c r="B487" s="3">
        <v>43890</v>
      </c>
      <c r="C487" s="16">
        <v>2100.7946000000002</v>
      </c>
      <c r="D487" s="16" t="str">
        <f t="shared" si="52"/>
        <v>A7</v>
      </c>
      <c r="E487" s="16">
        <f t="shared" si="53"/>
        <v>1868</v>
      </c>
      <c r="F487" s="16">
        <f t="shared" si="56"/>
        <v>1868</v>
      </c>
      <c r="G487" s="16" t="str">
        <f t="shared" si="57"/>
        <v>A7</v>
      </c>
      <c r="H487" s="16" t="s">
        <v>56</v>
      </c>
      <c r="I487" s="16" t="str">
        <f t="shared" si="54"/>
        <v>A7</v>
      </c>
      <c r="J487" s="16">
        <f t="shared" si="55"/>
        <v>2007.6510067114093</v>
      </c>
      <c r="K487" s="16">
        <f t="shared" si="58"/>
        <v>2007.6510067114093</v>
      </c>
    </row>
    <row r="488" spans="2:11" x14ac:dyDescent="0.35">
      <c r="B488" s="3">
        <v>43891</v>
      </c>
      <c r="C488" s="16">
        <v>2473.2143999999998</v>
      </c>
      <c r="D488" s="16" t="str">
        <f t="shared" si="52"/>
        <v>A9</v>
      </c>
      <c r="E488" s="16">
        <f t="shared" si="53"/>
        <v>2215.5555555555557</v>
      </c>
      <c r="F488" s="16">
        <f t="shared" si="56"/>
        <v>1868</v>
      </c>
      <c r="G488" s="16" t="str">
        <f t="shared" si="57"/>
        <v>A7</v>
      </c>
      <c r="H488" s="16" t="s">
        <v>56</v>
      </c>
      <c r="I488" s="16" t="str">
        <f t="shared" si="54"/>
        <v>A9</v>
      </c>
      <c r="J488" s="16">
        <f t="shared" si="55"/>
        <v>2501.3986013986014</v>
      </c>
      <c r="K488" s="16">
        <f t="shared" si="58"/>
        <v>2007.6510067114093</v>
      </c>
    </row>
    <row r="489" spans="2:11" x14ac:dyDescent="0.35">
      <c r="B489" s="3">
        <v>43892</v>
      </c>
      <c r="C489" s="16">
        <v>2056.6459</v>
      </c>
      <c r="D489" s="16" t="str">
        <f t="shared" si="52"/>
        <v>A7</v>
      </c>
      <c r="E489" s="16">
        <f t="shared" si="53"/>
        <v>1868</v>
      </c>
      <c r="F489" s="16">
        <f t="shared" si="56"/>
        <v>2215.5555555555557</v>
      </c>
      <c r="G489" s="16" t="str">
        <f t="shared" si="57"/>
        <v>A9</v>
      </c>
      <c r="H489" s="16" t="s">
        <v>56</v>
      </c>
      <c r="I489" s="16" t="str">
        <f t="shared" si="54"/>
        <v>A7</v>
      </c>
      <c r="J489" s="16">
        <f t="shared" si="55"/>
        <v>2007.6510067114093</v>
      </c>
      <c r="K489" s="16">
        <f t="shared" si="58"/>
        <v>2501.3986013986014</v>
      </c>
    </row>
    <row r="490" spans="2:11" x14ac:dyDescent="0.35">
      <c r="B490" s="3">
        <v>43893</v>
      </c>
      <c r="C490" s="16">
        <v>1937.549</v>
      </c>
      <c r="D490" s="16" t="str">
        <f t="shared" si="52"/>
        <v>A7</v>
      </c>
      <c r="E490" s="16">
        <f t="shared" si="53"/>
        <v>1868</v>
      </c>
      <c r="F490" s="16">
        <f t="shared" si="56"/>
        <v>1868</v>
      </c>
      <c r="G490" s="16" t="str">
        <f t="shared" si="57"/>
        <v>A7</v>
      </c>
      <c r="H490" s="16" t="s">
        <v>56</v>
      </c>
      <c r="I490" s="16" t="str">
        <f t="shared" si="54"/>
        <v>A7</v>
      </c>
      <c r="J490" s="16">
        <f t="shared" si="55"/>
        <v>2007.6510067114093</v>
      </c>
      <c r="K490" s="16">
        <f t="shared" si="58"/>
        <v>2007.6510067114093</v>
      </c>
    </row>
    <row r="491" spans="2:11" x14ac:dyDescent="0.35">
      <c r="B491" s="3">
        <v>43894</v>
      </c>
      <c r="C491" s="16">
        <v>2055.4389000000001</v>
      </c>
      <c r="D491" s="16" t="str">
        <f t="shared" si="52"/>
        <v>A7</v>
      </c>
      <c r="E491" s="16">
        <f t="shared" si="53"/>
        <v>1868</v>
      </c>
      <c r="F491" s="16">
        <f t="shared" si="56"/>
        <v>1868</v>
      </c>
      <c r="G491" s="16" t="str">
        <f t="shared" si="57"/>
        <v>A7</v>
      </c>
      <c r="H491" s="16" t="s">
        <v>56</v>
      </c>
      <c r="I491" s="16" t="str">
        <f t="shared" si="54"/>
        <v>A7</v>
      </c>
      <c r="J491" s="16">
        <f t="shared" si="55"/>
        <v>2007.6510067114093</v>
      </c>
      <c r="K491" s="16">
        <f t="shared" si="58"/>
        <v>2007.6510067114093</v>
      </c>
    </row>
    <row r="492" spans="2:11" x14ac:dyDescent="0.35">
      <c r="B492" s="3">
        <v>43895</v>
      </c>
      <c r="C492" s="16">
        <v>1978.2619999999999</v>
      </c>
      <c r="D492" s="16" t="str">
        <f t="shared" si="52"/>
        <v>A7</v>
      </c>
      <c r="E492" s="16">
        <f t="shared" si="53"/>
        <v>1868</v>
      </c>
      <c r="F492" s="16">
        <f t="shared" si="56"/>
        <v>1868</v>
      </c>
      <c r="G492" s="16" t="str">
        <f t="shared" si="57"/>
        <v>A7</v>
      </c>
      <c r="H492" s="16" t="s">
        <v>56</v>
      </c>
      <c r="I492" s="16" t="str">
        <f t="shared" si="54"/>
        <v>A7</v>
      </c>
      <c r="J492" s="16">
        <f t="shared" si="55"/>
        <v>2007.6510067114093</v>
      </c>
      <c r="K492" s="16">
        <f t="shared" si="58"/>
        <v>2007.6510067114093</v>
      </c>
    </row>
    <row r="493" spans="2:11" x14ac:dyDescent="0.35">
      <c r="B493" s="3">
        <v>43896</v>
      </c>
      <c r="C493" s="16">
        <v>1993.2831000000001</v>
      </c>
      <c r="D493" s="16" t="str">
        <f t="shared" si="52"/>
        <v>A7</v>
      </c>
      <c r="E493" s="16">
        <f t="shared" si="53"/>
        <v>1868</v>
      </c>
      <c r="F493" s="16">
        <f t="shared" si="56"/>
        <v>1868</v>
      </c>
      <c r="G493" s="16" t="str">
        <f t="shared" si="57"/>
        <v>A7</v>
      </c>
      <c r="H493" s="16" t="s">
        <v>56</v>
      </c>
      <c r="I493" s="16" t="str">
        <f t="shared" si="54"/>
        <v>A7</v>
      </c>
      <c r="J493" s="16">
        <f t="shared" si="55"/>
        <v>2007.6510067114093</v>
      </c>
      <c r="K493" s="16">
        <f t="shared" si="58"/>
        <v>2007.6510067114093</v>
      </c>
    </row>
    <row r="494" spans="2:11" x14ac:dyDescent="0.35">
      <c r="B494" s="3">
        <v>43897</v>
      </c>
      <c r="C494" s="16">
        <v>2170.8202999999999</v>
      </c>
      <c r="D494" s="16" t="str">
        <f t="shared" si="52"/>
        <v>A8</v>
      </c>
      <c r="E494" s="16">
        <f t="shared" si="53"/>
        <v>1965.1428571428571</v>
      </c>
      <c r="F494" s="16">
        <f t="shared" si="56"/>
        <v>1868</v>
      </c>
      <c r="G494" s="16" t="str">
        <f t="shared" si="57"/>
        <v>A7</v>
      </c>
      <c r="H494" s="16" t="s">
        <v>56</v>
      </c>
      <c r="I494" s="16" t="str">
        <f t="shared" si="54"/>
        <v>A8</v>
      </c>
      <c r="J494" s="16">
        <f t="shared" si="55"/>
        <v>2259.9243498817968</v>
      </c>
      <c r="K494" s="16">
        <f t="shared" si="58"/>
        <v>2007.6510067114093</v>
      </c>
    </row>
    <row r="495" spans="2:11" x14ac:dyDescent="0.35">
      <c r="B495" s="3">
        <v>43898</v>
      </c>
      <c r="C495" s="16">
        <v>2174.2896999999998</v>
      </c>
      <c r="D495" s="16" t="str">
        <f t="shared" si="52"/>
        <v>A8</v>
      </c>
      <c r="E495" s="16">
        <f t="shared" si="53"/>
        <v>1965.1428571428571</v>
      </c>
      <c r="F495" s="16">
        <f t="shared" si="56"/>
        <v>1965.1428571428571</v>
      </c>
      <c r="G495" s="16" t="str">
        <f t="shared" si="57"/>
        <v>A8</v>
      </c>
      <c r="H495" s="16" t="s">
        <v>56</v>
      </c>
      <c r="I495" s="16" t="str">
        <f t="shared" si="54"/>
        <v>A8</v>
      </c>
      <c r="J495" s="16">
        <f t="shared" si="55"/>
        <v>2259.9243498817968</v>
      </c>
      <c r="K495" s="16">
        <f t="shared" si="58"/>
        <v>2259.9243498817968</v>
      </c>
    </row>
    <row r="496" spans="2:11" x14ac:dyDescent="0.35">
      <c r="B496" s="3">
        <v>43899</v>
      </c>
      <c r="C496" s="16">
        <v>2108.6669000000002</v>
      </c>
      <c r="D496" s="16" t="str">
        <f t="shared" si="52"/>
        <v>A7</v>
      </c>
      <c r="E496" s="16">
        <f t="shared" si="53"/>
        <v>1868</v>
      </c>
      <c r="F496" s="16">
        <f t="shared" si="56"/>
        <v>1965.1428571428571</v>
      </c>
      <c r="G496" s="16" t="str">
        <f t="shared" si="57"/>
        <v>A8</v>
      </c>
      <c r="H496" s="16" t="s">
        <v>56</v>
      </c>
      <c r="I496" s="16" t="str">
        <f t="shared" si="54"/>
        <v>A7</v>
      </c>
      <c r="J496" s="16">
        <f t="shared" si="55"/>
        <v>2007.6510067114093</v>
      </c>
      <c r="K496" s="16">
        <f t="shared" si="58"/>
        <v>2259.9243498817968</v>
      </c>
    </row>
    <row r="497" spans="2:11" x14ac:dyDescent="0.35">
      <c r="B497" s="3">
        <v>43900</v>
      </c>
      <c r="C497" s="16">
        <v>2291.5765999999999</v>
      </c>
      <c r="D497" s="16" t="str">
        <f t="shared" si="52"/>
        <v>A8</v>
      </c>
      <c r="E497" s="16">
        <f t="shared" si="53"/>
        <v>1965.1428571428571</v>
      </c>
      <c r="F497" s="16">
        <f t="shared" si="56"/>
        <v>1868</v>
      </c>
      <c r="G497" s="16" t="str">
        <f t="shared" si="57"/>
        <v>A7</v>
      </c>
      <c r="H497" s="16" t="s">
        <v>56</v>
      </c>
      <c r="I497" s="16" t="str">
        <f t="shared" si="54"/>
        <v>A8</v>
      </c>
      <c r="J497" s="16">
        <f t="shared" si="55"/>
        <v>2259.9243498817968</v>
      </c>
      <c r="K497" s="16">
        <f t="shared" si="58"/>
        <v>2007.6510067114093</v>
      </c>
    </row>
    <row r="498" spans="2:11" x14ac:dyDescent="0.35">
      <c r="B498" s="3">
        <v>43901</v>
      </c>
      <c r="C498" s="16">
        <v>2287.8834000000002</v>
      </c>
      <c r="D498" s="16" t="str">
        <f t="shared" si="52"/>
        <v>A8</v>
      </c>
      <c r="E498" s="16">
        <f t="shared" si="53"/>
        <v>1965.1428571428571</v>
      </c>
      <c r="F498" s="16">
        <f t="shared" si="56"/>
        <v>1965.1428571428571</v>
      </c>
      <c r="G498" s="16" t="str">
        <f t="shared" si="57"/>
        <v>A8</v>
      </c>
      <c r="H498" s="16" t="s">
        <v>56</v>
      </c>
      <c r="I498" s="16" t="str">
        <f t="shared" si="54"/>
        <v>A8</v>
      </c>
      <c r="J498" s="16">
        <f t="shared" si="55"/>
        <v>2259.9243498817968</v>
      </c>
      <c r="K498" s="16">
        <f t="shared" si="58"/>
        <v>2259.9243498817968</v>
      </c>
    </row>
    <row r="499" spans="2:11" x14ac:dyDescent="0.35">
      <c r="B499" s="3">
        <v>43902</v>
      </c>
      <c r="C499" s="16">
        <v>2152.4989</v>
      </c>
      <c r="D499" s="16" t="str">
        <f t="shared" si="52"/>
        <v>A8</v>
      </c>
      <c r="E499" s="16">
        <f t="shared" si="53"/>
        <v>1965.1428571428571</v>
      </c>
      <c r="F499" s="16">
        <f t="shared" si="56"/>
        <v>1965.1428571428571</v>
      </c>
      <c r="G499" s="16" t="str">
        <f t="shared" si="57"/>
        <v>A8</v>
      </c>
      <c r="H499" s="16" t="s">
        <v>56</v>
      </c>
      <c r="I499" s="16" t="str">
        <f t="shared" si="54"/>
        <v>A8</v>
      </c>
      <c r="J499" s="16">
        <f t="shared" si="55"/>
        <v>2259.9243498817968</v>
      </c>
      <c r="K499" s="16">
        <f t="shared" si="58"/>
        <v>2259.9243498817968</v>
      </c>
    </row>
    <row r="500" spans="2:11" x14ac:dyDescent="0.35">
      <c r="B500" s="3">
        <v>43903</v>
      </c>
      <c r="C500" s="16">
        <v>2111.6853000000001</v>
      </c>
      <c r="D500" s="16" t="str">
        <f t="shared" si="52"/>
        <v>A7</v>
      </c>
      <c r="E500" s="16">
        <f t="shared" si="53"/>
        <v>1868</v>
      </c>
      <c r="F500" s="16">
        <f t="shared" si="56"/>
        <v>1965.1428571428571</v>
      </c>
      <c r="G500" s="16" t="str">
        <f t="shared" si="57"/>
        <v>A8</v>
      </c>
      <c r="H500" s="16" t="s">
        <v>56</v>
      </c>
      <c r="I500" s="16" t="str">
        <f t="shared" si="54"/>
        <v>A7</v>
      </c>
      <c r="J500" s="16">
        <f t="shared" si="55"/>
        <v>2007.6510067114093</v>
      </c>
      <c r="K500" s="16">
        <f t="shared" si="58"/>
        <v>2259.9243498817968</v>
      </c>
    </row>
    <row r="501" spans="2:11" x14ac:dyDescent="0.35">
      <c r="B501" s="3">
        <v>43904</v>
      </c>
      <c r="C501" s="16">
        <v>2086.9533999999999</v>
      </c>
      <c r="D501" s="16" t="str">
        <f t="shared" si="52"/>
        <v>A7</v>
      </c>
      <c r="E501" s="16">
        <f t="shared" si="53"/>
        <v>1868</v>
      </c>
      <c r="F501" s="16">
        <f t="shared" si="56"/>
        <v>1868</v>
      </c>
      <c r="G501" s="16" t="str">
        <f t="shared" si="57"/>
        <v>A7</v>
      </c>
      <c r="H501" s="16" t="s">
        <v>56</v>
      </c>
      <c r="I501" s="16" t="str">
        <f t="shared" si="54"/>
        <v>A7</v>
      </c>
      <c r="J501" s="16">
        <f t="shared" si="55"/>
        <v>2007.6510067114093</v>
      </c>
      <c r="K501" s="16">
        <f t="shared" si="58"/>
        <v>2007.6510067114093</v>
      </c>
    </row>
    <row r="502" spans="2:11" x14ac:dyDescent="0.35">
      <c r="B502" s="3">
        <v>43905</v>
      </c>
      <c r="C502" s="16">
        <v>2371.9434000000001</v>
      </c>
      <c r="D502" s="16" t="str">
        <f t="shared" si="52"/>
        <v>A8</v>
      </c>
      <c r="E502" s="16">
        <f t="shared" si="53"/>
        <v>1965.1428571428571</v>
      </c>
      <c r="F502" s="16">
        <f t="shared" si="56"/>
        <v>1868</v>
      </c>
      <c r="G502" s="16" t="str">
        <f t="shared" si="57"/>
        <v>A7</v>
      </c>
      <c r="H502" s="16" t="s">
        <v>56</v>
      </c>
      <c r="I502" s="16" t="str">
        <f t="shared" si="54"/>
        <v>A8</v>
      </c>
      <c r="J502" s="16">
        <f t="shared" si="55"/>
        <v>2259.9243498817968</v>
      </c>
      <c r="K502" s="16">
        <f t="shared" si="58"/>
        <v>2007.6510067114093</v>
      </c>
    </row>
    <row r="503" spans="2:11" x14ac:dyDescent="0.35">
      <c r="B503" s="3">
        <v>43906</v>
      </c>
      <c r="C503" s="16">
        <v>2353.7437</v>
      </c>
      <c r="D503" s="16" t="str">
        <f t="shared" si="52"/>
        <v>A8</v>
      </c>
      <c r="E503" s="16">
        <f t="shared" si="53"/>
        <v>1965.1428571428571</v>
      </c>
      <c r="F503" s="16">
        <f t="shared" si="56"/>
        <v>1965.1428571428571</v>
      </c>
      <c r="G503" s="16" t="str">
        <f t="shared" si="57"/>
        <v>A8</v>
      </c>
      <c r="H503" s="16" t="s">
        <v>56</v>
      </c>
      <c r="I503" s="16" t="str">
        <f t="shared" si="54"/>
        <v>A8</v>
      </c>
      <c r="J503" s="16">
        <f t="shared" si="55"/>
        <v>2259.9243498817968</v>
      </c>
      <c r="K503" s="16">
        <f t="shared" si="58"/>
        <v>2259.9243498817968</v>
      </c>
    </row>
    <row r="504" spans="2:11" x14ac:dyDescent="0.35">
      <c r="B504" s="3">
        <v>43907</v>
      </c>
      <c r="C504" s="16">
        <v>2569.8225000000002</v>
      </c>
      <c r="D504" s="16" t="str">
        <f t="shared" si="52"/>
        <v>A9</v>
      </c>
      <c r="E504" s="16">
        <f t="shared" si="53"/>
        <v>2215.5555555555557</v>
      </c>
      <c r="F504" s="16">
        <f t="shared" si="56"/>
        <v>1965.1428571428571</v>
      </c>
      <c r="G504" s="16" t="str">
        <f t="shared" si="57"/>
        <v>A8</v>
      </c>
      <c r="H504" s="16" t="s">
        <v>56</v>
      </c>
      <c r="I504" s="16" t="str">
        <f t="shared" si="54"/>
        <v>A9</v>
      </c>
      <c r="J504" s="16">
        <f t="shared" si="55"/>
        <v>2501.3986013986014</v>
      </c>
      <c r="K504" s="16">
        <f t="shared" si="58"/>
        <v>2259.9243498817968</v>
      </c>
    </row>
    <row r="505" spans="2:11" x14ac:dyDescent="0.35">
      <c r="B505" s="3">
        <v>43908</v>
      </c>
      <c r="C505" s="16">
        <v>2406.8451</v>
      </c>
      <c r="D505" s="16" t="str">
        <f t="shared" si="52"/>
        <v>A8</v>
      </c>
      <c r="E505" s="16">
        <f t="shared" si="53"/>
        <v>1965.1428571428571</v>
      </c>
      <c r="F505" s="16">
        <f t="shared" si="56"/>
        <v>2215.5555555555557</v>
      </c>
      <c r="G505" s="16" t="str">
        <f t="shared" si="57"/>
        <v>A9</v>
      </c>
      <c r="H505" s="16" t="s">
        <v>56</v>
      </c>
      <c r="I505" s="16" t="str">
        <f t="shared" si="54"/>
        <v>A8</v>
      </c>
      <c r="J505" s="16">
        <f t="shared" si="55"/>
        <v>2259.9243498817968</v>
      </c>
      <c r="K505" s="16">
        <f t="shared" si="58"/>
        <v>2501.3986013986014</v>
      </c>
    </row>
    <row r="506" spans="2:11" x14ac:dyDescent="0.35">
      <c r="B506" s="3">
        <v>43909</v>
      </c>
      <c r="C506" s="16">
        <v>2626.4263000000001</v>
      </c>
      <c r="D506" s="16" t="str">
        <f t="shared" si="52"/>
        <v>A9</v>
      </c>
      <c r="E506" s="16">
        <f t="shared" si="53"/>
        <v>2215.5555555555557</v>
      </c>
      <c r="F506" s="16">
        <f t="shared" si="56"/>
        <v>1965.1428571428571</v>
      </c>
      <c r="G506" s="16" t="str">
        <f t="shared" si="57"/>
        <v>A8</v>
      </c>
      <c r="H506" s="16" t="s">
        <v>56</v>
      </c>
      <c r="I506" s="16" t="str">
        <f t="shared" si="54"/>
        <v>A9</v>
      </c>
      <c r="J506" s="16">
        <f t="shared" si="55"/>
        <v>2501.3986013986014</v>
      </c>
      <c r="K506" s="16">
        <f t="shared" si="58"/>
        <v>2259.9243498817968</v>
      </c>
    </row>
    <row r="507" spans="2:11" x14ac:dyDescent="0.35">
      <c r="B507" s="3">
        <v>43910</v>
      </c>
      <c r="C507" s="16">
        <v>2287.6332000000002</v>
      </c>
      <c r="D507" s="16" t="str">
        <f t="shared" si="52"/>
        <v>A8</v>
      </c>
      <c r="E507" s="16">
        <f t="shared" si="53"/>
        <v>1965.1428571428571</v>
      </c>
      <c r="F507" s="16">
        <f t="shared" si="56"/>
        <v>2215.5555555555557</v>
      </c>
      <c r="G507" s="16" t="str">
        <f t="shared" si="57"/>
        <v>A9</v>
      </c>
      <c r="H507" s="16" t="s">
        <v>56</v>
      </c>
      <c r="I507" s="16" t="str">
        <f t="shared" si="54"/>
        <v>A8</v>
      </c>
      <c r="J507" s="16">
        <f t="shared" si="55"/>
        <v>2259.9243498817968</v>
      </c>
      <c r="K507" s="16">
        <f t="shared" si="58"/>
        <v>2501.3986013986014</v>
      </c>
    </row>
    <row r="508" spans="2:11" x14ac:dyDescent="0.35">
      <c r="B508" s="3">
        <v>43911</v>
      </c>
      <c r="C508" s="16">
        <v>2197.9272000000001</v>
      </c>
      <c r="D508" s="16" t="str">
        <f t="shared" si="52"/>
        <v>A8</v>
      </c>
      <c r="E508" s="16">
        <f t="shared" si="53"/>
        <v>1965.1428571428571</v>
      </c>
      <c r="F508" s="16">
        <f t="shared" si="56"/>
        <v>1965.1428571428571</v>
      </c>
      <c r="G508" s="16" t="str">
        <f t="shared" si="57"/>
        <v>A8</v>
      </c>
      <c r="H508" s="16" t="s">
        <v>56</v>
      </c>
      <c r="I508" s="16" t="str">
        <f t="shared" si="54"/>
        <v>A8</v>
      </c>
      <c r="J508" s="16">
        <f t="shared" si="55"/>
        <v>2259.9243498817968</v>
      </c>
      <c r="K508" s="16">
        <f t="shared" si="58"/>
        <v>2259.9243498817968</v>
      </c>
    </row>
    <row r="509" spans="2:11" x14ac:dyDescent="0.35">
      <c r="B509" s="3">
        <v>43912</v>
      </c>
      <c r="C509" s="16">
        <v>2200.5308</v>
      </c>
      <c r="D509" s="16" t="str">
        <f t="shared" si="52"/>
        <v>A8</v>
      </c>
      <c r="E509" s="16">
        <f t="shared" si="53"/>
        <v>1965.1428571428571</v>
      </c>
      <c r="F509" s="16">
        <f t="shared" si="56"/>
        <v>1965.1428571428571</v>
      </c>
      <c r="G509" s="16" t="str">
        <f t="shared" si="57"/>
        <v>A8</v>
      </c>
      <c r="H509" s="16" t="s">
        <v>56</v>
      </c>
      <c r="I509" s="16" t="str">
        <f t="shared" si="54"/>
        <v>A8</v>
      </c>
      <c r="J509" s="16">
        <f t="shared" si="55"/>
        <v>2259.9243498817968</v>
      </c>
      <c r="K509" s="16">
        <f t="shared" si="58"/>
        <v>2259.9243498817968</v>
      </c>
    </row>
    <row r="510" spans="2:11" x14ac:dyDescent="0.35">
      <c r="B510" s="3">
        <v>43913</v>
      </c>
      <c r="C510" s="16">
        <v>2094.2244000000001</v>
      </c>
      <c r="D510" s="16" t="str">
        <f t="shared" si="52"/>
        <v>A7</v>
      </c>
      <c r="E510" s="16">
        <f t="shared" si="53"/>
        <v>1868</v>
      </c>
      <c r="F510" s="16">
        <f t="shared" si="56"/>
        <v>1965.1428571428571</v>
      </c>
      <c r="G510" s="16" t="str">
        <f t="shared" si="57"/>
        <v>A8</v>
      </c>
      <c r="H510" s="16" t="s">
        <v>56</v>
      </c>
      <c r="I510" s="16" t="str">
        <f t="shared" si="54"/>
        <v>A7</v>
      </c>
      <c r="J510" s="16">
        <f t="shared" si="55"/>
        <v>2007.6510067114093</v>
      </c>
      <c r="K510" s="16">
        <f t="shared" si="58"/>
        <v>2259.9243498817968</v>
      </c>
    </row>
    <row r="511" spans="2:11" x14ac:dyDescent="0.35">
      <c r="B511" s="3">
        <v>43914</v>
      </c>
      <c r="C511" s="16">
        <v>2144.5344</v>
      </c>
      <c r="D511" s="16" t="str">
        <f t="shared" si="52"/>
        <v>A8</v>
      </c>
      <c r="E511" s="16">
        <f t="shared" si="53"/>
        <v>1965.1428571428571</v>
      </c>
      <c r="F511" s="16">
        <f t="shared" si="56"/>
        <v>1868</v>
      </c>
      <c r="G511" s="16" t="str">
        <f t="shared" si="57"/>
        <v>A7</v>
      </c>
      <c r="H511" s="16" t="s">
        <v>56</v>
      </c>
      <c r="I511" s="16" t="str">
        <f t="shared" si="54"/>
        <v>A8</v>
      </c>
      <c r="J511" s="16">
        <f t="shared" si="55"/>
        <v>2259.9243498817968</v>
      </c>
      <c r="K511" s="16">
        <f t="shared" si="58"/>
        <v>2007.6510067114093</v>
      </c>
    </row>
    <row r="512" spans="2:11" x14ac:dyDescent="0.35">
      <c r="B512" s="3">
        <v>43915</v>
      </c>
      <c r="C512" s="16">
        <v>2025.2852</v>
      </c>
      <c r="D512" s="16" t="str">
        <f t="shared" si="52"/>
        <v>A7</v>
      </c>
      <c r="E512" s="16">
        <f t="shared" si="53"/>
        <v>1868</v>
      </c>
      <c r="F512" s="16">
        <f t="shared" si="56"/>
        <v>1965.1428571428571</v>
      </c>
      <c r="G512" s="16" t="str">
        <f t="shared" si="57"/>
        <v>A8</v>
      </c>
      <c r="H512" s="16" t="s">
        <v>56</v>
      </c>
      <c r="I512" s="16" t="str">
        <f t="shared" si="54"/>
        <v>A7</v>
      </c>
      <c r="J512" s="16">
        <f t="shared" si="55"/>
        <v>2007.6510067114093</v>
      </c>
      <c r="K512" s="16">
        <f t="shared" si="58"/>
        <v>2259.9243498817968</v>
      </c>
    </row>
    <row r="513" spans="2:11" x14ac:dyDescent="0.35">
      <c r="B513" s="3">
        <v>43916</v>
      </c>
      <c r="C513" s="16">
        <v>1865.4507000000001</v>
      </c>
      <c r="D513" s="16" t="str">
        <f t="shared" si="52"/>
        <v>A6</v>
      </c>
      <c r="E513" s="16">
        <f t="shared" si="53"/>
        <v>1732</v>
      </c>
      <c r="F513" s="16">
        <f t="shared" si="56"/>
        <v>1868</v>
      </c>
      <c r="G513" s="16" t="str">
        <f t="shared" si="57"/>
        <v>A7</v>
      </c>
      <c r="H513" s="16" t="s">
        <v>56</v>
      </c>
      <c r="I513" s="16" t="str">
        <f t="shared" si="54"/>
        <v>A6</v>
      </c>
      <c r="J513" s="16">
        <f t="shared" si="55"/>
        <v>1775.9384615384615</v>
      </c>
      <c r="K513" s="16">
        <f t="shared" si="58"/>
        <v>2007.6510067114093</v>
      </c>
    </row>
    <row r="514" spans="2:11" x14ac:dyDescent="0.35">
      <c r="B514" s="3">
        <v>43917</v>
      </c>
      <c r="C514" s="16">
        <v>1916.9025999999999</v>
      </c>
      <c r="D514" s="16" t="str">
        <f t="shared" ref="D514:D577" si="59">VLOOKUP(C514,$AC$7:$AD$19,2,TRUE)</f>
        <v>A7</v>
      </c>
      <c r="E514" s="16">
        <f t="shared" ref="E514:E577" si="60">IF(D514=$Z$22,$AB$22,IF(D514=$Z$23,$AB$23,IF(D514=$Z$24,$AB$24,IF(D514=$Z$25,$AB$25,IF(D514=$Z$26,$AB$26,IF(D514=$Z$27,$AB$27,IF(D514=$Z$28,$AB$28,IF(D514=$Z$29,$AB$29,IF(D514=$Z$30,$AB$30,IF(D514=$Z$31,$AB$31,IF(D514=$Z$32,$AB$32,$AB$33)))))))))))</f>
        <v>1868</v>
      </c>
      <c r="F514" s="16">
        <f t="shared" si="56"/>
        <v>1732</v>
      </c>
      <c r="G514" s="16" t="str">
        <f t="shared" si="57"/>
        <v>A6</v>
      </c>
      <c r="H514" s="16" t="s">
        <v>56</v>
      </c>
      <c r="I514" s="16" t="str">
        <f t="shared" ref="I514:I577" si="61">D514</f>
        <v>A7</v>
      </c>
      <c r="J514" s="16">
        <f t="shared" ref="J514:J577" si="62">IF(D514=$AD$22,$AF$22,IF(D514=$AD$23,$AF$23,IF(D514=$AD$24,$AF$24,IF(D514=$AD$25,$AF$25,IF(D514=$AD$26,$AF$26,IF(D514=$AD$27,$AF$27,IF(D514=$AD$28,$AF$28,IF(D514=$AD$29,$AF$29,IF(D514=$AD$30,$AF$30,IF(D514=$AD$31,$AF$31,IF(D514=$AD$32,$AF$32,$AF$33)))))))))))</f>
        <v>2007.6510067114093</v>
      </c>
      <c r="K514" s="16">
        <f t="shared" si="58"/>
        <v>1775.9384615384615</v>
      </c>
    </row>
    <row r="515" spans="2:11" x14ac:dyDescent="0.35">
      <c r="B515" s="3">
        <v>43918</v>
      </c>
      <c r="C515" s="16">
        <v>1943.1627000000001</v>
      </c>
      <c r="D515" s="16" t="str">
        <f t="shared" si="59"/>
        <v>A7</v>
      </c>
      <c r="E515" s="16">
        <f t="shared" si="60"/>
        <v>1868</v>
      </c>
      <c r="F515" s="16">
        <f t="shared" si="56"/>
        <v>1868</v>
      </c>
      <c r="G515" s="16" t="str">
        <f t="shared" si="57"/>
        <v>A7</v>
      </c>
      <c r="H515" s="16" t="s">
        <v>56</v>
      </c>
      <c r="I515" s="16" t="str">
        <f t="shared" si="61"/>
        <v>A7</v>
      </c>
      <c r="J515" s="16">
        <f t="shared" si="62"/>
        <v>2007.6510067114093</v>
      </c>
      <c r="K515" s="16">
        <f t="shared" si="58"/>
        <v>2007.6510067114093</v>
      </c>
    </row>
    <row r="516" spans="2:11" x14ac:dyDescent="0.35">
      <c r="B516" s="3">
        <v>43919</v>
      </c>
      <c r="C516" s="16">
        <v>2045.2325000000001</v>
      </c>
      <c r="D516" s="16" t="str">
        <f t="shared" si="59"/>
        <v>A7</v>
      </c>
      <c r="E516" s="16">
        <f t="shared" si="60"/>
        <v>1868</v>
      </c>
      <c r="F516" s="16">
        <f t="shared" ref="F516:F579" si="63">E515</f>
        <v>1868</v>
      </c>
      <c r="G516" s="16" t="str">
        <f t="shared" ref="G516:G579" si="64">I515</f>
        <v>A7</v>
      </c>
      <c r="H516" s="16" t="s">
        <v>56</v>
      </c>
      <c r="I516" s="16" t="str">
        <f t="shared" si="61"/>
        <v>A7</v>
      </c>
      <c r="J516" s="16">
        <f t="shared" si="62"/>
        <v>2007.6510067114093</v>
      </c>
      <c r="K516" s="16">
        <f t="shared" ref="K516:K579" si="65">J515</f>
        <v>2007.6510067114093</v>
      </c>
    </row>
    <row r="517" spans="2:11" x14ac:dyDescent="0.35">
      <c r="B517" s="3">
        <v>43920</v>
      </c>
      <c r="C517" s="16">
        <v>2086.6747</v>
      </c>
      <c r="D517" s="16" t="str">
        <f t="shared" si="59"/>
        <v>A7</v>
      </c>
      <c r="E517" s="16">
        <f t="shared" si="60"/>
        <v>1868</v>
      </c>
      <c r="F517" s="16">
        <f t="shared" si="63"/>
        <v>1868</v>
      </c>
      <c r="G517" s="16" t="str">
        <f t="shared" si="64"/>
        <v>A7</v>
      </c>
      <c r="H517" s="16" t="s">
        <v>56</v>
      </c>
      <c r="I517" s="16" t="str">
        <f t="shared" si="61"/>
        <v>A7</v>
      </c>
      <c r="J517" s="16">
        <f t="shared" si="62"/>
        <v>2007.6510067114093</v>
      </c>
      <c r="K517" s="16">
        <f t="shared" si="65"/>
        <v>2007.6510067114093</v>
      </c>
    </row>
    <row r="518" spans="2:11" x14ac:dyDescent="0.35">
      <c r="B518" s="3">
        <v>43921</v>
      </c>
      <c r="C518" s="16">
        <v>2257.1905000000002</v>
      </c>
      <c r="D518" s="16" t="str">
        <f t="shared" si="59"/>
        <v>A8</v>
      </c>
      <c r="E518" s="16">
        <f t="shared" si="60"/>
        <v>1965.1428571428571</v>
      </c>
      <c r="F518" s="16">
        <f t="shared" si="63"/>
        <v>1868</v>
      </c>
      <c r="G518" s="16" t="str">
        <f t="shared" si="64"/>
        <v>A7</v>
      </c>
      <c r="H518" s="16" t="s">
        <v>56</v>
      </c>
      <c r="I518" s="16" t="str">
        <f t="shared" si="61"/>
        <v>A8</v>
      </c>
      <c r="J518" s="16">
        <f t="shared" si="62"/>
        <v>2259.9243498817968</v>
      </c>
      <c r="K518" s="16">
        <f t="shared" si="65"/>
        <v>2007.6510067114093</v>
      </c>
    </row>
    <row r="519" spans="2:11" x14ac:dyDescent="0.35">
      <c r="B519" s="3">
        <v>43922</v>
      </c>
      <c r="C519" s="16">
        <v>2143.8175999999999</v>
      </c>
      <c r="D519" s="16" t="str">
        <f t="shared" si="59"/>
        <v>A8</v>
      </c>
      <c r="E519" s="16">
        <f t="shared" si="60"/>
        <v>1965.1428571428571</v>
      </c>
      <c r="F519" s="16">
        <f t="shared" si="63"/>
        <v>1965.1428571428571</v>
      </c>
      <c r="G519" s="16" t="str">
        <f t="shared" si="64"/>
        <v>A8</v>
      </c>
      <c r="H519" s="16" t="s">
        <v>56</v>
      </c>
      <c r="I519" s="16" t="str">
        <f t="shared" si="61"/>
        <v>A8</v>
      </c>
      <c r="J519" s="16">
        <f t="shared" si="62"/>
        <v>2259.9243498817968</v>
      </c>
      <c r="K519" s="16">
        <f t="shared" si="65"/>
        <v>2259.9243498817968</v>
      </c>
    </row>
    <row r="520" spans="2:11" x14ac:dyDescent="0.35">
      <c r="B520" s="3">
        <v>43923</v>
      </c>
      <c r="C520" s="16">
        <v>2149.6190000000001</v>
      </c>
      <c r="D520" s="16" t="str">
        <f t="shared" si="59"/>
        <v>A8</v>
      </c>
      <c r="E520" s="16">
        <f t="shared" si="60"/>
        <v>1965.1428571428571</v>
      </c>
      <c r="F520" s="16">
        <f t="shared" si="63"/>
        <v>1965.1428571428571</v>
      </c>
      <c r="G520" s="16" t="str">
        <f t="shared" si="64"/>
        <v>A8</v>
      </c>
      <c r="H520" s="16" t="s">
        <v>56</v>
      </c>
      <c r="I520" s="16" t="str">
        <f t="shared" si="61"/>
        <v>A8</v>
      </c>
      <c r="J520" s="16">
        <f t="shared" si="62"/>
        <v>2259.9243498817968</v>
      </c>
      <c r="K520" s="16">
        <f t="shared" si="65"/>
        <v>2259.9243498817968</v>
      </c>
    </row>
    <row r="521" spans="2:11" x14ac:dyDescent="0.35">
      <c r="B521" s="3">
        <v>43924</v>
      </c>
      <c r="C521" s="16">
        <v>2147.7249000000002</v>
      </c>
      <c r="D521" s="16" t="str">
        <f t="shared" si="59"/>
        <v>A8</v>
      </c>
      <c r="E521" s="16">
        <f t="shared" si="60"/>
        <v>1965.1428571428571</v>
      </c>
      <c r="F521" s="16">
        <f t="shared" si="63"/>
        <v>1965.1428571428571</v>
      </c>
      <c r="G521" s="16" t="str">
        <f t="shared" si="64"/>
        <v>A8</v>
      </c>
      <c r="H521" s="16" t="s">
        <v>56</v>
      </c>
      <c r="I521" s="16" t="str">
        <f t="shared" si="61"/>
        <v>A8</v>
      </c>
      <c r="J521" s="16">
        <f t="shared" si="62"/>
        <v>2259.9243498817968</v>
      </c>
      <c r="K521" s="16">
        <f t="shared" si="65"/>
        <v>2259.9243498817968</v>
      </c>
    </row>
    <row r="522" spans="2:11" x14ac:dyDescent="0.35">
      <c r="B522" s="3">
        <v>43925</v>
      </c>
      <c r="C522" s="16">
        <v>2253.1673999999998</v>
      </c>
      <c r="D522" s="16" t="str">
        <f t="shared" si="59"/>
        <v>A8</v>
      </c>
      <c r="E522" s="16">
        <f t="shared" si="60"/>
        <v>1965.1428571428571</v>
      </c>
      <c r="F522" s="16">
        <f t="shared" si="63"/>
        <v>1965.1428571428571</v>
      </c>
      <c r="G522" s="16" t="str">
        <f t="shared" si="64"/>
        <v>A8</v>
      </c>
      <c r="H522" s="16" t="s">
        <v>56</v>
      </c>
      <c r="I522" s="16" t="str">
        <f t="shared" si="61"/>
        <v>A8</v>
      </c>
      <c r="J522" s="16">
        <f t="shared" si="62"/>
        <v>2259.9243498817968</v>
      </c>
      <c r="K522" s="16">
        <f t="shared" si="65"/>
        <v>2259.9243498817968</v>
      </c>
    </row>
    <row r="523" spans="2:11" x14ac:dyDescent="0.35">
      <c r="B523" s="3">
        <v>43926</v>
      </c>
      <c r="C523" s="16">
        <v>2195.9830000000002</v>
      </c>
      <c r="D523" s="16" t="str">
        <f t="shared" si="59"/>
        <v>A8</v>
      </c>
      <c r="E523" s="16">
        <f t="shared" si="60"/>
        <v>1965.1428571428571</v>
      </c>
      <c r="F523" s="16">
        <f t="shared" si="63"/>
        <v>1965.1428571428571</v>
      </c>
      <c r="G523" s="16" t="str">
        <f t="shared" si="64"/>
        <v>A8</v>
      </c>
      <c r="H523" s="16" t="s">
        <v>56</v>
      </c>
      <c r="I523" s="16" t="str">
        <f t="shared" si="61"/>
        <v>A8</v>
      </c>
      <c r="J523" s="16">
        <f t="shared" si="62"/>
        <v>2259.9243498817968</v>
      </c>
      <c r="K523" s="16">
        <f t="shared" si="65"/>
        <v>2259.9243498817968</v>
      </c>
    </row>
    <row r="524" spans="2:11" x14ac:dyDescent="0.35">
      <c r="B524" s="3">
        <v>43927</v>
      </c>
      <c r="C524" s="16">
        <v>2284.0677000000001</v>
      </c>
      <c r="D524" s="16" t="str">
        <f t="shared" si="59"/>
        <v>A8</v>
      </c>
      <c r="E524" s="16">
        <f t="shared" si="60"/>
        <v>1965.1428571428571</v>
      </c>
      <c r="F524" s="16">
        <f t="shared" si="63"/>
        <v>1965.1428571428571</v>
      </c>
      <c r="G524" s="16" t="str">
        <f t="shared" si="64"/>
        <v>A8</v>
      </c>
      <c r="H524" s="16" t="s">
        <v>56</v>
      </c>
      <c r="I524" s="16" t="str">
        <f t="shared" si="61"/>
        <v>A8</v>
      </c>
      <c r="J524" s="16">
        <f t="shared" si="62"/>
        <v>2259.9243498817968</v>
      </c>
      <c r="K524" s="16">
        <f t="shared" si="65"/>
        <v>2259.9243498817968</v>
      </c>
    </row>
    <row r="525" spans="2:11" x14ac:dyDescent="0.35">
      <c r="B525" s="3">
        <v>43928</v>
      </c>
      <c r="C525" s="16">
        <v>2271.4065999999998</v>
      </c>
      <c r="D525" s="16" t="str">
        <f t="shared" si="59"/>
        <v>A8</v>
      </c>
      <c r="E525" s="16">
        <f t="shared" si="60"/>
        <v>1965.1428571428571</v>
      </c>
      <c r="F525" s="16">
        <f t="shared" si="63"/>
        <v>1965.1428571428571</v>
      </c>
      <c r="G525" s="16" t="str">
        <f t="shared" si="64"/>
        <v>A8</v>
      </c>
      <c r="H525" s="16" t="s">
        <v>56</v>
      </c>
      <c r="I525" s="16" t="str">
        <f t="shared" si="61"/>
        <v>A8</v>
      </c>
      <c r="J525" s="16">
        <f t="shared" si="62"/>
        <v>2259.9243498817968</v>
      </c>
      <c r="K525" s="16">
        <f t="shared" si="65"/>
        <v>2259.9243498817968</v>
      </c>
    </row>
    <row r="526" spans="2:11" x14ac:dyDescent="0.35">
      <c r="B526" s="3">
        <v>43929</v>
      </c>
      <c r="C526" s="16">
        <v>2388.6752999999999</v>
      </c>
      <c r="D526" s="16" t="str">
        <f t="shared" si="59"/>
        <v>A8</v>
      </c>
      <c r="E526" s="16">
        <f t="shared" si="60"/>
        <v>1965.1428571428571</v>
      </c>
      <c r="F526" s="16">
        <f t="shared" si="63"/>
        <v>1965.1428571428571</v>
      </c>
      <c r="G526" s="16" t="str">
        <f t="shared" si="64"/>
        <v>A8</v>
      </c>
      <c r="H526" s="16" t="s">
        <v>56</v>
      </c>
      <c r="I526" s="16" t="str">
        <f t="shared" si="61"/>
        <v>A8</v>
      </c>
      <c r="J526" s="16">
        <f t="shared" si="62"/>
        <v>2259.9243498817968</v>
      </c>
      <c r="K526" s="16">
        <f t="shared" si="65"/>
        <v>2259.9243498817968</v>
      </c>
    </row>
    <row r="527" spans="2:11" x14ac:dyDescent="0.35">
      <c r="B527" s="3">
        <v>43930</v>
      </c>
      <c r="C527" s="16">
        <v>2293.2912999999999</v>
      </c>
      <c r="D527" s="16" t="str">
        <f t="shared" si="59"/>
        <v>A8</v>
      </c>
      <c r="E527" s="16">
        <f t="shared" si="60"/>
        <v>1965.1428571428571</v>
      </c>
      <c r="F527" s="16">
        <f t="shared" si="63"/>
        <v>1965.1428571428571</v>
      </c>
      <c r="G527" s="16" t="str">
        <f t="shared" si="64"/>
        <v>A8</v>
      </c>
      <c r="H527" s="16" t="s">
        <v>56</v>
      </c>
      <c r="I527" s="16" t="str">
        <f t="shared" si="61"/>
        <v>A8</v>
      </c>
      <c r="J527" s="16">
        <f t="shared" si="62"/>
        <v>2259.9243498817968</v>
      </c>
      <c r="K527" s="16">
        <f t="shared" si="65"/>
        <v>2259.9243498817968</v>
      </c>
    </row>
    <row r="528" spans="2:11" x14ac:dyDescent="0.35">
      <c r="B528" s="3">
        <v>43931</v>
      </c>
      <c r="C528" s="16">
        <v>2233.4809</v>
      </c>
      <c r="D528" s="16" t="str">
        <f t="shared" si="59"/>
        <v>A8</v>
      </c>
      <c r="E528" s="16">
        <f t="shared" si="60"/>
        <v>1965.1428571428571</v>
      </c>
      <c r="F528" s="16">
        <f t="shared" si="63"/>
        <v>1965.1428571428571</v>
      </c>
      <c r="G528" s="16" t="str">
        <f t="shared" si="64"/>
        <v>A8</v>
      </c>
      <c r="H528" s="16" t="s">
        <v>56</v>
      </c>
      <c r="I528" s="16" t="str">
        <f t="shared" si="61"/>
        <v>A8</v>
      </c>
      <c r="J528" s="16">
        <f t="shared" si="62"/>
        <v>2259.9243498817968</v>
      </c>
      <c r="K528" s="16">
        <f t="shared" si="65"/>
        <v>2259.9243498817968</v>
      </c>
    </row>
    <row r="529" spans="2:11" x14ac:dyDescent="0.35">
      <c r="B529" s="3">
        <v>43932</v>
      </c>
      <c r="C529" s="16">
        <v>2385.7691</v>
      </c>
      <c r="D529" s="16" t="str">
        <f t="shared" si="59"/>
        <v>A8</v>
      </c>
      <c r="E529" s="16">
        <f t="shared" si="60"/>
        <v>1965.1428571428571</v>
      </c>
      <c r="F529" s="16">
        <f t="shared" si="63"/>
        <v>1965.1428571428571</v>
      </c>
      <c r="G529" s="16" t="str">
        <f t="shared" si="64"/>
        <v>A8</v>
      </c>
      <c r="H529" s="16" t="s">
        <v>56</v>
      </c>
      <c r="I529" s="16" t="str">
        <f t="shared" si="61"/>
        <v>A8</v>
      </c>
      <c r="J529" s="16">
        <f t="shared" si="62"/>
        <v>2259.9243498817968</v>
      </c>
      <c r="K529" s="16">
        <f t="shared" si="65"/>
        <v>2259.9243498817968</v>
      </c>
    </row>
    <row r="530" spans="2:11" x14ac:dyDescent="0.35">
      <c r="B530" s="3">
        <v>43933</v>
      </c>
      <c r="C530" s="16">
        <v>2385.0790000000002</v>
      </c>
      <c r="D530" s="16" t="str">
        <f t="shared" si="59"/>
        <v>A8</v>
      </c>
      <c r="E530" s="16">
        <f t="shared" si="60"/>
        <v>1965.1428571428571</v>
      </c>
      <c r="F530" s="16">
        <f t="shared" si="63"/>
        <v>1965.1428571428571</v>
      </c>
      <c r="G530" s="16" t="str">
        <f t="shared" si="64"/>
        <v>A8</v>
      </c>
      <c r="H530" s="16" t="s">
        <v>56</v>
      </c>
      <c r="I530" s="16" t="str">
        <f t="shared" si="61"/>
        <v>A8</v>
      </c>
      <c r="J530" s="16">
        <f t="shared" si="62"/>
        <v>2259.9243498817968</v>
      </c>
      <c r="K530" s="16">
        <f t="shared" si="65"/>
        <v>2259.9243498817968</v>
      </c>
    </row>
    <row r="531" spans="2:11" x14ac:dyDescent="0.35">
      <c r="B531" s="3">
        <v>43934</v>
      </c>
      <c r="C531" s="16">
        <v>2066.5003999999999</v>
      </c>
      <c r="D531" s="16" t="str">
        <f t="shared" si="59"/>
        <v>A7</v>
      </c>
      <c r="E531" s="16">
        <f t="shared" si="60"/>
        <v>1868</v>
      </c>
      <c r="F531" s="16">
        <f t="shared" si="63"/>
        <v>1965.1428571428571</v>
      </c>
      <c r="G531" s="16" t="str">
        <f t="shared" si="64"/>
        <v>A8</v>
      </c>
      <c r="H531" s="16" t="s">
        <v>56</v>
      </c>
      <c r="I531" s="16" t="str">
        <f t="shared" si="61"/>
        <v>A7</v>
      </c>
      <c r="J531" s="16">
        <f t="shared" si="62"/>
        <v>2007.6510067114093</v>
      </c>
      <c r="K531" s="16">
        <f t="shared" si="65"/>
        <v>2259.9243498817968</v>
      </c>
    </row>
    <row r="532" spans="2:11" x14ac:dyDescent="0.35">
      <c r="B532" s="3">
        <v>43935</v>
      </c>
      <c r="C532" s="16">
        <v>2357.2343000000001</v>
      </c>
      <c r="D532" s="16" t="str">
        <f t="shared" si="59"/>
        <v>A8</v>
      </c>
      <c r="E532" s="16">
        <f t="shared" si="60"/>
        <v>1965.1428571428571</v>
      </c>
      <c r="F532" s="16">
        <f t="shared" si="63"/>
        <v>1868</v>
      </c>
      <c r="G532" s="16" t="str">
        <f t="shared" si="64"/>
        <v>A7</v>
      </c>
      <c r="H532" s="16" t="s">
        <v>56</v>
      </c>
      <c r="I532" s="16" t="str">
        <f t="shared" si="61"/>
        <v>A8</v>
      </c>
      <c r="J532" s="16">
        <f t="shared" si="62"/>
        <v>2259.9243498817968</v>
      </c>
      <c r="K532" s="16">
        <f t="shared" si="65"/>
        <v>2007.6510067114093</v>
      </c>
    </row>
    <row r="533" spans="2:11" x14ac:dyDescent="0.35">
      <c r="B533" s="3">
        <v>43936</v>
      </c>
      <c r="C533" s="16">
        <v>2355.8478</v>
      </c>
      <c r="D533" s="16" t="str">
        <f t="shared" si="59"/>
        <v>A8</v>
      </c>
      <c r="E533" s="16">
        <f t="shared" si="60"/>
        <v>1965.1428571428571</v>
      </c>
      <c r="F533" s="16">
        <f t="shared" si="63"/>
        <v>1965.1428571428571</v>
      </c>
      <c r="G533" s="16" t="str">
        <f t="shared" si="64"/>
        <v>A8</v>
      </c>
      <c r="H533" s="16" t="s">
        <v>56</v>
      </c>
      <c r="I533" s="16" t="str">
        <f t="shared" si="61"/>
        <v>A8</v>
      </c>
      <c r="J533" s="16">
        <f t="shared" si="62"/>
        <v>2259.9243498817968</v>
      </c>
      <c r="K533" s="16">
        <f t="shared" si="65"/>
        <v>2259.9243498817968</v>
      </c>
    </row>
    <row r="534" spans="2:11" x14ac:dyDescent="0.35">
      <c r="B534" s="3">
        <v>43937</v>
      </c>
      <c r="C534" s="16">
        <v>2240.8989000000001</v>
      </c>
      <c r="D534" s="16" t="str">
        <f t="shared" si="59"/>
        <v>A8</v>
      </c>
      <c r="E534" s="16">
        <f t="shared" si="60"/>
        <v>1965.1428571428571</v>
      </c>
      <c r="F534" s="16">
        <f t="shared" si="63"/>
        <v>1965.1428571428571</v>
      </c>
      <c r="G534" s="16" t="str">
        <f t="shared" si="64"/>
        <v>A8</v>
      </c>
      <c r="H534" s="16" t="s">
        <v>56</v>
      </c>
      <c r="I534" s="16" t="str">
        <f t="shared" si="61"/>
        <v>A8</v>
      </c>
      <c r="J534" s="16">
        <f t="shared" si="62"/>
        <v>2259.9243498817968</v>
      </c>
      <c r="K534" s="16">
        <f t="shared" si="65"/>
        <v>2259.9243498817968</v>
      </c>
    </row>
    <row r="535" spans="2:11" x14ac:dyDescent="0.35">
      <c r="B535" s="3">
        <v>43938</v>
      </c>
      <c r="C535" s="16">
        <v>2176.8224</v>
      </c>
      <c r="D535" s="16" t="str">
        <f t="shared" si="59"/>
        <v>A8</v>
      </c>
      <c r="E535" s="16">
        <f t="shared" si="60"/>
        <v>1965.1428571428571</v>
      </c>
      <c r="F535" s="16">
        <f t="shared" si="63"/>
        <v>1965.1428571428571</v>
      </c>
      <c r="G535" s="16" t="str">
        <f t="shared" si="64"/>
        <v>A8</v>
      </c>
      <c r="H535" s="16" t="s">
        <v>56</v>
      </c>
      <c r="I535" s="16" t="str">
        <f t="shared" si="61"/>
        <v>A8</v>
      </c>
      <c r="J535" s="16">
        <f t="shared" si="62"/>
        <v>2259.9243498817968</v>
      </c>
      <c r="K535" s="16">
        <f t="shared" si="65"/>
        <v>2259.9243498817968</v>
      </c>
    </row>
    <row r="536" spans="2:11" x14ac:dyDescent="0.35">
      <c r="B536" s="3">
        <v>43939</v>
      </c>
      <c r="C536" s="16">
        <v>2280.0448999999999</v>
      </c>
      <c r="D536" s="16" t="str">
        <f t="shared" si="59"/>
        <v>A8</v>
      </c>
      <c r="E536" s="16">
        <f t="shared" si="60"/>
        <v>1965.1428571428571</v>
      </c>
      <c r="F536" s="16">
        <f t="shared" si="63"/>
        <v>1965.1428571428571</v>
      </c>
      <c r="G536" s="16" t="str">
        <f t="shared" si="64"/>
        <v>A8</v>
      </c>
      <c r="H536" s="16" t="s">
        <v>56</v>
      </c>
      <c r="I536" s="16" t="str">
        <f t="shared" si="61"/>
        <v>A8</v>
      </c>
      <c r="J536" s="16">
        <f t="shared" si="62"/>
        <v>2259.9243498817968</v>
      </c>
      <c r="K536" s="16">
        <f t="shared" si="65"/>
        <v>2259.9243498817968</v>
      </c>
    </row>
    <row r="537" spans="2:11" x14ac:dyDescent="0.35">
      <c r="B537" s="3">
        <v>43940</v>
      </c>
      <c r="C537" s="16">
        <v>2172.8512999999998</v>
      </c>
      <c r="D537" s="16" t="str">
        <f t="shared" si="59"/>
        <v>A8</v>
      </c>
      <c r="E537" s="16">
        <f t="shared" si="60"/>
        <v>1965.1428571428571</v>
      </c>
      <c r="F537" s="16">
        <f t="shared" si="63"/>
        <v>1965.1428571428571</v>
      </c>
      <c r="G537" s="16" t="str">
        <f t="shared" si="64"/>
        <v>A8</v>
      </c>
      <c r="H537" s="16" t="s">
        <v>56</v>
      </c>
      <c r="I537" s="16" t="str">
        <f t="shared" si="61"/>
        <v>A8</v>
      </c>
      <c r="J537" s="16">
        <f t="shared" si="62"/>
        <v>2259.9243498817968</v>
      </c>
      <c r="K537" s="16">
        <f t="shared" si="65"/>
        <v>2259.9243498817968</v>
      </c>
    </row>
    <row r="538" spans="2:11" x14ac:dyDescent="0.35">
      <c r="B538" s="3">
        <v>43941</v>
      </c>
      <c r="C538" s="16">
        <v>2120.5857000000001</v>
      </c>
      <c r="D538" s="16" t="str">
        <f t="shared" si="59"/>
        <v>A7</v>
      </c>
      <c r="E538" s="16">
        <f t="shared" si="60"/>
        <v>1868</v>
      </c>
      <c r="F538" s="16">
        <f t="shared" si="63"/>
        <v>1965.1428571428571</v>
      </c>
      <c r="G538" s="16" t="str">
        <f t="shared" si="64"/>
        <v>A8</v>
      </c>
      <c r="H538" s="16" t="s">
        <v>56</v>
      </c>
      <c r="I538" s="16" t="str">
        <f t="shared" si="61"/>
        <v>A7</v>
      </c>
      <c r="J538" s="16">
        <f t="shared" si="62"/>
        <v>2007.6510067114093</v>
      </c>
      <c r="K538" s="16">
        <f t="shared" si="65"/>
        <v>2259.9243498817968</v>
      </c>
    </row>
    <row r="539" spans="2:11" x14ac:dyDescent="0.35">
      <c r="B539" s="3">
        <v>43942</v>
      </c>
      <c r="C539" s="16">
        <v>1991.5469000000001</v>
      </c>
      <c r="D539" s="16" t="str">
        <f t="shared" si="59"/>
        <v>A7</v>
      </c>
      <c r="E539" s="16">
        <f t="shared" si="60"/>
        <v>1868</v>
      </c>
      <c r="F539" s="16">
        <f t="shared" si="63"/>
        <v>1868</v>
      </c>
      <c r="G539" s="16" t="str">
        <f t="shared" si="64"/>
        <v>A7</v>
      </c>
      <c r="H539" s="16" t="s">
        <v>56</v>
      </c>
      <c r="I539" s="16" t="str">
        <f t="shared" si="61"/>
        <v>A7</v>
      </c>
      <c r="J539" s="16">
        <f t="shared" si="62"/>
        <v>2007.6510067114093</v>
      </c>
      <c r="K539" s="16">
        <f t="shared" si="65"/>
        <v>2007.6510067114093</v>
      </c>
    </row>
    <row r="540" spans="2:11" x14ac:dyDescent="0.35">
      <c r="B540" s="3">
        <v>43943</v>
      </c>
      <c r="C540" s="16">
        <v>2044.5759</v>
      </c>
      <c r="D540" s="16" t="str">
        <f t="shared" si="59"/>
        <v>A7</v>
      </c>
      <c r="E540" s="16">
        <f t="shared" si="60"/>
        <v>1868</v>
      </c>
      <c r="F540" s="16">
        <f t="shared" si="63"/>
        <v>1868</v>
      </c>
      <c r="G540" s="16" t="str">
        <f t="shared" si="64"/>
        <v>A7</v>
      </c>
      <c r="H540" s="16" t="s">
        <v>56</v>
      </c>
      <c r="I540" s="16" t="str">
        <f t="shared" si="61"/>
        <v>A7</v>
      </c>
      <c r="J540" s="16">
        <f t="shared" si="62"/>
        <v>2007.6510067114093</v>
      </c>
      <c r="K540" s="16">
        <f t="shared" si="65"/>
        <v>2007.6510067114093</v>
      </c>
    </row>
    <row r="541" spans="2:11" x14ac:dyDescent="0.35">
      <c r="B541" s="3">
        <v>43944</v>
      </c>
      <c r="C541" s="16">
        <v>1922.1525999999999</v>
      </c>
      <c r="D541" s="16" t="str">
        <f t="shared" si="59"/>
        <v>A7</v>
      </c>
      <c r="E541" s="16">
        <f t="shared" si="60"/>
        <v>1868</v>
      </c>
      <c r="F541" s="16">
        <f t="shared" si="63"/>
        <v>1868</v>
      </c>
      <c r="G541" s="16" t="str">
        <f t="shared" si="64"/>
        <v>A7</v>
      </c>
      <c r="H541" s="16" t="s">
        <v>56</v>
      </c>
      <c r="I541" s="16" t="str">
        <f t="shared" si="61"/>
        <v>A7</v>
      </c>
      <c r="J541" s="16">
        <f t="shared" si="62"/>
        <v>2007.6510067114093</v>
      </c>
      <c r="K541" s="16">
        <f t="shared" si="65"/>
        <v>2007.6510067114093</v>
      </c>
    </row>
    <row r="542" spans="2:11" x14ac:dyDescent="0.35">
      <c r="B542" s="3">
        <v>43945</v>
      </c>
      <c r="C542" s="16">
        <v>2102.924</v>
      </c>
      <c r="D542" s="16" t="str">
        <f t="shared" si="59"/>
        <v>A7</v>
      </c>
      <c r="E542" s="16">
        <f t="shared" si="60"/>
        <v>1868</v>
      </c>
      <c r="F542" s="16">
        <f t="shared" si="63"/>
        <v>1868</v>
      </c>
      <c r="G542" s="16" t="str">
        <f t="shared" si="64"/>
        <v>A7</v>
      </c>
      <c r="H542" s="16" t="s">
        <v>56</v>
      </c>
      <c r="I542" s="16" t="str">
        <f t="shared" si="61"/>
        <v>A7</v>
      </c>
      <c r="J542" s="16">
        <f t="shared" si="62"/>
        <v>2007.6510067114093</v>
      </c>
      <c r="K542" s="16">
        <f t="shared" si="65"/>
        <v>2007.6510067114093</v>
      </c>
    </row>
    <row r="543" spans="2:11" x14ac:dyDescent="0.35">
      <c r="B543" s="3">
        <v>43946</v>
      </c>
      <c r="C543" s="16">
        <v>2008.8617999999999</v>
      </c>
      <c r="D543" s="16" t="str">
        <f t="shared" si="59"/>
        <v>A7</v>
      </c>
      <c r="E543" s="16">
        <f t="shared" si="60"/>
        <v>1868</v>
      </c>
      <c r="F543" s="16">
        <f t="shared" si="63"/>
        <v>1868</v>
      </c>
      <c r="G543" s="16" t="str">
        <f t="shared" si="64"/>
        <v>A7</v>
      </c>
      <c r="H543" s="16" t="s">
        <v>56</v>
      </c>
      <c r="I543" s="16" t="str">
        <f t="shared" si="61"/>
        <v>A7</v>
      </c>
      <c r="J543" s="16">
        <f t="shared" si="62"/>
        <v>2007.6510067114093</v>
      </c>
      <c r="K543" s="16">
        <f t="shared" si="65"/>
        <v>2007.6510067114093</v>
      </c>
    </row>
    <row r="544" spans="2:11" x14ac:dyDescent="0.35">
      <c r="B544" s="3">
        <v>43947</v>
      </c>
      <c r="C544" s="16">
        <v>2075.2846</v>
      </c>
      <c r="D544" s="16" t="str">
        <f t="shared" si="59"/>
        <v>A7</v>
      </c>
      <c r="E544" s="16">
        <f t="shared" si="60"/>
        <v>1868</v>
      </c>
      <c r="F544" s="16">
        <f t="shared" si="63"/>
        <v>1868</v>
      </c>
      <c r="G544" s="16" t="str">
        <f t="shared" si="64"/>
        <v>A7</v>
      </c>
      <c r="H544" s="16" t="s">
        <v>56</v>
      </c>
      <c r="I544" s="16" t="str">
        <f t="shared" si="61"/>
        <v>A7</v>
      </c>
      <c r="J544" s="16">
        <f t="shared" si="62"/>
        <v>2007.6510067114093</v>
      </c>
      <c r="K544" s="16">
        <f t="shared" si="65"/>
        <v>2007.6510067114093</v>
      </c>
    </row>
    <row r="545" spans="2:11" x14ac:dyDescent="0.35">
      <c r="B545" s="3">
        <v>43948</v>
      </c>
      <c r="C545" s="16">
        <v>2053.3897000000002</v>
      </c>
      <c r="D545" s="16" t="str">
        <f t="shared" si="59"/>
        <v>A7</v>
      </c>
      <c r="E545" s="16">
        <f t="shared" si="60"/>
        <v>1868</v>
      </c>
      <c r="F545" s="16">
        <f t="shared" si="63"/>
        <v>1868</v>
      </c>
      <c r="G545" s="16" t="str">
        <f t="shared" si="64"/>
        <v>A7</v>
      </c>
      <c r="H545" s="16" t="s">
        <v>56</v>
      </c>
      <c r="I545" s="16" t="str">
        <f t="shared" si="61"/>
        <v>A7</v>
      </c>
      <c r="J545" s="16">
        <f t="shared" si="62"/>
        <v>2007.6510067114093</v>
      </c>
      <c r="K545" s="16">
        <f t="shared" si="65"/>
        <v>2007.6510067114093</v>
      </c>
    </row>
    <row r="546" spans="2:11" x14ac:dyDescent="0.35">
      <c r="B546" s="3">
        <v>43949</v>
      </c>
      <c r="C546" s="16">
        <v>2091.4405999999999</v>
      </c>
      <c r="D546" s="16" t="str">
        <f t="shared" si="59"/>
        <v>A7</v>
      </c>
      <c r="E546" s="16">
        <f t="shared" si="60"/>
        <v>1868</v>
      </c>
      <c r="F546" s="16">
        <f t="shared" si="63"/>
        <v>1868</v>
      </c>
      <c r="G546" s="16" t="str">
        <f t="shared" si="64"/>
        <v>A7</v>
      </c>
      <c r="H546" s="16" t="s">
        <v>56</v>
      </c>
      <c r="I546" s="16" t="str">
        <f t="shared" si="61"/>
        <v>A7</v>
      </c>
      <c r="J546" s="16">
        <f t="shared" si="62"/>
        <v>2007.6510067114093</v>
      </c>
      <c r="K546" s="16">
        <f t="shared" si="65"/>
        <v>2007.6510067114093</v>
      </c>
    </row>
    <row r="547" spans="2:11" x14ac:dyDescent="0.35">
      <c r="B547" s="3">
        <v>43950</v>
      </c>
      <c r="C547" s="16">
        <v>2047.2375</v>
      </c>
      <c r="D547" s="16" t="str">
        <f t="shared" si="59"/>
        <v>A7</v>
      </c>
      <c r="E547" s="16">
        <f t="shared" si="60"/>
        <v>1868</v>
      </c>
      <c r="F547" s="16">
        <f t="shared" si="63"/>
        <v>1868</v>
      </c>
      <c r="G547" s="16" t="str">
        <f t="shared" si="64"/>
        <v>A7</v>
      </c>
      <c r="H547" s="16" t="s">
        <v>56</v>
      </c>
      <c r="I547" s="16" t="str">
        <f t="shared" si="61"/>
        <v>A7</v>
      </c>
      <c r="J547" s="16">
        <f t="shared" si="62"/>
        <v>2007.6510067114093</v>
      </c>
      <c r="K547" s="16">
        <f t="shared" si="65"/>
        <v>2007.6510067114093</v>
      </c>
    </row>
    <row r="548" spans="2:11" x14ac:dyDescent="0.35">
      <c r="B548" s="3">
        <v>43951</v>
      </c>
      <c r="C548" s="16">
        <v>2243.46</v>
      </c>
      <c r="D548" s="16" t="str">
        <f t="shared" si="59"/>
        <v>A8</v>
      </c>
      <c r="E548" s="16">
        <f t="shared" si="60"/>
        <v>1965.1428571428571</v>
      </c>
      <c r="F548" s="16">
        <f t="shared" si="63"/>
        <v>1868</v>
      </c>
      <c r="G548" s="16" t="str">
        <f t="shared" si="64"/>
        <v>A7</v>
      </c>
      <c r="H548" s="16" t="s">
        <v>56</v>
      </c>
      <c r="I548" s="16" t="str">
        <f t="shared" si="61"/>
        <v>A8</v>
      </c>
      <c r="J548" s="16">
        <f t="shared" si="62"/>
        <v>2259.9243498817968</v>
      </c>
      <c r="K548" s="16">
        <f t="shared" si="65"/>
        <v>2007.6510067114093</v>
      </c>
    </row>
    <row r="549" spans="2:11" x14ac:dyDescent="0.35">
      <c r="B549" s="3">
        <v>43952</v>
      </c>
      <c r="C549" s="16">
        <v>1598.7243000000001</v>
      </c>
      <c r="D549" s="16" t="str">
        <f t="shared" si="59"/>
        <v>A6</v>
      </c>
      <c r="E549" s="16">
        <f t="shared" si="60"/>
        <v>1732</v>
      </c>
      <c r="F549" s="16">
        <f t="shared" si="63"/>
        <v>1965.1428571428571</v>
      </c>
      <c r="G549" s="16" t="str">
        <f t="shared" si="64"/>
        <v>A8</v>
      </c>
      <c r="H549" s="16" t="s">
        <v>56</v>
      </c>
      <c r="I549" s="16" t="str">
        <f t="shared" si="61"/>
        <v>A6</v>
      </c>
      <c r="J549" s="16">
        <f t="shared" si="62"/>
        <v>1775.9384615384615</v>
      </c>
      <c r="K549" s="16">
        <f t="shared" si="65"/>
        <v>2259.9243498817968</v>
      </c>
    </row>
    <row r="550" spans="2:11" x14ac:dyDescent="0.35">
      <c r="B550" s="3">
        <v>43953</v>
      </c>
      <c r="C550" s="16">
        <v>2010.4884</v>
      </c>
      <c r="D550" s="16" t="str">
        <f t="shared" si="59"/>
        <v>A7</v>
      </c>
      <c r="E550" s="16">
        <f t="shared" si="60"/>
        <v>1868</v>
      </c>
      <c r="F550" s="16">
        <f t="shared" si="63"/>
        <v>1732</v>
      </c>
      <c r="G550" s="16" t="str">
        <f t="shared" si="64"/>
        <v>A6</v>
      </c>
      <c r="H550" s="16" t="s">
        <v>56</v>
      </c>
      <c r="I550" s="16" t="str">
        <f t="shared" si="61"/>
        <v>A7</v>
      </c>
      <c r="J550" s="16">
        <f t="shared" si="62"/>
        <v>2007.6510067114093</v>
      </c>
      <c r="K550" s="16">
        <f t="shared" si="65"/>
        <v>1775.9384615384615</v>
      </c>
    </row>
    <row r="551" spans="2:11" x14ac:dyDescent="0.35">
      <c r="B551" s="3">
        <v>43954</v>
      </c>
      <c r="C551" s="16">
        <v>2037.8015</v>
      </c>
      <c r="D551" s="16" t="str">
        <f t="shared" si="59"/>
        <v>A7</v>
      </c>
      <c r="E551" s="16">
        <f t="shared" si="60"/>
        <v>1868</v>
      </c>
      <c r="F551" s="16">
        <f t="shared" si="63"/>
        <v>1868</v>
      </c>
      <c r="G551" s="16" t="str">
        <f t="shared" si="64"/>
        <v>A7</v>
      </c>
      <c r="H551" s="16" t="s">
        <v>56</v>
      </c>
      <c r="I551" s="16" t="str">
        <f t="shared" si="61"/>
        <v>A7</v>
      </c>
      <c r="J551" s="16">
        <f t="shared" si="62"/>
        <v>2007.6510067114093</v>
      </c>
      <c r="K551" s="16">
        <f t="shared" si="65"/>
        <v>2007.6510067114093</v>
      </c>
    </row>
    <row r="552" spans="2:11" x14ac:dyDescent="0.35">
      <c r="B552" s="3">
        <v>43955</v>
      </c>
      <c r="C552" s="16">
        <v>2029.2447</v>
      </c>
      <c r="D552" s="16" t="str">
        <f t="shared" si="59"/>
        <v>A7</v>
      </c>
      <c r="E552" s="16">
        <f t="shared" si="60"/>
        <v>1868</v>
      </c>
      <c r="F552" s="16">
        <f t="shared" si="63"/>
        <v>1868</v>
      </c>
      <c r="G552" s="16" t="str">
        <f t="shared" si="64"/>
        <v>A7</v>
      </c>
      <c r="H552" s="16" t="s">
        <v>56</v>
      </c>
      <c r="I552" s="16" t="str">
        <f t="shared" si="61"/>
        <v>A7</v>
      </c>
      <c r="J552" s="16">
        <f t="shared" si="62"/>
        <v>2007.6510067114093</v>
      </c>
      <c r="K552" s="16">
        <f t="shared" si="65"/>
        <v>2007.6510067114093</v>
      </c>
    </row>
    <row r="553" spans="2:11" x14ac:dyDescent="0.35">
      <c r="B553" s="3">
        <v>43956</v>
      </c>
      <c r="C553" s="16">
        <v>2023.8089</v>
      </c>
      <c r="D553" s="16" t="str">
        <f t="shared" si="59"/>
        <v>A7</v>
      </c>
      <c r="E553" s="16">
        <f t="shared" si="60"/>
        <v>1868</v>
      </c>
      <c r="F553" s="16">
        <f t="shared" si="63"/>
        <v>1868</v>
      </c>
      <c r="G553" s="16" t="str">
        <f t="shared" si="64"/>
        <v>A7</v>
      </c>
      <c r="H553" s="16" t="s">
        <v>56</v>
      </c>
      <c r="I553" s="16" t="str">
        <f t="shared" si="61"/>
        <v>A7</v>
      </c>
      <c r="J553" s="16">
        <f t="shared" si="62"/>
        <v>2007.6510067114093</v>
      </c>
      <c r="K553" s="16">
        <f t="shared" si="65"/>
        <v>2007.6510067114093</v>
      </c>
    </row>
    <row r="554" spans="2:11" x14ac:dyDescent="0.35">
      <c r="B554" s="3">
        <v>43957</v>
      </c>
      <c r="C554" s="16">
        <v>1891.0621000000001</v>
      </c>
      <c r="D554" s="16" t="str">
        <f t="shared" si="59"/>
        <v>A7</v>
      </c>
      <c r="E554" s="16">
        <f t="shared" si="60"/>
        <v>1868</v>
      </c>
      <c r="F554" s="16">
        <f t="shared" si="63"/>
        <v>1868</v>
      </c>
      <c r="G554" s="16" t="str">
        <f t="shared" si="64"/>
        <v>A7</v>
      </c>
      <c r="H554" s="16" t="s">
        <v>56</v>
      </c>
      <c r="I554" s="16" t="str">
        <f t="shared" si="61"/>
        <v>A7</v>
      </c>
      <c r="J554" s="16">
        <f t="shared" si="62"/>
        <v>2007.6510067114093</v>
      </c>
      <c r="K554" s="16">
        <f t="shared" si="65"/>
        <v>2007.6510067114093</v>
      </c>
    </row>
    <row r="555" spans="2:11" x14ac:dyDescent="0.35">
      <c r="B555" s="3">
        <v>43958</v>
      </c>
      <c r="C555" s="16">
        <v>2022.4652000000001</v>
      </c>
      <c r="D555" s="16" t="str">
        <f t="shared" si="59"/>
        <v>A7</v>
      </c>
      <c r="E555" s="16">
        <f t="shared" si="60"/>
        <v>1868</v>
      </c>
      <c r="F555" s="16">
        <f t="shared" si="63"/>
        <v>1868</v>
      </c>
      <c r="G555" s="16" t="str">
        <f t="shared" si="64"/>
        <v>A7</v>
      </c>
      <c r="H555" s="16" t="s">
        <v>56</v>
      </c>
      <c r="I555" s="16" t="str">
        <f t="shared" si="61"/>
        <v>A7</v>
      </c>
      <c r="J555" s="16">
        <f t="shared" si="62"/>
        <v>2007.6510067114093</v>
      </c>
      <c r="K555" s="16">
        <f t="shared" si="65"/>
        <v>2007.6510067114093</v>
      </c>
    </row>
    <row r="556" spans="2:11" x14ac:dyDescent="0.35">
      <c r="B556" s="3">
        <v>43959</v>
      </c>
      <c r="C556" s="16">
        <v>1967.63</v>
      </c>
      <c r="D556" s="16" t="str">
        <f t="shared" si="59"/>
        <v>A7</v>
      </c>
      <c r="E556" s="16">
        <f t="shared" si="60"/>
        <v>1868</v>
      </c>
      <c r="F556" s="16">
        <f t="shared" si="63"/>
        <v>1868</v>
      </c>
      <c r="G556" s="16" t="str">
        <f t="shared" si="64"/>
        <v>A7</v>
      </c>
      <c r="H556" s="16" t="s">
        <v>56</v>
      </c>
      <c r="I556" s="16" t="str">
        <f t="shared" si="61"/>
        <v>A7</v>
      </c>
      <c r="J556" s="16">
        <f t="shared" si="62"/>
        <v>2007.6510067114093</v>
      </c>
      <c r="K556" s="16">
        <f t="shared" si="65"/>
        <v>2007.6510067114093</v>
      </c>
    </row>
    <row r="557" spans="2:11" x14ac:dyDescent="0.35">
      <c r="B557" s="3">
        <v>43960</v>
      </c>
      <c r="C557" s="16">
        <v>1974.3932</v>
      </c>
      <c r="D557" s="16" t="str">
        <f t="shared" si="59"/>
        <v>A7</v>
      </c>
      <c r="E557" s="16">
        <f t="shared" si="60"/>
        <v>1868</v>
      </c>
      <c r="F557" s="16">
        <f t="shared" si="63"/>
        <v>1868</v>
      </c>
      <c r="G557" s="16" t="str">
        <f t="shared" si="64"/>
        <v>A7</v>
      </c>
      <c r="H557" s="16" t="s">
        <v>56</v>
      </c>
      <c r="I557" s="16" t="str">
        <f t="shared" si="61"/>
        <v>A7</v>
      </c>
      <c r="J557" s="16">
        <f t="shared" si="62"/>
        <v>2007.6510067114093</v>
      </c>
      <c r="K557" s="16">
        <f t="shared" si="65"/>
        <v>2007.6510067114093</v>
      </c>
    </row>
    <row r="558" spans="2:11" x14ac:dyDescent="0.35">
      <c r="B558" s="3">
        <v>43961</v>
      </c>
      <c r="C558" s="16">
        <v>2031.6773000000001</v>
      </c>
      <c r="D558" s="16" t="str">
        <f t="shared" si="59"/>
        <v>A7</v>
      </c>
      <c r="E558" s="16">
        <f t="shared" si="60"/>
        <v>1868</v>
      </c>
      <c r="F558" s="16">
        <f t="shared" si="63"/>
        <v>1868</v>
      </c>
      <c r="G558" s="16" t="str">
        <f t="shared" si="64"/>
        <v>A7</v>
      </c>
      <c r="H558" s="16" t="s">
        <v>56</v>
      </c>
      <c r="I558" s="16" t="str">
        <f t="shared" si="61"/>
        <v>A7</v>
      </c>
      <c r="J558" s="16">
        <f t="shared" si="62"/>
        <v>2007.6510067114093</v>
      </c>
      <c r="K558" s="16">
        <f t="shared" si="65"/>
        <v>2007.6510067114093</v>
      </c>
    </row>
    <row r="559" spans="2:11" x14ac:dyDescent="0.35">
      <c r="B559" s="3">
        <v>43962</v>
      </c>
      <c r="C559" s="16">
        <v>2094.5241000000001</v>
      </c>
      <c r="D559" s="16" t="str">
        <f t="shared" si="59"/>
        <v>A7</v>
      </c>
      <c r="E559" s="16">
        <f t="shared" si="60"/>
        <v>1868</v>
      </c>
      <c r="F559" s="16">
        <f t="shared" si="63"/>
        <v>1868</v>
      </c>
      <c r="G559" s="16" t="str">
        <f t="shared" si="64"/>
        <v>A7</v>
      </c>
      <c r="H559" s="16" t="s">
        <v>56</v>
      </c>
      <c r="I559" s="16" t="str">
        <f t="shared" si="61"/>
        <v>A7</v>
      </c>
      <c r="J559" s="16">
        <f t="shared" si="62"/>
        <v>2007.6510067114093</v>
      </c>
      <c r="K559" s="16">
        <f t="shared" si="65"/>
        <v>2007.6510067114093</v>
      </c>
    </row>
    <row r="560" spans="2:11" x14ac:dyDescent="0.35">
      <c r="B560" s="3">
        <v>43963</v>
      </c>
      <c r="C560" s="16">
        <v>2166.3836000000001</v>
      </c>
      <c r="D560" s="16" t="str">
        <f t="shared" si="59"/>
        <v>A8</v>
      </c>
      <c r="E560" s="16">
        <f t="shared" si="60"/>
        <v>1965.1428571428571</v>
      </c>
      <c r="F560" s="16">
        <f t="shared" si="63"/>
        <v>1868</v>
      </c>
      <c r="G560" s="16" t="str">
        <f t="shared" si="64"/>
        <v>A7</v>
      </c>
      <c r="H560" s="16" t="s">
        <v>56</v>
      </c>
      <c r="I560" s="16" t="str">
        <f t="shared" si="61"/>
        <v>A8</v>
      </c>
      <c r="J560" s="16">
        <f t="shared" si="62"/>
        <v>2259.9243498817968</v>
      </c>
      <c r="K560" s="16">
        <f t="shared" si="65"/>
        <v>2007.6510067114093</v>
      </c>
    </row>
    <row r="561" spans="2:11" x14ac:dyDescent="0.35">
      <c r="B561" s="3">
        <v>43964</v>
      </c>
      <c r="C561" s="16">
        <v>2113.0088999999998</v>
      </c>
      <c r="D561" s="16" t="str">
        <f t="shared" si="59"/>
        <v>A7</v>
      </c>
      <c r="E561" s="16">
        <f t="shared" si="60"/>
        <v>1868</v>
      </c>
      <c r="F561" s="16">
        <f t="shared" si="63"/>
        <v>1965.1428571428571</v>
      </c>
      <c r="G561" s="16" t="str">
        <f t="shared" si="64"/>
        <v>A8</v>
      </c>
      <c r="H561" s="16" t="s">
        <v>56</v>
      </c>
      <c r="I561" s="16" t="str">
        <f t="shared" si="61"/>
        <v>A7</v>
      </c>
      <c r="J561" s="16">
        <f t="shared" si="62"/>
        <v>2007.6510067114093</v>
      </c>
      <c r="K561" s="16">
        <f t="shared" si="65"/>
        <v>2259.9243498817968</v>
      </c>
    </row>
    <row r="562" spans="2:11" x14ac:dyDescent="0.35">
      <c r="B562" s="3">
        <v>43965</v>
      </c>
      <c r="C562" s="16">
        <v>2142.5812999999998</v>
      </c>
      <c r="D562" s="16" t="str">
        <f t="shared" si="59"/>
        <v>A8</v>
      </c>
      <c r="E562" s="16">
        <f t="shared" si="60"/>
        <v>1965.1428571428571</v>
      </c>
      <c r="F562" s="16">
        <f t="shared" si="63"/>
        <v>1868</v>
      </c>
      <c r="G562" s="16" t="str">
        <f t="shared" si="64"/>
        <v>A7</v>
      </c>
      <c r="H562" s="16" t="s">
        <v>56</v>
      </c>
      <c r="I562" s="16" t="str">
        <f t="shared" si="61"/>
        <v>A8</v>
      </c>
      <c r="J562" s="16">
        <f t="shared" si="62"/>
        <v>2259.9243498817968</v>
      </c>
      <c r="K562" s="16">
        <f t="shared" si="65"/>
        <v>2007.6510067114093</v>
      </c>
    </row>
    <row r="563" spans="2:11" x14ac:dyDescent="0.35">
      <c r="B563" s="3">
        <v>43966</v>
      </c>
      <c r="C563" s="16">
        <v>2201.3663999999999</v>
      </c>
      <c r="D563" s="16" t="str">
        <f t="shared" si="59"/>
        <v>A8</v>
      </c>
      <c r="E563" s="16">
        <f t="shared" si="60"/>
        <v>1965.1428571428571</v>
      </c>
      <c r="F563" s="16">
        <f t="shared" si="63"/>
        <v>1965.1428571428571</v>
      </c>
      <c r="G563" s="16" t="str">
        <f t="shared" si="64"/>
        <v>A8</v>
      </c>
      <c r="H563" s="16" t="s">
        <v>56</v>
      </c>
      <c r="I563" s="16" t="str">
        <f t="shared" si="61"/>
        <v>A8</v>
      </c>
      <c r="J563" s="16">
        <f t="shared" si="62"/>
        <v>2259.9243498817968</v>
      </c>
      <c r="K563" s="16">
        <f t="shared" si="65"/>
        <v>2259.9243498817968</v>
      </c>
    </row>
    <row r="564" spans="2:11" x14ac:dyDescent="0.35">
      <c r="B564" s="3">
        <v>43967</v>
      </c>
      <c r="C564" s="16">
        <v>2127.9656</v>
      </c>
      <c r="D564" s="16" t="str">
        <f t="shared" si="59"/>
        <v>A7</v>
      </c>
      <c r="E564" s="16">
        <f t="shared" si="60"/>
        <v>1868</v>
      </c>
      <c r="F564" s="16">
        <f t="shared" si="63"/>
        <v>1965.1428571428571</v>
      </c>
      <c r="G564" s="16" t="str">
        <f t="shared" si="64"/>
        <v>A8</v>
      </c>
      <c r="H564" s="16" t="s">
        <v>56</v>
      </c>
      <c r="I564" s="16" t="str">
        <f t="shared" si="61"/>
        <v>A7</v>
      </c>
      <c r="J564" s="16">
        <f t="shared" si="62"/>
        <v>2007.6510067114093</v>
      </c>
      <c r="K564" s="16">
        <f t="shared" si="65"/>
        <v>2259.9243498817968</v>
      </c>
    </row>
    <row r="565" spans="2:11" x14ac:dyDescent="0.35">
      <c r="B565" s="3">
        <v>43968</v>
      </c>
      <c r="C565" s="16">
        <v>2105.6648</v>
      </c>
      <c r="D565" s="16" t="str">
        <f t="shared" si="59"/>
        <v>A7</v>
      </c>
      <c r="E565" s="16">
        <f t="shared" si="60"/>
        <v>1868</v>
      </c>
      <c r="F565" s="16">
        <f t="shared" si="63"/>
        <v>1868</v>
      </c>
      <c r="G565" s="16" t="str">
        <f t="shared" si="64"/>
        <v>A7</v>
      </c>
      <c r="H565" s="16" t="s">
        <v>56</v>
      </c>
      <c r="I565" s="16" t="str">
        <f t="shared" si="61"/>
        <v>A7</v>
      </c>
      <c r="J565" s="16">
        <f t="shared" si="62"/>
        <v>2007.6510067114093</v>
      </c>
      <c r="K565" s="16">
        <f t="shared" si="65"/>
        <v>2007.6510067114093</v>
      </c>
    </row>
    <row r="566" spans="2:11" x14ac:dyDescent="0.35">
      <c r="B566" s="3">
        <v>43969</v>
      </c>
      <c r="C566" s="16">
        <v>2099.7476999999999</v>
      </c>
      <c r="D566" s="16" t="str">
        <f t="shared" si="59"/>
        <v>A7</v>
      </c>
      <c r="E566" s="16">
        <f t="shared" si="60"/>
        <v>1868</v>
      </c>
      <c r="F566" s="16">
        <f t="shared" si="63"/>
        <v>1868</v>
      </c>
      <c r="G566" s="16" t="str">
        <f t="shared" si="64"/>
        <v>A7</v>
      </c>
      <c r="H566" s="16" t="s">
        <v>56</v>
      </c>
      <c r="I566" s="16" t="str">
        <f t="shared" si="61"/>
        <v>A7</v>
      </c>
      <c r="J566" s="16">
        <f t="shared" si="62"/>
        <v>2007.6510067114093</v>
      </c>
      <c r="K566" s="16">
        <f t="shared" si="65"/>
        <v>2007.6510067114093</v>
      </c>
    </row>
    <row r="567" spans="2:11" x14ac:dyDescent="0.35">
      <c r="B567" s="3">
        <v>43970</v>
      </c>
      <c r="C567" s="16">
        <v>2102.8389000000002</v>
      </c>
      <c r="D567" s="16" t="str">
        <f t="shared" si="59"/>
        <v>A7</v>
      </c>
      <c r="E567" s="16">
        <f t="shared" si="60"/>
        <v>1868</v>
      </c>
      <c r="F567" s="16">
        <f t="shared" si="63"/>
        <v>1868</v>
      </c>
      <c r="G567" s="16" t="str">
        <f t="shared" si="64"/>
        <v>A7</v>
      </c>
      <c r="H567" s="16" t="s">
        <v>56</v>
      </c>
      <c r="I567" s="16" t="str">
        <f t="shared" si="61"/>
        <v>A7</v>
      </c>
      <c r="J567" s="16">
        <f t="shared" si="62"/>
        <v>2007.6510067114093</v>
      </c>
      <c r="K567" s="16">
        <f t="shared" si="65"/>
        <v>2007.6510067114093</v>
      </c>
    </row>
    <row r="568" spans="2:11" x14ac:dyDescent="0.35">
      <c r="B568" s="3">
        <v>43971</v>
      </c>
      <c r="C568" s="16">
        <v>2058.5963000000002</v>
      </c>
      <c r="D568" s="16" t="str">
        <f t="shared" si="59"/>
        <v>A7</v>
      </c>
      <c r="E568" s="16">
        <f t="shared" si="60"/>
        <v>1868</v>
      </c>
      <c r="F568" s="16">
        <f t="shared" si="63"/>
        <v>1868</v>
      </c>
      <c r="G568" s="16" t="str">
        <f t="shared" si="64"/>
        <v>A7</v>
      </c>
      <c r="H568" s="16" t="s">
        <v>56</v>
      </c>
      <c r="I568" s="16" t="str">
        <f t="shared" si="61"/>
        <v>A7</v>
      </c>
      <c r="J568" s="16">
        <f t="shared" si="62"/>
        <v>2007.6510067114093</v>
      </c>
      <c r="K568" s="16">
        <f t="shared" si="65"/>
        <v>2007.6510067114093</v>
      </c>
    </row>
    <row r="569" spans="2:11" x14ac:dyDescent="0.35">
      <c r="B569" s="3">
        <v>43972</v>
      </c>
      <c r="C569" s="16">
        <v>2010.4072000000001</v>
      </c>
      <c r="D569" s="16" t="str">
        <f t="shared" si="59"/>
        <v>A7</v>
      </c>
      <c r="E569" s="16">
        <f t="shared" si="60"/>
        <v>1868</v>
      </c>
      <c r="F569" s="16">
        <f t="shared" si="63"/>
        <v>1868</v>
      </c>
      <c r="G569" s="16" t="str">
        <f t="shared" si="64"/>
        <v>A7</v>
      </c>
      <c r="H569" s="16" t="s">
        <v>56</v>
      </c>
      <c r="I569" s="16" t="str">
        <f t="shared" si="61"/>
        <v>A7</v>
      </c>
      <c r="J569" s="16">
        <f t="shared" si="62"/>
        <v>2007.6510067114093</v>
      </c>
      <c r="K569" s="16">
        <f t="shared" si="65"/>
        <v>2007.6510067114093</v>
      </c>
    </row>
    <row r="570" spans="2:11" x14ac:dyDescent="0.35">
      <c r="B570" s="3">
        <v>43973</v>
      </c>
      <c r="C570" s="16">
        <v>1992.2228</v>
      </c>
      <c r="D570" s="16" t="str">
        <f t="shared" si="59"/>
        <v>A7</v>
      </c>
      <c r="E570" s="16">
        <f t="shared" si="60"/>
        <v>1868</v>
      </c>
      <c r="F570" s="16">
        <f t="shared" si="63"/>
        <v>1868</v>
      </c>
      <c r="G570" s="16" t="str">
        <f t="shared" si="64"/>
        <v>A7</v>
      </c>
      <c r="H570" s="16" t="s">
        <v>56</v>
      </c>
      <c r="I570" s="16" t="str">
        <f t="shared" si="61"/>
        <v>A7</v>
      </c>
      <c r="J570" s="16">
        <f t="shared" si="62"/>
        <v>2007.6510067114093</v>
      </c>
      <c r="K570" s="16">
        <f t="shared" si="65"/>
        <v>2007.6510067114093</v>
      </c>
    </row>
    <row r="571" spans="2:11" x14ac:dyDescent="0.35">
      <c r="B571" s="3">
        <v>43974</v>
      </c>
      <c r="C571" s="16">
        <v>2000.4852000000001</v>
      </c>
      <c r="D571" s="16" t="str">
        <f t="shared" si="59"/>
        <v>A7</v>
      </c>
      <c r="E571" s="16">
        <f t="shared" si="60"/>
        <v>1868</v>
      </c>
      <c r="F571" s="16">
        <f t="shared" si="63"/>
        <v>1868</v>
      </c>
      <c r="G571" s="16" t="str">
        <f t="shared" si="64"/>
        <v>A7</v>
      </c>
      <c r="H571" s="16" t="s">
        <v>56</v>
      </c>
      <c r="I571" s="16" t="str">
        <f t="shared" si="61"/>
        <v>A7</v>
      </c>
      <c r="J571" s="16">
        <f t="shared" si="62"/>
        <v>2007.6510067114093</v>
      </c>
      <c r="K571" s="16">
        <f t="shared" si="65"/>
        <v>2007.6510067114093</v>
      </c>
    </row>
    <row r="572" spans="2:11" x14ac:dyDescent="0.35">
      <c r="B572" s="3">
        <v>43975</v>
      </c>
      <c r="C572" s="16">
        <v>2078.5942</v>
      </c>
      <c r="D572" s="16" t="str">
        <f t="shared" si="59"/>
        <v>A7</v>
      </c>
      <c r="E572" s="16">
        <f t="shared" si="60"/>
        <v>1868</v>
      </c>
      <c r="F572" s="16">
        <f t="shared" si="63"/>
        <v>1868</v>
      </c>
      <c r="G572" s="16" t="str">
        <f t="shared" si="64"/>
        <v>A7</v>
      </c>
      <c r="H572" s="16" t="s">
        <v>56</v>
      </c>
      <c r="I572" s="16" t="str">
        <f t="shared" si="61"/>
        <v>A7</v>
      </c>
      <c r="J572" s="16">
        <f t="shared" si="62"/>
        <v>2007.6510067114093</v>
      </c>
      <c r="K572" s="16">
        <f t="shared" si="65"/>
        <v>2007.6510067114093</v>
      </c>
    </row>
    <row r="573" spans="2:11" x14ac:dyDescent="0.35">
      <c r="B573" s="3">
        <v>43976</v>
      </c>
      <c r="C573" s="16">
        <v>1682.1939</v>
      </c>
      <c r="D573" s="16" t="str">
        <f t="shared" si="59"/>
        <v>A6</v>
      </c>
      <c r="E573" s="16">
        <f t="shared" si="60"/>
        <v>1732</v>
      </c>
      <c r="F573" s="16">
        <f t="shared" si="63"/>
        <v>1868</v>
      </c>
      <c r="G573" s="16" t="str">
        <f t="shared" si="64"/>
        <v>A7</v>
      </c>
      <c r="H573" s="16" t="s">
        <v>56</v>
      </c>
      <c r="I573" s="16" t="str">
        <f t="shared" si="61"/>
        <v>A6</v>
      </c>
      <c r="J573" s="16">
        <f t="shared" si="62"/>
        <v>1775.9384615384615</v>
      </c>
      <c r="K573" s="16">
        <f t="shared" si="65"/>
        <v>2007.6510067114093</v>
      </c>
    </row>
    <row r="574" spans="2:11" x14ac:dyDescent="0.35">
      <c r="B574" s="3">
        <v>43977</v>
      </c>
      <c r="C574" s="16">
        <v>1402.6270999999999</v>
      </c>
      <c r="D574" s="16" t="str">
        <f t="shared" si="59"/>
        <v>A5</v>
      </c>
      <c r="E574" s="16">
        <f t="shared" si="60"/>
        <v>1732</v>
      </c>
      <c r="F574" s="16">
        <f t="shared" si="63"/>
        <v>1732</v>
      </c>
      <c r="G574" s="16" t="str">
        <f t="shared" si="64"/>
        <v>A6</v>
      </c>
      <c r="H574" s="16" t="s">
        <v>56</v>
      </c>
      <c r="I574" s="16" t="str">
        <f t="shared" si="61"/>
        <v>A5</v>
      </c>
      <c r="J574" s="16">
        <f t="shared" si="62"/>
        <v>1594.1369863013699</v>
      </c>
      <c r="K574" s="16">
        <f t="shared" si="65"/>
        <v>1775.9384615384615</v>
      </c>
    </row>
    <row r="575" spans="2:11" x14ac:dyDescent="0.35">
      <c r="B575" s="3">
        <v>43978</v>
      </c>
      <c r="C575" s="16">
        <v>1530.3153</v>
      </c>
      <c r="D575" s="16" t="str">
        <f t="shared" si="59"/>
        <v>A5</v>
      </c>
      <c r="E575" s="16">
        <f t="shared" si="60"/>
        <v>1732</v>
      </c>
      <c r="F575" s="16">
        <f t="shared" si="63"/>
        <v>1732</v>
      </c>
      <c r="G575" s="16" t="str">
        <f t="shared" si="64"/>
        <v>A5</v>
      </c>
      <c r="H575" s="16" t="s">
        <v>56</v>
      </c>
      <c r="I575" s="16" t="str">
        <f t="shared" si="61"/>
        <v>A5</v>
      </c>
      <c r="J575" s="16">
        <f t="shared" si="62"/>
        <v>1594.1369863013699</v>
      </c>
      <c r="K575" s="16">
        <f t="shared" si="65"/>
        <v>1594.1369863013699</v>
      </c>
    </row>
    <row r="576" spans="2:11" x14ac:dyDescent="0.35">
      <c r="B576" s="3">
        <v>43979</v>
      </c>
      <c r="C576" s="16">
        <v>1502.3620000000001</v>
      </c>
      <c r="D576" s="16" t="str">
        <f t="shared" si="59"/>
        <v>A5</v>
      </c>
      <c r="E576" s="16">
        <f t="shared" si="60"/>
        <v>1732</v>
      </c>
      <c r="F576" s="16">
        <f t="shared" si="63"/>
        <v>1732</v>
      </c>
      <c r="G576" s="16" t="str">
        <f t="shared" si="64"/>
        <v>A5</v>
      </c>
      <c r="H576" s="16" t="s">
        <v>56</v>
      </c>
      <c r="I576" s="16" t="str">
        <f t="shared" si="61"/>
        <v>A5</v>
      </c>
      <c r="J576" s="16">
        <f t="shared" si="62"/>
        <v>1594.1369863013699</v>
      </c>
      <c r="K576" s="16">
        <f t="shared" si="65"/>
        <v>1594.1369863013699</v>
      </c>
    </row>
    <row r="577" spans="2:11" x14ac:dyDescent="0.35">
      <c r="B577" s="3">
        <v>43980</v>
      </c>
      <c r="C577" s="16">
        <v>1552.7834</v>
      </c>
      <c r="D577" s="16" t="str">
        <f t="shared" si="59"/>
        <v>A5</v>
      </c>
      <c r="E577" s="16">
        <f t="shared" si="60"/>
        <v>1732</v>
      </c>
      <c r="F577" s="16">
        <f t="shared" si="63"/>
        <v>1732</v>
      </c>
      <c r="G577" s="16" t="str">
        <f t="shared" si="64"/>
        <v>A5</v>
      </c>
      <c r="H577" s="16" t="s">
        <v>56</v>
      </c>
      <c r="I577" s="16" t="str">
        <f t="shared" si="61"/>
        <v>A5</v>
      </c>
      <c r="J577" s="16">
        <f t="shared" si="62"/>
        <v>1594.1369863013699</v>
      </c>
      <c r="K577" s="16">
        <f t="shared" si="65"/>
        <v>1594.1369863013699</v>
      </c>
    </row>
    <row r="578" spans="2:11" x14ac:dyDescent="0.35">
      <c r="B578" s="3">
        <v>43981</v>
      </c>
      <c r="C578" s="16">
        <v>2162.0383999999999</v>
      </c>
      <c r="D578" s="16" t="str">
        <f t="shared" ref="D578:D641" si="66">VLOOKUP(C578,$AC$7:$AD$19,2,TRUE)</f>
        <v>A8</v>
      </c>
      <c r="E578" s="16">
        <f t="shared" ref="E578:E641" si="67">IF(D578=$Z$22,$AB$22,IF(D578=$Z$23,$AB$23,IF(D578=$Z$24,$AB$24,IF(D578=$Z$25,$AB$25,IF(D578=$Z$26,$AB$26,IF(D578=$Z$27,$AB$27,IF(D578=$Z$28,$AB$28,IF(D578=$Z$29,$AB$29,IF(D578=$Z$30,$AB$30,IF(D578=$Z$31,$AB$31,IF(D578=$Z$32,$AB$32,$AB$33)))))))))))</f>
        <v>1965.1428571428571</v>
      </c>
      <c r="F578" s="16">
        <f t="shared" si="63"/>
        <v>1732</v>
      </c>
      <c r="G578" s="16" t="str">
        <f t="shared" si="64"/>
        <v>A5</v>
      </c>
      <c r="H578" s="16" t="s">
        <v>56</v>
      </c>
      <c r="I578" s="16" t="str">
        <f t="shared" ref="I578:I641" si="68">D578</f>
        <v>A8</v>
      </c>
      <c r="J578" s="16">
        <f t="shared" ref="J578:J641" si="69">IF(D578=$AD$22,$AF$22,IF(D578=$AD$23,$AF$23,IF(D578=$AD$24,$AF$24,IF(D578=$AD$25,$AF$25,IF(D578=$AD$26,$AF$26,IF(D578=$AD$27,$AF$27,IF(D578=$AD$28,$AF$28,IF(D578=$AD$29,$AF$29,IF(D578=$AD$30,$AF$30,IF(D578=$AD$31,$AF$31,IF(D578=$AD$32,$AF$32,$AF$33)))))))))))</f>
        <v>2259.9243498817968</v>
      </c>
      <c r="K578" s="16">
        <f t="shared" si="65"/>
        <v>1594.1369863013699</v>
      </c>
    </row>
    <row r="579" spans="2:11" x14ac:dyDescent="0.35">
      <c r="B579" s="3">
        <v>43982</v>
      </c>
      <c r="C579" s="16">
        <v>1849.1273000000001</v>
      </c>
      <c r="D579" s="16" t="str">
        <f t="shared" si="66"/>
        <v>A6</v>
      </c>
      <c r="E579" s="16">
        <f t="shared" si="67"/>
        <v>1732</v>
      </c>
      <c r="F579" s="16">
        <f t="shared" si="63"/>
        <v>1965.1428571428571</v>
      </c>
      <c r="G579" s="16" t="str">
        <f t="shared" si="64"/>
        <v>A8</v>
      </c>
      <c r="H579" s="16" t="s">
        <v>56</v>
      </c>
      <c r="I579" s="16" t="str">
        <f t="shared" si="68"/>
        <v>A6</v>
      </c>
      <c r="J579" s="16">
        <f t="shared" si="69"/>
        <v>1775.9384615384615</v>
      </c>
      <c r="K579" s="16">
        <f t="shared" si="65"/>
        <v>2259.9243498817968</v>
      </c>
    </row>
    <row r="580" spans="2:11" x14ac:dyDescent="0.35">
      <c r="B580" s="3">
        <v>43983</v>
      </c>
      <c r="C580" s="16">
        <v>2186.4340000000002</v>
      </c>
      <c r="D580" s="16" t="str">
        <f t="shared" si="66"/>
        <v>A8</v>
      </c>
      <c r="E580" s="16">
        <f t="shared" si="67"/>
        <v>1965.1428571428571</v>
      </c>
      <c r="F580" s="16">
        <f t="shared" ref="F580:F643" si="70">E579</f>
        <v>1732</v>
      </c>
      <c r="G580" s="16" t="str">
        <f t="shared" ref="G580:G643" si="71">I579</f>
        <v>A6</v>
      </c>
      <c r="H580" s="16" t="s">
        <v>56</v>
      </c>
      <c r="I580" s="16" t="str">
        <f t="shared" si="68"/>
        <v>A8</v>
      </c>
      <c r="J580" s="16">
        <f t="shared" si="69"/>
        <v>2259.9243498817968</v>
      </c>
      <c r="K580" s="16">
        <f t="shared" ref="K580:K643" si="72">J579</f>
        <v>1775.9384615384615</v>
      </c>
    </row>
    <row r="581" spans="2:11" x14ac:dyDescent="0.35">
      <c r="B581" s="3">
        <v>43984</v>
      </c>
      <c r="C581" s="16">
        <v>2184.3582999999999</v>
      </c>
      <c r="D581" s="16" t="str">
        <f t="shared" si="66"/>
        <v>A8</v>
      </c>
      <c r="E581" s="16">
        <f t="shared" si="67"/>
        <v>1965.1428571428571</v>
      </c>
      <c r="F581" s="16">
        <f t="shared" si="70"/>
        <v>1965.1428571428571</v>
      </c>
      <c r="G581" s="16" t="str">
        <f t="shared" si="71"/>
        <v>A8</v>
      </c>
      <c r="H581" s="16" t="s">
        <v>56</v>
      </c>
      <c r="I581" s="16" t="str">
        <f t="shared" si="68"/>
        <v>A8</v>
      </c>
      <c r="J581" s="16">
        <f t="shared" si="69"/>
        <v>2259.9243498817968</v>
      </c>
      <c r="K581" s="16">
        <f t="shared" si="72"/>
        <v>2259.9243498817968</v>
      </c>
    </row>
    <row r="582" spans="2:11" x14ac:dyDescent="0.35">
      <c r="B582" s="3">
        <v>43985</v>
      </c>
      <c r="C582" s="16">
        <v>2142.6057000000001</v>
      </c>
      <c r="D582" s="16" t="str">
        <f t="shared" si="66"/>
        <v>A8</v>
      </c>
      <c r="E582" s="16">
        <f t="shared" si="67"/>
        <v>1965.1428571428571</v>
      </c>
      <c r="F582" s="16">
        <f t="shared" si="70"/>
        <v>1965.1428571428571</v>
      </c>
      <c r="G582" s="16" t="str">
        <f t="shared" si="71"/>
        <v>A8</v>
      </c>
      <c r="H582" s="16" t="s">
        <v>56</v>
      </c>
      <c r="I582" s="16" t="str">
        <f t="shared" si="68"/>
        <v>A8</v>
      </c>
      <c r="J582" s="16">
        <f t="shared" si="69"/>
        <v>2259.9243498817968</v>
      </c>
      <c r="K582" s="16">
        <f t="shared" si="72"/>
        <v>2259.9243498817968</v>
      </c>
    </row>
    <row r="583" spans="2:11" x14ac:dyDescent="0.35">
      <c r="B583" s="3">
        <v>43986</v>
      </c>
      <c r="C583" s="16">
        <v>2119.9697000000001</v>
      </c>
      <c r="D583" s="16" t="str">
        <f t="shared" si="66"/>
        <v>A7</v>
      </c>
      <c r="E583" s="16">
        <f t="shared" si="67"/>
        <v>1868</v>
      </c>
      <c r="F583" s="16">
        <f t="shared" si="70"/>
        <v>1965.1428571428571</v>
      </c>
      <c r="G583" s="16" t="str">
        <f t="shared" si="71"/>
        <v>A8</v>
      </c>
      <c r="H583" s="16" t="s">
        <v>56</v>
      </c>
      <c r="I583" s="16" t="str">
        <f t="shared" si="68"/>
        <v>A7</v>
      </c>
      <c r="J583" s="16">
        <f t="shared" si="69"/>
        <v>2007.6510067114093</v>
      </c>
      <c r="K583" s="16">
        <f t="shared" si="72"/>
        <v>2259.9243498817968</v>
      </c>
    </row>
    <row r="584" spans="2:11" x14ac:dyDescent="0.35">
      <c r="B584" s="3">
        <v>43987</v>
      </c>
      <c r="C584" s="16">
        <v>2054.0970000000002</v>
      </c>
      <c r="D584" s="16" t="str">
        <f t="shared" si="66"/>
        <v>A7</v>
      </c>
      <c r="E584" s="16">
        <f t="shared" si="67"/>
        <v>1868</v>
      </c>
      <c r="F584" s="16">
        <f t="shared" si="70"/>
        <v>1868</v>
      </c>
      <c r="G584" s="16" t="str">
        <f t="shared" si="71"/>
        <v>A7</v>
      </c>
      <c r="H584" s="16" t="s">
        <v>56</v>
      </c>
      <c r="I584" s="16" t="str">
        <f t="shared" si="68"/>
        <v>A7</v>
      </c>
      <c r="J584" s="16">
        <f t="shared" si="69"/>
        <v>2007.6510067114093</v>
      </c>
      <c r="K584" s="16">
        <f t="shared" si="72"/>
        <v>2007.6510067114093</v>
      </c>
    </row>
    <row r="585" spans="2:11" x14ac:dyDescent="0.35">
      <c r="B585" s="3">
        <v>43988</v>
      </c>
      <c r="C585" s="16">
        <v>1127.1872000000001</v>
      </c>
      <c r="D585" s="16" t="str">
        <f t="shared" si="66"/>
        <v>A4</v>
      </c>
      <c r="E585" s="16">
        <f t="shared" si="67"/>
        <v>1324</v>
      </c>
      <c r="F585" s="16">
        <f t="shared" si="70"/>
        <v>1868</v>
      </c>
      <c r="G585" s="16" t="str">
        <f t="shared" si="71"/>
        <v>A7</v>
      </c>
      <c r="H585" s="16" t="s">
        <v>56</v>
      </c>
      <c r="I585" s="16" t="str">
        <f t="shared" si="68"/>
        <v>A4</v>
      </c>
      <c r="J585" s="16">
        <f t="shared" si="69"/>
        <v>1392</v>
      </c>
      <c r="K585" s="16">
        <f t="shared" si="72"/>
        <v>2007.6510067114093</v>
      </c>
    </row>
    <row r="586" spans="2:11" x14ac:dyDescent="0.35">
      <c r="B586" s="3">
        <v>43989</v>
      </c>
      <c r="C586" s="16">
        <v>1443.4377999999999</v>
      </c>
      <c r="D586" s="16" t="str">
        <f t="shared" si="66"/>
        <v>A5</v>
      </c>
      <c r="E586" s="16">
        <f t="shared" si="67"/>
        <v>1732</v>
      </c>
      <c r="F586" s="16">
        <f t="shared" si="70"/>
        <v>1324</v>
      </c>
      <c r="G586" s="16" t="str">
        <f t="shared" si="71"/>
        <v>A4</v>
      </c>
      <c r="H586" s="16" t="s">
        <v>56</v>
      </c>
      <c r="I586" s="16" t="str">
        <f t="shared" si="68"/>
        <v>A5</v>
      </c>
      <c r="J586" s="16">
        <f t="shared" si="69"/>
        <v>1594.1369863013699</v>
      </c>
      <c r="K586" s="16">
        <f t="shared" si="72"/>
        <v>1392</v>
      </c>
    </row>
    <row r="587" spans="2:11" x14ac:dyDescent="0.35">
      <c r="B587" s="3">
        <v>43990</v>
      </c>
      <c r="C587" s="16">
        <v>1731.8217999999999</v>
      </c>
      <c r="D587" s="16" t="str">
        <f t="shared" si="66"/>
        <v>A6</v>
      </c>
      <c r="E587" s="16">
        <f t="shared" si="67"/>
        <v>1732</v>
      </c>
      <c r="F587" s="16">
        <f t="shared" si="70"/>
        <v>1732</v>
      </c>
      <c r="G587" s="16" t="str">
        <f t="shared" si="71"/>
        <v>A5</v>
      </c>
      <c r="H587" s="16" t="s">
        <v>56</v>
      </c>
      <c r="I587" s="16" t="str">
        <f t="shared" si="68"/>
        <v>A6</v>
      </c>
      <c r="J587" s="16">
        <f t="shared" si="69"/>
        <v>1775.9384615384615</v>
      </c>
      <c r="K587" s="16">
        <f t="shared" si="72"/>
        <v>1594.1369863013699</v>
      </c>
    </row>
    <row r="588" spans="2:11" x14ac:dyDescent="0.35">
      <c r="B588" s="3">
        <v>43991</v>
      </c>
      <c r="C588" s="16">
        <v>2035.5732</v>
      </c>
      <c r="D588" s="16" t="str">
        <f t="shared" si="66"/>
        <v>A7</v>
      </c>
      <c r="E588" s="16">
        <f t="shared" si="67"/>
        <v>1868</v>
      </c>
      <c r="F588" s="16">
        <f t="shared" si="70"/>
        <v>1732</v>
      </c>
      <c r="G588" s="16" t="str">
        <f t="shared" si="71"/>
        <v>A6</v>
      </c>
      <c r="H588" s="16" t="s">
        <v>56</v>
      </c>
      <c r="I588" s="16" t="str">
        <f t="shared" si="68"/>
        <v>A7</v>
      </c>
      <c r="J588" s="16">
        <f t="shared" si="69"/>
        <v>2007.6510067114093</v>
      </c>
      <c r="K588" s="16">
        <f t="shared" si="72"/>
        <v>1775.9384615384615</v>
      </c>
    </row>
    <row r="589" spans="2:11" x14ac:dyDescent="0.35">
      <c r="B589" s="3">
        <v>43992</v>
      </c>
      <c r="C589" s="16">
        <v>2136.0412000000001</v>
      </c>
      <c r="D589" s="16" t="str">
        <f t="shared" si="66"/>
        <v>A7</v>
      </c>
      <c r="E589" s="16">
        <f t="shared" si="67"/>
        <v>1868</v>
      </c>
      <c r="F589" s="16">
        <f t="shared" si="70"/>
        <v>1868</v>
      </c>
      <c r="G589" s="16" t="str">
        <f t="shared" si="71"/>
        <v>A7</v>
      </c>
      <c r="H589" s="16" t="s">
        <v>56</v>
      </c>
      <c r="I589" s="16" t="str">
        <f t="shared" si="68"/>
        <v>A7</v>
      </c>
      <c r="J589" s="16">
        <f t="shared" si="69"/>
        <v>2007.6510067114093</v>
      </c>
      <c r="K589" s="16">
        <f t="shared" si="72"/>
        <v>2007.6510067114093</v>
      </c>
    </row>
    <row r="590" spans="2:11" x14ac:dyDescent="0.35">
      <c r="B590" s="3">
        <v>43993</v>
      </c>
      <c r="C590" s="16">
        <v>2051.7575999999999</v>
      </c>
      <c r="D590" s="16" t="str">
        <f t="shared" si="66"/>
        <v>A7</v>
      </c>
      <c r="E590" s="16">
        <f t="shared" si="67"/>
        <v>1868</v>
      </c>
      <c r="F590" s="16">
        <f t="shared" si="70"/>
        <v>1868</v>
      </c>
      <c r="G590" s="16" t="str">
        <f t="shared" si="71"/>
        <v>A7</v>
      </c>
      <c r="H590" s="16" t="s">
        <v>56</v>
      </c>
      <c r="I590" s="16" t="str">
        <f t="shared" si="68"/>
        <v>A7</v>
      </c>
      <c r="J590" s="16">
        <f t="shared" si="69"/>
        <v>2007.6510067114093</v>
      </c>
      <c r="K590" s="16">
        <f t="shared" si="72"/>
        <v>2007.6510067114093</v>
      </c>
    </row>
    <row r="591" spans="2:11" x14ac:dyDescent="0.35">
      <c r="B591" s="3">
        <v>43994</v>
      </c>
      <c r="C591" s="16">
        <v>2059.424</v>
      </c>
      <c r="D591" s="16" t="str">
        <f t="shared" si="66"/>
        <v>A7</v>
      </c>
      <c r="E591" s="16">
        <f t="shared" si="67"/>
        <v>1868</v>
      </c>
      <c r="F591" s="16">
        <f t="shared" si="70"/>
        <v>1868</v>
      </c>
      <c r="G591" s="16" t="str">
        <f t="shared" si="71"/>
        <v>A7</v>
      </c>
      <c r="H591" s="16" t="s">
        <v>56</v>
      </c>
      <c r="I591" s="16" t="str">
        <f t="shared" si="68"/>
        <v>A7</v>
      </c>
      <c r="J591" s="16">
        <f t="shared" si="69"/>
        <v>2007.6510067114093</v>
      </c>
      <c r="K591" s="16">
        <f t="shared" si="72"/>
        <v>2007.6510067114093</v>
      </c>
    </row>
    <row r="592" spans="2:11" x14ac:dyDescent="0.35">
      <c r="B592" s="3">
        <v>43995</v>
      </c>
      <c r="C592" s="16">
        <v>1967.0927999999999</v>
      </c>
      <c r="D592" s="16" t="str">
        <f t="shared" si="66"/>
        <v>A7</v>
      </c>
      <c r="E592" s="16">
        <f t="shared" si="67"/>
        <v>1868</v>
      </c>
      <c r="F592" s="16">
        <f t="shared" si="70"/>
        <v>1868</v>
      </c>
      <c r="G592" s="16" t="str">
        <f t="shared" si="71"/>
        <v>A7</v>
      </c>
      <c r="H592" s="16" t="s">
        <v>56</v>
      </c>
      <c r="I592" s="16" t="str">
        <f t="shared" si="68"/>
        <v>A7</v>
      </c>
      <c r="J592" s="16">
        <f t="shared" si="69"/>
        <v>2007.6510067114093</v>
      </c>
      <c r="K592" s="16">
        <f t="shared" si="72"/>
        <v>2007.6510067114093</v>
      </c>
    </row>
    <row r="593" spans="2:11" x14ac:dyDescent="0.35">
      <c r="B593" s="3">
        <v>43996</v>
      </c>
      <c r="C593" s="16">
        <v>1994.3712</v>
      </c>
      <c r="D593" s="16" t="str">
        <f t="shared" si="66"/>
        <v>A7</v>
      </c>
      <c r="E593" s="16">
        <f t="shared" si="67"/>
        <v>1868</v>
      </c>
      <c r="F593" s="16">
        <f t="shared" si="70"/>
        <v>1868</v>
      </c>
      <c r="G593" s="16" t="str">
        <f t="shared" si="71"/>
        <v>A7</v>
      </c>
      <c r="H593" s="16" t="s">
        <v>56</v>
      </c>
      <c r="I593" s="16" t="str">
        <f t="shared" si="68"/>
        <v>A7</v>
      </c>
      <c r="J593" s="16">
        <f t="shared" si="69"/>
        <v>2007.6510067114093</v>
      </c>
      <c r="K593" s="16">
        <f t="shared" si="72"/>
        <v>2007.6510067114093</v>
      </c>
    </row>
    <row r="594" spans="2:11" x14ac:dyDescent="0.35">
      <c r="B594" s="3">
        <v>43997</v>
      </c>
      <c r="C594" s="16">
        <v>1967.4322</v>
      </c>
      <c r="D594" s="16" t="str">
        <f t="shared" si="66"/>
        <v>A7</v>
      </c>
      <c r="E594" s="16">
        <f t="shared" si="67"/>
        <v>1868</v>
      </c>
      <c r="F594" s="16">
        <f t="shared" si="70"/>
        <v>1868</v>
      </c>
      <c r="G594" s="16" t="str">
        <f t="shared" si="71"/>
        <v>A7</v>
      </c>
      <c r="H594" s="16" t="s">
        <v>56</v>
      </c>
      <c r="I594" s="16" t="str">
        <f t="shared" si="68"/>
        <v>A7</v>
      </c>
      <c r="J594" s="16">
        <f t="shared" si="69"/>
        <v>2007.6510067114093</v>
      </c>
      <c r="K594" s="16">
        <f t="shared" si="72"/>
        <v>2007.6510067114093</v>
      </c>
    </row>
    <row r="595" spans="2:11" x14ac:dyDescent="0.35">
      <c r="B595" s="3">
        <v>43998</v>
      </c>
      <c r="C595" s="16">
        <v>2020.1506999999999</v>
      </c>
      <c r="D595" s="16" t="str">
        <f t="shared" si="66"/>
        <v>A7</v>
      </c>
      <c r="E595" s="16">
        <f t="shared" si="67"/>
        <v>1868</v>
      </c>
      <c r="F595" s="16">
        <f t="shared" si="70"/>
        <v>1868</v>
      </c>
      <c r="G595" s="16" t="str">
        <f t="shared" si="71"/>
        <v>A7</v>
      </c>
      <c r="H595" s="16" t="s">
        <v>56</v>
      </c>
      <c r="I595" s="16" t="str">
        <f t="shared" si="68"/>
        <v>A7</v>
      </c>
      <c r="J595" s="16">
        <f t="shared" si="69"/>
        <v>2007.6510067114093</v>
      </c>
      <c r="K595" s="16">
        <f t="shared" si="72"/>
        <v>2007.6510067114093</v>
      </c>
    </row>
    <row r="596" spans="2:11" x14ac:dyDescent="0.35">
      <c r="B596" s="3">
        <v>43999</v>
      </c>
      <c r="C596" s="16">
        <v>1935.2397000000001</v>
      </c>
      <c r="D596" s="16" t="str">
        <f t="shared" si="66"/>
        <v>A7</v>
      </c>
      <c r="E596" s="16">
        <f t="shared" si="67"/>
        <v>1868</v>
      </c>
      <c r="F596" s="16">
        <f t="shared" si="70"/>
        <v>1868</v>
      </c>
      <c r="G596" s="16" t="str">
        <f t="shared" si="71"/>
        <v>A7</v>
      </c>
      <c r="H596" s="16" t="s">
        <v>56</v>
      </c>
      <c r="I596" s="16" t="str">
        <f t="shared" si="68"/>
        <v>A7</v>
      </c>
      <c r="J596" s="16">
        <f t="shared" si="69"/>
        <v>2007.6510067114093</v>
      </c>
      <c r="K596" s="16">
        <f t="shared" si="72"/>
        <v>2007.6510067114093</v>
      </c>
    </row>
    <row r="597" spans="2:11" x14ac:dyDescent="0.35">
      <c r="B597" s="3">
        <v>44000</v>
      </c>
      <c r="C597" s="16">
        <v>2036.8432</v>
      </c>
      <c r="D597" s="16" t="str">
        <f t="shared" si="66"/>
        <v>A7</v>
      </c>
      <c r="E597" s="16">
        <f t="shared" si="67"/>
        <v>1868</v>
      </c>
      <c r="F597" s="16">
        <f t="shared" si="70"/>
        <v>1868</v>
      </c>
      <c r="G597" s="16" t="str">
        <f t="shared" si="71"/>
        <v>A7</v>
      </c>
      <c r="H597" s="16" t="s">
        <v>56</v>
      </c>
      <c r="I597" s="16" t="str">
        <f t="shared" si="68"/>
        <v>A7</v>
      </c>
      <c r="J597" s="16">
        <f t="shared" si="69"/>
        <v>2007.6510067114093</v>
      </c>
      <c r="K597" s="16">
        <f t="shared" si="72"/>
        <v>2007.6510067114093</v>
      </c>
    </row>
    <row r="598" spans="2:11" x14ac:dyDescent="0.35">
      <c r="B598" s="3">
        <v>44001</v>
      </c>
      <c r="C598" s="16">
        <v>2027.5159000000001</v>
      </c>
      <c r="D598" s="16" t="str">
        <f t="shared" si="66"/>
        <v>A7</v>
      </c>
      <c r="E598" s="16">
        <f t="shared" si="67"/>
        <v>1868</v>
      </c>
      <c r="F598" s="16">
        <f t="shared" si="70"/>
        <v>1868</v>
      </c>
      <c r="G598" s="16" t="str">
        <f t="shared" si="71"/>
        <v>A7</v>
      </c>
      <c r="H598" s="16" t="s">
        <v>56</v>
      </c>
      <c r="I598" s="16" t="str">
        <f t="shared" si="68"/>
        <v>A7</v>
      </c>
      <c r="J598" s="16">
        <f t="shared" si="69"/>
        <v>2007.6510067114093</v>
      </c>
      <c r="K598" s="16">
        <f t="shared" si="72"/>
        <v>2007.6510067114093</v>
      </c>
    </row>
    <row r="599" spans="2:11" x14ac:dyDescent="0.35">
      <c r="B599" s="3">
        <v>44002</v>
      </c>
      <c r="C599" s="16">
        <v>2138.0616</v>
      </c>
      <c r="D599" s="16" t="str">
        <f t="shared" si="66"/>
        <v>A7</v>
      </c>
      <c r="E599" s="16">
        <f t="shared" si="67"/>
        <v>1868</v>
      </c>
      <c r="F599" s="16">
        <f t="shared" si="70"/>
        <v>1868</v>
      </c>
      <c r="G599" s="16" t="str">
        <f t="shared" si="71"/>
        <v>A7</v>
      </c>
      <c r="H599" s="16" t="s">
        <v>56</v>
      </c>
      <c r="I599" s="16" t="str">
        <f t="shared" si="68"/>
        <v>A7</v>
      </c>
      <c r="J599" s="16">
        <f t="shared" si="69"/>
        <v>2007.6510067114093</v>
      </c>
      <c r="K599" s="16">
        <f t="shared" si="72"/>
        <v>2007.6510067114093</v>
      </c>
    </row>
    <row r="600" spans="2:11" x14ac:dyDescent="0.35">
      <c r="B600" s="3">
        <v>44003</v>
      </c>
      <c r="C600" s="16">
        <v>2121.9584</v>
      </c>
      <c r="D600" s="16" t="str">
        <f t="shared" si="66"/>
        <v>A7</v>
      </c>
      <c r="E600" s="16">
        <f t="shared" si="67"/>
        <v>1868</v>
      </c>
      <c r="F600" s="16">
        <f t="shared" si="70"/>
        <v>1868</v>
      </c>
      <c r="G600" s="16" t="str">
        <f t="shared" si="71"/>
        <v>A7</v>
      </c>
      <c r="H600" s="16" t="s">
        <v>56</v>
      </c>
      <c r="I600" s="16" t="str">
        <f t="shared" si="68"/>
        <v>A7</v>
      </c>
      <c r="J600" s="16">
        <f t="shared" si="69"/>
        <v>2007.6510067114093</v>
      </c>
      <c r="K600" s="16">
        <f t="shared" si="72"/>
        <v>2007.6510067114093</v>
      </c>
    </row>
    <row r="601" spans="2:11" x14ac:dyDescent="0.35">
      <c r="B601" s="3">
        <v>44004</v>
      </c>
      <c r="C601" s="16">
        <v>2162.6705000000002</v>
      </c>
      <c r="D601" s="16" t="str">
        <f t="shared" si="66"/>
        <v>A8</v>
      </c>
      <c r="E601" s="16">
        <f t="shared" si="67"/>
        <v>1965.1428571428571</v>
      </c>
      <c r="F601" s="16">
        <f t="shared" si="70"/>
        <v>1868</v>
      </c>
      <c r="G601" s="16" t="str">
        <f t="shared" si="71"/>
        <v>A7</v>
      </c>
      <c r="H601" s="16" t="s">
        <v>56</v>
      </c>
      <c r="I601" s="16" t="str">
        <f t="shared" si="68"/>
        <v>A8</v>
      </c>
      <c r="J601" s="16">
        <f t="shared" si="69"/>
        <v>2259.9243498817968</v>
      </c>
      <c r="K601" s="16">
        <f t="shared" si="72"/>
        <v>2007.6510067114093</v>
      </c>
    </row>
    <row r="602" spans="2:11" x14ac:dyDescent="0.35">
      <c r="B602" s="3">
        <v>44005</v>
      </c>
      <c r="C602" s="16">
        <v>2112.1024000000002</v>
      </c>
      <c r="D602" s="16" t="str">
        <f t="shared" si="66"/>
        <v>A7</v>
      </c>
      <c r="E602" s="16">
        <f t="shared" si="67"/>
        <v>1868</v>
      </c>
      <c r="F602" s="16">
        <f t="shared" si="70"/>
        <v>1965.1428571428571</v>
      </c>
      <c r="G602" s="16" t="str">
        <f t="shared" si="71"/>
        <v>A8</v>
      </c>
      <c r="H602" s="16" t="s">
        <v>56</v>
      </c>
      <c r="I602" s="16" t="str">
        <f t="shared" si="68"/>
        <v>A7</v>
      </c>
      <c r="J602" s="16">
        <f t="shared" si="69"/>
        <v>2007.6510067114093</v>
      </c>
      <c r="K602" s="16">
        <f t="shared" si="72"/>
        <v>2259.9243498817968</v>
      </c>
    </row>
    <row r="603" spans="2:11" x14ac:dyDescent="0.35">
      <c r="B603" s="3">
        <v>44006</v>
      </c>
      <c r="C603" s="16">
        <v>2077.6855</v>
      </c>
      <c r="D603" s="16" t="str">
        <f t="shared" si="66"/>
        <v>A7</v>
      </c>
      <c r="E603" s="16">
        <f t="shared" si="67"/>
        <v>1868</v>
      </c>
      <c r="F603" s="16">
        <f t="shared" si="70"/>
        <v>1868</v>
      </c>
      <c r="G603" s="16" t="str">
        <f t="shared" si="71"/>
        <v>A7</v>
      </c>
      <c r="H603" s="16" t="s">
        <v>56</v>
      </c>
      <c r="I603" s="16" t="str">
        <f t="shared" si="68"/>
        <v>A7</v>
      </c>
      <c r="J603" s="16">
        <f t="shared" si="69"/>
        <v>2007.6510067114093</v>
      </c>
      <c r="K603" s="16">
        <f t="shared" si="72"/>
        <v>2007.6510067114093</v>
      </c>
    </row>
    <row r="604" spans="2:11" x14ac:dyDescent="0.35">
      <c r="B604" s="3">
        <v>44007</v>
      </c>
      <c r="C604" s="16">
        <v>2037.4896000000001</v>
      </c>
      <c r="D604" s="16" t="str">
        <f t="shared" si="66"/>
        <v>A7</v>
      </c>
      <c r="E604" s="16">
        <f t="shared" si="67"/>
        <v>1868</v>
      </c>
      <c r="F604" s="16">
        <f t="shared" si="70"/>
        <v>1868</v>
      </c>
      <c r="G604" s="16" t="str">
        <f t="shared" si="71"/>
        <v>A7</v>
      </c>
      <c r="H604" s="16" t="s">
        <v>56</v>
      </c>
      <c r="I604" s="16" t="str">
        <f t="shared" si="68"/>
        <v>A7</v>
      </c>
      <c r="J604" s="16">
        <f t="shared" si="69"/>
        <v>2007.6510067114093</v>
      </c>
      <c r="K604" s="16">
        <f t="shared" si="72"/>
        <v>2007.6510067114093</v>
      </c>
    </row>
    <row r="605" spans="2:11" x14ac:dyDescent="0.35">
      <c r="B605" s="3">
        <v>44008</v>
      </c>
      <c r="C605" s="16">
        <v>2080.7372</v>
      </c>
      <c r="D605" s="16" t="str">
        <f t="shared" si="66"/>
        <v>A7</v>
      </c>
      <c r="E605" s="16">
        <f t="shared" si="67"/>
        <v>1868</v>
      </c>
      <c r="F605" s="16">
        <f t="shared" si="70"/>
        <v>1868</v>
      </c>
      <c r="G605" s="16" t="str">
        <f t="shared" si="71"/>
        <v>A7</v>
      </c>
      <c r="H605" s="16" t="s">
        <v>56</v>
      </c>
      <c r="I605" s="16" t="str">
        <f t="shared" si="68"/>
        <v>A7</v>
      </c>
      <c r="J605" s="16">
        <f t="shared" si="69"/>
        <v>2007.6510067114093</v>
      </c>
      <c r="K605" s="16">
        <f t="shared" si="72"/>
        <v>2007.6510067114093</v>
      </c>
    </row>
    <row r="606" spans="2:11" x14ac:dyDescent="0.35">
      <c r="B606" s="3">
        <v>44009</v>
      </c>
      <c r="C606" s="16">
        <v>2119.5830000000001</v>
      </c>
      <c r="D606" s="16" t="str">
        <f t="shared" si="66"/>
        <v>A7</v>
      </c>
      <c r="E606" s="16">
        <f t="shared" si="67"/>
        <v>1868</v>
      </c>
      <c r="F606" s="16">
        <f t="shared" si="70"/>
        <v>1868</v>
      </c>
      <c r="G606" s="16" t="str">
        <f t="shared" si="71"/>
        <v>A7</v>
      </c>
      <c r="H606" s="16" t="s">
        <v>56</v>
      </c>
      <c r="I606" s="16" t="str">
        <f t="shared" si="68"/>
        <v>A7</v>
      </c>
      <c r="J606" s="16">
        <f t="shared" si="69"/>
        <v>2007.6510067114093</v>
      </c>
      <c r="K606" s="16">
        <f t="shared" si="72"/>
        <v>2007.6510067114093</v>
      </c>
    </row>
    <row r="607" spans="2:11" x14ac:dyDescent="0.35">
      <c r="B607" s="3">
        <v>44010</v>
      </c>
      <c r="C607" s="16">
        <v>2118.3906000000002</v>
      </c>
      <c r="D607" s="16" t="str">
        <f t="shared" si="66"/>
        <v>A7</v>
      </c>
      <c r="E607" s="16">
        <f t="shared" si="67"/>
        <v>1868</v>
      </c>
      <c r="F607" s="16">
        <f t="shared" si="70"/>
        <v>1868</v>
      </c>
      <c r="G607" s="16" t="str">
        <f t="shared" si="71"/>
        <v>A7</v>
      </c>
      <c r="H607" s="16" t="s">
        <v>56</v>
      </c>
      <c r="I607" s="16" t="str">
        <f t="shared" si="68"/>
        <v>A7</v>
      </c>
      <c r="J607" s="16">
        <f t="shared" si="69"/>
        <v>2007.6510067114093</v>
      </c>
      <c r="K607" s="16">
        <f t="shared" si="72"/>
        <v>2007.6510067114093</v>
      </c>
    </row>
    <row r="608" spans="2:11" x14ac:dyDescent="0.35">
      <c r="B608" s="3">
        <v>44011</v>
      </c>
      <c r="C608" s="16">
        <v>2224.3384999999998</v>
      </c>
      <c r="D608" s="16" t="str">
        <f t="shared" si="66"/>
        <v>A8</v>
      </c>
      <c r="E608" s="16">
        <f t="shared" si="67"/>
        <v>1965.1428571428571</v>
      </c>
      <c r="F608" s="16">
        <f t="shared" si="70"/>
        <v>1868</v>
      </c>
      <c r="G608" s="16" t="str">
        <f t="shared" si="71"/>
        <v>A7</v>
      </c>
      <c r="H608" s="16" t="s">
        <v>56</v>
      </c>
      <c r="I608" s="16" t="str">
        <f t="shared" si="68"/>
        <v>A8</v>
      </c>
      <c r="J608" s="16">
        <f t="shared" si="69"/>
        <v>2259.9243498817968</v>
      </c>
      <c r="K608" s="16">
        <f t="shared" si="72"/>
        <v>2007.6510067114093</v>
      </c>
    </row>
    <row r="609" spans="2:11" x14ac:dyDescent="0.35">
      <c r="B609" s="3">
        <v>44012</v>
      </c>
      <c r="C609" s="16">
        <v>2176.0372000000002</v>
      </c>
      <c r="D609" s="16" t="str">
        <f t="shared" si="66"/>
        <v>A8</v>
      </c>
      <c r="E609" s="16">
        <f t="shared" si="67"/>
        <v>1965.1428571428571</v>
      </c>
      <c r="F609" s="16">
        <f t="shared" si="70"/>
        <v>1965.1428571428571</v>
      </c>
      <c r="G609" s="16" t="str">
        <f t="shared" si="71"/>
        <v>A8</v>
      </c>
      <c r="H609" s="16" t="s">
        <v>56</v>
      </c>
      <c r="I609" s="16" t="str">
        <f t="shared" si="68"/>
        <v>A8</v>
      </c>
      <c r="J609" s="16">
        <f t="shared" si="69"/>
        <v>2259.9243498817968</v>
      </c>
      <c r="K609" s="16">
        <f t="shared" si="72"/>
        <v>2259.9243498817968</v>
      </c>
    </row>
    <row r="610" spans="2:11" x14ac:dyDescent="0.35">
      <c r="B610" s="3">
        <v>44013</v>
      </c>
      <c r="C610" s="16">
        <v>1994.9173000000001</v>
      </c>
      <c r="D610" s="16" t="str">
        <f t="shared" si="66"/>
        <v>A7</v>
      </c>
      <c r="E610" s="16">
        <f t="shared" si="67"/>
        <v>1868</v>
      </c>
      <c r="F610" s="16">
        <f t="shared" si="70"/>
        <v>1965.1428571428571</v>
      </c>
      <c r="G610" s="16" t="str">
        <f t="shared" si="71"/>
        <v>A8</v>
      </c>
      <c r="H610" s="16" t="s">
        <v>56</v>
      </c>
      <c r="I610" s="16" t="str">
        <f t="shared" si="68"/>
        <v>A7</v>
      </c>
      <c r="J610" s="16">
        <f t="shared" si="69"/>
        <v>2007.6510067114093</v>
      </c>
      <c r="K610" s="16">
        <f t="shared" si="72"/>
        <v>2259.9243498817968</v>
      </c>
    </row>
    <row r="611" spans="2:11" x14ac:dyDescent="0.35">
      <c r="B611" s="3">
        <v>44014</v>
      </c>
      <c r="C611" s="16">
        <v>2170.2491</v>
      </c>
      <c r="D611" s="16" t="str">
        <f t="shared" si="66"/>
        <v>A8</v>
      </c>
      <c r="E611" s="16">
        <f t="shared" si="67"/>
        <v>1965.1428571428571</v>
      </c>
      <c r="F611" s="16">
        <f t="shared" si="70"/>
        <v>1868</v>
      </c>
      <c r="G611" s="16" t="str">
        <f t="shared" si="71"/>
        <v>A7</v>
      </c>
      <c r="H611" s="16" t="s">
        <v>56</v>
      </c>
      <c r="I611" s="16" t="str">
        <f t="shared" si="68"/>
        <v>A8</v>
      </c>
      <c r="J611" s="16">
        <f t="shared" si="69"/>
        <v>2259.9243498817968</v>
      </c>
      <c r="K611" s="16">
        <f t="shared" si="72"/>
        <v>2007.6510067114093</v>
      </c>
    </row>
    <row r="612" spans="2:11" x14ac:dyDescent="0.35">
      <c r="B612" s="3">
        <v>44015</v>
      </c>
      <c r="C612" s="16">
        <v>2247.3690999999999</v>
      </c>
      <c r="D612" s="16" t="str">
        <f t="shared" si="66"/>
        <v>A8</v>
      </c>
      <c r="E612" s="16">
        <f t="shared" si="67"/>
        <v>1965.1428571428571</v>
      </c>
      <c r="F612" s="16">
        <f t="shared" si="70"/>
        <v>1965.1428571428571</v>
      </c>
      <c r="G612" s="16" t="str">
        <f t="shared" si="71"/>
        <v>A8</v>
      </c>
      <c r="H612" s="16" t="s">
        <v>56</v>
      </c>
      <c r="I612" s="16" t="str">
        <f t="shared" si="68"/>
        <v>A8</v>
      </c>
      <c r="J612" s="16">
        <f t="shared" si="69"/>
        <v>2259.9243498817968</v>
      </c>
      <c r="K612" s="16">
        <f t="shared" si="72"/>
        <v>2259.9243498817968</v>
      </c>
    </row>
    <row r="613" spans="2:11" x14ac:dyDescent="0.35">
      <c r="B613" s="3">
        <v>44016</v>
      </c>
      <c r="C613" s="16">
        <v>2103.7039</v>
      </c>
      <c r="D613" s="16" t="str">
        <f t="shared" si="66"/>
        <v>A7</v>
      </c>
      <c r="E613" s="16">
        <f t="shared" si="67"/>
        <v>1868</v>
      </c>
      <c r="F613" s="16">
        <f t="shared" si="70"/>
        <v>1965.1428571428571</v>
      </c>
      <c r="G613" s="16" t="str">
        <f t="shared" si="71"/>
        <v>A8</v>
      </c>
      <c r="H613" s="16" t="s">
        <v>56</v>
      </c>
      <c r="I613" s="16" t="str">
        <f t="shared" si="68"/>
        <v>A7</v>
      </c>
      <c r="J613" s="16">
        <f t="shared" si="69"/>
        <v>2007.6510067114093</v>
      </c>
      <c r="K613" s="16">
        <f t="shared" si="72"/>
        <v>2259.9243498817968</v>
      </c>
    </row>
    <row r="614" spans="2:11" x14ac:dyDescent="0.35">
      <c r="B614" s="3">
        <v>44017</v>
      </c>
      <c r="C614" s="16">
        <v>2118.7773000000002</v>
      </c>
      <c r="D614" s="16" t="str">
        <f t="shared" si="66"/>
        <v>A7</v>
      </c>
      <c r="E614" s="16">
        <f t="shared" si="67"/>
        <v>1868</v>
      </c>
      <c r="F614" s="16">
        <f t="shared" si="70"/>
        <v>1868</v>
      </c>
      <c r="G614" s="16" t="str">
        <f t="shared" si="71"/>
        <v>A7</v>
      </c>
      <c r="H614" s="16" t="s">
        <v>56</v>
      </c>
      <c r="I614" s="16" t="str">
        <f t="shared" si="68"/>
        <v>A7</v>
      </c>
      <c r="J614" s="16">
        <f t="shared" si="69"/>
        <v>2007.6510067114093</v>
      </c>
      <c r="K614" s="16">
        <f t="shared" si="72"/>
        <v>2007.6510067114093</v>
      </c>
    </row>
    <row r="615" spans="2:11" x14ac:dyDescent="0.35">
      <c r="B615" s="3">
        <v>44018</v>
      </c>
      <c r="C615" s="16">
        <v>2185.2826</v>
      </c>
      <c r="D615" s="16" t="str">
        <f t="shared" si="66"/>
        <v>A8</v>
      </c>
      <c r="E615" s="16">
        <f t="shared" si="67"/>
        <v>1965.1428571428571</v>
      </c>
      <c r="F615" s="16">
        <f t="shared" si="70"/>
        <v>1868</v>
      </c>
      <c r="G615" s="16" t="str">
        <f t="shared" si="71"/>
        <v>A7</v>
      </c>
      <c r="H615" s="16" t="s">
        <v>56</v>
      </c>
      <c r="I615" s="16" t="str">
        <f t="shared" si="68"/>
        <v>A8</v>
      </c>
      <c r="J615" s="16">
        <f t="shared" si="69"/>
        <v>2259.9243498817968</v>
      </c>
      <c r="K615" s="16">
        <f t="shared" si="72"/>
        <v>2007.6510067114093</v>
      </c>
    </row>
    <row r="616" spans="2:11" x14ac:dyDescent="0.35">
      <c r="B616" s="3">
        <v>44019</v>
      </c>
      <c r="C616" s="16">
        <v>2097.7710000000002</v>
      </c>
      <c r="D616" s="16" t="str">
        <f t="shared" si="66"/>
        <v>A7</v>
      </c>
      <c r="E616" s="16">
        <f t="shared" si="67"/>
        <v>1868</v>
      </c>
      <c r="F616" s="16">
        <f t="shared" si="70"/>
        <v>1965.1428571428571</v>
      </c>
      <c r="G616" s="16" t="str">
        <f t="shared" si="71"/>
        <v>A8</v>
      </c>
      <c r="H616" s="16" t="s">
        <v>56</v>
      </c>
      <c r="I616" s="16" t="str">
        <f t="shared" si="68"/>
        <v>A7</v>
      </c>
      <c r="J616" s="16">
        <f t="shared" si="69"/>
        <v>2007.6510067114093</v>
      </c>
      <c r="K616" s="16">
        <f t="shared" si="72"/>
        <v>2259.9243498817968</v>
      </c>
    </row>
    <row r="617" spans="2:11" x14ac:dyDescent="0.35">
      <c r="B617" s="3">
        <v>44020</v>
      </c>
      <c r="C617" s="16">
        <v>2235.7851000000001</v>
      </c>
      <c r="D617" s="16" t="str">
        <f t="shared" si="66"/>
        <v>A8</v>
      </c>
      <c r="E617" s="16">
        <f t="shared" si="67"/>
        <v>1965.1428571428571</v>
      </c>
      <c r="F617" s="16">
        <f t="shared" si="70"/>
        <v>1868</v>
      </c>
      <c r="G617" s="16" t="str">
        <f t="shared" si="71"/>
        <v>A7</v>
      </c>
      <c r="H617" s="16" t="s">
        <v>56</v>
      </c>
      <c r="I617" s="16" t="str">
        <f t="shared" si="68"/>
        <v>A8</v>
      </c>
      <c r="J617" s="16">
        <f t="shared" si="69"/>
        <v>2259.9243498817968</v>
      </c>
      <c r="K617" s="16">
        <f t="shared" si="72"/>
        <v>2007.6510067114093</v>
      </c>
    </row>
    <row r="618" spans="2:11" x14ac:dyDescent="0.35">
      <c r="B618" s="3">
        <v>44021</v>
      </c>
      <c r="C618" s="16">
        <v>2244.4762999999998</v>
      </c>
      <c r="D618" s="16" t="str">
        <f t="shared" si="66"/>
        <v>A8</v>
      </c>
      <c r="E618" s="16">
        <f t="shared" si="67"/>
        <v>1965.1428571428571</v>
      </c>
      <c r="F618" s="16">
        <f t="shared" si="70"/>
        <v>1965.1428571428571</v>
      </c>
      <c r="G618" s="16" t="str">
        <f t="shared" si="71"/>
        <v>A8</v>
      </c>
      <c r="H618" s="16" t="s">
        <v>56</v>
      </c>
      <c r="I618" s="16" t="str">
        <f t="shared" si="68"/>
        <v>A8</v>
      </c>
      <c r="J618" s="16">
        <f t="shared" si="69"/>
        <v>2259.9243498817968</v>
      </c>
      <c r="K618" s="16">
        <f t="shared" si="72"/>
        <v>2259.9243498817968</v>
      </c>
    </row>
    <row r="619" spans="2:11" x14ac:dyDescent="0.35">
      <c r="B619" s="3">
        <v>44022</v>
      </c>
      <c r="C619" s="16">
        <v>2139.8905</v>
      </c>
      <c r="D619" s="16" t="str">
        <f t="shared" si="66"/>
        <v>A7</v>
      </c>
      <c r="E619" s="16">
        <f t="shared" si="67"/>
        <v>1868</v>
      </c>
      <c r="F619" s="16">
        <f t="shared" si="70"/>
        <v>1965.1428571428571</v>
      </c>
      <c r="G619" s="16" t="str">
        <f t="shared" si="71"/>
        <v>A8</v>
      </c>
      <c r="H619" s="16" t="s">
        <v>56</v>
      </c>
      <c r="I619" s="16" t="str">
        <f t="shared" si="68"/>
        <v>A7</v>
      </c>
      <c r="J619" s="16">
        <f t="shared" si="69"/>
        <v>2007.6510067114093</v>
      </c>
      <c r="K619" s="16">
        <f t="shared" si="72"/>
        <v>2259.9243498817968</v>
      </c>
    </row>
    <row r="620" spans="2:11" x14ac:dyDescent="0.35">
      <c r="B620" s="3">
        <v>44023</v>
      </c>
      <c r="C620" s="16">
        <v>2029.7252000000001</v>
      </c>
      <c r="D620" s="16" t="str">
        <f t="shared" si="66"/>
        <v>A7</v>
      </c>
      <c r="E620" s="16">
        <f t="shared" si="67"/>
        <v>1868</v>
      </c>
      <c r="F620" s="16">
        <f t="shared" si="70"/>
        <v>1868</v>
      </c>
      <c r="G620" s="16" t="str">
        <f t="shared" si="71"/>
        <v>A7</v>
      </c>
      <c r="H620" s="16" t="s">
        <v>56</v>
      </c>
      <c r="I620" s="16" t="str">
        <f t="shared" si="68"/>
        <v>A7</v>
      </c>
      <c r="J620" s="16">
        <f t="shared" si="69"/>
        <v>2007.6510067114093</v>
      </c>
      <c r="K620" s="16">
        <f t="shared" si="72"/>
        <v>2007.6510067114093</v>
      </c>
    </row>
    <row r="621" spans="2:11" x14ac:dyDescent="0.35">
      <c r="B621" s="3">
        <v>44024</v>
      </c>
      <c r="C621" s="16">
        <v>2121.1448999999998</v>
      </c>
      <c r="D621" s="16" t="str">
        <f t="shared" si="66"/>
        <v>A7</v>
      </c>
      <c r="E621" s="16">
        <f t="shared" si="67"/>
        <v>1868</v>
      </c>
      <c r="F621" s="16">
        <f t="shared" si="70"/>
        <v>1868</v>
      </c>
      <c r="G621" s="16" t="str">
        <f t="shared" si="71"/>
        <v>A7</v>
      </c>
      <c r="H621" s="16" t="s">
        <v>56</v>
      </c>
      <c r="I621" s="16" t="str">
        <f t="shared" si="68"/>
        <v>A7</v>
      </c>
      <c r="J621" s="16">
        <f t="shared" si="69"/>
        <v>2007.6510067114093</v>
      </c>
      <c r="K621" s="16">
        <f t="shared" si="72"/>
        <v>2007.6510067114093</v>
      </c>
    </row>
    <row r="622" spans="2:11" x14ac:dyDescent="0.35">
      <c r="B622" s="3">
        <v>44025</v>
      </c>
      <c r="C622" s="16">
        <v>2139.0169999999998</v>
      </c>
      <c r="D622" s="16" t="str">
        <f t="shared" si="66"/>
        <v>A7</v>
      </c>
      <c r="E622" s="16">
        <f t="shared" si="67"/>
        <v>1868</v>
      </c>
      <c r="F622" s="16">
        <f t="shared" si="70"/>
        <v>1868</v>
      </c>
      <c r="G622" s="16" t="str">
        <f t="shared" si="71"/>
        <v>A7</v>
      </c>
      <c r="H622" s="16" t="s">
        <v>56</v>
      </c>
      <c r="I622" s="16" t="str">
        <f t="shared" si="68"/>
        <v>A7</v>
      </c>
      <c r="J622" s="16">
        <f t="shared" si="69"/>
        <v>2007.6510067114093</v>
      </c>
      <c r="K622" s="16">
        <f t="shared" si="72"/>
        <v>2007.6510067114093</v>
      </c>
    </row>
    <row r="623" spans="2:11" x14ac:dyDescent="0.35">
      <c r="B623" s="3">
        <v>44026</v>
      </c>
      <c r="C623" s="16">
        <v>2114.2676000000001</v>
      </c>
      <c r="D623" s="16" t="str">
        <f t="shared" si="66"/>
        <v>A7</v>
      </c>
      <c r="E623" s="16">
        <f t="shared" si="67"/>
        <v>1868</v>
      </c>
      <c r="F623" s="16">
        <f t="shared" si="70"/>
        <v>1868</v>
      </c>
      <c r="G623" s="16" t="str">
        <f t="shared" si="71"/>
        <v>A7</v>
      </c>
      <c r="H623" s="16" t="s">
        <v>56</v>
      </c>
      <c r="I623" s="16" t="str">
        <f t="shared" si="68"/>
        <v>A7</v>
      </c>
      <c r="J623" s="16">
        <f t="shared" si="69"/>
        <v>2007.6510067114093</v>
      </c>
      <c r="K623" s="16">
        <f t="shared" si="72"/>
        <v>2007.6510067114093</v>
      </c>
    </row>
    <row r="624" spans="2:11" x14ac:dyDescent="0.35">
      <c r="B624" s="3">
        <v>44027</v>
      </c>
      <c r="C624" s="16">
        <v>2077.4632000000001</v>
      </c>
      <c r="D624" s="16" t="str">
        <f t="shared" si="66"/>
        <v>A7</v>
      </c>
      <c r="E624" s="16">
        <f t="shared" si="67"/>
        <v>1868</v>
      </c>
      <c r="F624" s="16">
        <f t="shared" si="70"/>
        <v>1868</v>
      </c>
      <c r="G624" s="16" t="str">
        <f t="shared" si="71"/>
        <v>A7</v>
      </c>
      <c r="H624" s="16" t="s">
        <v>56</v>
      </c>
      <c r="I624" s="16" t="str">
        <f t="shared" si="68"/>
        <v>A7</v>
      </c>
      <c r="J624" s="16">
        <f t="shared" si="69"/>
        <v>2007.6510067114093</v>
      </c>
      <c r="K624" s="16">
        <f t="shared" si="72"/>
        <v>2007.6510067114093</v>
      </c>
    </row>
    <row r="625" spans="2:11" x14ac:dyDescent="0.35">
      <c r="B625" s="3">
        <v>44028</v>
      </c>
      <c r="C625" s="16">
        <v>2151.3968</v>
      </c>
      <c r="D625" s="16" t="str">
        <f t="shared" si="66"/>
        <v>A8</v>
      </c>
      <c r="E625" s="16">
        <f t="shared" si="67"/>
        <v>1965.1428571428571</v>
      </c>
      <c r="F625" s="16">
        <f t="shared" si="70"/>
        <v>1868</v>
      </c>
      <c r="G625" s="16" t="str">
        <f t="shared" si="71"/>
        <v>A7</v>
      </c>
      <c r="H625" s="16" t="s">
        <v>56</v>
      </c>
      <c r="I625" s="16" t="str">
        <f t="shared" si="68"/>
        <v>A8</v>
      </c>
      <c r="J625" s="16">
        <f t="shared" si="69"/>
        <v>2259.9243498817968</v>
      </c>
      <c r="K625" s="16">
        <f t="shared" si="72"/>
        <v>2007.6510067114093</v>
      </c>
    </row>
    <row r="626" spans="2:11" x14ac:dyDescent="0.35">
      <c r="B626" s="3">
        <v>44029</v>
      </c>
      <c r="C626" s="16">
        <v>1995.8347000000001</v>
      </c>
      <c r="D626" s="16" t="str">
        <f t="shared" si="66"/>
        <v>A7</v>
      </c>
      <c r="E626" s="16">
        <f t="shared" si="67"/>
        <v>1868</v>
      </c>
      <c r="F626" s="16">
        <f t="shared" si="70"/>
        <v>1965.1428571428571</v>
      </c>
      <c r="G626" s="16" t="str">
        <f t="shared" si="71"/>
        <v>A8</v>
      </c>
      <c r="H626" s="16" t="s">
        <v>56</v>
      </c>
      <c r="I626" s="16" t="str">
        <f t="shared" si="68"/>
        <v>A7</v>
      </c>
      <c r="J626" s="16">
        <f t="shared" si="69"/>
        <v>2007.6510067114093</v>
      </c>
      <c r="K626" s="16">
        <f t="shared" si="72"/>
        <v>2259.9243498817968</v>
      </c>
    </row>
    <row r="627" spans="2:11" x14ac:dyDescent="0.35">
      <c r="B627" s="3">
        <v>44030</v>
      </c>
      <c r="C627" s="16">
        <v>2087.1356000000001</v>
      </c>
      <c r="D627" s="16" t="str">
        <f t="shared" si="66"/>
        <v>A7</v>
      </c>
      <c r="E627" s="16">
        <f t="shared" si="67"/>
        <v>1868</v>
      </c>
      <c r="F627" s="16">
        <f t="shared" si="70"/>
        <v>1868</v>
      </c>
      <c r="G627" s="16" t="str">
        <f t="shared" si="71"/>
        <v>A7</v>
      </c>
      <c r="H627" s="16" t="s">
        <v>56</v>
      </c>
      <c r="I627" s="16" t="str">
        <f t="shared" si="68"/>
        <v>A7</v>
      </c>
      <c r="J627" s="16">
        <f t="shared" si="69"/>
        <v>2007.6510067114093</v>
      </c>
      <c r="K627" s="16">
        <f t="shared" si="72"/>
        <v>2007.6510067114093</v>
      </c>
    </row>
    <row r="628" spans="2:11" x14ac:dyDescent="0.35">
      <c r="B628" s="3">
        <v>44031</v>
      </c>
      <c r="C628" s="16">
        <v>1912.6439</v>
      </c>
      <c r="D628" s="16" t="str">
        <f t="shared" si="66"/>
        <v>A7</v>
      </c>
      <c r="E628" s="16">
        <f t="shared" si="67"/>
        <v>1868</v>
      </c>
      <c r="F628" s="16">
        <f t="shared" si="70"/>
        <v>1868</v>
      </c>
      <c r="G628" s="16" t="str">
        <f t="shared" si="71"/>
        <v>A7</v>
      </c>
      <c r="H628" s="16" t="s">
        <v>56</v>
      </c>
      <c r="I628" s="16" t="str">
        <f t="shared" si="68"/>
        <v>A7</v>
      </c>
      <c r="J628" s="16">
        <f t="shared" si="69"/>
        <v>2007.6510067114093</v>
      </c>
      <c r="K628" s="16">
        <f t="shared" si="72"/>
        <v>2007.6510067114093</v>
      </c>
    </row>
    <row r="629" spans="2:11" x14ac:dyDescent="0.35">
      <c r="B629" s="3">
        <v>44032</v>
      </c>
      <c r="C629" s="16">
        <v>1945.8025</v>
      </c>
      <c r="D629" s="16" t="str">
        <f t="shared" si="66"/>
        <v>A7</v>
      </c>
      <c r="E629" s="16">
        <f t="shared" si="67"/>
        <v>1868</v>
      </c>
      <c r="F629" s="16">
        <f t="shared" si="70"/>
        <v>1868</v>
      </c>
      <c r="G629" s="16" t="str">
        <f t="shared" si="71"/>
        <v>A7</v>
      </c>
      <c r="H629" s="16" t="s">
        <v>56</v>
      </c>
      <c r="I629" s="16" t="str">
        <f t="shared" si="68"/>
        <v>A7</v>
      </c>
      <c r="J629" s="16">
        <f t="shared" si="69"/>
        <v>2007.6510067114093</v>
      </c>
      <c r="K629" s="16">
        <f t="shared" si="72"/>
        <v>2007.6510067114093</v>
      </c>
    </row>
    <row r="630" spans="2:11" x14ac:dyDescent="0.35">
      <c r="B630" s="3">
        <v>44033</v>
      </c>
      <c r="C630" s="16">
        <v>1816.3522</v>
      </c>
      <c r="D630" s="16" t="str">
        <f t="shared" si="66"/>
        <v>A6</v>
      </c>
      <c r="E630" s="16">
        <f t="shared" si="67"/>
        <v>1732</v>
      </c>
      <c r="F630" s="16">
        <f t="shared" si="70"/>
        <v>1868</v>
      </c>
      <c r="G630" s="16" t="str">
        <f t="shared" si="71"/>
        <v>A7</v>
      </c>
      <c r="H630" s="16" t="s">
        <v>56</v>
      </c>
      <c r="I630" s="16" t="str">
        <f t="shared" si="68"/>
        <v>A6</v>
      </c>
      <c r="J630" s="16">
        <f t="shared" si="69"/>
        <v>1775.9384615384615</v>
      </c>
      <c r="K630" s="16">
        <f t="shared" si="72"/>
        <v>2007.6510067114093</v>
      </c>
    </row>
    <row r="631" spans="2:11" x14ac:dyDescent="0.35">
      <c r="B631" s="3">
        <v>44034</v>
      </c>
      <c r="C631" s="16">
        <v>1788.2420999999999</v>
      </c>
      <c r="D631" s="16" t="str">
        <f t="shared" si="66"/>
        <v>A6</v>
      </c>
      <c r="E631" s="16">
        <f t="shared" si="67"/>
        <v>1732</v>
      </c>
      <c r="F631" s="16">
        <f t="shared" si="70"/>
        <v>1732</v>
      </c>
      <c r="G631" s="16" t="str">
        <f t="shared" si="71"/>
        <v>A6</v>
      </c>
      <c r="H631" s="16" t="s">
        <v>56</v>
      </c>
      <c r="I631" s="16" t="str">
        <f t="shared" si="68"/>
        <v>A6</v>
      </c>
      <c r="J631" s="16">
        <f t="shared" si="69"/>
        <v>1775.9384615384615</v>
      </c>
      <c r="K631" s="16">
        <f t="shared" si="72"/>
        <v>1775.9384615384615</v>
      </c>
    </row>
    <row r="632" spans="2:11" x14ac:dyDescent="0.35">
      <c r="B632" s="3">
        <v>44035</v>
      </c>
      <c r="C632" s="16">
        <v>1937.1806999999999</v>
      </c>
      <c r="D632" s="16" t="str">
        <f t="shared" si="66"/>
        <v>A7</v>
      </c>
      <c r="E632" s="16">
        <f t="shared" si="67"/>
        <v>1868</v>
      </c>
      <c r="F632" s="16">
        <f t="shared" si="70"/>
        <v>1732</v>
      </c>
      <c r="G632" s="16" t="str">
        <f t="shared" si="71"/>
        <v>A6</v>
      </c>
      <c r="H632" s="16" t="s">
        <v>56</v>
      </c>
      <c r="I632" s="16" t="str">
        <f t="shared" si="68"/>
        <v>A7</v>
      </c>
      <c r="J632" s="16">
        <f t="shared" si="69"/>
        <v>2007.6510067114093</v>
      </c>
      <c r="K632" s="16">
        <f t="shared" si="72"/>
        <v>1775.9384615384615</v>
      </c>
    </row>
    <row r="633" spans="2:11" x14ac:dyDescent="0.35">
      <c r="B633" s="3">
        <v>44036</v>
      </c>
      <c r="C633" s="16">
        <v>1862.114</v>
      </c>
      <c r="D633" s="16" t="str">
        <f t="shared" si="66"/>
        <v>A6</v>
      </c>
      <c r="E633" s="16">
        <f t="shared" si="67"/>
        <v>1732</v>
      </c>
      <c r="F633" s="16">
        <f t="shared" si="70"/>
        <v>1868</v>
      </c>
      <c r="G633" s="16" t="str">
        <f t="shared" si="71"/>
        <v>A7</v>
      </c>
      <c r="H633" s="16" t="s">
        <v>56</v>
      </c>
      <c r="I633" s="16" t="str">
        <f t="shared" si="68"/>
        <v>A6</v>
      </c>
      <c r="J633" s="16">
        <f t="shared" si="69"/>
        <v>1775.9384615384615</v>
      </c>
      <c r="K633" s="16">
        <f t="shared" si="72"/>
        <v>2007.6510067114093</v>
      </c>
    </row>
    <row r="634" spans="2:11" x14ac:dyDescent="0.35">
      <c r="B634" s="3">
        <v>44037</v>
      </c>
      <c r="C634" s="16">
        <v>1887.1147000000001</v>
      </c>
      <c r="D634" s="16" t="str">
        <f t="shared" si="66"/>
        <v>A7</v>
      </c>
      <c r="E634" s="16">
        <f t="shared" si="67"/>
        <v>1868</v>
      </c>
      <c r="F634" s="16">
        <f t="shared" si="70"/>
        <v>1732</v>
      </c>
      <c r="G634" s="16" t="str">
        <f t="shared" si="71"/>
        <v>A6</v>
      </c>
      <c r="H634" s="16" t="s">
        <v>56</v>
      </c>
      <c r="I634" s="16" t="str">
        <f t="shared" si="68"/>
        <v>A7</v>
      </c>
      <c r="J634" s="16">
        <f t="shared" si="69"/>
        <v>2007.6510067114093</v>
      </c>
      <c r="K634" s="16">
        <f t="shared" si="72"/>
        <v>1775.9384615384615</v>
      </c>
    </row>
    <row r="635" spans="2:11" x14ac:dyDescent="0.35">
      <c r="B635" s="3">
        <v>44038</v>
      </c>
      <c r="C635" s="16">
        <v>1887.5704000000001</v>
      </c>
      <c r="D635" s="16" t="str">
        <f t="shared" si="66"/>
        <v>A7</v>
      </c>
      <c r="E635" s="16">
        <f t="shared" si="67"/>
        <v>1868</v>
      </c>
      <c r="F635" s="16">
        <f t="shared" si="70"/>
        <v>1868</v>
      </c>
      <c r="G635" s="16" t="str">
        <f t="shared" si="71"/>
        <v>A7</v>
      </c>
      <c r="H635" s="16" t="s">
        <v>56</v>
      </c>
      <c r="I635" s="16" t="str">
        <f t="shared" si="68"/>
        <v>A7</v>
      </c>
      <c r="J635" s="16">
        <f t="shared" si="69"/>
        <v>2007.6510067114093</v>
      </c>
      <c r="K635" s="16">
        <f t="shared" si="72"/>
        <v>2007.6510067114093</v>
      </c>
    </row>
    <row r="636" spans="2:11" x14ac:dyDescent="0.35">
      <c r="B636" s="3">
        <v>44039</v>
      </c>
      <c r="C636" s="16">
        <v>1893.0333000000001</v>
      </c>
      <c r="D636" s="16" t="str">
        <f t="shared" si="66"/>
        <v>A7</v>
      </c>
      <c r="E636" s="16">
        <f t="shared" si="67"/>
        <v>1868</v>
      </c>
      <c r="F636" s="16">
        <f t="shared" si="70"/>
        <v>1868</v>
      </c>
      <c r="G636" s="16" t="str">
        <f t="shared" si="71"/>
        <v>A7</v>
      </c>
      <c r="H636" s="16" t="s">
        <v>56</v>
      </c>
      <c r="I636" s="16" t="str">
        <f t="shared" si="68"/>
        <v>A7</v>
      </c>
      <c r="J636" s="16">
        <f t="shared" si="69"/>
        <v>2007.6510067114093</v>
      </c>
      <c r="K636" s="16">
        <f t="shared" si="72"/>
        <v>2007.6510067114093</v>
      </c>
    </row>
    <row r="637" spans="2:11" x14ac:dyDescent="0.35">
      <c r="B637" s="3">
        <v>44040</v>
      </c>
      <c r="C637" s="16">
        <v>1933.8614</v>
      </c>
      <c r="D637" s="16" t="str">
        <f t="shared" si="66"/>
        <v>A7</v>
      </c>
      <c r="E637" s="16">
        <f t="shared" si="67"/>
        <v>1868</v>
      </c>
      <c r="F637" s="16">
        <f t="shared" si="70"/>
        <v>1868</v>
      </c>
      <c r="G637" s="16" t="str">
        <f t="shared" si="71"/>
        <v>A7</v>
      </c>
      <c r="H637" s="16" t="s">
        <v>56</v>
      </c>
      <c r="I637" s="16" t="str">
        <f t="shared" si="68"/>
        <v>A7</v>
      </c>
      <c r="J637" s="16">
        <f t="shared" si="69"/>
        <v>2007.6510067114093</v>
      </c>
      <c r="K637" s="16">
        <f t="shared" si="72"/>
        <v>2007.6510067114093</v>
      </c>
    </row>
    <row r="638" spans="2:11" x14ac:dyDescent="0.35">
      <c r="B638" s="3">
        <v>44041</v>
      </c>
      <c r="C638" s="16">
        <v>1963.519</v>
      </c>
      <c r="D638" s="16" t="str">
        <f t="shared" si="66"/>
        <v>A7</v>
      </c>
      <c r="E638" s="16">
        <f t="shared" si="67"/>
        <v>1868</v>
      </c>
      <c r="F638" s="16">
        <f t="shared" si="70"/>
        <v>1868</v>
      </c>
      <c r="G638" s="16" t="str">
        <f t="shared" si="71"/>
        <v>A7</v>
      </c>
      <c r="H638" s="16" t="s">
        <v>56</v>
      </c>
      <c r="I638" s="16" t="str">
        <f t="shared" si="68"/>
        <v>A7</v>
      </c>
      <c r="J638" s="16">
        <f t="shared" si="69"/>
        <v>2007.6510067114093</v>
      </c>
      <c r="K638" s="16">
        <f t="shared" si="72"/>
        <v>2007.6510067114093</v>
      </c>
    </row>
    <row r="639" spans="2:11" x14ac:dyDescent="0.35">
      <c r="B639" s="3">
        <v>44042</v>
      </c>
      <c r="C639" s="16">
        <v>1848.7695000000001</v>
      </c>
      <c r="D639" s="16" t="str">
        <f t="shared" si="66"/>
        <v>A6</v>
      </c>
      <c r="E639" s="16">
        <f t="shared" si="67"/>
        <v>1732</v>
      </c>
      <c r="F639" s="16">
        <f t="shared" si="70"/>
        <v>1868</v>
      </c>
      <c r="G639" s="16" t="str">
        <f t="shared" si="71"/>
        <v>A7</v>
      </c>
      <c r="H639" s="16" t="s">
        <v>56</v>
      </c>
      <c r="I639" s="16" t="str">
        <f t="shared" si="68"/>
        <v>A6</v>
      </c>
      <c r="J639" s="16">
        <f t="shared" si="69"/>
        <v>1775.9384615384615</v>
      </c>
      <c r="K639" s="16">
        <f t="shared" si="72"/>
        <v>2007.6510067114093</v>
      </c>
    </row>
    <row r="640" spans="2:11" x14ac:dyDescent="0.35">
      <c r="B640" s="3">
        <v>44043</v>
      </c>
      <c r="C640" s="16">
        <v>1745.4355</v>
      </c>
      <c r="D640" s="16" t="str">
        <f t="shared" si="66"/>
        <v>A6</v>
      </c>
      <c r="E640" s="16">
        <f t="shared" si="67"/>
        <v>1732</v>
      </c>
      <c r="F640" s="16">
        <f t="shared" si="70"/>
        <v>1732</v>
      </c>
      <c r="G640" s="16" t="str">
        <f t="shared" si="71"/>
        <v>A6</v>
      </c>
      <c r="H640" s="16" t="s">
        <v>56</v>
      </c>
      <c r="I640" s="16" t="str">
        <f t="shared" si="68"/>
        <v>A6</v>
      </c>
      <c r="J640" s="16">
        <f t="shared" si="69"/>
        <v>1775.9384615384615</v>
      </c>
      <c r="K640" s="16">
        <f t="shared" si="72"/>
        <v>1775.9384615384615</v>
      </c>
    </row>
    <row r="641" spans="2:11" x14ac:dyDescent="0.35">
      <c r="B641" s="3">
        <v>44044</v>
      </c>
      <c r="C641" s="16">
        <v>1827.7707</v>
      </c>
      <c r="D641" s="16" t="str">
        <f t="shared" si="66"/>
        <v>A6</v>
      </c>
      <c r="E641" s="16">
        <f t="shared" si="67"/>
        <v>1732</v>
      </c>
      <c r="F641" s="16">
        <f t="shared" si="70"/>
        <v>1732</v>
      </c>
      <c r="G641" s="16" t="str">
        <f t="shared" si="71"/>
        <v>A6</v>
      </c>
      <c r="H641" s="16" t="s">
        <v>56</v>
      </c>
      <c r="I641" s="16" t="str">
        <f t="shared" si="68"/>
        <v>A6</v>
      </c>
      <c r="J641" s="16">
        <f t="shared" si="69"/>
        <v>1775.9384615384615</v>
      </c>
      <c r="K641" s="16">
        <f t="shared" si="72"/>
        <v>1775.9384615384615</v>
      </c>
    </row>
    <row r="642" spans="2:11" x14ac:dyDescent="0.35">
      <c r="B642" s="3">
        <v>44045</v>
      </c>
      <c r="C642" s="16">
        <v>1854.2443000000001</v>
      </c>
      <c r="D642" s="16" t="str">
        <f t="shared" ref="D642:D705" si="73">VLOOKUP(C642,$AC$7:$AD$19,2,TRUE)</f>
        <v>A6</v>
      </c>
      <c r="E642" s="16">
        <f t="shared" ref="E642:E705" si="74">IF(D642=$Z$22,$AB$22,IF(D642=$Z$23,$AB$23,IF(D642=$Z$24,$AB$24,IF(D642=$Z$25,$AB$25,IF(D642=$Z$26,$AB$26,IF(D642=$Z$27,$AB$27,IF(D642=$Z$28,$AB$28,IF(D642=$Z$29,$AB$29,IF(D642=$Z$30,$AB$30,IF(D642=$Z$31,$AB$31,IF(D642=$Z$32,$AB$32,$AB$33)))))))))))</f>
        <v>1732</v>
      </c>
      <c r="F642" s="16">
        <f t="shared" si="70"/>
        <v>1732</v>
      </c>
      <c r="G642" s="16" t="str">
        <f t="shared" si="71"/>
        <v>A6</v>
      </c>
      <c r="H642" s="16" t="s">
        <v>56</v>
      </c>
      <c r="I642" s="16" t="str">
        <f t="shared" ref="I642:I705" si="75">D642</f>
        <v>A6</v>
      </c>
      <c r="J642" s="16">
        <f t="shared" ref="J642:J705" si="76">IF(D642=$AD$22,$AF$22,IF(D642=$AD$23,$AF$23,IF(D642=$AD$24,$AF$24,IF(D642=$AD$25,$AF$25,IF(D642=$AD$26,$AF$26,IF(D642=$AD$27,$AF$27,IF(D642=$AD$28,$AF$28,IF(D642=$AD$29,$AF$29,IF(D642=$AD$30,$AF$30,IF(D642=$AD$31,$AF$31,IF(D642=$AD$32,$AF$32,$AF$33)))))))))))</f>
        <v>1775.9384615384615</v>
      </c>
      <c r="K642" s="16">
        <f t="shared" si="72"/>
        <v>1775.9384615384615</v>
      </c>
    </row>
    <row r="643" spans="2:11" x14ac:dyDescent="0.35">
      <c r="B643" s="3">
        <v>44046</v>
      </c>
      <c r="C643" s="16">
        <v>2000.5716</v>
      </c>
      <c r="D643" s="16" t="str">
        <f t="shared" si="73"/>
        <v>A7</v>
      </c>
      <c r="E643" s="16">
        <f t="shared" si="74"/>
        <v>1868</v>
      </c>
      <c r="F643" s="16">
        <f t="shared" si="70"/>
        <v>1732</v>
      </c>
      <c r="G643" s="16" t="str">
        <f t="shared" si="71"/>
        <v>A6</v>
      </c>
      <c r="H643" s="16" t="s">
        <v>56</v>
      </c>
      <c r="I643" s="16" t="str">
        <f t="shared" si="75"/>
        <v>A7</v>
      </c>
      <c r="J643" s="16">
        <f t="shared" si="76"/>
        <v>2007.6510067114093</v>
      </c>
      <c r="K643" s="16">
        <f t="shared" si="72"/>
        <v>1775.9384615384615</v>
      </c>
    </row>
    <row r="644" spans="2:11" x14ac:dyDescent="0.35">
      <c r="B644" s="3">
        <v>44047</v>
      </c>
      <c r="C644" s="16">
        <v>1977.5516</v>
      </c>
      <c r="D644" s="16" t="str">
        <f t="shared" si="73"/>
        <v>A7</v>
      </c>
      <c r="E644" s="16">
        <f t="shared" si="74"/>
        <v>1868</v>
      </c>
      <c r="F644" s="16">
        <f t="shared" ref="F644:F707" si="77">E643</f>
        <v>1868</v>
      </c>
      <c r="G644" s="16" t="str">
        <f t="shared" ref="G644:G707" si="78">I643</f>
        <v>A7</v>
      </c>
      <c r="H644" s="16" t="s">
        <v>56</v>
      </c>
      <c r="I644" s="16" t="str">
        <f t="shared" si="75"/>
        <v>A7</v>
      </c>
      <c r="J644" s="16">
        <f t="shared" si="76"/>
        <v>2007.6510067114093</v>
      </c>
      <c r="K644" s="16">
        <f t="shared" ref="K644:K707" si="79">J643</f>
        <v>2007.6510067114093</v>
      </c>
    </row>
    <row r="645" spans="2:11" x14ac:dyDescent="0.35">
      <c r="B645" s="3">
        <v>44048</v>
      </c>
      <c r="C645" s="16">
        <v>1905.5454999999999</v>
      </c>
      <c r="D645" s="16" t="str">
        <f t="shared" si="73"/>
        <v>A7</v>
      </c>
      <c r="E645" s="16">
        <f t="shared" si="74"/>
        <v>1868</v>
      </c>
      <c r="F645" s="16">
        <f t="shared" si="77"/>
        <v>1868</v>
      </c>
      <c r="G645" s="16" t="str">
        <f t="shared" si="78"/>
        <v>A7</v>
      </c>
      <c r="H645" s="16" t="s">
        <v>56</v>
      </c>
      <c r="I645" s="16" t="str">
        <f t="shared" si="75"/>
        <v>A7</v>
      </c>
      <c r="J645" s="16">
        <f t="shared" si="76"/>
        <v>2007.6510067114093</v>
      </c>
      <c r="K645" s="16">
        <f t="shared" si="79"/>
        <v>2007.6510067114093</v>
      </c>
    </row>
    <row r="646" spans="2:11" x14ac:dyDescent="0.35">
      <c r="B646" s="3">
        <v>44049</v>
      </c>
      <c r="C646" s="16">
        <v>1882.5155999999999</v>
      </c>
      <c r="D646" s="16" t="str">
        <f t="shared" si="73"/>
        <v>A7</v>
      </c>
      <c r="E646" s="16">
        <f t="shared" si="74"/>
        <v>1868</v>
      </c>
      <c r="F646" s="16">
        <f t="shared" si="77"/>
        <v>1868</v>
      </c>
      <c r="G646" s="16" t="str">
        <f t="shared" si="78"/>
        <v>A7</v>
      </c>
      <c r="H646" s="16" t="s">
        <v>56</v>
      </c>
      <c r="I646" s="16" t="str">
        <f t="shared" si="75"/>
        <v>A7</v>
      </c>
      <c r="J646" s="16">
        <f t="shared" si="76"/>
        <v>2007.6510067114093</v>
      </c>
      <c r="K646" s="16">
        <f t="shared" si="79"/>
        <v>2007.6510067114093</v>
      </c>
    </row>
    <row r="647" spans="2:11" x14ac:dyDescent="0.35">
      <c r="B647" s="3">
        <v>44050</v>
      </c>
      <c r="C647" s="16">
        <v>1898.0559000000001</v>
      </c>
      <c r="D647" s="16" t="str">
        <f t="shared" si="73"/>
        <v>A7</v>
      </c>
      <c r="E647" s="16">
        <f t="shared" si="74"/>
        <v>1868</v>
      </c>
      <c r="F647" s="16">
        <f t="shared" si="77"/>
        <v>1868</v>
      </c>
      <c r="G647" s="16" t="str">
        <f t="shared" si="78"/>
        <v>A7</v>
      </c>
      <c r="H647" s="16" t="s">
        <v>56</v>
      </c>
      <c r="I647" s="16" t="str">
        <f t="shared" si="75"/>
        <v>A7</v>
      </c>
      <c r="J647" s="16">
        <f t="shared" si="76"/>
        <v>2007.6510067114093</v>
      </c>
      <c r="K647" s="16">
        <f t="shared" si="79"/>
        <v>2007.6510067114093</v>
      </c>
    </row>
    <row r="648" spans="2:11" x14ac:dyDescent="0.35">
      <c r="B648" s="3">
        <v>44051</v>
      </c>
      <c r="C648" s="16">
        <v>1998.9917</v>
      </c>
      <c r="D648" s="16" t="str">
        <f t="shared" si="73"/>
        <v>A7</v>
      </c>
      <c r="E648" s="16">
        <f t="shared" si="74"/>
        <v>1868</v>
      </c>
      <c r="F648" s="16">
        <f t="shared" si="77"/>
        <v>1868</v>
      </c>
      <c r="G648" s="16" t="str">
        <f t="shared" si="78"/>
        <v>A7</v>
      </c>
      <c r="H648" s="16" t="s">
        <v>56</v>
      </c>
      <c r="I648" s="16" t="str">
        <f t="shared" si="75"/>
        <v>A7</v>
      </c>
      <c r="J648" s="16">
        <f t="shared" si="76"/>
        <v>2007.6510067114093</v>
      </c>
      <c r="K648" s="16">
        <f t="shared" si="79"/>
        <v>2007.6510067114093</v>
      </c>
    </row>
    <row r="649" spans="2:11" x14ac:dyDescent="0.35">
      <c r="B649" s="3">
        <v>44052</v>
      </c>
      <c r="C649" s="16">
        <v>1959.8535999999999</v>
      </c>
      <c r="D649" s="16" t="str">
        <f t="shared" si="73"/>
        <v>A7</v>
      </c>
      <c r="E649" s="16">
        <f t="shared" si="74"/>
        <v>1868</v>
      </c>
      <c r="F649" s="16">
        <f t="shared" si="77"/>
        <v>1868</v>
      </c>
      <c r="G649" s="16" t="str">
        <f t="shared" si="78"/>
        <v>A7</v>
      </c>
      <c r="H649" s="16" t="s">
        <v>56</v>
      </c>
      <c r="I649" s="16" t="str">
        <f t="shared" si="75"/>
        <v>A7</v>
      </c>
      <c r="J649" s="16">
        <f t="shared" si="76"/>
        <v>2007.6510067114093</v>
      </c>
      <c r="K649" s="16">
        <f t="shared" si="79"/>
        <v>2007.6510067114093</v>
      </c>
    </row>
    <row r="650" spans="2:11" x14ac:dyDescent="0.35">
      <c r="B650" s="3">
        <v>44053</v>
      </c>
      <c r="C650" s="16">
        <v>1822.7183</v>
      </c>
      <c r="D650" s="16" t="str">
        <f t="shared" si="73"/>
        <v>A6</v>
      </c>
      <c r="E650" s="16">
        <f t="shared" si="74"/>
        <v>1732</v>
      </c>
      <c r="F650" s="16">
        <f t="shared" si="77"/>
        <v>1868</v>
      </c>
      <c r="G650" s="16" t="str">
        <f t="shared" si="78"/>
        <v>A7</v>
      </c>
      <c r="H650" s="16" t="s">
        <v>56</v>
      </c>
      <c r="I650" s="16" t="str">
        <f t="shared" si="75"/>
        <v>A6</v>
      </c>
      <c r="J650" s="16">
        <f t="shared" si="76"/>
        <v>1775.9384615384615</v>
      </c>
      <c r="K650" s="16">
        <f t="shared" si="79"/>
        <v>2007.6510067114093</v>
      </c>
    </row>
    <row r="651" spans="2:11" x14ac:dyDescent="0.35">
      <c r="B651" s="3">
        <v>44054</v>
      </c>
      <c r="C651" s="16">
        <v>1812.8581999999999</v>
      </c>
      <c r="D651" s="16" t="str">
        <f t="shared" si="73"/>
        <v>A6</v>
      </c>
      <c r="E651" s="16">
        <f t="shared" si="74"/>
        <v>1732</v>
      </c>
      <c r="F651" s="16">
        <f t="shared" si="77"/>
        <v>1732</v>
      </c>
      <c r="G651" s="16" t="str">
        <f t="shared" si="78"/>
        <v>A6</v>
      </c>
      <c r="H651" s="16" t="s">
        <v>56</v>
      </c>
      <c r="I651" s="16" t="str">
        <f t="shared" si="75"/>
        <v>A6</v>
      </c>
      <c r="J651" s="16">
        <f t="shared" si="76"/>
        <v>1775.9384615384615</v>
      </c>
      <c r="K651" s="16">
        <f t="shared" si="79"/>
        <v>1775.9384615384615</v>
      </c>
    </row>
    <row r="652" spans="2:11" x14ac:dyDescent="0.35">
      <c r="B652" s="3">
        <v>44055</v>
      </c>
      <c r="C652" s="16">
        <v>1702.5386000000001</v>
      </c>
      <c r="D652" s="16" t="str">
        <f t="shared" si="73"/>
        <v>A6</v>
      </c>
      <c r="E652" s="16">
        <f t="shared" si="74"/>
        <v>1732</v>
      </c>
      <c r="F652" s="16">
        <f t="shared" si="77"/>
        <v>1732</v>
      </c>
      <c r="G652" s="16" t="str">
        <f t="shared" si="78"/>
        <v>A6</v>
      </c>
      <c r="H652" s="16" t="s">
        <v>56</v>
      </c>
      <c r="I652" s="16" t="str">
        <f t="shared" si="75"/>
        <v>A6</v>
      </c>
      <c r="J652" s="16">
        <f t="shared" si="76"/>
        <v>1775.9384615384615</v>
      </c>
      <c r="K652" s="16">
        <f t="shared" si="79"/>
        <v>1775.9384615384615</v>
      </c>
    </row>
    <row r="653" spans="2:11" x14ac:dyDescent="0.35">
      <c r="B653" s="3">
        <v>44056</v>
      </c>
      <c r="C653" s="16">
        <v>1832.3006</v>
      </c>
      <c r="D653" s="16" t="str">
        <f t="shared" si="73"/>
        <v>A6</v>
      </c>
      <c r="E653" s="16">
        <f t="shared" si="74"/>
        <v>1732</v>
      </c>
      <c r="F653" s="16">
        <f t="shared" si="77"/>
        <v>1732</v>
      </c>
      <c r="G653" s="16" t="str">
        <f t="shared" si="78"/>
        <v>A6</v>
      </c>
      <c r="H653" s="16" t="s">
        <v>56</v>
      </c>
      <c r="I653" s="16" t="str">
        <f t="shared" si="75"/>
        <v>A6</v>
      </c>
      <c r="J653" s="16">
        <f t="shared" si="76"/>
        <v>1775.9384615384615</v>
      </c>
      <c r="K653" s="16">
        <f t="shared" si="79"/>
        <v>1775.9384615384615</v>
      </c>
    </row>
    <row r="654" spans="2:11" x14ac:dyDescent="0.35">
      <c r="B654" s="3">
        <v>44057</v>
      </c>
      <c r="C654" s="16">
        <v>1793.2059999999999</v>
      </c>
      <c r="D654" s="16" t="str">
        <f t="shared" si="73"/>
        <v>A6</v>
      </c>
      <c r="E654" s="16">
        <f t="shared" si="74"/>
        <v>1732</v>
      </c>
      <c r="F654" s="16">
        <f t="shared" si="77"/>
        <v>1732</v>
      </c>
      <c r="G654" s="16" t="str">
        <f t="shared" si="78"/>
        <v>A6</v>
      </c>
      <c r="H654" s="16" t="s">
        <v>56</v>
      </c>
      <c r="I654" s="16" t="str">
        <f t="shared" si="75"/>
        <v>A6</v>
      </c>
      <c r="J654" s="16">
        <f t="shared" si="76"/>
        <v>1775.9384615384615</v>
      </c>
      <c r="K654" s="16">
        <f t="shared" si="79"/>
        <v>1775.9384615384615</v>
      </c>
    </row>
    <row r="655" spans="2:11" x14ac:dyDescent="0.35">
      <c r="B655" s="3">
        <v>44058</v>
      </c>
      <c r="C655" s="16">
        <v>1603.6853000000001</v>
      </c>
      <c r="D655" s="16" t="str">
        <f t="shared" si="73"/>
        <v>A6</v>
      </c>
      <c r="E655" s="16">
        <f t="shared" si="74"/>
        <v>1732</v>
      </c>
      <c r="F655" s="16">
        <f t="shared" si="77"/>
        <v>1732</v>
      </c>
      <c r="G655" s="16" t="str">
        <f t="shared" si="78"/>
        <v>A6</v>
      </c>
      <c r="H655" s="16" t="s">
        <v>56</v>
      </c>
      <c r="I655" s="16" t="str">
        <f t="shared" si="75"/>
        <v>A6</v>
      </c>
      <c r="J655" s="16">
        <f t="shared" si="76"/>
        <v>1775.9384615384615</v>
      </c>
      <c r="K655" s="16">
        <f t="shared" si="79"/>
        <v>1775.9384615384615</v>
      </c>
    </row>
    <row r="656" spans="2:11" x14ac:dyDescent="0.35">
      <c r="B656" s="3">
        <v>44059</v>
      </c>
      <c r="C656" s="16">
        <v>1147.1732999999999</v>
      </c>
      <c r="D656" s="16" t="str">
        <f t="shared" si="73"/>
        <v>A4</v>
      </c>
      <c r="E656" s="16">
        <f t="shared" si="74"/>
        <v>1324</v>
      </c>
      <c r="F656" s="16">
        <f t="shared" si="77"/>
        <v>1732</v>
      </c>
      <c r="G656" s="16" t="str">
        <f t="shared" si="78"/>
        <v>A6</v>
      </c>
      <c r="H656" s="16" t="s">
        <v>56</v>
      </c>
      <c r="I656" s="16" t="str">
        <f t="shared" si="75"/>
        <v>A4</v>
      </c>
      <c r="J656" s="16">
        <f t="shared" si="76"/>
        <v>1392</v>
      </c>
      <c r="K656" s="16">
        <f t="shared" si="79"/>
        <v>1775.9384615384615</v>
      </c>
    </row>
    <row r="657" spans="2:11" x14ac:dyDescent="0.35">
      <c r="B657" s="3">
        <v>44060</v>
      </c>
      <c r="C657" s="16">
        <v>857.58230000000003</v>
      </c>
      <c r="D657" s="16" t="str">
        <f t="shared" si="73"/>
        <v>A3</v>
      </c>
      <c r="E657" s="16">
        <f t="shared" si="74"/>
        <v>1550.6666666666667</v>
      </c>
      <c r="F657" s="16">
        <f t="shared" si="77"/>
        <v>1324</v>
      </c>
      <c r="G657" s="16" t="str">
        <f t="shared" si="78"/>
        <v>A4</v>
      </c>
      <c r="H657" s="16" t="s">
        <v>56</v>
      </c>
      <c r="I657" s="16" t="str">
        <f t="shared" si="75"/>
        <v>A3</v>
      </c>
      <c r="J657" s="16">
        <f t="shared" si="76"/>
        <v>1528</v>
      </c>
      <c r="K657" s="16">
        <f t="shared" si="79"/>
        <v>1392</v>
      </c>
    </row>
    <row r="658" spans="2:11" x14ac:dyDescent="0.35">
      <c r="B658" s="3">
        <v>44061</v>
      </c>
      <c r="C658" s="16">
        <v>954.26750000000004</v>
      </c>
      <c r="D658" s="16" t="str">
        <f t="shared" si="73"/>
        <v>A3</v>
      </c>
      <c r="E658" s="16">
        <f t="shared" si="74"/>
        <v>1550.6666666666667</v>
      </c>
      <c r="F658" s="16">
        <f t="shared" si="77"/>
        <v>1550.6666666666667</v>
      </c>
      <c r="G658" s="16" t="str">
        <f t="shared" si="78"/>
        <v>A3</v>
      </c>
      <c r="H658" s="16" t="s">
        <v>56</v>
      </c>
      <c r="I658" s="16" t="str">
        <f t="shared" si="75"/>
        <v>A3</v>
      </c>
      <c r="J658" s="16">
        <f t="shared" si="76"/>
        <v>1528</v>
      </c>
      <c r="K658" s="16">
        <f t="shared" si="79"/>
        <v>1528</v>
      </c>
    </row>
    <row r="659" spans="2:11" x14ac:dyDescent="0.35">
      <c r="B659" s="3">
        <v>44062</v>
      </c>
      <c r="C659" s="16">
        <v>1369.3462999999999</v>
      </c>
      <c r="D659" s="16" t="str">
        <f t="shared" si="73"/>
        <v>A5</v>
      </c>
      <c r="E659" s="16">
        <f t="shared" si="74"/>
        <v>1732</v>
      </c>
      <c r="F659" s="16">
        <f t="shared" si="77"/>
        <v>1550.6666666666667</v>
      </c>
      <c r="G659" s="16" t="str">
        <f t="shared" si="78"/>
        <v>A3</v>
      </c>
      <c r="H659" s="16" t="s">
        <v>56</v>
      </c>
      <c r="I659" s="16" t="str">
        <f t="shared" si="75"/>
        <v>A5</v>
      </c>
      <c r="J659" s="16">
        <f t="shared" si="76"/>
        <v>1594.1369863013699</v>
      </c>
      <c r="K659" s="16">
        <f t="shared" si="79"/>
        <v>1528</v>
      </c>
    </row>
    <row r="660" spans="2:11" x14ac:dyDescent="0.35">
      <c r="B660" s="3">
        <v>44063</v>
      </c>
      <c r="C660" s="16">
        <v>1400.7445</v>
      </c>
      <c r="D660" s="16" t="str">
        <f t="shared" si="73"/>
        <v>A5</v>
      </c>
      <c r="E660" s="16">
        <f t="shared" si="74"/>
        <v>1732</v>
      </c>
      <c r="F660" s="16">
        <f t="shared" si="77"/>
        <v>1732</v>
      </c>
      <c r="G660" s="16" t="str">
        <f t="shared" si="78"/>
        <v>A5</v>
      </c>
      <c r="H660" s="16" t="s">
        <v>56</v>
      </c>
      <c r="I660" s="16" t="str">
        <f t="shared" si="75"/>
        <v>A5</v>
      </c>
      <c r="J660" s="16">
        <f t="shared" si="76"/>
        <v>1594.1369863013699</v>
      </c>
      <c r="K660" s="16">
        <f t="shared" si="79"/>
        <v>1594.1369863013699</v>
      </c>
    </row>
    <row r="661" spans="2:11" x14ac:dyDescent="0.35">
      <c r="B661" s="3">
        <v>44064</v>
      </c>
      <c r="C661" s="16">
        <v>1390.4366</v>
      </c>
      <c r="D661" s="16" t="str">
        <f t="shared" si="73"/>
        <v>A5</v>
      </c>
      <c r="E661" s="16">
        <f t="shared" si="74"/>
        <v>1732</v>
      </c>
      <c r="F661" s="16">
        <f t="shared" si="77"/>
        <v>1732</v>
      </c>
      <c r="G661" s="16" t="str">
        <f t="shared" si="78"/>
        <v>A5</v>
      </c>
      <c r="H661" s="16" t="s">
        <v>56</v>
      </c>
      <c r="I661" s="16" t="str">
        <f t="shared" si="75"/>
        <v>A5</v>
      </c>
      <c r="J661" s="16">
        <f t="shared" si="76"/>
        <v>1594.1369863013699</v>
      </c>
      <c r="K661" s="16">
        <f t="shared" si="79"/>
        <v>1594.1369863013699</v>
      </c>
    </row>
    <row r="662" spans="2:11" x14ac:dyDescent="0.35">
      <c r="B662" s="3">
        <v>44065</v>
      </c>
      <c r="C662" s="16">
        <v>1453.6494</v>
      </c>
      <c r="D662" s="16" t="str">
        <f t="shared" si="73"/>
        <v>A5</v>
      </c>
      <c r="E662" s="16">
        <f t="shared" si="74"/>
        <v>1732</v>
      </c>
      <c r="F662" s="16">
        <f t="shared" si="77"/>
        <v>1732</v>
      </c>
      <c r="G662" s="16" t="str">
        <f t="shared" si="78"/>
        <v>A5</v>
      </c>
      <c r="H662" s="16" t="s">
        <v>56</v>
      </c>
      <c r="I662" s="16" t="str">
        <f t="shared" si="75"/>
        <v>A5</v>
      </c>
      <c r="J662" s="16">
        <f t="shared" si="76"/>
        <v>1594.1369863013699</v>
      </c>
      <c r="K662" s="16">
        <f t="shared" si="79"/>
        <v>1594.1369863013699</v>
      </c>
    </row>
    <row r="663" spans="2:11" x14ac:dyDescent="0.35">
      <c r="B663" s="3">
        <v>44066</v>
      </c>
      <c r="C663" s="16">
        <v>1480.0462</v>
      </c>
      <c r="D663" s="16" t="str">
        <f t="shared" si="73"/>
        <v>A5</v>
      </c>
      <c r="E663" s="16">
        <f t="shared" si="74"/>
        <v>1732</v>
      </c>
      <c r="F663" s="16">
        <f t="shared" si="77"/>
        <v>1732</v>
      </c>
      <c r="G663" s="16" t="str">
        <f t="shared" si="78"/>
        <v>A5</v>
      </c>
      <c r="H663" s="16" t="s">
        <v>56</v>
      </c>
      <c r="I663" s="16" t="str">
        <f t="shared" si="75"/>
        <v>A5</v>
      </c>
      <c r="J663" s="16">
        <f t="shared" si="76"/>
        <v>1594.1369863013699</v>
      </c>
      <c r="K663" s="16">
        <f t="shared" si="79"/>
        <v>1594.1369863013699</v>
      </c>
    </row>
    <row r="664" spans="2:11" x14ac:dyDescent="0.35">
      <c r="B664" s="3">
        <v>44067</v>
      </c>
      <c r="C664" s="16">
        <v>1522.6494</v>
      </c>
      <c r="D664" s="16" t="str">
        <f t="shared" si="73"/>
        <v>A5</v>
      </c>
      <c r="E664" s="16">
        <f t="shared" si="74"/>
        <v>1732</v>
      </c>
      <c r="F664" s="16">
        <f t="shared" si="77"/>
        <v>1732</v>
      </c>
      <c r="G664" s="16" t="str">
        <f t="shared" si="78"/>
        <v>A5</v>
      </c>
      <c r="H664" s="16" t="s">
        <v>56</v>
      </c>
      <c r="I664" s="16" t="str">
        <f t="shared" si="75"/>
        <v>A5</v>
      </c>
      <c r="J664" s="16">
        <f t="shared" si="76"/>
        <v>1594.1369863013699</v>
      </c>
      <c r="K664" s="16">
        <f t="shared" si="79"/>
        <v>1594.1369863013699</v>
      </c>
    </row>
    <row r="665" spans="2:11" x14ac:dyDescent="0.35">
      <c r="B665" s="3">
        <v>44068</v>
      </c>
      <c r="C665" s="16">
        <v>1348.3072</v>
      </c>
      <c r="D665" s="16" t="str">
        <f t="shared" si="73"/>
        <v>A5</v>
      </c>
      <c r="E665" s="16">
        <f t="shared" si="74"/>
        <v>1732</v>
      </c>
      <c r="F665" s="16">
        <f t="shared" si="77"/>
        <v>1732</v>
      </c>
      <c r="G665" s="16" t="str">
        <f t="shared" si="78"/>
        <v>A5</v>
      </c>
      <c r="H665" s="16" t="s">
        <v>56</v>
      </c>
      <c r="I665" s="16" t="str">
        <f t="shared" si="75"/>
        <v>A5</v>
      </c>
      <c r="J665" s="16">
        <f t="shared" si="76"/>
        <v>1594.1369863013699</v>
      </c>
      <c r="K665" s="16">
        <f t="shared" si="79"/>
        <v>1594.1369863013699</v>
      </c>
    </row>
    <row r="666" spans="2:11" x14ac:dyDescent="0.35">
      <c r="B666" s="3">
        <v>44069</v>
      </c>
      <c r="C666" s="16">
        <v>1553.1968999999999</v>
      </c>
      <c r="D666" s="16" t="str">
        <f t="shared" si="73"/>
        <v>A5</v>
      </c>
      <c r="E666" s="16">
        <f t="shared" si="74"/>
        <v>1732</v>
      </c>
      <c r="F666" s="16">
        <f t="shared" si="77"/>
        <v>1732</v>
      </c>
      <c r="G666" s="16" t="str">
        <f t="shared" si="78"/>
        <v>A5</v>
      </c>
      <c r="H666" s="16" t="s">
        <v>56</v>
      </c>
      <c r="I666" s="16" t="str">
        <f t="shared" si="75"/>
        <v>A5</v>
      </c>
      <c r="J666" s="16">
        <f t="shared" si="76"/>
        <v>1594.1369863013699</v>
      </c>
      <c r="K666" s="16">
        <f t="shared" si="79"/>
        <v>1594.1369863013699</v>
      </c>
    </row>
    <row r="667" spans="2:11" x14ac:dyDescent="0.35">
      <c r="B667" s="3">
        <v>44070</v>
      </c>
      <c r="C667" s="16">
        <v>1513.6052</v>
      </c>
      <c r="D667" s="16" t="str">
        <f t="shared" si="73"/>
        <v>A5</v>
      </c>
      <c r="E667" s="16">
        <f t="shared" si="74"/>
        <v>1732</v>
      </c>
      <c r="F667" s="16">
        <f t="shared" si="77"/>
        <v>1732</v>
      </c>
      <c r="G667" s="16" t="str">
        <f t="shared" si="78"/>
        <v>A5</v>
      </c>
      <c r="H667" s="16" t="s">
        <v>56</v>
      </c>
      <c r="I667" s="16" t="str">
        <f t="shared" si="75"/>
        <v>A5</v>
      </c>
      <c r="J667" s="16">
        <f t="shared" si="76"/>
        <v>1594.1369863013699</v>
      </c>
      <c r="K667" s="16">
        <f t="shared" si="79"/>
        <v>1594.1369863013699</v>
      </c>
    </row>
    <row r="668" spans="2:11" x14ac:dyDescent="0.35">
      <c r="B668" s="3">
        <v>44071</v>
      </c>
      <c r="C668" s="16">
        <v>1590.2336</v>
      </c>
      <c r="D668" s="16" t="str">
        <f t="shared" si="73"/>
        <v>A5</v>
      </c>
      <c r="E668" s="16">
        <f t="shared" si="74"/>
        <v>1732</v>
      </c>
      <c r="F668" s="16">
        <f t="shared" si="77"/>
        <v>1732</v>
      </c>
      <c r="G668" s="16" t="str">
        <f t="shared" si="78"/>
        <v>A5</v>
      </c>
      <c r="H668" s="16" t="s">
        <v>56</v>
      </c>
      <c r="I668" s="16" t="str">
        <f t="shared" si="75"/>
        <v>A5</v>
      </c>
      <c r="J668" s="16">
        <f t="shared" si="76"/>
        <v>1594.1369863013699</v>
      </c>
      <c r="K668" s="16">
        <f t="shared" si="79"/>
        <v>1594.1369863013699</v>
      </c>
    </row>
    <row r="669" spans="2:11" x14ac:dyDescent="0.35">
      <c r="B669" s="3">
        <v>44072</v>
      </c>
      <c r="C669" s="16">
        <v>2124.1255000000001</v>
      </c>
      <c r="D669" s="16" t="str">
        <f t="shared" si="73"/>
        <v>A7</v>
      </c>
      <c r="E669" s="16">
        <f t="shared" si="74"/>
        <v>1868</v>
      </c>
      <c r="F669" s="16">
        <f t="shared" si="77"/>
        <v>1732</v>
      </c>
      <c r="G669" s="16" t="str">
        <f t="shared" si="78"/>
        <v>A5</v>
      </c>
      <c r="H669" s="16" t="s">
        <v>56</v>
      </c>
      <c r="I669" s="16" t="str">
        <f t="shared" si="75"/>
        <v>A7</v>
      </c>
      <c r="J669" s="16">
        <f t="shared" si="76"/>
        <v>2007.6510067114093</v>
      </c>
      <c r="K669" s="16">
        <f t="shared" si="79"/>
        <v>1594.1369863013699</v>
      </c>
    </row>
    <row r="670" spans="2:11" x14ac:dyDescent="0.35">
      <c r="B670" s="3">
        <v>44073</v>
      </c>
      <c r="C670" s="16">
        <v>1590.2904000000001</v>
      </c>
      <c r="D670" s="16" t="str">
        <f t="shared" si="73"/>
        <v>A5</v>
      </c>
      <c r="E670" s="16">
        <f t="shared" si="74"/>
        <v>1732</v>
      </c>
      <c r="F670" s="16">
        <f t="shared" si="77"/>
        <v>1868</v>
      </c>
      <c r="G670" s="16" t="str">
        <f t="shared" si="78"/>
        <v>A7</v>
      </c>
      <c r="H670" s="16" t="s">
        <v>56</v>
      </c>
      <c r="I670" s="16" t="str">
        <f t="shared" si="75"/>
        <v>A5</v>
      </c>
      <c r="J670" s="16">
        <f t="shared" si="76"/>
        <v>1594.1369863013699</v>
      </c>
      <c r="K670" s="16">
        <f t="shared" si="79"/>
        <v>2007.6510067114093</v>
      </c>
    </row>
    <row r="671" spans="2:11" x14ac:dyDescent="0.35">
      <c r="B671" s="3">
        <v>44074</v>
      </c>
      <c r="C671" s="16">
        <v>1605.7608</v>
      </c>
      <c r="D671" s="16" t="str">
        <f t="shared" si="73"/>
        <v>A6</v>
      </c>
      <c r="E671" s="16">
        <f t="shared" si="74"/>
        <v>1732</v>
      </c>
      <c r="F671" s="16">
        <f t="shared" si="77"/>
        <v>1732</v>
      </c>
      <c r="G671" s="16" t="str">
        <f t="shared" si="78"/>
        <v>A5</v>
      </c>
      <c r="H671" s="16" t="s">
        <v>56</v>
      </c>
      <c r="I671" s="16" t="str">
        <f t="shared" si="75"/>
        <v>A6</v>
      </c>
      <c r="J671" s="16">
        <f t="shared" si="76"/>
        <v>1775.9384615384615</v>
      </c>
      <c r="K671" s="16">
        <f t="shared" si="79"/>
        <v>1594.1369863013699</v>
      </c>
    </row>
    <row r="672" spans="2:11" x14ac:dyDescent="0.35">
      <c r="B672" s="3">
        <v>44075</v>
      </c>
      <c r="C672" s="16">
        <v>1944.9870000000001</v>
      </c>
      <c r="D672" s="16" t="str">
        <f t="shared" si="73"/>
        <v>A7</v>
      </c>
      <c r="E672" s="16">
        <f t="shared" si="74"/>
        <v>1868</v>
      </c>
      <c r="F672" s="16">
        <f t="shared" si="77"/>
        <v>1732</v>
      </c>
      <c r="G672" s="16" t="str">
        <f t="shared" si="78"/>
        <v>A6</v>
      </c>
      <c r="H672" s="16" t="s">
        <v>56</v>
      </c>
      <c r="I672" s="16" t="str">
        <f t="shared" si="75"/>
        <v>A7</v>
      </c>
      <c r="J672" s="16">
        <f t="shared" si="76"/>
        <v>2007.6510067114093</v>
      </c>
      <c r="K672" s="16">
        <f t="shared" si="79"/>
        <v>1775.9384615384615</v>
      </c>
    </row>
    <row r="673" spans="2:11" x14ac:dyDescent="0.35">
      <c r="B673" s="3">
        <v>44076</v>
      </c>
      <c r="C673" s="16">
        <v>1708.6785</v>
      </c>
      <c r="D673" s="16" t="str">
        <f t="shared" si="73"/>
        <v>A6</v>
      </c>
      <c r="E673" s="16">
        <f t="shared" si="74"/>
        <v>1732</v>
      </c>
      <c r="F673" s="16">
        <f t="shared" si="77"/>
        <v>1868</v>
      </c>
      <c r="G673" s="16" t="str">
        <f t="shared" si="78"/>
        <v>A7</v>
      </c>
      <c r="H673" s="16" t="s">
        <v>56</v>
      </c>
      <c r="I673" s="16" t="str">
        <f t="shared" si="75"/>
        <v>A6</v>
      </c>
      <c r="J673" s="16">
        <f t="shared" si="76"/>
        <v>1775.9384615384615</v>
      </c>
      <c r="K673" s="16">
        <f t="shared" si="79"/>
        <v>2007.6510067114093</v>
      </c>
    </row>
    <row r="674" spans="2:11" x14ac:dyDescent="0.35">
      <c r="B674" s="3">
        <v>44077</v>
      </c>
      <c r="C674" s="16">
        <v>1945.2229</v>
      </c>
      <c r="D674" s="16" t="str">
        <f t="shared" si="73"/>
        <v>A7</v>
      </c>
      <c r="E674" s="16">
        <f t="shared" si="74"/>
        <v>1868</v>
      </c>
      <c r="F674" s="16">
        <f t="shared" si="77"/>
        <v>1732</v>
      </c>
      <c r="G674" s="16" t="str">
        <f t="shared" si="78"/>
        <v>A6</v>
      </c>
      <c r="H674" s="16" t="s">
        <v>56</v>
      </c>
      <c r="I674" s="16" t="str">
        <f t="shared" si="75"/>
        <v>A7</v>
      </c>
      <c r="J674" s="16">
        <f t="shared" si="76"/>
        <v>2007.6510067114093</v>
      </c>
      <c r="K674" s="16">
        <f t="shared" si="79"/>
        <v>1775.9384615384615</v>
      </c>
    </row>
    <row r="675" spans="2:11" x14ac:dyDescent="0.35">
      <c r="B675" s="3">
        <v>44078</v>
      </c>
      <c r="C675" s="16">
        <v>2119.1379000000002</v>
      </c>
      <c r="D675" s="16" t="str">
        <f t="shared" si="73"/>
        <v>A7</v>
      </c>
      <c r="E675" s="16">
        <f t="shared" si="74"/>
        <v>1868</v>
      </c>
      <c r="F675" s="16">
        <f t="shared" si="77"/>
        <v>1868</v>
      </c>
      <c r="G675" s="16" t="str">
        <f t="shared" si="78"/>
        <v>A7</v>
      </c>
      <c r="H675" s="16" t="s">
        <v>56</v>
      </c>
      <c r="I675" s="16" t="str">
        <f t="shared" si="75"/>
        <v>A7</v>
      </c>
      <c r="J675" s="16">
        <f t="shared" si="76"/>
        <v>2007.6510067114093</v>
      </c>
      <c r="K675" s="16">
        <f t="shared" si="79"/>
        <v>2007.6510067114093</v>
      </c>
    </row>
    <row r="676" spans="2:11" x14ac:dyDescent="0.35">
      <c r="B676" s="3">
        <v>44079</v>
      </c>
      <c r="C676" s="16">
        <v>2013.1351999999999</v>
      </c>
      <c r="D676" s="16" t="str">
        <f t="shared" si="73"/>
        <v>A7</v>
      </c>
      <c r="E676" s="16">
        <f t="shared" si="74"/>
        <v>1868</v>
      </c>
      <c r="F676" s="16">
        <f t="shared" si="77"/>
        <v>1868</v>
      </c>
      <c r="G676" s="16" t="str">
        <f t="shared" si="78"/>
        <v>A7</v>
      </c>
      <c r="H676" s="16" t="s">
        <v>56</v>
      </c>
      <c r="I676" s="16" t="str">
        <f t="shared" si="75"/>
        <v>A7</v>
      </c>
      <c r="J676" s="16">
        <f t="shared" si="76"/>
        <v>2007.6510067114093</v>
      </c>
      <c r="K676" s="16">
        <f t="shared" si="79"/>
        <v>2007.6510067114093</v>
      </c>
    </row>
    <row r="677" spans="2:11" x14ac:dyDescent="0.35">
      <c r="B677" s="3">
        <v>44080</v>
      </c>
      <c r="C677" s="16">
        <v>1966.5542</v>
      </c>
      <c r="D677" s="16" t="str">
        <f t="shared" si="73"/>
        <v>A7</v>
      </c>
      <c r="E677" s="16">
        <f t="shared" si="74"/>
        <v>1868</v>
      </c>
      <c r="F677" s="16">
        <f t="shared" si="77"/>
        <v>1868</v>
      </c>
      <c r="G677" s="16" t="str">
        <f t="shared" si="78"/>
        <v>A7</v>
      </c>
      <c r="H677" s="16" t="s">
        <v>56</v>
      </c>
      <c r="I677" s="16" t="str">
        <f t="shared" si="75"/>
        <v>A7</v>
      </c>
      <c r="J677" s="16">
        <f t="shared" si="76"/>
        <v>2007.6510067114093</v>
      </c>
      <c r="K677" s="16">
        <f t="shared" si="79"/>
        <v>2007.6510067114093</v>
      </c>
    </row>
    <row r="678" spans="2:11" x14ac:dyDescent="0.35">
      <c r="B678" s="3">
        <v>44081</v>
      </c>
      <c r="C678" s="16">
        <v>1911.9954</v>
      </c>
      <c r="D678" s="16" t="str">
        <f t="shared" si="73"/>
        <v>A7</v>
      </c>
      <c r="E678" s="16">
        <f t="shared" si="74"/>
        <v>1868</v>
      </c>
      <c r="F678" s="16">
        <f t="shared" si="77"/>
        <v>1868</v>
      </c>
      <c r="G678" s="16" t="str">
        <f t="shared" si="78"/>
        <v>A7</v>
      </c>
      <c r="H678" s="16" t="s">
        <v>56</v>
      </c>
      <c r="I678" s="16" t="str">
        <f t="shared" si="75"/>
        <v>A7</v>
      </c>
      <c r="J678" s="16">
        <f t="shared" si="76"/>
        <v>2007.6510067114093</v>
      </c>
      <c r="K678" s="16">
        <f t="shared" si="79"/>
        <v>2007.6510067114093</v>
      </c>
    </row>
    <row r="679" spans="2:11" x14ac:dyDescent="0.35">
      <c r="B679" s="3">
        <v>44082</v>
      </c>
      <c r="C679" s="16">
        <v>1920.2081000000001</v>
      </c>
      <c r="D679" s="16" t="str">
        <f t="shared" si="73"/>
        <v>A7</v>
      </c>
      <c r="E679" s="16">
        <f t="shared" si="74"/>
        <v>1868</v>
      </c>
      <c r="F679" s="16">
        <f t="shared" si="77"/>
        <v>1868</v>
      </c>
      <c r="G679" s="16" t="str">
        <f t="shared" si="78"/>
        <v>A7</v>
      </c>
      <c r="H679" s="16" t="s">
        <v>56</v>
      </c>
      <c r="I679" s="16" t="str">
        <f t="shared" si="75"/>
        <v>A7</v>
      </c>
      <c r="J679" s="16">
        <f t="shared" si="76"/>
        <v>2007.6510067114093</v>
      </c>
      <c r="K679" s="16">
        <f t="shared" si="79"/>
        <v>2007.6510067114093</v>
      </c>
    </row>
    <row r="680" spans="2:11" x14ac:dyDescent="0.35">
      <c r="B680" s="3">
        <v>44083</v>
      </c>
      <c r="C680" s="16">
        <v>1959.1095</v>
      </c>
      <c r="D680" s="16" t="str">
        <f t="shared" si="73"/>
        <v>A7</v>
      </c>
      <c r="E680" s="16">
        <f t="shared" si="74"/>
        <v>1868</v>
      </c>
      <c r="F680" s="16">
        <f t="shared" si="77"/>
        <v>1868</v>
      </c>
      <c r="G680" s="16" t="str">
        <f t="shared" si="78"/>
        <v>A7</v>
      </c>
      <c r="H680" s="16" t="s">
        <v>56</v>
      </c>
      <c r="I680" s="16" t="str">
        <f t="shared" si="75"/>
        <v>A7</v>
      </c>
      <c r="J680" s="16">
        <f t="shared" si="76"/>
        <v>2007.6510067114093</v>
      </c>
      <c r="K680" s="16">
        <f t="shared" si="79"/>
        <v>2007.6510067114093</v>
      </c>
    </row>
    <row r="681" spans="2:11" x14ac:dyDescent="0.35">
      <c r="B681" s="3">
        <v>44084</v>
      </c>
      <c r="C681" s="16">
        <v>1968.7858000000001</v>
      </c>
      <c r="D681" s="16" t="str">
        <f t="shared" si="73"/>
        <v>A7</v>
      </c>
      <c r="E681" s="16">
        <f t="shared" si="74"/>
        <v>1868</v>
      </c>
      <c r="F681" s="16">
        <f t="shared" si="77"/>
        <v>1868</v>
      </c>
      <c r="G681" s="16" t="str">
        <f t="shared" si="78"/>
        <v>A7</v>
      </c>
      <c r="H681" s="16" t="s">
        <v>56</v>
      </c>
      <c r="I681" s="16" t="str">
        <f t="shared" si="75"/>
        <v>A7</v>
      </c>
      <c r="J681" s="16">
        <f t="shared" si="76"/>
        <v>2007.6510067114093</v>
      </c>
      <c r="K681" s="16">
        <f t="shared" si="79"/>
        <v>2007.6510067114093</v>
      </c>
    </row>
    <row r="682" spans="2:11" x14ac:dyDescent="0.35">
      <c r="B682" s="3">
        <v>44085</v>
      </c>
      <c r="C682" s="16">
        <v>1726.4836</v>
      </c>
      <c r="D682" s="16" t="str">
        <f t="shared" si="73"/>
        <v>A6</v>
      </c>
      <c r="E682" s="16">
        <f t="shared" si="74"/>
        <v>1732</v>
      </c>
      <c r="F682" s="16">
        <f t="shared" si="77"/>
        <v>1868</v>
      </c>
      <c r="G682" s="16" t="str">
        <f t="shared" si="78"/>
        <v>A7</v>
      </c>
      <c r="H682" s="16" t="s">
        <v>56</v>
      </c>
      <c r="I682" s="16" t="str">
        <f t="shared" si="75"/>
        <v>A6</v>
      </c>
      <c r="J682" s="16">
        <f t="shared" si="76"/>
        <v>1775.9384615384615</v>
      </c>
      <c r="K682" s="16">
        <f t="shared" si="79"/>
        <v>2007.6510067114093</v>
      </c>
    </row>
    <row r="683" spans="2:11" x14ac:dyDescent="0.35">
      <c r="B683" s="3">
        <v>44086</v>
      </c>
      <c r="C683" s="16">
        <v>1761.2787000000001</v>
      </c>
      <c r="D683" s="16" t="str">
        <f t="shared" si="73"/>
        <v>A6</v>
      </c>
      <c r="E683" s="16">
        <f t="shared" si="74"/>
        <v>1732</v>
      </c>
      <c r="F683" s="16">
        <f t="shared" si="77"/>
        <v>1732</v>
      </c>
      <c r="G683" s="16" t="str">
        <f t="shared" si="78"/>
        <v>A6</v>
      </c>
      <c r="H683" s="16" t="s">
        <v>56</v>
      </c>
      <c r="I683" s="16" t="str">
        <f t="shared" si="75"/>
        <v>A6</v>
      </c>
      <c r="J683" s="16">
        <f t="shared" si="76"/>
        <v>1775.9384615384615</v>
      </c>
      <c r="K683" s="16">
        <f t="shared" si="79"/>
        <v>1775.9384615384615</v>
      </c>
    </row>
    <row r="684" spans="2:11" x14ac:dyDescent="0.35">
      <c r="B684" s="3">
        <v>44087</v>
      </c>
      <c r="C684" s="16">
        <v>2022.4737</v>
      </c>
      <c r="D684" s="16" t="str">
        <f t="shared" si="73"/>
        <v>A7</v>
      </c>
      <c r="E684" s="16">
        <f t="shared" si="74"/>
        <v>1868</v>
      </c>
      <c r="F684" s="16">
        <f t="shared" si="77"/>
        <v>1732</v>
      </c>
      <c r="G684" s="16" t="str">
        <f t="shared" si="78"/>
        <v>A6</v>
      </c>
      <c r="H684" s="16" t="s">
        <v>56</v>
      </c>
      <c r="I684" s="16" t="str">
        <f t="shared" si="75"/>
        <v>A7</v>
      </c>
      <c r="J684" s="16">
        <f t="shared" si="76"/>
        <v>2007.6510067114093</v>
      </c>
      <c r="K684" s="16">
        <f t="shared" si="79"/>
        <v>1775.9384615384615</v>
      </c>
    </row>
    <row r="685" spans="2:11" x14ac:dyDescent="0.35">
      <c r="B685" s="3">
        <v>44088</v>
      </c>
      <c r="C685" s="16">
        <v>1961.171</v>
      </c>
      <c r="D685" s="16" t="str">
        <f t="shared" si="73"/>
        <v>A7</v>
      </c>
      <c r="E685" s="16">
        <f t="shared" si="74"/>
        <v>1868</v>
      </c>
      <c r="F685" s="16">
        <f t="shared" si="77"/>
        <v>1868</v>
      </c>
      <c r="G685" s="16" t="str">
        <f t="shared" si="78"/>
        <v>A7</v>
      </c>
      <c r="H685" s="16" t="s">
        <v>56</v>
      </c>
      <c r="I685" s="16" t="str">
        <f t="shared" si="75"/>
        <v>A7</v>
      </c>
      <c r="J685" s="16">
        <f t="shared" si="76"/>
        <v>2007.6510067114093</v>
      </c>
      <c r="K685" s="16">
        <f t="shared" si="79"/>
        <v>2007.6510067114093</v>
      </c>
    </row>
    <row r="686" spans="2:11" x14ac:dyDescent="0.35">
      <c r="B686" s="3">
        <v>44089</v>
      </c>
      <c r="C686" s="16">
        <v>2129.9598000000001</v>
      </c>
      <c r="D686" s="16" t="str">
        <f t="shared" si="73"/>
        <v>A7</v>
      </c>
      <c r="E686" s="16">
        <f t="shared" si="74"/>
        <v>1868</v>
      </c>
      <c r="F686" s="16">
        <f t="shared" si="77"/>
        <v>1868</v>
      </c>
      <c r="G686" s="16" t="str">
        <f t="shared" si="78"/>
        <v>A7</v>
      </c>
      <c r="H686" s="16" t="s">
        <v>56</v>
      </c>
      <c r="I686" s="16" t="str">
        <f t="shared" si="75"/>
        <v>A7</v>
      </c>
      <c r="J686" s="16">
        <f t="shared" si="76"/>
        <v>2007.6510067114093</v>
      </c>
      <c r="K686" s="16">
        <f t="shared" si="79"/>
        <v>2007.6510067114093</v>
      </c>
    </row>
    <row r="687" spans="2:11" x14ac:dyDescent="0.35">
      <c r="B687" s="3">
        <v>44090</v>
      </c>
      <c r="C687" s="16">
        <v>2149.6188000000002</v>
      </c>
      <c r="D687" s="16" t="str">
        <f t="shared" si="73"/>
        <v>A8</v>
      </c>
      <c r="E687" s="16">
        <f t="shared" si="74"/>
        <v>1965.1428571428571</v>
      </c>
      <c r="F687" s="16">
        <f t="shared" si="77"/>
        <v>1868</v>
      </c>
      <c r="G687" s="16" t="str">
        <f t="shared" si="78"/>
        <v>A7</v>
      </c>
      <c r="H687" s="16" t="s">
        <v>56</v>
      </c>
      <c r="I687" s="16" t="str">
        <f t="shared" si="75"/>
        <v>A8</v>
      </c>
      <c r="J687" s="16">
        <f t="shared" si="76"/>
        <v>2259.9243498817968</v>
      </c>
      <c r="K687" s="16">
        <f t="shared" si="79"/>
        <v>2007.6510067114093</v>
      </c>
    </row>
    <row r="688" spans="2:11" x14ac:dyDescent="0.35">
      <c r="B688" s="3">
        <v>44091</v>
      </c>
      <c r="C688" s="16">
        <v>2017.1382000000001</v>
      </c>
      <c r="D688" s="16" t="str">
        <f t="shared" si="73"/>
        <v>A7</v>
      </c>
      <c r="E688" s="16">
        <f t="shared" si="74"/>
        <v>1868</v>
      </c>
      <c r="F688" s="16">
        <f t="shared" si="77"/>
        <v>1965.1428571428571</v>
      </c>
      <c r="G688" s="16" t="str">
        <f t="shared" si="78"/>
        <v>A8</v>
      </c>
      <c r="H688" s="16" t="s">
        <v>56</v>
      </c>
      <c r="I688" s="16" t="str">
        <f t="shared" si="75"/>
        <v>A7</v>
      </c>
      <c r="J688" s="16">
        <f t="shared" si="76"/>
        <v>2007.6510067114093</v>
      </c>
      <c r="K688" s="16">
        <f t="shared" si="79"/>
        <v>2259.9243498817968</v>
      </c>
    </row>
    <row r="689" spans="2:11" x14ac:dyDescent="0.35">
      <c r="B689" s="3">
        <v>44092</v>
      </c>
      <c r="C689" s="16">
        <v>2026.1442</v>
      </c>
      <c r="D689" s="16" t="str">
        <f t="shared" si="73"/>
        <v>A7</v>
      </c>
      <c r="E689" s="16">
        <f t="shared" si="74"/>
        <v>1868</v>
      </c>
      <c r="F689" s="16">
        <f t="shared" si="77"/>
        <v>1868</v>
      </c>
      <c r="G689" s="16" t="str">
        <f t="shared" si="78"/>
        <v>A7</v>
      </c>
      <c r="H689" s="16" t="s">
        <v>56</v>
      </c>
      <c r="I689" s="16" t="str">
        <f t="shared" si="75"/>
        <v>A7</v>
      </c>
      <c r="J689" s="16">
        <f t="shared" si="76"/>
        <v>2007.6510067114093</v>
      </c>
      <c r="K689" s="16">
        <f t="shared" si="79"/>
        <v>2007.6510067114093</v>
      </c>
    </row>
    <row r="690" spans="2:11" x14ac:dyDescent="0.35">
      <c r="B690" s="3">
        <v>44093</v>
      </c>
      <c r="C690" s="16">
        <v>1971.0191</v>
      </c>
      <c r="D690" s="16" t="str">
        <f t="shared" si="73"/>
        <v>A7</v>
      </c>
      <c r="E690" s="16">
        <f t="shared" si="74"/>
        <v>1868</v>
      </c>
      <c r="F690" s="16">
        <f t="shared" si="77"/>
        <v>1868</v>
      </c>
      <c r="G690" s="16" t="str">
        <f t="shared" si="78"/>
        <v>A7</v>
      </c>
      <c r="H690" s="16" t="s">
        <v>56</v>
      </c>
      <c r="I690" s="16" t="str">
        <f t="shared" si="75"/>
        <v>A7</v>
      </c>
      <c r="J690" s="16">
        <f t="shared" si="76"/>
        <v>2007.6510067114093</v>
      </c>
      <c r="K690" s="16">
        <f t="shared" si="79"/>
        <v>2007.6510067114093</v>
      </c>
    </row>
    <row r="691" spans="2:11" x14ac:dyDescent="0.35">
      <c r="B691" s="3">
        <v>44094</v>
      </c>
      <c r="C691" s="16">
        <v>2007.1410000000001</v>
      </c>
      <c r="D691" s="16" t="str">
        <f t="shared" si="73"/>
        <v>A7</v>
      </c>
      <c r="E691" s="16">
        <f t="shared" si="74"/>
        <v>1868</v>
      </c>
      <c r="F691" s="16">
        <f t="shared" si="77"/>
        <v>1868</v>
      </c>
      <c r="G691" s="16" t="str">
        <f t="shared" si="78"/>
        <v>A7</v>
      </c>
      <c r="H691" s="16" t="s">
        <v>56</v>
      </c>
      <c r="I691" s="16" t="str">
        <f t="shared" si="75"/>
        <v>A7</v>
      </c>
      <c r="J691" s="16">
        <f t="shared" si="76"/>
        <v>2007.6510067114093</v>
      </c>
      <c r="K691" s="16">
        <f t="shared" si="79"/>
        <v>2007.6510067114093</v>
      </c>
    </row>
    <row r="692" spans="2:11" x14ac:dyDescent="0.35">
      <c r="B692" s="3">
        <v>44095</v>
      </c>
      <c r="C692" s="16">
        <v>2082.7015999999999</v>
      </c>
      <c r="D692" s="16" t="str">
        <f t="shared" si="73"/>
        <v>A7</v>
      </c>
      <c r="E692" s="16">
        <f t="shared" si="74"/>
        <v>1868</v>
      </c>
      <c r="F692" s="16">
        <f t="shared" si="77"/>
        <v>1868</v>
      </c>
      <c r="G692" s="16" t="str">
        <f t="shared" si="78"/>
        <v>A7</v>
      </c>
      <c r="H692" s="16" t="s">
        <v>56</v>
      </c>
      <c r="I692" s="16" t="str">
        <f t="shared" si="75"/>
        <v>A7</v>
      </c>
      <c r="J692" s="16">
        <f t="shared" si="76"/>
        <v>2007.6510067114093</v>
      </c>
      <c r="K692" s="16">
        <f t="shared" si="79"/>
        <v>2007.6510067114093</v>
      </c>
    </row>
    <row r="693" spans="2:11" x14ac:dyDescent="0.35">
      <c r="B693" s="3">
        <v>44096</v>
      </c>
      <c r="C693" s="16">
        <v>2148.2399999999998</v>
      </c>
      <c r="D693" s="16" t="str">
        <f t="shared" si="73"/>
        <v>A8</v>
      </c>
      <c r="E693" s="16">
        <f t="shared" si="74"/>
        <v>1965.1428571428571</v>
      </c>
      <c r="F693" s="16">
        <f t="shared" si="77"/>
        <v>1868</v>
      </c>
      <c r="G693" s="16" t="str">
        <f t="shared" si="78"/>
        <v>A7</v>
      </c>
      <c r="H693" s="16" t="s">
        <v>56</v>
      </c>
      <c r="I693" s="16" t="str">
        <f t="shared" si="75"/>
        <v>A8</v>
      </c>
      <c r="J693" s="16">
        <f t="shared" si="76"/>
        <v>2259.9243498817968</v>
      </c>
      <c r="K693" s="16">
        <f t="shared" si="79"/>
        <v>2007.6510067114093</v>
      </c>
    </row>
    <row r="694" spans="2:11" x14ac:dyDescent="0.35">
      <c r="B694" s="3">
        <v>44097</v>
      </c>
      <c r="C694" s="16">
        <v>1944.9068</v>
      </c>
      <c r="D694" s="16" t="str">
        <f t="shared" si="73"/>
        <v>A7</v>
      </c>
      <c r="E694" s="16">
        <f t="shared" si="74"/>
        <v>1868</v>
      </c>
      <c r="F694" s="16">
        <f t="shared" si="77"/>
        <v>1965.1428571428571</v>
      </c>
      <c r="G694" s="16" t="str">
        <f t="shared" si="78"/>
        <v>A8</v>
      </c>
      <c r="H694" s="16" t="s">
        <v>56</v>
      </c>
      <c r="I694" s="16" t="str">
        <f t="shared" si="75"/>
        <v>A7</v>
      </c>
      <c r="J694" s="16">
        <f t="shared" si="76"/>
        <v>2007.6510067114093</v>
      </c>
      <c r="K694" s="16">
        <f t="shared" si="79"/>
        <v>2259.9243498817968</v>
      </c>
    </row>
    <row r="695" spans="2:11" x14ac:dyDescent="0.35">
      <c r="B695" s="3">
        <v>44098</v>
      </c>
      <c r="C695" s="16">
        <v>1976.0626999999999</v>
      </c>
      <c r="D695" s="16" t="str">
        <f t="shared" si="73"/>
        <v>A7</v>
      </c>
      <c r="E695" s="16">
        <f t="shared" si="74"/>
        <v>1868</v>
      </c>
      <c r="F695" s="16">
        <f t="shared" si="77"/>
        <v>1868</v>
      </c>
      <c r="G695" s="16" t="str">
        <f t="shared" si="78"/>
        <v>A7</v>
      </c>
      <c r="H695" s="16" t="s">
        <v>56</v>
      </c>
      <c r="I695" s="16" t="str">
        <f t="shared" si="75"/>
        <v>A7</v>
      </c>
      <c r="J695" s="16">
        <f t="shared" si="76"/>
        <v>2007.6510067114093</v>
      </c>
      <c r="K695" s="16">
        <f t="shared" si="79"/>
        <v>2007.6510067114093</v>
      </c>
    </row>
    <row r="696" spans="2:11" x14ac:dyDescent="0.35">
      <c r="B696" s="3">
        <v>44099</v>
      </c>
      <c r="C696" s="16">
        <v>2130.7039</v>
      </c>
      <c r="D696" s="16" t="str">
        <f t="shared" si="73"/>
        <v>A7</v>
      </c>
      <c r="E696" s="16">
        <f t="shared" si="74"/>
        <v>1868</v>
      </c>
      <c r="F696" s="16">
        <f t="shared" si="77"/>
        <v>1868</v>
      </c>
      <c r="G696" s="16" t="str">
        <f t="shared" si="78"/>
        <v>A7</v>
      </c>
      <c r="H696" s="16" t="s">
        <v>56</v>
      </c>
      <c r="I696" s="16" t="str">
        <f t="shared" si="75"/>
        <v>A7</v>
      </c>
      <c r="J696" s="16">
        <f t="shared" si="76"/>
        <v>2007.6510067114093</v>
      </c>
      <c r="K696" s="16">
        <f t="shared" si="79"/>
        <v>2007.6510067114093</v>
      </c>
    </row>
    <row r="697" spans="2:11" x14ac:dyDescent="0.35">
      <c r="B697" s="3">
        <v>44100</v>
      </c>
      <c r="C697" s="16">
        <v>2097.7806999999998</v>
      </c>
      <c r="D697" s="16" t="str">
        <f t="shared" si="73"/>
        <v>A7</v>
      </c>
      <c r="E697" s="16">
        <f t="shared" si="74"/>
        <v>1868</v>
      </c>
      <c r="F697" s="16">
        <f t="shared" si="77"/>
        <v>1868</v>
      </c>
      <c r="G697" s="16" t="str">
        <f t="shared" si="78"/>
        <v>A7</v>
      </c>
      <c r="H697" s="16" t="s">
        <v>56</v>
      </c>
      <c r="I697" s="16" t="str">
        <f t="shared" si="75"/>
        <v>A7</v>
      </c>
      <c r="J697" s="16">
        <f t="shared" si="76"/>
        <v>2007.6510067114093</v>
      </c>
      <c r="K697" s="16">
        <f t="shared" si="79"/>
        <v>2007.6510067114093</v>
      </c>
    </row>
    <row r="698" spans="2:11" x14ac:dyDescent="0.35">
      <c r="B698" s="3">
        <v>44101</v>
      </c>
      <c r="C698" s="16">
        <v>2097.8593999999998</v>
      </c>
      <c r="D698" s="16" t="str">
        <f t="shared" si="73"/>
        <v>A7</v>
      </c>
      <c r="E698" s="16">
        <f t="shared" si="74"/>
        <v>1868</v>
      </c>
      <c r="F698" s="16">
        <f t="shared" si="77"/>
        <v>1868</v>
      </c>
      <c r="G698" s="16" t="str">
        <f t="shared" si="78"/>
        <v>A7</v>
      </c>
      <c r="H698" s="16" t="s">
        <v>56</v>
      </c>
      <c r="I698" s="16" t="str">
        <f t="shared" si="75"/>
        <v>A7</v>
      </c>
      <c r="J698" s="16">
        <f t="shared" si="76"/>
        <v>2007.6510067114093</v>
      </c>
      <c r="K698" s="16">
        <f t="shared" si="79"/>
        <v>2007.6510067114093</v>
      </c>
    </row>
    <row r="699" spans="2:11" x14ac:dyDescent="0.35">
      <c r="B699" s="3">
        <v>44102</v>
      </c>
      <c r="C699" s="16">
        <v>1941.808</v>
      </c>
      <c r="D699" s="16" t="str">
        <f t="shared" si="73"/>
        <v>A7</v>
      </c>
      <c r="E699" s="16">
        <f t="shared" si="74"/>
        <v>1868</v>
      </c>
      <c r="F699" s="16">
        <f t="shared" si="77"/>
        <v>1868</v>
      </c>
      <c r="G699" s="16" t="str">
        <f t="shared" si="78"/>
        <v>A7</v>
      </c>
      <c r="H699" s="16" t="s">
        <v>56</v>
      </c>
      <c r="I699" s="16" t="str">
        <f t="shared" si="75"/>
        <v>A7</v>
      </c>
      <c r="J699" s="16">
        <f t="shared" si="76"/>
        <v>2007.6510067114093</v>
      </c>
      <c r="K699" s="16">
        <f t="shared" si="79"/>
        <v>2007.6510067114093</v>
      </c>
    </row>
    <row r="700" spans="2:11" x14ac:dyDescent="0.35">
      <c r="B700" s="3">
        <v>44103</v>
      </c>
      <c r="C700" s="16">
        <v>1993.3525</v>
      </c>
      <c r="D700" s="16" t="str">
        <f t="shared" si="73"/>
        <v>A7</v>
      </c>
      <c r="E700" s="16">
        <f t="shared" si="74"/>
        <v>1868</v>
      </c>
      <c r="F700" s="16">
        <f t="shared" si="77"/>
        <v>1868</v>
      </c>
      <c r="G700" s="16" t="str">
        <f t="shared" si="78"/>
        <v>A7</v>
      </c>
      <c r="H700" s="16" t="s">
        <v>56</v>
      </c>
      <c r="I700" s="16" t="str">
        <f t="shared" si="75"/>
        <v>A7</v>
      </c>
      <c r="J700" s="16">
        <f t="shared" si="76"/>
        <v>2007.6510067114093</v>
      </c>
      <c r="K700" s="16">
        <f t="shared" si="79"/>
        <v>2007.6510067114093</v>
      </c>
    </row>
    <row r="701" spans="2:11" x14ac:dyDescent="0.35">
      <c r="B701" s="3">
        <v>44104</v>
      </c>
      <c r="C701" s="16">
        <v>1993.7657999999999</v>
      </c>
      <c r="D701" s="16" t="str">
        <f t="shared" si="73"/>
        <v>A7</v>
      </c>
      <c r="E701" s="16">
        <f t="shared" si="74"/>
        <v>1868</v>
      </c>
      <c r="F701" s="16">
        <f t="shared" si="77"/>
        <v>1868</v>
      </c>
      <c r="G701" s="16" t="str">
        <f t="shared" si="78"/>
        <v>A7</v>
      </c>
      <c r="H701" s="16" t="s">
        <v>56</v>
      </c>
      <c r="I701" s="16" t="str">
        <f t="shared" si="75"/>
        <v>A7</v>
      </c>
      <c r="J701" s="16">
        <f t="shared" si="76"/>
        <v>2007.6510067114093</v>
      </c>
      <c r="K701" s="16">
        <f t="shared" si="79"/>
        <v>2007.6510067114093</v>
      </c>
    </row>
    <row r="702" spans="2:11" x14ac:dyDescent="0.35">
      <c r="B702" s="3">
        <v>44105</v>
      </c>
      <c r="C702" s="16">
        <v>2072.4697000000001</v>
      </c>
      <c r="D702" s="16" t="str">
        <f t="shared" si="73"/>
        <v>A7</v>
      </c>
      <c r="E702" s="16">
        <f t="shared" si="74"/>
        <v>1868</v>
      </c>
      <c r="F702" s="16">
        <f t="shared" si="77"/>
        <v>1868</v>
      </c>
      <c r="G702" s="16" t="str">
        <f t="shared" si="78"/>
        <v>A7</v>
      </c>
      <c r="H702" s="16" t="s">
        <v>56</v>
      </c>
      <c r="I702" s="16" t="str">
        <f t="shared" si="75"/>
        <v>A7</v>
      </c>
      <c r="J702" s="16">
        <f t="shared" si="76"/>
        <v>2007.6510067114093</v>
      </c>
      <c r="K702" s="16">
        <f t="shared" si="79"/>
        <v>2007.6510067114093</v>
      </c>
    </row>
    <row r="703" spans="2:11" x14ac:dyDescent="0.35">
      <c r="B703" s="3">
        <v>44106</v>
      </c>
      <c r="C703" s="16">
        <v>2056.1241</v>
      </c>
      <c r="D703" s="16" t="str">
        <f t="shared" si="73"/>
        <v>A7</v>
      </c>
      <c r="E703" s="16">
        <f t="shared" si="74"/>
        <v>1868</v>
      </c>
      <c r="F703" s="16">
        <f t="shared" si="77"/>
        <v>1868</v>
      </c>
      <c r="G703" s="16" t="str">
        <f t="shared" si="78"/>
        <v>A7</v>
      </c>
      <c r="H703" s="16" t="s">
        <v>56</v>
      </c>
      <c r="I703" s="16" t="str">
        <f t="shared" si="75"/>
        <v>A7</v>
      </c>
      <c r="J703" s="16">
        <f t="shared" si="76"/>
        <v>2007.6510067114093</v>
      </c>
      <c r="K703" s="16">
        <f t="shared" si="79"/>
        <v>2007.6510067114093</v>
      </c>
    </row>
    <row r="704" spans="2:11" x14ac:dyDescent="0.35">
      <c r="B704" s="3">
        <v>44107</v>
      </c>
      <c r="C704" s="16">
        <v>2052.9666000000002</v>
      </c>
      <c r="D704" s="16" t="str">
        <f t="shared" si="73"/>
        <v>A7</v>
      </c>
      <c r="E704" s="16">
        <f t="shared" si="74"/>
        <v>1868</v>
      </c>
      <c r="F704" s="16">
        <f t="shared" si="77"/>
        <v>1868</v>
      </c>
      <c r="G704" s="16" t="str">
        <f t="shared" si="78"/>
        <v>A7</v>
      </c>
      <c r="H704" s="16" t="s">
        <v>56</v>
      </c>
      <c r="I704" s="16" t="str">
        <f t="shared" si="75"/>
        <v>A7</v>
      </c>
      <c r="J704" s="16">
        <f t="shared" si="76"/>
        <v>2007.6510067114093</v>
      </c>
      <c r="K704" s="16">
        <f t="shared" si="79"/>
        <v>2007.6510067114093</v>
      </c>
    </row>
    <row r="705" spans="2:11" x14ac:dyDescent="0.35">
      <c r="B705" s="3">
        <v>44108</v>
      </c>
      <c r="C705" s="16">
        <v>2005.2056</v>
      </c>
      <c r="D705" s="16" t="str">
        <f t="shared" si="73"/>
        <v>A7</v>
      </c>
      <c r="E705" s="16">
        <f t="shared" si="74"/>
        <v>1868</v>
      </c>
      <c r="F705" s="16">
        <f t="shared" si="77"/>
        <v>1868</v>
      </c>
      <c r="G705" s="16" t="str">
        <f t="shared" si="78"/>
        <v>A7</v>
      </c>
      <c r="H705" s="16" t="s">
        <v>56</v>
      </c>
      <c r="I705" s="16" t="str">
        <f t="shared" si="75"/>
        <v>A7</v>
      </c>
      <c r="J705" s="16">
        <f t="shared" si="76"/>
        <v>2007.6510067114093</v>
      </c>
      <c r="K705" s="16">
        <f t="shared" si="79"/>
        <v>2007.6510067114093</v>
      </c>
    </row>
    <row r="706" spans="2:11" x14ac:dyDescent="0.35">
      <c r="B706" s="3">
        <v>44109</v>
      </c>
      <c r="C706" s="16">
        <v>2015.9885999999999</v>
      </c>
      <c r="D706" s="16" t="str">
        <f t="shared" ref="D706:D769" si="80">VLOOKUP(C706,$AC$7:$AD$19,2,TRUE)</f>
        <v>A7</v>
      </c>
      <c r="E706" s="16">
        <f t="shared" ref="E706:E769" si="81">IF(D706=$Z$22,$AB$22,IF(D706=$Z$23,$AB$23,IF(D706=$Z$24,$AB$24,IF(D706=$Z$25,$AB$25,IF(D706=$Z$26,$AB$26,IF(D706=$Z$27,$AB$27,IF(D706=$Z$28,$AB$28,IF(D706=$Z$29,$AB$29,IF(D706=$Z$30,$AB$30,IF(D706=$Z$31,$AB$31,IF(D706=$Z$32,$AB$32,$AB$33)))))))))))</f>
        <v>1868</v>
      </c>
      <c r="F706" s="16">
        <f t="shared" si="77"/>
        <v>1868</v>
      </c>
      <c r="G706" s="16" t="str">
        <f t="shared" si="78"/>
        <v>A7</v>
      </c>
      <c r="H706" s="16" t="s">
        <v>56</v>
      </c>
      <c r="I706" s="16" t="str">
        <f t="shared" ref="I706:I769" si="82">D706</f>
        <v>A7</v>
      </c>
      <c r="J706" s="16">
        <f t="shared" ref="J706:J769" si="83">IF(D706=$AD$22,$AF$22,IF(D706=$AD$23,$AF$23,IF(D706=$AD$24,$AF$24,IF(D706=$AD$25,$AF$25,IF(D706=$AD$26,$AF$26,IF(D706=$AD$27,$AF$27,IF(D706=$AD$28,$AF$28,IF(D706=$AD$29,$AF$29,IF(D706=$AD$30,$AF$30,IF(D706=$AD$31,$AF$31,IF(D706=$AD$32,$AF$32,$AF$33)))))))))))</f>
        <v>2007.6510067114093</v>
      </c>
      <c r="K706" s="16">
        <f t="shared" si="79"/>
        <v>2007.6510067114093</v>
      </c>
    </row>
    <row r="707" spans="2:11" x14ac:dyDescent="0.35">
      <c r="B707" s="3">
        <v>44110</v>
      </c>
      <c r="C707" s="16">
        <v>2050.3912</v>
      </c>
      <c r="D707" s="16" t="str">
        <f t="shared" si="80"/>
        <v>A7</v>
      </c>
      <c r="E707" s="16">
        <f t="shared" si="81"/>
        <v>1868</v>
      </c>
      <c r="F707" s="16">
        <f t="shared" si="77"/>
        <v>1868</v>
      </c>
      <c r="G707" s="16" t="str">
        <f t="shared" si="78"/>
        <v>A7</v>
      </c>
      <c r="H707" s="16" t="s">
        <v>56</v>
      </c>
      <c r="I707" s="16" t="str">
        <f t="shared" si="82"/>
        <v>A7</v>
      </c>
      <c r="J707" s="16">
        <f t="shared" si="83"/>
        <v>2007.6510067114093</v>
      </c>
      <c r="K707" s="16">
        <f t="shared" si="79"/>
        <v>2007.6510067114093</v>
      </c>
    </row>
    <row r="708" spans="2:11" x14ac:dyDescent="0.35">
      <c r="B708" s="3">
        <v>44111</v>
      </c>
      <c r="C708" s="16">
        <v>2029.6821</v>
      </c>
      <c r="D708" s="16" t="str">
        <f t="shared" si="80"/>
        <v>A7</v>
      </c>
      <c r="E708" s="16">
        <f t="shared" si="81"/>
        <v>1868</v>
      </c>
      <c r="F708" s="16">
        <f t="shared" ref="F708:F771" si="84">E707</f>
        <v>1868</v>
      </c>
      <c r="G708" s="16" t="str">
        <f t="shared" ref="G708:G771" si="85">I707</f>
        <v>A7</v>
      </c>
      <c r="H708" s="16" t="s">
        <v>56</v>
      </c>
      <c r="I708" s="16" t="str">
        <f t="shared" si="82"/>
        <v>A7</v>
      </c>
      <c r="J708" s="16">
        <f t="shared" si="83"/>
        <v>2007.6510067114093</v>
      </c>
      <c r="K708" s="16">
        <f t="shared" ref="K708:K771" si="86">J707</f>
        <v>2007.6510067114093</v>
      </c>
    </row>
    <row r="709" spans="2:11" x14ac:dyDescent="0.35">
      <c r="B709" s="3">
        <v>44112</v>
      </c>
      <c r="C709" s="16">
        <v>2049.0295999999998</v>
      </c>
      <c r="D709" s="16" t="str">
        <f t="shared" si="80"/>
        <v>A7</v>
      </c>
      <c r="E709" s="16">
        <f t="shared" si="81"/>
        <v>1868</v>
      </c>
      <c r="F709" s="16">
        <f t="shared" si="84"/>
        <v>1868</v>
      </c>
      <c r="G709" s="16" t="str">
        <f t="shared" si="85"/>
        <v>A7</v>
      </c>
      <c r="H709" s="16" t="s">
        <v>56</v>
      </c>
      <c r="I709" s="16" t="str">
        <f t="shared" si="82"/>
        <v>A7</v>
      </c>
      <c r="J709" s="16">
        <f t="shared" si="83"/>
        <v>2007.6510067114093</v>
      </c>
      <c r="K709" s="16">
        <f t="shared" si="86"/>
        <v>2007.6510067114093</v>
      </c>
    </row>
    <row r="710" spans="2:11" x14ac:dyDescent="0.35">
      <c r="B710" s="3">
        <v>44113</v>
      </c>
      <c r="C710" s="16">
        <v>1944.4432999999999</v>
      </c>
      <c r="D710" s="16" t="str">
        <f t="shared" si="80"/>
        <v>A7</v>
      </c>
      <c r="E710" s="16">
        <f t="shared" si="81"/>
        <v>1868</v>
      </c>
      <c r="F710" s="16">
        <f t="shared" si="84"/>
        <v>1868</v>
      </c>
      <c r="G710" s="16" t="str">
        <f t="shared" si="85"/>
        <v>A7</v>
      </c>
      <c r="H710" s="16" t="s">
        <v>56</v>
      </c>
      <c r="I710" s="16" t="str">
        <f t="shared" si="82"/>
        <v>A7</v>
      </c>
      <c r="J710" s="16">
        <f t="shared" si="83"/>
        <v>2007.6510067114093</v>
      </c>
      <c r="K710" s="16">
        <f t="shared" si="86"/>
        <v>2007.6510067114093</v>
      </c>
    </row>
    <row r="711" spans="2:11" x14ac:dyDescent="0.35">
      <c r="B711" s="3">
        <v>44114</v>
      </c>
      <c r="C711" s="16">
        <v>2038.1962000000001</v>
      </c>
      <c r="D711" s="16" t="str">
        <f t="shared" si="80"/>
        <v>A7</v>
      </c>
      <c r="E711" s="16">
        <f t="shared" si="81"/>
        <v>1868</v>
      </c>
      <c r="F711" s="16">
        <f t="shared" si="84"/>
        <v>1868</v>
      </c>
      <c r="G711" s="16" t="str">
        <f t="shared" si="85"/>
        <v>A7</v>
      </c>
      <c r="H711" s="16" t="s">
        <v>56</v>
      </c>
      <c r="I711" s="16" t="str">
        <f t="shared" si="82"/>
        <v>A7</v>
      </c>
      <c r="J711" s="16">
        <f t="shared" si="83"/>
        <v>2007.6510067114093</v>
      </c>
      <c r="K711" s="16">
        <f t="shared" si="86"/>
        <v>2007.6510067114093</v>
      </c>
    </row>
    <row r="712" spans="2:11" x14ac:dyDescent="0.35">
      <c r="B712" s="3">
        <v>44115</v>
      </c>
      <c r="C712" s="16">
        <v>1956.7804000000001</v>
      </c>
      <c r="D712" s="16" t="str">
        <f t="shared" si="80"/>
        <v>A7</v>
      </c>
      <c r="E712" s="16">
        <f t="shared" si="81"/>
        <v>1868</v>
      </c>
      <c r="F712" s="16">
        <f t="shared" si="84"/>
        <v>1868</v>
      </c>
      <c r="G712" s="16" t="str">
        <f t="shared" si="85"/>
        <v>A7</v>
      </c>
      <c r="H712" s="16" t="s">
        <v>56</v>
      </c>
      <c r="I712" s="16" t="str">
        <f t="shared" si="82"/>
        <v>A7</v>
      </c>
      <c r="J712" s="16">
        <f t="shared" si="83"/>
        <v>2007.6510067114093</v>
      </c>
      <c r="K712" s="16">
        <f t="shared" si="86"/>
        <v>2007.6510067114093</v>
      </c>
    </row>
    <row r="713" spans="2:11" x14ac:dyDescent="0.35">
      <c r="B713" s="3">
        <v>44116</v>
      </c>
      <c r="C713" s="16">
        <v>1572.5179000000001</v>
      </c>
      <c r="D713" s="16" t="str">
        <f t="shared" si="80"/>
        <v>A5</v>
      </c>
      <c r="E713" s="16">
        <f t="shared" si="81"/>
        <v>1732</v>
      </c>
      <c r="F713" s="16">
        <f t="shared" si="84"/>
        <v>1868</v>
      </c>
      <c r="G713" s="16" t="str">
        <f t="shared" si="85"/>
        <v>A7</v>
      </c>
      <c r="H713" s="16" t="s">
        <v>56</v>
      </c>
      <c r="I713" s="16" t="str">
        <f t="shared" si="82"/>
        <v>A5</v>
      </c>
      <c r="J713" s="16">
        <f t="shared" si="83"/>
        <v>1594.1369863013699</v>
      </c>
      <c r="K713" s="16">
        <f t="shared" si="86"/>
        <v>2007.6510067114093</v>
      </c>
    </row>
    <row r="714" spans="2:11" x14ac:dyDescent="0.35">
      <c r="B714" s="3">
        <v>44117</v>
      </c>
      <c r="C714" s="16">
        <v>1839.2311</v>
      </c>
      <c r="D714" s="16" t="str">
        <f t="shared" si="80"/>
        <v>A6</v>
      </c>
      <c r="E714" s="16">
        <f t="shared" si="81"/>
        <v>1732</v>
      </c>
      <c r="F714" s="16">
        <f t="shared" si="84"/>
        <v>1732</v>
      </c>
      <c r="G714" s="16" t="str">
        <f t="shared" si="85"/>
        <v>A5</v>
      </c>
      <c r="H714" s="16" t="s">
        <v>56</v>
      </c>
      <c r="I714" s="16" t="str">
        <f t="shared" si="82"/>
        <v>A6</v>
      </c>
      <c r="J714" s="16">
        <f t="shared" si="83"/>
        <v>1775.9384615384615</v>
      </c>
      <c r="K714" s="16">
        <f t="shared" si="86"/>
        <v>1594.1369863013699</v>
      </c>
    </row>
    <row r="715" spans="2:11" x14ac:dyDescent="0.35">
      <c r="B715" s="3">
        <v>44118</v>
      </c>
      <c r="C715" s="16">
        <v>1769.4857999999999</v>
      </c>
      <c r="D715" s="16" t="str">
        <f t="shared" si="80"/>
        <v>A6</v>
      </c>
      <c r="E715" s="16">
        <f t="shared" si="81"/>
        <v>1732</v>
      </c>
      <c r="F715" s="16">
        <f t="shared" si="84"/>
        <v>1732</v>
      </c>
      <c r="G715" s="16" t="str">
        <f t="shared" si="85"/>
        <v>A6</v>
      </c>
      <c r="H715" s="16" t="s">
        <v>56</v>
      </c>
      <c r="I715" s="16" t="str">
        <f t="shared" si="82"/>
        <v>A6</v>
      </c>
      <c r="J715" s="16">
        <f t="shared" si="83"/>
        <v>1775.9384615384615</v>
      </c>
      <c r="K715" s="16">
        <f t="shared" si="86"/>
        <v>1775.9384615384615</v>
      </c>
    </row>
    <row r="716" spans="2:11" x14ac:dyDescent="0.35">
      <c r="B716" s="3">
        <v>44119</v>
      </c>
      <c r="C716" s="16">
        <v>1745.3626999999999</v>
      </c>
      <c r="D716" s="16" t="str">
        <f t="shared" si="80"/>
        <v>A6</v>
      </c>
      <c r="E716" s="16">
        <f t="shared" si="81"/>
        <v>1732</v>
      </c>
      <c r="F716" s="16">
        <f t="shared" si="84"/>
        <v>1732</v>
      </c>
      <c r="G716" s="16" t="str">
        <f t="shared" si="85"/>
        <v>A6</v>
      </c>
      <c r="H716" s="16" t="s">
        <v>56</v>
      </c>
      <c r="I716" s="16" t="str">
        <f t="shared" si="82"/>
        <v>A6</v>
      </c>
      <c r="J716" s="16">
        <f t="shared" si="83"/>
        <v>1775.9384615384615</v>
      </c>
      <c r="K716" s="16">
        <f t="shared" si="86"/>
        <v>1775.9384615384615</v>
      </c>
    </row>
    <row r="717" spans="2:11" x14ac:dyDescent="0.35">
      <c r="B717" s="3">
        <v>44120</v>
      </c>
      <c r="C717" s="16">
        <v>1819.9834000000001</v>
      </c>
      <c r="D717" s="16" t="str">
        <f t="shared" si="80"/>
        <v>A6</v>
      </c>
      <c r="E717" s="16">
        <f t="shared" si="81"/>
        <v>1732</v>
      </c>
      <c r="F717" s="16">
        <f t="shared" si="84"/>
        <v>1732</v>
      </c>
      <c r="G717" s="16" t="str">
        <f t="shared" si="85"/>
        <v>A6</v>
      </c>
      <c r="H717" s="16" t="s">
        <v>56</v>
      </c>
      <c r="I717" s="16" t="str">
        <f t="shared" si="82"/>
        <v>A6</v>
      </c>
      <c r="J717" s="16">
        <f t="shared" si="83"/>
        <v>1775.9384615384615</v>
      </c>
      <c r="K717" s="16">
        <f t="shared" si="86"/>
        <v>1775.9384615384615</v>
      </c>
    </row>
    <row r="718" spans="2:11" x14ac:dyDescent="0.35">
      <c r="B718" s="3">
        <v>44121</v>
      </c>
      <c r="C718" s="16">
        <v>1791.4068</v>
      </c>
      <c r="D718" s="16" t="str">
        <f t="shared" si="80"/>
        <v>A6</v>
      </c>
      <c r="E718" s="16">
        <f t="shared" si="81"/>
        <v>1732</v>
      </c>
      <c r="F718" s="16">
        <f t="shared" si="84"/>
        <v>1732</v>
      </c>
      <c r="G718" s="16" t="str">
        <f t="shared" si="85"/>
        <v>A6</v>
      </c>
      <c r="H718" s="16" t="s">
        <v>56</v>
      </c>
      <c r="I718" s="16" t="str">
        <f t="shared" si="82"/>
        <v>A6</v>
      </c>
      <c r="J718" s="16">
        <f t="shared" si="83"/>
        <v>1775.9384615384615</v>
      </c>
      <c r="K718" s="16">
        <f t="shared" si="86"/>
        <v>1775.9384615384615</v>
      </c>
    </row>
    <row r="719" spans="2:11" x14ac:dyDescent="0.35">
      <c r="B719" s="3">
        <v>44122</v>
      </c>
      <c r="C719" s="16">
        <v>1800.9709</v>
      </c>
      <c r="D719" s="16" t="str">
        <f t="shared" si="80"/>
        <v>A6</v>
      </c>
      <c r="E719" s="16">
        <f t="shared" si="81"/>
        <v>1732</v>
      </c>
      <c r="F719" s="16">
        <f t="shared" si="84"/>
        <v>1732</v>
      </c>
      <c r="G719" s="16" t="str">
        <f t="shared" si="85"/>
        <v>A6</v>
      </c>
      <c r="H719" s="16" t="s">
        <v>56</v>
      </c>
      <c r="I719" s="16" t="str">
        <f t="shared" si="82"/>
        <v>A6</v>
      </c>
      <c r="J719" s="16">
        <f t="shared" si="83"/>
        <v>1775.9384615384615</v>
      </c>
      <c r="K719" s="16">
        <f t="shared" si="86"/>
        <v>1775.9384615384615</v>
      </c>
    </row>
    <row r="720" spans="2:11" x14ac:dyDescent="0.35">
      <c r="B720" s="3">
        <v>44123</v>
      </c>
      <c r="C720" s="16">
        <v>2163.7267999999999</v>
      </c>
      <c r="D720" s="16" t="str">
        <f t="shared" si="80"/>
        <v>A8</v>
      </c>
      <c r="E720" s="16">
        <f t="shared" si="81"/>
        <v>1965.1428571428571</v>
      </c>
      <c r="F720" s="16">
        <f t="shared" si="84"/>
        <v>1732</v>
      </c>
      <c r="G720" s="16" t="str">
        <f t="shared" si="85"/>
        <v>A6</v>
      </c>
      <c r="H720" s="16" t="s">
        <v>56</v>
      </c>
      <c r="I720" s="16" t="str">
        <f t="shared" si="82"/>
        <v>A8</v>
      </c>
      <c r="J720" s="16">
        <f t="shared" si="83"/>
        <v>2259.9243498817968</v>
      </c>
      <c r="K720" s="16">
        <f t="shared" si="86"/>
        <v>1775.9384615384615</v>
      </c>
    </row>
    <row r="721" spans="2:11" x14ac:dyDescent="0.35">
      <c r="B721" s="3">
        <v>44124</v>
      </c>
      <c r="C721" s="16">
        <v>2053.3427000000001</v>
      </c>
      <c r="D721" s="16" t="str">
        <f t="shared" si="80"/>
        <v>A7</v>
      </c>
      <c r="E721" s="16">
        <f t="shared" si="81"/>
        <v>1868</v>
      </c>
      <c r="F721" s="16">
        <f t="shared" si="84"/>
        <v>1965.1428571428571</v>
      </c>
      <c r="G721" s="16" t="str">
        <f t="shared" si="85"/>
        <v>A8</v>
      </c>
      <c r="H721" s="16" t="s">
        <v>56</v>
      </c>
      <c r="I721" s="16" t="str">
        <f t="shared" si="82"/>
        <v>A7</v>
      </c>
      <c r="J721" s="16">
        <f t="shared" si="83"/>
        <v>2007.6510067114093</v>
      </c>
      <c r="K721" s="16">
        <f t="shared" si="86"/>
        <v>2259.9243498817968</v>
      </c>
    </row>
    <row r="722" spans="2:11" x14ac:dyDescent="0.35">
      <c r="B722" s="3">
        <v>44125</v>
      </c>
      <c r="C722" s="16">
        <v>2004.5371</v>
      </c>
      <c r="D722" s="16" t="str">
        <f t="shared" si="80"/>
        <v>A7</v>
      </c>
      <c r="E722" s="16">
        <f t="shared" si="81"/>
        <v>1868</v>
      </c>
      <c r="F722" s="16">
        <f t="shared" si="84"/>
        <v>1868</v>
      </c>
      <c r="G722" s="16" t="str">
        <f t="shared" si="85"/>
        <v>A7</v>
      </c>
      <c r="H722" s="16" t="s">
        <v>56</v>
      </c>
      <c r="I722" s="16" t="str">
        <f t="shared" si="82"/>
        <v>A7</v>
      </c>
      <c r="J722" s="16">
        <f t="shared" si="83"/>
        <v>2007.6510067114093</v>
      </c>
      <c r="K722" s="16">
        <f t="shared" si="86"/>
        <v>2007.6510067114093</v>
      </c>
    </row>
    <row r="723" spans="2:11" x14ac:dyDescent="0.35">
      <c r="B723" s="3">
        <v>44126</v>
      </c>
      <c r="C723" s="16">
        <v>2102.4670000000001</v>
      </c>
      <c r="D723" s="16" t="str">
        <f t="shared" si="80"/>
        <v>A7</v>
      </c>
      <c r="E723" s="16">
        <f t="shared" si="81"/>
        <v>1868</v>
      </c>
      <c r="F723" s="16">
        <f t="shared" si="84"/>
        <v>1868</v>
      </c>
      <c r="G723" s="16" t="str">
        <f t="shared" si="85"/>
        <v>A7</v>
      </c>
      <c r="H723" s="16" t="s">
        <v>56</v>
      </c>
      <c r="I723" s="16" t="str">
        <f t="shared" si="82"/>
        <v>A7</v>
      </c>
      <c r="J723" s="16">
        <f t="shared" si="83"/>
        <v>2007.6510067114093</v>
      </c>
      <c r="K723" s="16">
        <f t="shared" si="86"/>
        <v>2007.6510067114093</v>
      </c>
    </row>
    <row r="724" spans="2:11" x14ac:dyDescent="0.35">
      <c r="B724" s="3">
        <v>44127</v>
      </c>
      <c r="C724" s="16">
        <v>2133.2464</v>
      </c>
      <c r="D724" s="16" t="str">
        <f t="shared" si="80"/>
        <v>A7</v>
      </c>
      <c r="E724" s="16">
        <f t="shared" si="81"/>
        <v>1868</v>
      </c>
      <c r="F724" s="16">
        <f t="shared" si="84"/>
        <v>1868</v>
      </c>
      <c r="G724" s="16" t="str">
        <f t="shared" si="85"/>
        <v>A7</v>
      </c>
      <c r="H724" s="16" t="s">
        <v>56</v>
      </c>
      <c r="I724" s="16" t="str">
        <f t="shared" si="82"/>
        <v>A7</v>
      </c>
      <c r="J724" s="16">
        <f t="shared" si="83"/>
        <v>2007.6510067114093</v>
      </c>
      <c r="K724" s="16">
        <f t="shared" si="86"/>
        <v>2007.6510067114093</v>
      </c>
    </row>
    <row r="725" spans="2:11" x14ac:dyDescent="0.35">
      <c r="B725" s="3">
        <v>44128</v>
      </c>
      <c r="C725" s="16">
        <v>2052.0210999999999</v>
      </c>
      <c r="D725" s="16" t="str">
        <f t="shared" si="80"/>
        <v>A7</v>
      </c>
      <c r="E725" s="16">
        <f t="shared" si="81"/>
        <v>1868</v>
      </c>
      <c r="F725" s="16">
        <f t="shared" si="84"/>
        <v>1868</v>
      </c>
      <c r="G725" s="16" t="str">
        <f t="shared" si="85"/>
        <v>A7</v>
      </c>
      <c r="H725" s="16" t="s">
        <v>56</v>
      </c>
      <c r="I725" s="16" t="str">
        <f t="shared" si="82"/>
        <v>A7</v>
      </c>
      <c r="J725" s="16">
        <f t="shared" si="83"/>
        <v>2007.6510067114093</v>
      </c>
      <c r="K725" s="16">
        <f t="shared" si="86"/>
        <v>2007.6510067114093</v>
      </c>
    </row>
    <row r="726" spans="2:11" x14ac:dyDescent="0.35">
      <c r="B726" s="3">
        <v>44129</v>
      </c>
      <c r="C726" s="16">
        <v>2032.5473</v>
      </c>
      <c r="D726" s="16" t="str">
        <f t="shared" si="80"/>
        <v>A7</v>
      </c>
      <c r="E726" s="16">
        <f t="shared" si="81"/>
        <v>1868</v>
      </c>
      <c r="F726" s="16">
        <f t="shared" si="84"/>
        <v>1868</v>
      </c>
      <c r="G726" s="16" t="str">
        <f t="shared" si="85"/>
        <v>A7</v>
      </c>
      <c r="H726" s="16" t="s">
        <v>56</v>
      </c>
      <c r="I726" s="16" t="str">
        <f t="shared" si="82"/>
        <v>A7</v>
      </c>
      <c r="J726" s="16">
        <f t="shared" si="83"/>
        <v>2007.6510067114093</v>
      </c>
      <c r="K726" s="16">
        <f t="shared" si="86"/>
        <v>2007.6510067114093</v>
      </c>
    </row>
    <row r="727" spans="2:11" x14ac:dyDescent="0.35">
      <c r="B727" s="3">
        <v>44130</v>
      </c>
      <c r="C727" s="16">
        <v>2020.8237999999999</v>
      </c>
      <c r="D727" s="16" t="str">
        <f t="shared" si="80"/>
        <v>A7</v>
      </c>
      <c r="E727" s="16">
        <f t="shared" si="81"/>
        <v>1868</v>
      </c>
      <c r="F727" s="16">
        <f t="shared" si="84"/>
        <v>1868</v>
      </c>
      <c r="G727" s="16" t="str">
        <f t="shared" si="85"/>
        <v>A7</v>
      </c>
      <c r="H727" s="16" t="s">
        <v>56</v>
      </c>
      <c r="I727" s="16" t="str">
        <f t="shared" si="82"/>
        <v>A7</v>
      </c>
      <c r="J727" s="16">
        <f t="shared" si="83"/>
        <v>2007.6510067114093</v>
      </c>
      <c r="K727" s="16">
        <f t="shared" si="86"/>
        <v>2007.6510067114093</v>
      </c>
    </row>
    <row r="728" spans="2:11" x14ac:dyDescent="0.35">
      <c r="B728" s="3">
        <v>44131</v>
      </c>
      <c r="C728" s="16">
        <v>2066.9443999999999</v>
      </c>
      <c r="D728" s="16" t="str">
        <f t="shared" si="80"/>
        <v>A7</v>
      </c>
      <c r="E728" s="16">
        <f t="shared" si="81"/>
        <v>1868</v>
      </c>
      <c r="F728" s="16">
        <f t="shared" si="84"/>
        <v>1868</v>
      </c>
      <c r="G728" s="16" t="str">
        <f t="shared" si="85"/>
        <v>A7</v>
      </c>
      <c r="H728" s="16" t="s">
        <v>56</v>
      </c>
      <c r="I728" s="16" t="str">
        <f t="shared" si="82"/>
        <v>A7</v>
      </c>
      <c r="J728" s="16">
        <f t="shared" si="83"/>
        <v>2007.6510067114093</v>
      </c>
      <c r="K728" s="16">
        <f t="shared" si="86"/>
        <v>2007.6510067114093</v>
      </c>
    </row>
    <row r="729" spans="2:11" x14ac:dyDescent="0.35">
      <c r="B729" s="3">
        <v>44132</v>
      </c>
      <c r="C729" s="16">
        <v>2012.8689999999999</v>
      </c>
      <c r="D729" s="16" t="str">
        <f t="shared" si="80"/>
        <v>A7</v>
      </c>
      <c r="E729" s="16">
        <f t="shared" si="81"/>
        <v>1868</v>
      </c>
      <c r="F729" s="16">
        <f t="shared" si="84"/>
        <v>1868</v>
      </c>
      <c r="G729" s="16" t="str">
        <f t="shared" si="85"/>
        <v>A7</v>
      </c>
      <c r="H729" s="16" t="s">
        <v>56</v>
      </c>
      <c r="I729" s="16" t="str">
        <f t="shared" si="82"/>
        <v>A7</v>
      </c>
      <c r="J729" s="16">
        <f t="shared" si="83"/>
        <v>2007.6510067114093</v>
      </c>
      <c r="K729" s="16">
        <f t="shared" si="86"/>
        <v>2007.6510067114093</v>
      </c>
    </row>
    <row r="730" spans="2:11" x14ac:dyDescent="0.35">
      <c r="B730" s="3">
        <v>44133</v>
      </c>
      <c r="C730" s="16">
        <v>1897.9441999999999</v>
      </c>
      <c r="D730" s="16" t="str">
        <f t="shared" si="80"/>
        <v>A7</v>
      </c>
      <c r="E730" s="16">
        <f t="shared" si="81"/>
        <v>1868</v>
      </c>
      <c r="F730" s="16">
        <f t="shared" si="84"/>
        <v>1868</v>
      </c>
      <c r="G730" s="16" t="str">
        <f t="shared" si="85"/>
        <v>A7</v>
      </c>
      <c r="H730" s="16" t="s">
        <v>56</v>
      </c>
      <c r="I730" s="16" t="str">
        <f t="shared" si="82"/>
        <v>A7</v>
      </c>
      <c r="J730" s="16">
        <f t="shared" si="83"/>
        <v>2007.6510067114093</v>
      </c>
      <c r="K730" s="16">
        <f t="shared" si="86"/>
        <v>2007.6510067114093</v>
      </c>
    </row>
    <row r="731" spans="2:11" x14ac:dyDescent="0.35">
      <c r="B731" s="3">
        <v>44134</v>
      </c>
      <c r="C731" s="16">
        <v>1913.8236999999999</v>
      </c>
      <c r="D731" s="16" t="str">
        <f t="shared" si="80"/>
        <v>A7</v>
      </c>
      <c r="E731" s="16">
        <f t="shared" si="81"/>
        <v>1868</v>
      </c>
      <c r="F731" s="16">
        <f t="shared" si="84"/>
        <v>1868</v>
      </c>
      <c r="G731" s="16" t="str">
        <f t="shared" si="85"/>
        <v>A7</v>
      </c>
      <c r="H731" s="16" t="s">
        <v>56</v>
      </c>
      <c r="I731" s="16" t="str">
        <f t="shared" si="82"/>
        <v>A7</v>
      </c>
      <c r="J731" s="16">
        <f t="shared" si="83"/>
        <v>2007.6510067114093</v>
      </c>
      <c r="K731" s="16">
        <f t="shared" si="86"/>
        <v>2007.6510067114093</v>
      </c>
    </row>
    <row r="732" spans="2:11" x14ac:dyDescent="0.35">
      <c r="B732" s="3">
        <v>44135</v>
      </c>
      <c r="C732" s="16">
        <v>1959.9603</v>
      </c>
      <c r="D732" s="16" t="str">
        <f t="shared" si="80"/>
        <v>A7</v>
      </c>
      <c r="E732" s="16">
        <f t="shared" si="81"/>
        <v>1868</v>
      </c>
      <c r="F732" s="16">
        <f t="shared" si="84"/>
        <v>1868</v>
      </c>
      <c r="G732" s="16" t="str">
        <f t="shared" si="85"/>
        <v>A7</v>
      </c>
      <c r="H732" s="16" t="s">
        <v>56</v>
      </c>
      <c r="I732" s="16" t="str">
        <f t="shared" si="82"/>
        <v>A7</v>
      </c>
      <c r="J732" s="16">
        <f t="shared" si="83"/>
        <v>2007.6510067114093</v>
      </c>
      <c r="K732" s="16">
        <f t="shared" si="86"/>
        <v>2007.6510067114093</v>
      </c>
    </row>
    <row r="733" spans="2:11" x14ac:dyDescent="0.35">
      <c r="B733" s="3">
        <v>44136</v>
      </c>
      <c r="C733" s="16">
        <v>2128.6532999999999</v>
      </c>
      <c r="D733" s="16" t="str">
        <f t="shared" si="80"/>
        <v>A7</v>
      </c>
      <c r="E733" s="16">
        <f t="shared" si="81"/>
        <v>1868</v>
      </c>
      <c r="F733" s="16">
        <f t="shared" si="84"/>
        <v>1868</v>
      </c>
      <c r="G733" s="16" t="str">
        <f t="shared" si="85"/>
        <v>A7</v>
      </c>
      <c r="H733" s="16" t="s">
        <v>56</v>
      </c>
      <c r="I733" s="16" t="str">
        <f t="shared" si="82"/>
        <v>A7</v>
      </c>
      <c r="J733" s="16">
        <f t="shared" si="83"/>
        <v>2007.6510067114093</v>
      </c>
      <c r="K733" s="16">
        <f t="shared" si="86"/>
        <v>2007.6510067114093</v>
      </c>
    </row>
    <row r="734" spans="2:11" x14ac:dyDescent="0.35">
      <c r="B734" s="3">
        <v>44137</v>
      </c>
      <c r="C734" s="16">
        <v>2052.5500000000002</v>
      </c>
      <c r="D734" s="16" t="str">
        <f t="shared" si="80"/>
        <v>A7</v>
      </c>
      <c r="E734" s="16">
        <f t="shared" si="81"/>
        <v>1868</v>
      </c>
      <c r="F734" s="16">
        <f t="shared" si="84"/>
        <v>1868</v>
      </c>
      <c r="G734" s="16" t="str">
        <f t="shared" si="85"/>
        <v>A7</v>
      </c>
      <c r="H734" s="16" t="s">
        <v>56</v>
      </c>
      <c r="I734" s="16" t="str">
        <f t="shared" si="82"/>
        <v>A7</v>
      </c>
      <c r="J734" s="16">
        <f t="shared" si="83"/>
        <v>2007.6510067114093</v>
      </c>
      <c r="K734" s="16">
        <f t="shared" si="86"/>
        <v>2007.6510067114093</v>
      </c>
    </row>
    <row r="735" spans="2:11" x14ac:dyDescent="0.35">
      <c r="B735" s="3">
        <v>44138</v>
      </c>
      <c r="C735" s="16">
        <v>1883.6794</v>
      </c>
      <c r="D735" s="16" t="str">
        <f t="shared" si="80"/>
        <v>A7</v>
      </c>
      <c r="E735" s="16">
        <f t="shared" si="81"/>
        <v>1868</v>
      </c>
      <c r="F735" s="16">
        <f t="shared" si="84"/>
        <v>1868</v>
      </c>
      <c r="G735" s="16" t="str">
        <f t="shared" si="85"/>
        <v>A7</v>
      </c>
      <c r="H735" s="16" t="s">
        <v>56</v>
      </c>
      <c r="I735" s="16" t="str">
        <f t="shared" si="82"/>
        <v>A7</v>
      </c>
      <c r="J735" s="16">
        <f t="shared" si="83"/>
        <v>2007.6510067114093</v>
      </c>
      <c r="K735" s="16">
        <f t="shared" si="86"/>
        <v>2007.6510067114093</v>
      </c>
    </row>
    <row r="736" spans="2:11" x14ac:dyDescent="0.35">
      <c r="B736" s="3">
        <v>44139</v>
      </c>
      <c r="C736" s="16">
        <v>1690.9915000000001</v>
      </c>
      <c r="D736" s="16" t="str">
        <f t="shared" si="80"/>
        <v>A6</v>
      </c>
      <c r="E736" s="16">
        <f t="shared" si="81"/>
        <v>1732</v>
      </c>
      <c r="F736" s="16">
        <f t="shared" si="84"/>
        <v>1868</v>
      </c>
      <c r="G736" s="16" t="str">
        <f t="shared" si="85"/>
        <v>A7</v>
      </c>
      <c r="H736" s="16" t="s">
        <v>56</v>
      </c>
      <c r="I736" s="16" t="str">
        <f t="shared" si="82"/>
        <v>A6</v>
      </c>
      <c r="J736" s="16">
        <f t="shared" si="83"/>
        <v>1775.9384615384615</v>
      </c>
      <c r="K736" s="16">
        <f t="shared" si="86"/>
        <v>2007.6510067114093</v>
      </c>
    </row>
    <row r="737" spans="2:11" x14ac:dyDescent="0.35">
      <c r="B737" s="3">
        <v>44140</v>
      </c>
      <c r="C737" s="16">
        <v>1690.5147999999999</v>
      </c>
      <c r="D737" s="16" t="str">
        <f t="shared" si="80"/>
        <v>A6</v>
      </c>
      <c r="E737" s="16">
        <f t="shared" si="81"/>
        <v>1732</v>
      </c>
      <c r="F737" s="16">
        <f t="shared" si="84"/>
        <v>1732</v>
      </c>
      <c r="G737" s="16" t="str">
        <f t="shared" si="85"/>
        <v>A6</v>
      </c>
      <c r="H737" s="16" t="s">
        <v>56</v>
      </c>
      <c r="I737" s="16" t="str">
        <f t="shared" si="82"/>
        <v>A6</v>
      </c>
      <c r="J737" s="16">
        <f t="shared" si="83"/>
        <v>1775.9384615384615</v>
      </c>
      <c r="K737" s="16">
        <f t="shared" si="86"/>
        <v>1775.9384615384615</v>
      </c>
    </row>
    <row r="738" spans="2:11" x14ac:dyDescent="0.35">
      <c r="B738" s="3">
        <v>44141</v>
      </c>
      <c r="C738" s="16">
        <v>1821.7562</v>
      </c>
      <c r="D738" s="16" t="str">
        <f t="shared" si="80"/>
        <v>A6</v>
      </c>
      <c r="E738" s="16">
        <f t="shared" si="81"/>
        <v>1732</v>
      </c>
      <c r="F738" s="16">
        <f t="shared" si="84"/>
        <v>1732</v>
      </c>
      <c r="G738" s="16" t="str">
        <f t="shared" si="85"/>
        <v>A6</v>
      </c>
      <c r="H738" s="16" t="s">
        <v>56</v>
      </c>
      <c r="I738" s="16" t="str">
        <f t="shared" si="82"/>
        <v>A6</v>
      </c>
      <c r="J738" s="16">
        <f t="shared" si="83"/>
        <v>1775.9384615384615</v>
      </c>
      <c r="K738" s="16">
        <f t="shared" si="86"/>
        <v>1775.9384615384615</v>
      </c>
    </row>
    <row r="739" spans="2:11" x14ac:dyDescent="0.35">
      <c r="B739" s="3">
        <v>44142</v>
      </c>
      <c r="C739" s="16">
        <v>1848.8259</v>
      </c>
      <c r="D739" s="16" t="str">
        <f t="shared" si="80"/>
        <v>A6</v>
      </c>
      <c r="E739" s="16">
        <f t="shared" si="81"/>
        <v>1732</v>
      </c>
      <c r="F739" s="16">
        <f t="shared" si="84"/>
        <v>1732</v>
      </c>
      <c r="G739" s="16" t="str">
        <f t="shared" si="85"/>
        <v>A6</v>
      </c>
      <c r="H739" s="16" t="s">
        <v>56</v>
      </c>
      <c r="I739" s="16" t="str">
        <f t="shared" si="82"/>
        <v>A6</v>
      </c>
      <c r="J739" s="16">
        <f t="shared" si="83"/>
        <v>1775.9384615384615</v>
      </c>
      <c r="K739" s="16">
        <f t="shared" si="86"/>
        <v>1775.9384615384615</v>
      </c>
    </row>
    <row r="740" spans="2:11" x14ac:dyDescent="0.35">
      <c r="B740" s="3">
        <v>44143</v>
      </c>
      <c r="C740" s="16">
        <v>1777.0097000000001</v>
      </c>
      <c r="D740" s="16" t="str">
        <f t="shared" si="80"/>
        <v>A6</v>
      </c>
      <c r="E740" s="16">
        <f t="shared" si="81"/>
        <v>1732</v>
      </c>
      <c r="F740" s="16">
        <f t="shared" si="84"/>
        <v>1732</v>
      </c>
      <c r="G740" s="16" t="str">
        <f t="shared" si="85"/>
        <v>A6</v>
      </c>
      <c r="H740" s="16" t="s">
        <v>56</v>
      </c>
      <c r="I740" s="16" t="str">
        <f t="shared" si="82"/>
        <v>A6</v>
      </c>
      <c r="J740" s="16">
        <f t="shared" si="83"/>
        <v>1775.9384615384615</v>
      </c>
      <c r="K740" s="16">
        <f t="shared" si="86"/>
        <v>1775.9384615384615</v>
      </c>
    </row>
    <row r="741" spans="2:11" x14ac:dyDescent="0.35">
      <c r="B741" s="3">
        <v>44144</v>
      </c>
      <c r="C741" s="16">
        <v>1824.7215000000001</v>
      </c>
      <c r="D741" s="16" t="str">
        <f t="shared" si="80"/>
        <v>A6</v>
      </c>
      <c r="E741" s="16">
        <f t="shared" si="81"/>
        <v>1732</v>
      </c>
      <c r="F741" s="16">
        <f t="shared" si="84"/>
        <v>1732</v>
      </c>
      <c r="G741" s="16" t="str">
        <f t="shared" si="85"/>
        <v>A6</v>
      </c>
      <c r="H741" s="16" t="s">
        <v>56</v>
      </c>
      <c r="I741" s="16" t="str">
        <f t="shared" si="82"/>
        <v>A6</v>
      </c>
      <c r="J741" s="16">
        <f t="shared" si="83"/>
        <v>1775.9384615384615</v>
      </c>
      <c r="K741" s="16">
        <f t="shared" si="86"/>
        <v>1775.9384615384615</v>
      </c>
    </row>
    <row r="742" spans="2:11" x14ac:dyDescent="0.35">
      <c r="B742" s="3">
        <v>44145</v>
      </c>
      <c r="C742" s="16">
        <v>1894.4185</v>
      </c>
      <c r="D742" s="16" t="str">
        <f t="shared" si="80"/>
        <v>A7</v>
      </c>
      <c r="E742" s="16">
        <f t="shared" si="81"/>
        <v>1868</v>
      </c>
      <c r="F742" s="16">
        <f t="shared" si="84"/>
        <v>1732</v>
      </c>
      <c r="G742" s="16" t="str">
        <f t="shared" si="85"/>
        <v>A6</v>
      </c>
      <c r="H742" s="16" t="s">
        <v>56</v>
      </c>
      <c r="I742" s="16" t="str">
        <f t="shared" si="82"/>
        <v>A7</v>
      </c>
      <c r="J742" s="16">
        <f t="shared" si="83"/>
        <v>2007.6510067114093</v>
      </c>
      <c r="K742" s="16">
        <f t="shared" si="86"/>
        <v>1775.9384615384615</v>
      </c>
    </row>
    <row r="743" spans="2:11" x14ac:dyDescent="0.35">
      <c r="B743" s="3">
        <v>44146</v>
      </c>
      <c r="C743" s="16">
        <v>1654.2686000000001</v>
      </c>
      <c r="D743" s="16" t="str">
        <f t="shared" si="80"/>
        <v>A6</v>
      </c>
      <c r="E743" s="16">
        <f t="shared" si="81"/>
        <v>1732</v>
      </c>
      <c r="F743" s="16">
        <f t="shared" si="84"/>
        <v>1868</v>
      </c>
      <c r="G743" s="16" t="str">
        <f t="shared" si="85"/>
        <v>A7</v>
      </c>
      <c r="H743" s="16" t="s">
        <v>56</v>
      </c>
      <c r="I743" s="16" t="str">
        <f t="shared" si="82"/>
        <v>A6</v>
      </c>
      <c r="J743" s="16">
        <f t="shared" si="83"/>
        <v>1775.9384615384615</v>
      </c>
      <c r="K743" s="16">
        <f t="shared" si="86"/>
        <v>2007.6510067114093</v>
      </c>
    </row>
    <row r="744" spans="2:11" x14ac:dyDescent="0.35">
      <c r="B744" s="3">
        <v>44147</v>
      </c>
      <c r="C744" s="16">
        <v>1634.9427000000001</v>
      </c>
      <c r="D744" s="16" t="str">
        <f t="shared" si="80"/>
        <v>A6</v>
      </c>
      <c r="E744" s="16">
        <f t="shared" si="81"/>
        <v>1732</v>
      </c>
      <c r="F744" s="16">
        <f t="shared" si="84"/>
        <v>1732</v>
      </c>
      <c r="G744" s="16" t="str">
        <f t="shared" si="85"/>
        <v>A6</v>
      </c>
      <c r="H744" s="16" t="s">
        <v>56</v>
      </c>
      <c r="I744" s="16" t="str">
        <f t="shared" si="82"/>
        <v>A6</v>
      </c>
      <c r="J744" s="16">
        <f t="shared" si="83"/>
        <v>1775.9384615384615</v>
      </c>
      <c r="K744" s="16">
        <f t="shared" si="86"/>
        <v>1775.9384615384615</v>
      </c>
    </row>
    <row r="745" spans="2:11" x14ac:dyDescent="0.35">
      <c r="B745" s="3">
        <v>44148</v>
      </c>
      <c r="C745" s="16">
        <v>1759.5508</v>
      </c>
      <c r="D745" s="16" t="str">
        <f t="shared" si="80"/>
        <v>A6</v>
      </c>
      <c r="E745" s="16">
        <f t="shared" si="81"/>
        <v>1732</v>
      </c>
      <c r="F745" s="16">
        <f t="shared" si="84"/>
        <v>1732</v>
      </c>
      <c r="G745" s="16" t="str">
        <f t="shared" si="85"/>
        <v>A6</v>
      </c>
      <c r="H745" s="16" t="s">
        <v>56</v>
      </c>
      <c r="I745" s="16" t="str">
        <f t="shared" si="82"/>
        <v>A6</v>
      </c>
      <c r="J745" s="16">
        <f t="shared" si="83"/>
        <v>1775.9384615384615</v>
      </c>
      <c r="K745" s="16">
        <f t="shared" si="86"/>
        <v>1775.9384615384615</v>
      </c>
    </row>
    <row r="746" spans="2:11" x14ac:dyDescent="0.35">
      <c r="B746" s="3">
        <v>44149</v>
      </c>
      <c r="C746" s="16">
        <v>1516.3716999999999</v>
      </c>
      <c r="D746" s="16" t="str">
        <f t="shared" si="80"/>
        <v>A5</v>
      </c>
      <c r="E746" s="16">
        <f t="shared" si="81"/>
        <v>1732</v>
      </c>
      <c r="F746" s="16">
        <f t="shared" si="84"/>
        <v>1732</v>
      </c>
      <c r="G746" s="16" t="str">
        <f t="shared" si="85"/>
        <v>A6</v>
      </c>
      <c r="H746" s="16" t="s">
        <v>56</v>
      </c>
      <c r="I746" s="16" t="str">
        <f t="shared" si="82"/>
        <v>A5</v>
      </c>
      <c r="J746" s="16">
        <f t="shared" si="83"/>
        <v>1594.1369863013699</v>
      </c>
      <c r="K746" s="16">
        <f t="shared" si="86"/>
        <v>1775.9384615384615</v>
      </c>
    </row>
    <row r="747" spans="2:11" x14ac:dyDescent="0.35">
      <c r="B747" s="3">
        <v>44150</v>
      </c>
      <c r="C747" s="16">
        <v>1528.4927</v>
      </c>
      <c r="D747" s="16" t="str">
        <f t="shared" si="80"/>
        <v>A5</v>
      </c>
      <c r="E747" s="16">
        <f t="shared" si="81"/>
        <v>1732</v>
      </c>
      <c r="F747" s="16">
        <f t="shared" si="84"/>
        <v>1732</v>
      </c>
      <c r="G747" s="16" t="str">
        <f t="shared" si="85"/>
        <v>A5</v>
      </c>
      <c r="H747" s="16" t="s">
        <v>56</v>
      </c>
      <c r="I747" s="16" t="str">
        <f t="shared" si="82"/>
        <v>A5</v>
      </c>
      <c r="J747" s="16">
        <f t="shared" si="83"/>
        <v>1594.1369863013699</v>
      </c>
      <c r="K747" s="16">
        <f t="shared" si="86"/>
        <v>1594.1369863013699</v>
      </c>
    </row>
    <row r="748" spans="2:11" x14ac:dyDescent="0.35">
      <c r="B748" s="3">
        <v>44151</v>
      </c>
      <c r="C748" s="16">
        <v>1594.787</v>
      </c>
      <c r="D748" s="16" t="str">
        <f t="shared" si="80"/>
        <v>A5</v>
      </c>
      <c r="E748" s="16">
        <f t="shared" si="81"/>
        <v>1732</v>
      </c>
      <c r="F748" s="16">
        <f t="shared" si="84"/>
        <v>1732</v>
      </c>
      <c r="G748" s="16" t="str">
        <f t="shared" si="85"/>
        <v>A5</v>
      </c>
      <c r="H748" s="16" t="s">
        <v>56</v>
      </c>
      <c r="I748" s="16" t="str">
        <f t="shared" si="82"/>
        <v>A5</v>
      </c>
      <c r="J748" s="16">
        <f t="shared" si="83"/>
        <v>1594.1369863013699</v>
      </c>
      <c r="K748" s="16">
        <f t="shared" si="86"/>
        <v>1594.1369863013699</v>
      </c>
    </row>
    <row r="749" spans="2:11" x14ac:dyDescent="0.35">
      <c r="B749" s="3">
        <v>44152</v>
      </c>
      <c r="C749" s="16">
        <v>1479.3575000000001</v>
      </c>
      <c r="D749" s="16" t="str">
        <f t="shared" si="80"/>
        <v>A5</v>
      </c>
      <c r="E749" s="16">
        <f t="shared" si="81"/>
        <v>1732</v>
      </c>
      <c r="F749" s="16">
        <f t="shared" si="84"/>
        <v>1732</v>
      </c>
      <c r="G749" s="16" t="str">
        <f t="shared" si="85"/>
        <v>A5</v>
      </c>
      <c r="H749" s="16" t="s">
        <v>56</v>
      </c>
      <c r="I749" s="16" t="str">
        <f t="shared" si="82"/>
        <v>A5</v>
      </c>
      <c r="J749" s="16">
        <f t="shared" si="83"/>
        <v>1594.1369863013699</v>
      </c>
      <c r="K749" s="16">
        <f t="shared" si="86"/>
        <v>1594.1369863013699</v>
      </c>
    </row>
    <row r="750" spans="2:11" x14ac:dyDescent="0.35">
      <c r="B750" s="3">
        <v>44153</v>
      </c>
      <c r="C750" s="16">
        <v>1259.8724999999999</v>
      </c>
      <c r="D750" s="16" t="str">
        <f t="shared" si="80"/>
        <v>A4</v>
      </c>
      <c r="E750" s="16">
        <f t="shared" si="81"/>
        <v>1324</v>
      </c>
      <c r="F750" s="16">
        <f t="shared" si="84"/>
        <v>1732</v>
      </c>
      <c r="G750" s="16" t="str">
        <f t="shared" si="85"/>
        <v>A5</v>
      </c>
      <c r="H750" s="16" t="s">
        <v>56</v>
      </c>
      <c r="I750" s="16" t="str">
        <f t="shared" si="82"/>
        <v>A4</v>
      </c>
      <c r="J750" s="16">
        <f t="shared" si="83"/>
        <v>1392</v>
      </c>
      <c r="K750" s="16">
        <f t="shared" si="86"/>
        <v>1594.1369863013699</v>
      </c>
    </row>
    <row r="751" spans="2:11" x14ac:dyDescent="0.35">
      <c r="B751" s="3">
        <v>44154</v>
      </c>
      <c r="C751" s="16">
        <v>1259.9920999999999</v>
      </c>
      <c r="D751" s="16" t="str">
        <f t="shared" si="80"/>
        <v>A4</v>
      </c>
      <c r="E751" s="16">
        <f t="shared" si="81"/>
        <v>1324</v>
      </c>
      <c r="F751" s="16">
        <f t="shared" si="84"/>
        <v>1324</v>
      </c>
      <c r="G751" s="16" t="str">
        <f t="shared" si="85"/>
        <v>A4</v>
      </c>
      <c r="H751" s="16" t="s">
        <v>56</v>
      </c>
      <c r="I751" s="16" t="str">
        <f t="shared" si="82"/>
        <v>A4</v>
      </c>
      <c r="J751" s="16">
        <f t="shared" si="83"/>
        <v>1392</v>
      </c>
      <c r="K751" s="16">
        <f t="shared" si="86"/>
        <v>1392</v>
      </c>
    </row>
    <row r="752" spans="2:11" x14ac:dyDescent="0.35">
      <c r="B752" s="3">
        <v>44155</v>
      </c>
      <c r="C752" s="16">
        <v>1543.8949</v>
      </c>
      <c r="D752" s="16" t="str">
        <f t="shared" si="80"/>
        <v>A5</v>
      </c>
      <c r="E752" s="16">
        <f t="shared" si="81"/>
        <v>1732</v>
      </c>
      <c r="F752" s="16">
        <f t="shared" si="84"/>
        <v>1324</v>
      </c>
      <c r="G752" s="16" t="str">
        <f t="shared" si="85"/>
        <v>A4</v>
      </c>
      <c r="H752" s="16" t="s">
        <v>56</v>
      </c>
      <c r="I752" s="16" t="str">
        <f t="shared" si="82"/>
        <v>A5</v>
      </c>
      <c r="J752" s="16">
        <f t="shared" si="83"/>
        <v>1594.1369863013699</v>
      </c>
      <c r="K752" s="16">
        <f t="shared" si="86"/>
        <v>1392</v>
      </c>
    </row>
    <row r="753" spans="2:11" x14ac:dyDescent="0.35">
      <c r="B753" s="3">
        <v>44156</v>
      </c>
      <c r="C753" s="16">
        <v>1540.5890999999999</v>
      </c>
      <c r="D753" s="16" t="str">
        <f t="shared" si="80"/>
        <v>A5</v>
      </c>
      <c r="E753" s="16">
        <f t="shared" si="81"/>
        <v>1732</v>
      </c>
      <c r="F753" s="16">
        <f t="shared" si="84"/>
        <v>1732</v>
      </c>
      <c r="G753" s="16" t="str">
        <f t="shared" si="85"/>
        <v>A5</v>
      </c>
      <c r="H753" s="16" t="s">
        <v>56</v>
      </c>
      <c r="I753" s="16" t="str">
        <f t="shared" si="82"/>
        <v>A5</v>
      </c>
      <c r="J753" s="16">
        <f t="shared" si="83"/>
        <v>1594.1369863013699</v>
      </c>
      <c r="K753" s="16">
        <f t="shared" si="86"/>
        <v>1594.1369863013699</v>
      </c>
    </row>
    <row r="754" spans="2:11" x14ac:dyDescent="0.35">
      <c r="B754" s="3">
        <v>44157</v>
      </c>
      <c r="C754" s="16">
        <v>1598.6392000000001</v>
      </c>
      <c r="D754" s="16" t="str">
        <f t="shared" si="80"/>
        <v>A6</v>
      </c>
      <c r="E754" s="16">
        <f t="shared" si="81"/>
        <v>1732</v>
      </c>
      <c r="F754" s="16">
        <f t="shared" si="84"/>
        <v>1732</v>
      </c>
      <c r="G754" s="16" t="str">
        <f t="shared" si="85"/>
        <v>A5</v>
      </c>
      <c r="H754" s="16" t="s">
        <v>56</v>
      </c>
      <c r="I754" s="16" t="str">
        <f t="shared" si="82"/>
        <v>A6</v>
      </c>
      <c r="J754" s="16">
        <f t="shared" si="83"/>
        <v>1775.9384615384615</v>
      </c>
      <c r="K754" s="16">
        <f t="shared" si="86"/>
        <v>1594.1369863013699</v>
      </c>
    </row>
    <row r="755" spans="2:11" x14ac:dyDescent="0.35">
      <c r="B755" s="3">
        <v>44158</v>
      </c>
      <c r="C755" s="16">
        <v>1600.0848000000001</v>
      </c>
      <c r="D755" s="16" t="str">
        <f t="shared" si="80"/>
        <v>A6</v>
      </c>
      <c r="E755" s="16">
        <f t="shared" si="81"/>
        <v>1732</v>
      </c>
      <c r="F755" s="16">
        <f t="shared" si="84"/>
        <v>1732</v>
      </c>
      <c r="G755" s="16" t="str">
        <f t="shared" si="85"/>
        <v>A6</v>
      </c>
      <c r="H755" s="16" t="s">
        <v>56</v>
      </c>
      <c r="I755" s="16" t="str">
        <f t="shared" si="82"/>
        <v>A6</v>
      </c>
      <c r="J755" s="16">
        <f t="shared" si="83"/>
        <v>1775.9384615384615</v>
      </c>
      <c r="K755" s="16">
        <f t="shared" si="86"/>
        <v>1775.9384615384615</v>
      </c>
    </row>
    <row r="756" spans="2:11" x14ac:dyDescent="0.35">
      <c r="B756" s="3">
        <v>44159</v>
      </c>
      <c r="C756" s="16">
        <v>1504.4317000000001</v>
      </c>
      <c r="D756" s="16" t="str">
        <f t="shared" si="80"/>
        <v>A5</v>
      </c>
      <c r="E756" s="16">
        <f t="shared" si="81"/>
        <v>1732</v>
      </c>
      <c r="F756" s="16">
        <f t="shared" si="84"/>
        <v>1732</v>
      </c>
      <c r="G756" s="16" t="str">
        <f t="shared" si="85"/>
        <v>A6</v>
      </c>
      <c r="H756" s="16" t="s">
        <v>56</v>
      </c>
      <c r="I756" s="16" t="str">
        <f t="shared" si="82"/>
        <v>A5</v>
      </c>
      <c r="J756" s="16">
        <f t="shared" si="83"/>
        <v>1594.1369863013699</v>
      </c>
      <c r="K756" s="16">
        <f t="shared" si="86"/>
        <v>1775.9384615384615</v>
      </c>
    </row>
    <row r="757" spans="2:11" x14ac:dyDescent="0.35">
      <c r="B757" s="3">
        <v>44160</v>
      </c>
      <c r="C757" s="16">
        <v>1793.5978</v>
      </c>
      <c r="D757" s="16" t="str">
        <f t="shared" si="80"/>
        <v>A6</v>
      </c>
      <c r="E757" s="16">
        <f t="shared" si="81"/>
        <v>1732</v>
      </c>
      <c r="F757" s="16">
        <f t="shared" si="84"/>
        <v>1732</v>
      </c>
      <c r="G757" s="16" t="str">
        <f t="shared" si="85"/>
        <v>A5</v>
      </c>
      <c r="H757" s="16" t="s">
        <v>56</v>
      </c>
      <c r="I757" s="16" t="str">
        <f t="shared" si="82"/>
        <v>A6</v>
      </c>
      <c r="J757" s="16">
        <f t="shared" si="83"/>
        <v>1775.9384615384615</v>
      </c>
      <c r="K757" s="16">
        <f t="shared" si="86"/>
        <v>1594.1369863013699</v>
      </c>
    </row>
    <row r="758" spans="2:11" x14ac:dyDescent="0.35">
      <c r="B758" s="3">
        <v>44161</v>
      </c>
      <c r="C758" s="16">
        <v>1777.2633000000001</v>
      </c>
      <c r="D758" s="16" t="str">
        <f t="shared" si="80"/>
        <v>A6</v>
      </c>
      <c r="E758" s="16">
        <f t="shared" si="81"/>
        <v>1732</v>
      </c>
      <c r="F758" s="16">
        <f t="shared" si="84"/>
        <v>1732</v>
      </c>
      <c r="G758" s="16" t="str">
        <f t="shared" si="85"/>
        <v>A6</v>
      </c>
      <c r="H758" s="16" t="s">
        <v>56</v>
      </c>
      <c r="I758" s="16" t="str">
        <f t="shared" si="82"/>
        <v>A6</v>
      </c>
      <c r="J758" s="16">
        <f t="shared" si="83"/>
        <v>1775.9384615384615</v>
      </c>
      <c r="K758" s="16">
        <f t="shared" si="86"/>
        <v>1775.9384615384615</v>
      </c>
    </row>
    <row r="759" spans="2:11" x14ac:dyDescent="0.35">
      <c r="B759" s="3">
        <v>44162</v>
      </c>
      <c r="C759" s="16">
        <v>1820.2945</v>
      </c>
      <c r="D759" s="16" t="str">
        <f t="shared" si="80"/>
        <v>A6</v>
      </c>
      <c r="E759" s="16">
        <f t="shared" si="81"/>
        <v>1732</v>
      </c>
      <c r="F759" s="16">
        <f t="shared" si="84"/>
        <v>1732</v>
      </c>
      <c r="G759" s="16" t="str">
        <f t="shared" si="85"/>
        <v>A6</v>
      </c>
      <c r="H759" s="16" t="s">
        <v>56</v>
      </c>
      <c r="I759" s="16" t="str">
        <f t="shared" si="82"/>
        <v>A6</v>
      </c>
      <c r="J759" s="16">
        <f t="shared" si="83"/>
        <v>1775.9384615384615</v>
      </c>
      <c r="K759" s="16">
        <f t="shared" si="86"/>
        <v>1775.9384615384615</v>
      </c>
    </row>
    <row r="760" spans="2:11" x14ac:dyDescent="0.35">
      <c r="B760" s="3">
        <v>44163</v>
      </c>
      <c r="C760" s="16">
        <v>1910.1936000000001</v>
      </c>
      <c r="D760" s="16" t="str">
        <f t="shared" si="80"/>
        <v>A7</v>
      </c>
      <c r="E760" s="16">
        <f t="shared" si="81"/>
        <v>1868</v>
      </c>
      <c r="F760" s="16">
        <f t="shared" si="84"/>
        <v>1732</v>
      </c>
      <c r="G760" s="16" t="str">
        <f t="shared" si="85"/>
        <v>A6</v>
      </c>
      <c r="H760" s="16" t="s">
        <v>56</v>
      </c>
      <c r="I760" s="16" t="str">
        <f t="shared" si="82"/>
        <v>A7</v>
      </c>
      <c r="J760" s="16">
        <f t="shared" si="83"/>
        <v>2007.6510067114093</v>
      </c>
      <c r="K760" s="16">
        <f t="shared" si="86"/>
        <v>1775.9384615384615</v>
      </c>
    </row>
    <row r="761" spans="2:11" x14ac:dyDescent="0.35">
      <c r="B761" s="3">
        <v>44164</v>
      </c>
      <c r="C761" s="16">
        <v>1782.6076</v>
      </c>
      <c r="D761" s="16" t="str">
        <f t="shared" si="80"/>
        <v>A6</v>
      </c>
      <c r="E761" s="16">
        <f t="shared" si="81"/>
        <v>1732</v>
      </c>
      <c r="F761" s="16">
        <f t="shared" si="84"/>
        <v>1868</v>
      </c>
      <c r="G761" s="16" t="str">
        <f t="shared" si="85"/>
        <v>A7</v>
      </c>
      <c r="H761" s="16" t="s">
        <v>56</v>
      </c>
      <c r="I761" s="16" t="str">
        <f t="shared" si="82"/>
        <v>A6</v>
      </c>
      <c r="J761" s="16">
        <f t="shared" si="83"/>
        <v>1775.9384615384615</v>
      </c>
      <c r="K761" s="16">
        <f t="shared" si="86"/>
        <v>2007.6510067114093</v>
      </c>
    </row>
    <row r="762" spans="2:11" x14ac:dyDescent="0.35">
      <c r="B762" s="3">
        <v>44165</v>
      </c>
      <c r="C762" s="16">
        <v>2036.4664</v>
      </c>
      <c r="D762" s="16" t="str">
        <f t="shared" si="80"/>
        <v>A7</v>
      </c>
      <c r="E762" s="16">
        <f t="shared" si="81"/>
        <v>1868</v>
      </c>
      <c r="F762" s="16">
        <f t="shared" si="84"/>
        <v>1732</v>
      </c>
      <c r="G762" s="16" t="str">
        <f t="shared" si="85"/>
        <v>A6</v>
      </c>
      <c r="H762" s="16" t="s">
        <v>56</v>
      </c>
      <c r="I762" s="16" t="str">
        <f t="shared" si="82"/>
        <v>A7</v>
      </c>
      <c r="J762" s="16">
        <f t="shared" si="83"/>
        <v>2007.6510067114093</v>
      </c>
      <c r="K762" s="16">
        <f t="shared" si="86"/>
        <v>1775.9384615384615</v>
      </c>
    </row>
    <row r="763" spans="2:11" x14ac:dyDescent="0.35">
      <c r="B763" s="3">
        <v>44166</v>
      </c>
      <c r="C763" s="16">
        <v>1750.8994</v>
      </c>
      <c r="D763" s="16" t="str">
        <f t="shared" si="80"/>
        <v>A6</v>
      </c>
      <c r="E763" s="16">
        <f t="shared" si="81"/>
        <v>1732</v>
      </c>
      <c r="F763" s="16">
        <f t="shared" si="84"/>
        <v>1868</v>
      </c>
      <c r="G763" s="16" t="str">
        <f t="shared" si="85"/>
        <v>A7</v>
      </c>
      <c r="H763" s="16" t="s">
        <v>56</v>
      </c>
      <c r="I763" s="16" t="str">
        <f t="shared" si="82"/>
        <v>A6</v>
      </c>
      <c r="J763" s="16">
        <f t="shared" si="83"/>
        <v>1775.9384615384615</v>
      </c>
      <c r="K763" s="16">
        <f t="shared" si="86"/>
        <v>2007.6510067114093</v>
      </c>
    </row>
    <row r="764" spans="2:11" x14ac:dyDescent="0.35">
      <c r="B764" s="3">
        <v>44167</v>
      </c>
      <c r="C764" s="16">
        <v>1789.7365</v>
      </c>
      <c r="D764" s="16" t="str">
        <f t="shared" si="80"/>
        <v>A6</v>
      </c>
      <c r="E764" s="16">
        <f t="shared" si="81"/>
        <v>1732</v>
      </c>
      <c r="F764" s="16">
        <f t="shared" si="84"/>
        <v>1732</v>
      </c>
      <c r="G764" s="16" t="str">
        <f t="shared" si="85"/>
        <v>A6</v>
      </c>
      <c r="H764" s="16" t="s">
        <v>56</v>
      </c>
      <c r="I764" s="16" t="str">
        <f t="shared" si="82"/>
        <v>A6</v>
      </c>
      <c r="J764" s="16">
        <f t="shared" si="83"/>
        <v>1775.9384615384615</v>
      </c>
      <c r="K764" s="16">
        <f t="shared" si="86"/>
        <v>1775.9384615384615</v>
      </c>
    </row>
    <row r="765" spans="2:11" x14ac:dyDescent="0.35">
      <c r="B765" s="3">
        <v>44168</v>
      </c>
      <c r="C765" s="16">
        <v>1831.8581999999999</v>
      </c>
      <c r="D765" s="16" t="str">
        <f t="shared" si="80"/>
        <v>A6</v>
      </c>
      <c r="E765" s="16">
        <f t="shared" si="81"/>
        <v>1732</v>
      </c>
      <c r="F765" s="16">
        <f t="shared" si="84"/>
        <v>1732</v>
      </c>
      <c r="G765" s="16" t="str">
        <f t="shared" si="85"/>
        <v>A6</v>
      </c>
      <c r="H765" s="16" t="s">
        <v>56</v>
      </c>
      <c r="I765" s="16" t="str">
        <f t="shared" si="82"/>
        <v>A6</v>
      </c>
      <c r="J765" s="16">
        <f t="shared" si="83"/>
        <v>1775.9384615384615</v>
      </c>
      <c r="K765" s="16">
        <f t="shared" si="86"/>
        <v>1775.9384615384615</v>
      </c>
    </row>
    <row r="766" spans="2:11" x14ac:dyDescent="0.35">
      <c r="B766" s="3">
        <v>44169</v>
      </c>
      <c r="C766" s="16">
        <v>1721.8905999999999</v>
      </c>
      <c r="D766" s="16" t="str">
        <f t="shared" si="80"/>
        <v>A6</v>
      </c>
      <c r="E766" s="16">
        <f t="shared" si="81"/>
        <v>1732</v>
      </c>
      <c r="F766" s="16">
        <f t="shared" si="84"/>
        <v>1732</v>
      </c>
      <c r="G766" s="16" t="str">
        <f t="shared" si="85"/>
        <v>A6</v>
      </c>
      <c r="H766" s="16" t="s">
        <v>56</v>
      </c>
      <c r="I766" s="16" t="str">
        <f t="shared" si="82"/>
        <v>A6</v>
      </c>
      <c r="J766" s="16">
        <f t="shared" si="83"/>
        <v>1775.9384615384615</v>
      </c>
      <c r="K766" s="16">
        <f t="shared" si="86"/>
        <v>1775.9384615384615</v>
      </c>
    </row>
    <row r="767" spans="2:11" x14ac:dyDescent="0.35">
      <c r="B767" s="3">
        <v>44170</v>
      </c>
      <c r="C767" s="16">
        <v>1851.0456999999999</v>
      </c>
      <c r="D767" s="16" t="str">
        <f t="shared" si="80"/>
        <v>A6</v>
      </c>
      <c r="E767" s="16">
        <f t="shared" si="81"/>
        <v>1732</v>
      </c>
      <c r="F767" s="16">
        <f t="shared" si="84"/>
        <v>1732</v>
      </c>
      <c r="G767" s="16" t="str">
        <f t="shared" si="85"/>
        <v>A6</v>
      </c>
      <c r="H767" s="16" t="s">
        <v>56</v>
      </c>
      <c r="I767" s="16" t="str">
        <f t="shared" si="82"/>
        <v>A6</v>
      </c>
      <c r="J767" s="16">
        <f t="shared" si="83"/>
        <v>1775.9384615384615</v>
      </c>
      <c r="K767" s="16">
        <f t="shared" si="86"/>
        <v>1775.9384615384615</v>
      </c>
    </row>
    <row r="768" spans="2:11" x14ac:dyDescent="0.35">
      <c r="B768" s="3">
        <v>44171</v>
      </c>
      <c r="C768" s="16">
        <v>1916.7816</v>
      </c>
      <c r="D768" s="16" t="str">
        <f t="shared" si="80"/>
        <v>A7</v>
      </c>
      <c r="E768" s="16">
        <f t="shared" si="81"/>
        <v>1868</v>
      </c>
      <c r="F768" s="16">
        <f t="shared" si="84"/>
        <v>1732</v>
      </c>
      <c r="G768" s="16" t="str">
        <f t="shared" si="85"/>
        <v>A6</v>
      </c>
      <c r="H768" s="16" t="s">
        <v>56</v>
      </c>
      <c r="I768" s="16" t="str">
        <f t="shared" si="82"/>
        <v>A7</v>
      </c>
      <c r="J768" s="16">
        <f t="shared" si="83"/>
        <v>2007.6510067114093</v>
      </c>
      <c r="K768" s="16">
        <f t="shared" si="86"/>
        <v>1775.9384615384615</v>
      </c>
    </row>
    <row r="769" spans="2:11" x14ac:dyDescent="0.35">
      <c r="B769" s="3">
        <v>44172</v>
      </c>
      <c r="C769" s="16">
        <v>1843.0771</v>
      </c>
      <c r="D769" s="16" t="str">
        <f t="shared" si="80"/>
        <v>A6</v>
      </c>
      <c r="E769" s="16">
        <f t="shared" si="81"/>
        <v>1732</v>
      </c>
      <c r="F769" s="16">
        <f t="shared" si="84"/>
        <v>1868</v>
      </c>
      <c r="G769" s="16" t="str">
        <f t="shared" si="85"/>
        <v>A7</v>
      </c>
      <c r="H769" s="16" t="s">
        <v>56</v>
      </c>
      <c r="I769" s="16" t="str">
        <f t="shared" si="82"/>
        <v>A6</v>
      </c>
      <c r="J769" s="16">
        <f t="shared" si="83"/>
        <v>1775.9384615384615</v>
      </c>
      <c r="K769" s="16">
        <f t="shared" si="86"/>
        <v>2007.6510067114093</v>
      </c>
    </row>
    <row r="770" spans="2:11" x14ac:dyDescent="0.35">
      <c r="B770" s="3">
        <v>44173</v>
      </c>
      <c r="C770" s="16">
        <v>1826.3508999999999</v>
      </c>
      <c r="D770" s="16" t="str">
        <f t="shared" ref="D770:D833" si="87">VLOOKUP(C770,$AC$7:$AD$19,2,TRUE)</f>
        <v>A6</v>
      </c>
      <c r="E770" s="16">
        <f t="shared" ref="E770:E833" si="88">IF(D770=$Z$22,$AB$22,IF(D770=$Z$23,$AB$23,IF(D770=$Z$24,$AB$24,IF(D770=$Z$25,$AB$25,IF(D770=$Z$26,$AB$26,IF(D770=$Z$27,$AB$27,IF(D770=$Z$28,$AB$28,IF(D770=$Z$29,$AB$29,IF(D770=$Z$30,$AB$30,IF(D770=$Z$31,$AB$31,IF(D770=$Z$32,$AB$32,$AB$33)))))))))))</f>
        <v>1732</v>
      </c>
      <c r="F770" s="16">
        <f t="shared" si="84"/>
        <v>1732</v>
      </c>
      <c r="G770" s="16" t="str">
        <f t="shared" si="85"/>
        <v>A6</v>
      </c>
      <c r="H770" s="16" t="s">
        <v>56</v>
      </c>
      <c r="I770" s="16" t="str">
        <f t="shared" ref="I770:I833" si="89">D770</f>
        <v>A6</v>
      </c>
      <c r="J770" s="16">
        <f t="shared" ref="J770:J833" si="90">IF(D770=$AD$22,$AF$22,IF(D770=$AD$23,$AF$23,IF(D770=$AD$24,$AF$24,IF(D770=$AD$25,$AF$25,IF(D770=$AD$26,$AF$26,IF(D770=$AD$27,$AF$27,IF(D770=$AD$28,$AF$28,IF(D770=$AD$29,$AF$29,IF(D770=$AD$30,$AF$30,IF(D770=$AD$31,$AF$31,IF(D770=$AD$32,$AF$32,$AF$33)))))))))))</f>
        <v>1775.9384615384615</v>
      </c>
      <c r="K770" s="16">
        <f t="shared" si="86"/>
        <v>1775.9384615384615</v>
      </c>
    </row>
    <row r="771" spans="2:11" x14ac:dyDescent="0.35">
      <c r="B771" s="3">
        <v>44174</v>
      </c>
      <c r="C771" s="16">
        <v>1946.114</v>
      </c>
      <c r="D771" s="16" t="str">
        <f t="shared" si="87"/>
        <v>A7</v>
      </c>
      <c r="E771" s="16">
        <f t="shared" si="88"/>
        <v>1868</v>
      </c>
      <c r="F771" s="16">
        <f t="shared" si="84"/>
        <v>1732</v>
      </c>
      <c r="G771" s="16" t="str">
        <f t="shared" si="85"/>
        <v>A6</v>
      </c>
      <c r="H771" s="16" t="s">
        <v>56</v>
      </c>
      <c r="I771" s="16" t="str">
        <f t="shared" si="89"/>
        <v>A7</v>
      </c>
      <c r="J771" s="16">
        <f t="shared" si="90"/>
        <v>2007.6510067114093</v>
      </c>
      <c r="K771" s="16">
        <f t="shared" si="86"/>
        <v>1775.9384615384615</v>
      </c>
    </row>
    <row r="772" spans="2:11" x14ac:dyDescent="0.35">
      <c r="B772" s="3">
        <v>44175</v>
      </c>
      <c r="C772" s="16">
        <v>1682.3878999999999</v>
      </c>
      <c r="D772" s="16" t="str">
        <f t="shared" si="87"/>
        <v>A6</v>
      </c>
      <c r="E772" s="16">
        <f t="shared" si="88"/>
        <v>1732</v>
      </c>
      <c r="F772" s="16">
        <f t="shared" ref="F772:F835" si="91">E771</f>
        <v>1868</v>
      </c>
      <c r="G772" s="16" t="str">
        <f t="shared" ref="G772:G835" si="92">I771</f>
        <v>A7</v>
      </c>
      <c r="H772" s="16" t="s">
        <v>56</v>
      </c>
      <c r="I772" s="16" t="str">
        <f t="shared" si="89"/>
        <v>A6</v>
      </c>
      <c r="J772" s="16">
        <f t="shared" si="90"/>
        <v>1775.9384615384615</v>
      </c>
      <c r="K772" s="16">
        <f t="shared" ref="K772:K835" si="93">J771</f>
        <v>2007.6510067114093</v>
      </c>
    </row>
    <row r="773" spans="2:11" x14ac:dyDescent="0.35">
      <c r="B773" s="3">
        <v>44176</v>
      </c>
      <c r="C773" s="16">
        <v>1841.0109</v>
      </c>
      <c r="D773" s="16" t="str">
        <f t="shared" si="87"/>
        <v>A6</v>
      </c>
      <c r="E773" s="16">
        <f t="shared" si="88"/>
        <v>1732</v>
      </c>
      <c r="F773" s="16">
        <f t="shared" si="91"/>
        <v>1732</v>
      </c>
      <c r="G773" s="16" t="str">
        <f t="shared" si="92"/>
        <v>A6</v>
      </c>
      <c r="H773" s="16" t="s">
        <v>56</v>
      </c>
      <c r="I773" s="16" t="str">
        <f t="shared" si="89"/>
        <v>A6</v>
      </c>
      <c r="J773" s="16">
        <f t="shared" si="90"/>
        <v>1775.9384615384615</v>
      </c>
      <c r="K773" s="16">
        <f t="shared" si="93"/>
        <v>1775.9384615384615</v>
      </c>
    </row>
    <row r="774" spans="2:11" x14ac:dyDescent="0.35">
      <c r="B774" s="3">
        <v>44177</v>
      </c>
      <c r="C774" s="16">
        <v>1709.3987999999999</v>
      </c>
      <c r="D774" s="16" t="str">
        <f t="shared" si="87"/>
        <v>A6</v>
      </c>
      <c r="E774" s="16">
        <f t="shared" si="88"/>
        <v>1732</v>
      </c>
      <c r="F774" s="16">
        <f t="shared" si="91"/>
        <v>1732</v>
      </c>
      <c r="G774" s="16" t="str">
        <f t="shared" si="92"/>
        <v>A6</v>
      </c>
      <c r="H774" s="16" t="s">
        <v>56</v>
      </c>
      <c r="I774" s="16" t="str">
        <f t="shared" si="89"/>
        <v>A6</v>
      </c>
      <c r="J774" s="16">
        <f t="shared" si="90"/>
        <v>1775.9384615384615</v>
      </c>
      <c r="K774" s="16">
        <f t="shared" si="93"/>
        <v>1775.9384615384615</v>
      </c>
    </row>
    <row r="775" spans="2:11" x14ac:dyDescent="0.35">
      <c r="B775" s="3">
        <v>44178</v>
      </c>
      <c r="C775" s="16">
        <v>1828.1763000000001</v>
      </c>
      <c r="D775" s="16" t="str">
        <f t="shared" si="87"/>
        <v>A6</v>
      </c>
      <c r="E775" s="16">
        <f t="shared" si="88"/>
        <v>1732</v>
      </c>
      <c r="F775" s="16">
        <f t="shared" si="91"/>
        <v>1732</v>
      </c>
      <c r="G775" s="16" t="str">
        <f t="shared" si="92"/>
        <v>A6</v>
      </c>
      <c r="H775" s="16" t="s">
        <v>56</v>
      </c>
      <c r="I775" s="16" t="str">
        <f t="shared" si="89"/>
        <v>A6</v>
      </c>
      <c r="J775" s="16">
        <f t="shared" si="90"/>
        <v>1775.9384615384615</v>
      </c>
      <c r="K775" s="16">
        <f t="shared" si="93"/>
        <v>1775.9384615384615</v>
      </c>
    </row>
    <row r="776" spans="2:11" x14ac:dyDescent="0.35">
      <c r="B776" s="3">
        <v>44179</v>
      </c>
      <c r="C776" s="16">
        <v>1773.4630999999999</v>
      </c>
      <c r="D776" s="16" t="str">
        <f t="shared" si="87"/>
        <v>A6</v>
      </c>
      <c r="E776" s="16">
        <f t="shared" si="88"/>
        <v>1732</v>
      </c>
      <c r="F776" s="16">
        <f t="shared" si="91"/>
        <v>1732</v>
      </c>
      <c r="G776" s="16" t="str">
        <f t="shared" si="92"/>
        <v>A6</v>
      </c>
      <c r="H776" s="16" t="s">
        <v>56</v>
      </c>
      <c r="I776" s="16" t="str">
        <f t="shared" si="89"/>
        <v>A6</v>
      </c>
      <c r="J776" s="16">
        <f t="shared" si="90"/>
        <v>1775.9384615384615</v>
      </c>
      <c r="K776" s="16">
        <f t="shared" si="93"/>
        <v>1775.9384615384615</v>
      </c>
    </row>
    <row r="777" spans="2:11" x14ac:dyDescent="0.35">
      <c r="B777" s="3">
        <v>44180</v>
      </c>
      <c r="C777" s="16">
        <v>1807.0997</v>
      </c>
      <c r="D777" s="16" t="str">
        <f t="shared" si="87"/>
        <v>A6</v>
      </c>
      <c r="E777" s="16">
        <f t="shared" si="88"/>
        <v>1732</v>
      </c>
      <c r="F777" s="16">
        <f t="shared" si="91"/>
        <v>1732</v>
      </c>
      <c r="G777" s="16" t="str">
        <f t="shared" si="92"/>
        <v>A6</v>
      </c>
      <c r="H777" s="16" t="s">
        <v>56</v>
      </c>
      <c r="I777" s="16" t="str">
        <f t="shared" si="89"/>
        <v>A6</v>
      </c>
      <c r="J777" s="16">
        <f t="shared" si="90"/>
        <v>1775.9384615384615</v>
      </c>
      <c r="K777" s="16">
        <f t="shared" si="93"/>
        <v>1775.9384615384615</v>
      </c>
    </row>
    <row r="778" spans="2:11" x14ac:dyDescent="0.35">
      <c r="B778" s="3">
        <v>44181</v>
      </c>
      <c r="C778" s="16">
        <v>1726.5165</v>
      </c>
      <c r="D778" s="16" t="str">
        <f t="shared" si="87"/>
        <v>A6</v>
      </c>
      <c r="E778" s="16">
        <f t="shared" si="88"/>
        <v>1732</v>
      </c>
      <c r="F778" s="16">
        <f t="shared" si="91"/>
        <v>1732</v>
      </c>
      <c r="G778" s="16" t="str">
        <f t="shared" si="92"/>
        <v>A6</v>
      </c>
      <c r="H778" s="16" t="s">
        <v>56</v>
      </c>
      <c r="I778" s="16" t="str">
        <f t="shared" si="89"/>
        <v>A6</v>
      </c>
      <c r="J778" s="16">
        <f t="shared" si="90"/>
        <v>1775.9384615384615</v>
      </c>
      <c r="K778" s="16">
        <f t="shared" si="93"/>
        <v>1775.9384615384615</v>
      </c>
    </row>
    <row r="779" spans="2:11" x14ac:dyDescent="0.35">
      <c r="B779" s="3">
        <v>44182</v>
      </c>
      <c r="C779" s="16">
        <v>1572.0201</v>
      </c>
      <c r="D779" s="16" t="str">
        <f t="shared" si="87"/>
        <v>A5</v>
      </c>
      <c r="E779" s="16">
        <f t="shared" si="88"/>
        <v>1732</v>
      </c>
      <c r="F779" s="16">
        <f t="shared" si="91"/>
        <v>1732</v>
      </c>
      <c r="G779" s="16" t="str">
        <f t="shared" si="92"/>
        <v>A6</v>
      </c>
      <c r="H779" s="16" t="s">
        <v>56</v>
      </c>
      <c r="I779" s="16" t="str">
        <f t="shared" si="89"/>
        <v>A5</v>
      </c>
      <c r="J779" s="16">
        <f t="shared" si="90"/>
        <v>1594.1369863013699</v>
      </c>
      <c r="K779" s="16">
        <f t="shared" si="93"/>
        <v>1775.9384615384615</v>
      </c>
    </row>
    <row r="780" spans="2:11" x14ac:dyDescent="0.35">
      <c r="B780" s="3">
        <v>44183</v>
      </c>
      <c r="C780" s="16">
        <v>1519.6633999999999</v>
      </c>
      <c r="D780" s="16" t="str">
        <f t="shared" si="87"/>
        <v>A5</v>
      </c>
      <c r="E780" s="16">
        <f t="shared" si="88"/>
        <v>1732</v>
      </c>
      <c r="F780" s="16">
        <f t="shared" si="91"/>
        <v>1732</v>
      </c>
      <c r="G780" s="16" t="str">
        <f t="shared" si="92"/>
        <v>A5</v>
      </c>
      <c r="H780" s="16" t="s">
        <v>56</v>
      </c>
      <c r="I780" s="16" t="str">
        <f t="shared" si="89"/>
        <v>A5</v>
      </c>
      <c r="J780" s="16">
        <f t="shared" si="90"/>
        <v>1594.1369863013699</v>
      </c>
      <c r="K780" s="16">
        <f t="shared" si="93"/>
        <v>1594.1369863013699</v>
      </c>
    </row>
    <row r="781" spans="2:11" x14ac:dyDescent="0.35">
      <c r="B781" s="3">
        <v>44184</v>
      </c>
      <c r="C781" s="16">
        <v>1645.2114999999999</v>
      </c>
      <c r="D781" s="16" t="str">
        <f t="shared" si="87"/>
        <v>A6</v>
      </c>
      <c r="E781" s="16">
        <f t="shared" si="88"/>
        <v>1732</v>
      </c>
      <c r="F781" s="16">
        <f t="shared" si="91"/>
        <v>1732</v>
      </c>
      <c r="G781" s="16" t="str">
        <f t="shared" si="92"/>
        <v>A5</v>
      </c>
      <c r="H781" s="16" t="s">
        <v>56</v>
      </c>
      <c r="I781" s="16" t="str">
        <f t="shared" si="89"/>
        <v>A6</v>
      </c>
      <c r="J781" s="16">
        <f t="shared" si="90"/>
        <v>1775.9384615384615</v>
      </c>
      <c r="K781" s="16">
        <f t="shared" si="93"/>
        <v>1594.1369863013699</v>
      </c>
    </row>
    <row r="782" spans="2:11" x14ac:dyDescent="0.35">
      <c r="B782" s="3">
        <v>44185</v>
      </c>
      <c r="C782" s="16">
        <v>1649.8607</v>
      </c>
      <c r="D782" s="16" t="str">
        <f t="shared" si="87"/>
        <v>A6</v>
      </c>
      <c r="E782" s="16">
        <f t="shared" si="88"/>
        <v>1732</v>
      </c>
      <c r="F782" s="16">
        <f t="shared" si="91"/>
        <v>1732</v>
      </c>
      <c r="G782" s="16" t="str">
        <f t="shared" si="92"/>
        <v>A6</v>
      </c>
      <c r="H782" s="16" t="s">
        <v>56</v>
      </c>
      <c r="I782" s="16" t="str">
        <f t="shared" si="89"/>
        <v>A6</v>
      </c>
      <c r="J782" s="16">
        <f t="shared" si="90"/>
        <v>1775.9384615384615</v>
      </c>
      <c r="K782" s="16">
        <f t="shared" si="93"/>
        <v>1775.9384615384615</v>
      </c>
    </row>
    <row r="783" spans="2:11" x14ac:dyDescent="0.35">
      <c r="B783" s="3">
        <v>44186</v>
      </c>
      <c r="C783" s="16">
        <v>1726.2306000000001</v>
      </c>
      <c r="D783" s="16" t="str">
        <f t="shared" si="87"/>
        <v>A6</v>
      </c>
      <c r="E783" s="16">
        <f t="shared" si="88"/>
        <v>1732</v>
      </c>
      <c r="F783" s="16">
        <f t="shared" si="91"/>
        <v>1732</v>
      </c>
      <c r="G783" s="16" t="str">
        <f t="shared" si="92"/>
        <v>A6</v>
      </c>
      <c r="H783" s="16" t="s">
        <v>56</v>
      </c>
      <c r="I783" s="16" t="str">
        <f t="shared" si="89"/>
        <v>A6</v>
      </c>
      <c r="J783" s="16">
        <f t="shared" si="90"/>
        <v>1775.9384615384615</v>
      </c>
      <c r="K783" s="16">
        <f t="shared" si="93"/>
        <v>1775.9384615384615</v>
      </c>
    </row>
    <row r="784" spans="2:11" x14ac:dyDescent="0.35">
      <c r="B784" s="3">
        <v>44187</v>
      </c>
      <c r="C784" s="16">
        <v>1807.3103000000001</v>
      </c>
      <c r="D784" s="16" t="str">
        <f t="shared" si="87"/>
        <v>A6</v>
      </c>
      <c r="E784" s="16">
        <f t="shared" si="88"/>
        <v>1732</v>
      </c>
      <c r="F784" s="16">
        <f t="shared" si="91"/>
        <v>1732</v>
      </c>
      <c r="G784" s="16" t="str">
        <f t="shared" si="92"/>
        <v>A6</v>
      </c>
      <c r="H784" s="16" t="s">
        <v>56</v>
      </c>
      <c r="I784" s="16" t="str">
        <f t="shared" si="89"/>
        <v>A6</v>
      </c>
      <c r="J784" s="16">
        <f t="shared" si="90"/>
        <v>1775.9384615384615</v>
      </c>
      <c r="K784" s="16">
        <f t="shared" si="93"/>
        <v>1775.9384615384615</v>
      </c>
    </row>
    <row r="785" spans="2:11" x14ac:dyDescent="0.35">
      <c r="B785" s="3">
        <v>44188</v>
      </c>
      <c r="C785" s="16">
        <v>1815.9602</v>
      </c>
      <c r="D785" s="16" t="str">
        <f t="shared" si="87"/>
        <v>A6</v>
      </c>
      <c r="E785" s="16">
        <f t="shared" si="88"/>
        <v>1732</v>
      </c>
      <c r="F785" s="16">
        <f t="shared" si="91"/>
        <v>1732</v>
      </c>
      <c r="G785" s="16" t="str">
        <f t="shared" si="92"/>
        <v>A6</v>
      </c>
      <c r="H785" s="16" t="s">
        <v>56</v>
      </c>
      <c r="I785" s="16" t="str">
        <f t="shared" si="89"/>
        <v>A6</v>
      </c>
      <c r="J785" s="16">
        <f t="shared" si="90"/>
        <v>1775.9384615384615</v>
      </c>
      <c r="K785" s="16">
        <f t="shared" si="93"/>
        <v>1775.9384615384615</v>
      </c>
    </row>
    <row r="786" spans="2:11" x14ac:dyDescent="0.35">
      <c r="B786" s="3">
        <v>44189</v>
      </c>
      <c r="C786" s="16">
        <v>1747.3596</v>
      </c>
      <c r="D786" s="16" t="str">
        <f t="shared" si="87"/>
        <v>A6</v>
      </c>
      <c r="E786" s="16">
        <f t="shared" si="88"/>
        <v>1732</v>
      </c>
      <c r="F786" s="16">
        <f t="shared" si="91"/>
        <v>1732</v>
      </c>
      <c r="G786" s="16" t="str">
        <f t="shared" si="92"/>
        <v>A6</v>
      </c>
      <c r="H786" s="16" t="s">
        <v>56</v>
      </c>
      <c r="I786" s="16" t="str">
        <f t="shared" si="89"/>
        <v>A6</v>
      </c>
      <c r="J786" s="16">
        <f t="shared" si="90"/>
        <v>1775.9384615384615</v>
      </c>
      <c r="K786" s="16">
        <f t="shared" si="93"/>
        <v>1775.9384615384615</v>
      </c>
    </row>
    <row r="787" spans="2:11" x14ac:dyDescent="0.35">
      <c r="B787" s="3">
        <v>44190</v>
      </c>
      <c r="C787" s="16">
        <v>1831.8281999999999</v>
      </c>
      <c r="D787" s="16" t="str">
        <f t="shared" si="87"/>
        <v>A6</v>
      </c>
      <c r="E787" s="16">
        <f t="shared" si="88"/>
        <v>1732</v>
      </c>
      <c r="F787" s="16">
        <f t="shared" si="91"/>
        <v>1732</v>
      </c>
      <c r="G787" s="16" t="str">
        <f t="shared" si="92"/>
        <v>A6</v>
      </c>
      <c r="H787" s="16" t="s">
        <v>56</v>
      </c>
      <c r="I787" s="16" t="str">
        <f t="shared" si="89"/>
        <v>A6</v>
      </c>
      <c r="J787" s="16">
        <f t="shared" si="90"/>
        <v>1775.9384615384615</v>
      </c>
      <c r="K787" s="16">
        <f t="shared" si="93"/>
        <v>1775.9384615384615</v>
      </c>
    </row>
    <row r="788" spans="2:11" x14ac:dyDescent="0.35">
      <c r="B788" s="3">
        <v>44191</v>
      </c>
      <c r="C788" s="16">
        <v>1779.8924999999999</v>
      </c>
      <c r="D788" s="16" t="str">
        <f t="shared" si="87"/>
        <v>A6</v>
      </c>
      <c r="E788" s="16">
        <f t="shared" si="88"/>
        <v>1732</v>
      </c>
      <c r="F788" s="16">
        <f t="shared" si="91"/>
        <v>1732</v>
      </c>
      <c r="G788" s="16" t="str">
        <f t="shared" si="92"/>
        <v>A6</v>
      </c>
      <c r="H788" s="16" t="s">
        <v>56</v>
      </c>
      <c r="I788" s="16" t="str">
        <f t="shared" si="89"/>
        <v>A6</v>
      </c>
      <c r="J788" s="16">
        <f t="shared" si="90"/>
        <v>1775.9384615384615</v>
      </c>
      <c r="K788" s="16">
        <f t="shared" si="93"/>
        <v>1775.9384615384615</v>
      </c>
    </row>
    <row r="789" spans="2:11" x14ac:dyDescent="0.35">
      <c r="B789" s="3">
        <v>44192</v>
      </c>
      <c r="C789" s="16">
        <v>1889.4358999999999</v>
      </c>
      <c r="D789" s="16" t="str">
        <f t="shared" si="87"/>
        <v>A7</v>
      </c>
      <c r="E789" s="16">
        <f t="shared" si="88"/>
        <v>1868</v>
      </c>
      <c r="F789" s="16">
        <f t="shared" si="91"/>
        <v>1732</v>
      </c>
      <c r="G789" s="16" t="str">
        <f t="shared" si="92"/>
        <v>A6</v>
      </c>
      <c r="H789" s="16" t="s">
        <v>56</v>
      </c>
      <c r="I789" s="16" t="str">
        <f t="shared" si="89"/>
        <v>A7</v>
      </c>
      <c r="J789" s="16">
        <f t="shared" si="90"/>
        <v>2007.6510067114093</v>
      </c>
      <c r="K789" s="16">
        <f t="shared" si="93"/>
        <v>1775.9384615384615</v>
      </c>
    </row>
    <row r="790" spans="2:11" x14ac:dyDescent="0.35">
      <c r="B790" s="3">
        <v>44193</v>
      </c>
      <c r="C790" s="16">
        <v>1781.3040000000001</v>
      </c>
      <c r="D790" s="16" t="str">
        <f t="shared" si="87"/>
        <v>A6</v>
      </c>
      <c r="E790" s="16">
        <f t="shared" si="88"/>
        <v>1732</v>
      </c>
      <c r="F790" s="16">
        <f t="shared" si="91"/>
        <v>1868</v>
      </c>
      <c r="G790" s="16" t="str">
        <f t="shared" si="92"/>
        <v>A7</v>
      </c>
      <c r="H790" s="16" t="s">
        <v>56</v>
      </c>
      <c r="I790" s="16" t="str">
        <f t="shared" si="89"/>
        <v>A6</v>
      </c>
      <c r="J790" s="16">
        <f t="shared" si="90"/>
        <v>1775.9384615384615</v>
      </c>
      <c r="K790" s="16">
        <f t="shared" si="93"/>
        <v>2007.6510067114093</v>
      </c>
    </row>
    <row r="791" spans="2:11" x14ac:dyDescent="0.35">
      <c r="B791" s="3">
        <v>44194</v>
      </c>
      <c r="C791" s="16">
        <v>1848.1584</v>
      </c>
      <c r="D791" s="16" t="str">
        <f t="shared" si="87"/>
        <v>A6</v>
      </c>
      <c r="E791" s="16">
        <f t="shared" si="88"/>
        <v>1732</v>
      </c>
      <c r="F791" s="16">
        <f t="shared" si="91"/>
        <v>1732</v>
      </c>
      <c r="G791" s="16" t="str">
        <f t="shared" si="92"/>
        <v>A6</v>
      </c>
      <c r="H791" s="16" t="s">
        <v>56</v>
      </c>
      <c r="I791" s="16" t="str">
        <f t="shared" si="89"/>
        <v>A6</v>
      </c>
      <c r="J791" s="16">
        <f t="shared" si="90"/>
        <v>1775.9384615384615</v>
      </c>
      <c r="K791" s="16">
        <f t="shared" si="93"/>
        <v>1775.9384615384615</v>
      </c>
    </row>
    <row r="792" spans="2:11" x14ac:dyDescent="0.35">
      <c r="B792" s="3">
        <v>44195</v>
      </c>
      <c r="C792" s="16">
        <v>1929.2360000000001</v>
      </c>
      <c r="D792" s="16" t="str">
        <f t="shared" si="87"/>
        <v>A7</v>
      </c>
      <c r="E792" s="16">
        <f t="shared" si="88"/>
        <v>1868</v>
      </c>
      <c r="F792" s="16">
        <f t="shared" si="91"/>
        <v>1732</v>
      </c>
      <c r="G792" s="16" t="str">
        <f t="shared" si="92"/>
        <v>A6</v>
      </c>
      <c r="H792" s="16" t="s">
        <v>56</v>
      </c>
      <c r="I792" s="16" t="str">
        <f t="shared" si="89"/>
        <v>A7</v>
      </c>
      <c r="J792" s="16">
        <f t="shared" si="90"/>
        <v>2007.6510067114093</v>
      </c>
      <c r="K792" s="16">
        <f t="shared" si="93"/>
        <v>1775.9384615384615</v>
      </c>
    </row>
    <row r="793" spans="2:11" x14ac:dyDescent="0.35">
      <c r="B793" s="3">
        <v>44196</v>
      </c>
      <c r="C793" s="16">
        <v>1874.8248000000001</v>
      </c>
      <c r="D793" s="16" t="str">
        <f t="shared" si="87"/>
        <v>A7</v>
      </c>
      <c r="E793" s="16">
        <f t="shared" si="88"/>
        <v>1868</v>
      </c>
      <c r="F793" s="16">
        <f t="shared" si="91"/>
        <v>1868</v>
      </c>
      <c r="G793" s="16" t="str">
        <f t="shared" si="92"/>
        <v>A7</v>
      </c>
      <c r="H793" s="16" t="s">
        <v>56</v>
      </c>
      <c r="I793" s="16" t="str">
        <f t="shared" si="89"/>
        <v>A7</v>
      </c>
      <c r="J793" s="16">
        <f t="shared" si="90"/>
        <v>2007.6510067114093</v>
      </c>
      <c r="K793" s="16">
        <f t="shared" si="93"/>
        <v>2007.6510067114093</v>
      </c>
    </row>
    <row r="794" spans="2:11" x14ac:dyDescent="0.35">
      <c r="B794" s="3">
        <v>44197</v>
      </c>
      <c r="C794" s="16">
        <v>1632.1228000000001</v>
      </c>
      <c r="D794" s="16" t="str">
        <f t="shared" si="87"/>
        <v>A6</v>
      </c>
      <c r="E794" s="16">
        <f t="shared" si="88"/>
        <v>1732</v>
      </c>
      <c r="F794" s="16">
        <f t="shared" si="91"/>
        <v>1868</v>
      </c>
      <c r="G794" s="16" t="str">
        <f t="shared" si="92"/>
        <v>A7</v>
      </c>
      <c r="H794" s="16" t="s">
        <v>56</v>
      </c>
      <c r="I794" s="16" t="str">
        <f t="shared" si="89"/>
        <v>A6</v>
      </c>
      <c r="J794" s="16">
        <f t="shared" si="90"/>
        <v>1775.9384615384615</v>
      </c>
      <c r="K794" s="16">
        <f t="shared" si="93"/>
        <v>2007.6510067114093</v>
      </c>
    </row>
    <row r="795" spans="2:11" x14ac:dyDescent="0.35">
      <c r="B795" s="3">
        <v>44198</v>
      </c>
      <c r="C795" s="16">
        <v>2234.9315000000001</v>
      </c>
      <c r="D795" s="16" t="str">
        <f t="shared" si="87"/>
        <v>A8</v>
      </c>
      <c r="E795" s="16">
        <f t="shared" si="88"/>
        <v>1965.1428571428571</v>
      </c>
      <c r="F795" s="16">
        <f t="shared" si="91"/>
        <v>1732</v>
      </c>
      <c r="G795" s="16" t="str">
        <f t="shared" si="92"/>
        <v>A6</v>
      </c>
      <c r="H795" s="16" t="s">
        <v>56</v>
      </c>
      <c r="I795" s="16" t="str">
        <f t="shared" si="89"/>
        <v>A8</v>
      </c>
      <c r="J795" s="16">
        <f t="shared" si="90"/>
        <v>2259.9243498817968</v>
      </c>
      <c r="K795" s="16">
        <f t="shared" si="93"/>
        <v>1775.9384615384615</v>
      </c>
    </row>
    <row r="796" spans="2:11" x14ac:dyDescent="0.35">
      <c r="B796" s="3">
        <v>44199</v>
      </c>
      <c r="C796" s="16">
        <v>1808.961</v>
      </c>
      <c r="D796" s="16" t="str">
        <f t="shared" si="87"/>
        <v>A6</v>
      </c>
      <c r="E796" s="16">
        <f t="shared" si="88"/>
        <v>1732</v>
      </c>
      <c r="F796" s="16">
        <f t="shared" si="91"/>
        <v>1965.1428571428571</v>
      </c>
      <c r="G796" s="16" t="str">
        <f t="shared" si="92"/>
        <v>A8</v>
      </c>
      <c r="H796" s="16" t="s">
        <v>56</v>
      </c>
      <c r="I796" s="16" t="str">
        <f t="shared" si="89"/>
        <v>A6</v>
      </c>
      <c r="J796" s="16">
        <f t="shared" si="90"/>
        <v>1775.9384615384615</v>
      </c>
      <c r="K796" s="16">
        <f t="shared" si="93"/>
        <v>2259.9243498817968</v>
      </c>
    </row>
    <row r="797" spans="2:11" x14ac:dyDescent="0.35">
      <c r="B797" s="3">
        <v>44200</v>
      </c>
      <c r="C797" s="16">
        <v>1885.2942</v>
      </c>
      <c r="D797" s="16" t="str">
        <f t="shared" si="87"/>
        <v>A7</v>
      </c>
      <c r="E797" s="16">
        <f t="shared" si="88"/>
        <v>1868</v>
      </c>
      <c r="F797" s="16">
        <f t="shared" si="91"/>
        <v>1732</v>
      </c>
      <c r="G797" s="16" t="str">
        <f t="shared" si="92"/>
        <v>A6</v>
      </c>
      <c r="H797" s="16" t="s">
        <v>56</v>
      </c>
      <c r="I797" s="16" t="str">
        <f t="shared" si="89"/>
        <v>A7</v>
      </c>
      <c r="J797" s="16">
        <f t="shared" si="90"/>
        <v>2007.6510067114093</v>
      </c>
      <c r="K797" s="16">
        <f t="shared" si="93"/>
        <v>1775.9384615384615</v>
      </c>
    </row>
    <row r="798" spans="2:11" x14ac:dyDescent="0.35">
      <c r="B798" s="3">
        <v>44201</v>
      </c>
      <c r="C798" s="16">
        <v>1608.325</v>
      </c>
      <c r="D798" s="16" t="str">
        <f t="shared" si="87"/>
        <v>A6</v>
      </c>
      <c r="E798" s="16">
        <f t="shared" si="88"/>
        <v>1732</v>
      </c>
      <c r="F798" s="16">
        <f t="shared" si="91"/>
        <v>1868</v>
      </c>
      <c r="G798" s="16" t="str">
        <f t="shared" si="92"/>
        <v>A7</v>
      </c>
      <c r="H798" s="16" t="s">
        <v>56</v>
      </c>
      <c r="I798" s="16" t="str">
        <f t="shared" si="89"/>
        <v>A6</v>
      </c>
      <c r="J798" s="16">
        <f t="shared" si="90"/>
        <v>1775.9384615384615</v>
      </c>
      <c r="K798" s="16">
        <f t="shared" si="93"/>
        <v>2007.6510067114093</v>
      </c>
    </row>
    <row r="799" spans="2:11" x14ac:dyDescent="0.35">
      <c r="B799" s="3">
        <v>44202</v>
      </c>
      <c r="C799" s="16">
        <v>1766.06</v>
      </c>
      <c r="D799" s="16" t="str">
        <f t="shared" si="87"/>
        <v>A6</v>
      </c>
      <c r="E799" s="16">
        <f t="shared" si="88"/>
        <v>1732</v>
      </c>
      <c r="F799" s="16">
        <f t="shared" si="91"/>
        <v>1732</v>
      </c>
      <c r="G799" s="16" t="str">
        <f t="shared" si="92"/>
        <v>A6</v>
      </c>
      <c r="H799" s="16" t="s">
        <v>56</v>
      </c>
      <c r="I799" s="16" t="str">
        <f t="shared" si="89"/>
        <v>A6</v>
      </c>
      <c r="J799" s="16">
        <f t="shared" si="90"/>
        <v>1775.9384615384615</v>
      </c>
      <c r="K799" s="16">
        <f t="shared" si="93"/>
        <v>1775.9384615384615</v>
      </c>
    </row>
    <row r="800" spans="2:11" x14ac:dyDescent="0.35">
      <c r="B800" s="3">
        <v>44203</v>
      </c>
      <c r="C800" s="16">
        <v>1646.3871999999999</v>
      </c>
      <c r="D800" s="16" t="str">
        <f t="shared" si="87"/>
        <v>A6</v>
      </c>
      <c r="E800" s="16">
        <f t="shared" si="88"/>
        <v>1732</v>
      </c>
      <c r="F800" s="16">
        <f t="shared" si="91"/>
        <v>1732</v>
      </c>
      <c r="G800" s="16" t="str">
        <f t="shared" si="92"/>
        <v>A6</v>
      </c>
      <c r="H800" s="16" t="s">
        <v>56</v>
      </c>
      <c r="I800" s="16" t="str">
        <f t="shared" si="89"/>
        <v>A6</v>
      </c>
      <c r="J800" s="16">
        <f t="shared" si="90"/>
        <v>1775.9384615384615</v>
      </c>
      <c r="K800" s="16">
        <f t="shared" si="93"/>
        <v>1775.9384615384615</v>
      </c>
    </row>
    <row r="801" spans="2:11" x14ac:dyDescent="0.35">
      <c r="B801" s="3">
        <v>44204</v>
      </c>
      <c r="C801" s="16">
        <v>1365.7407000000001</v>
      </c>
      <c r="D801" s="16" t="str">
        <f t="shared" si="87"/>
        <v>A5</v>
      </c>
      <c r="E801" s="16">
        <f t="shared" si="88"/>
        <v>1732</v>
      </c>
      <c r="F801" s="16">
        <f t="shared" si="91"/>
        <v>1732</v>
      </c>
      <c r="G801" s="16" t="str">
        <f t="shared" si="92"/>
        <v>A6</v>
      </c>
      <c r="H801" s="16" t="s">
        <v>56</v>
      </c>
      <c r="I801" s="16" t="str">
        <f t="shared" si="89"/>
        <v>A5</v>
      </c>
      <c r="J801" s="16">
        <f t="shared" si="90"/>
        <v>1594.1369863013699</v>
      </c>
      <c r="K801" s="16">
        <f t="shared" si="93"/>
        <v>1775.9384615384615</v>
      </c>
    </row>
    <row r="802" spans="2:11" x14ac:dyDescent="0.35">
      <c r="B802" s="3">
        <v>44205</v>
      </c>
      <c r="C802" s="16">
        <v>1507.2139999999999</v>
      </c>
      <c r="D802" s="16" t="str">
        <f t="shared" si="87"/>
        <v>A5</v>
      </c>
      <c r="E802" s="16">
        <f t="shared" si="88"/>
        <v>1732</v>
      </c>
      <c r="F802" s="16">
        <f t="shared" si="91"/>
        <v>1732</v>
      </c>
      <c r="G802" s="16" t="str">
        <f t="shared" si="92"/>
        <v>A5</v>
      </c>
      <c r="H802" s="16" t="s">
        <v>56</v>
      </c>
      <c r="I802" s="16" t="str">
        <f t="shared" si="89"/>
        <v>A5</v>
      </c>
      <c r="J802" s="16">
        <f t="shared" si="90"/>
        <v>1594.1369863013699</v>
      </c>
      <c r="K802" s="16">
        <f t="shared" si="93"/>
        <v>1594.1369863013699</v>
      </c>
    </row>
    <row r="803" spans="2:11" x14ac:dyDescent="0.35">
      <c r="B803" s="3">
        <v>44206</v>
      </c>
      <c r="C803" s="16">
        <v>1618.3804</v>
      </c>
      <c r="D803" s="16" t="str">
        <f t="shared" si="87"/>
        <v>A6</v>
      </c>
      <c r="E803" s="16">
        <f t="shared" si="88"/>
        <v>1732</v>
      </c>
      <c r="F803" s="16">
        <f t="shared" si="91"/>
        <v>1732</v>
      </c>
      <c r="G803" s="16" t="str">
        <f t="shared" si="92"/>
        <v>A5</v>
      </c>
      <c r="H803" s="16" t="s">
        <v>56</v>
      </c>
      <c r="I803" s="16" t="str">
        <f t="shared" si="89"/>
        <v>A6</v>
      </c>
      <c r="J803" s="16">
        <f t="shared" si="90"/>
        <v>1775.9384615384615</v>
      </c>
      <c r="K803" s="16">
        <f t="shared" si="93"/>
        <v>1594.1369863013699</v>
      </c>
    </row>
    <row r="804" spans="2:11" x14ac:dyDescent="0.35">
      <c r="B804" s="3">
        <v>44207</v>
      </c>
      <c r="C804" s="16">
        <v>1545.1949</v>
      </c>
      <c r="D804" s="16" t="str">
        <f t="shared" si="87"/>
        <v>A5</v>
      </c>
      <c r="E804" s="16">
        <f t="shared" si="88"/>
        <v>1732</v>
      </c>
      <c r="F804" s="16">
        <f t="shared" si="91"/>
        <v>1732</v>
      </c>
      <c r="G804" s="16" t="str">
        <f t="shared" si="92"/>
        <v>A6</v>
      </c>
      <c r="H804" s="16" t="s">
        <v>56</v>
      </c>
      <c r="I804" s="16" t="str">
        <f t="shared" si="89"/>
        <v>A5</v>
      </c>
      <c r="J804" s="16">
        <f t="shared" si="90"/>
        <v>1594.1369863013699</v>
      </c>
      <c r="K804" s="16">
        <f t="shared" si="93"/>
        <v>1775.9384615384615</v>
      </c>
    </row>
    <row r="805" spans="2:11" x14ac:dyDescent="0.35">
      <c r="B805" s="3">
        <v>44208</v>
      </c>
      <c r="C805" s="16">
        <v>1607.558</v>
      </c>
      <c r="D805" s="16" t="str">
        <f t="shared" si="87"/>
        <v>A6</v>
      </c>
      <c r="E805" s="16">
        <f t="shared" si="88"/>
        <v>1732</v>
      </c>
      <c r="F805" s="16">
        <f t="shared" si="91"/>
        <v>1732</v>
      </c>
      <c r="G805" s="16" t="str">
        <f t="shared" si="92"/>
        <v>A5</v>
      </c>
      <c r="H805" s="16" t="s">
        <v>56</v>
      </c>
      <c r="I805" s="16" t="str">
        <f t="shared" si="89"/>
        <v>A6</v>
      </c>
      <c r="J805" s="16">
        <f t="shared" si="90"/>
        <v>1775.9384615384615</v>
      </c>
      <c r="K805" s="16">
        <f t="shared" si="93"/>
        <v>1594.1369863013699</v>
      </c>
    </row>
    <row r="806" spans="2:11" x14ac:dyDescent="0.35">
      <c r="B806" s="3">
        <v>44209</v>
      </c>
      <c r="C806" s="16">
        <v>1722.7867000000001</v>
      </c>
      <c r="D806" s="16" t="str">
        <f t="shared" si="87"/>
        <v>A6</v>
      </c>
      <c r="E806" s="16">
        <f t="shared" si="88"/>
        <v>1732</v>
      </c>
      <c r="F806" s="16">
        <f t="shared" si="91"/>
        <v>1732</v>
      </c>
      <c r="G806" s="16" t="str">
        <f t="shared" si="92"/>
        <v>A6</v>
      </c>
      <c r="H806" s="16" t="s">
        <v>56</v>
      </c>
      <c r="I806" s="16" t="str">
        <f t="shared" si="89"/>
        <v>A6</v>
      </c>
      <c r="J806" s="16">
        <f t="shared" si="90"/>
        <v>1775.9384615384615</v>
      </c>
      <c r="K806" s="16">
        <f t="shared" si="93"/>
        <v>1775.9384615384615</v>
      </c>
    </row>
    <row r="807" spans="2:11" x14ac:dyDescent="0.35">
      <c r="B807" s="3">
        <v>44210</v>
      </c>
      <c r="C807" s="16">
        <v>1586.9592</v>
      </c>
      <c r="D807" s="16" t="str">
        <f t="shared" si="87"/>
        <v>A5</v>
      </c>
      <c r="E807" s="16">
        <f t="shared" si="88"/>
        <v>1732</v>
      </c>
      <c r="F807" s="16">
        <f t="shared" si="91"/>
        <v>1732</v>
      </c>
      <c r="G807" s="16" t="str">
        <f t="shared" si="92"/>
        <v>A6</v>
      </c>
      <c r="H807" s="16" t="s">
        <v>56</v>
      </c>
      <c r="I807" s="16" t="str">
        <f t="shared" si="89"/>
        <v>A5</v>
      </c>
      <c r="J807" s="16">
        <f t="shared" si="90"/>
        <v>1594.1369863013699</v>
      </c>
      <c r="K807" s="16">
        <f t="shared" si="93"/>
        <v>1775.9384615384615</v>
      </c>
    </row>
    <row r="808" spans="2:11" x14ac:dyDescent="0.35">
      <c r="B808" s="3">
        <v>44211</v>
      </c>
      <c r="C808" s="16">
        <v>1804.5146999999999</v>
      </c>
      <c r="D808" s="16" t="str">
        <f t="shared" si="87"/>
        <v>A6</v>
      </c>
      <c r="E808" s="16">
        <f t="shared" si="88"/>
        <v>1732</v>
      </c>
      <c r="F808" s="16">
        <f t="shared" si="91"/>
        <v>1732</v>
      </c>
      <c r="G808" s="16" t="str">
        <f t="shared" si="92"/>
        <v>A5</v>
      </c>
      <c r="H808" s="16" t="s">
        <v>56</v>
      </c>
      <c r="I808" s="16" t="str">
        <f t="shared" si="89"/>
        <v>A6</v>
      </c>
      <c r="J808" s="16">
        <f t="shared" si="90"/>
        <v>1775.9384615384615</v>
      </c>
      <c r="K808" s="16">
        <f t="shared" si="93"/>
        <v>1594.1369863013699</v>
      </c>
    </row>
    <row r="809" spans="2:11" x14ac:dyDescent="0.35">
      <c r="B809" s="3">
        <v>44212</v>
      </c>
      <c r="C809" s="16">
        <v>1801.9138</v>
      </c>
      <c r="D809" s="16" t="str">
        <f t="shared" si="87"/>
        <v>A6</v>
      </c>
      <c r="E809" s="16">
        <f t="shared" si="88"/>
        <v>1732</v>
      </c>
      <c r="F809" s="16">
        <f t="shared" si="91"/>
        <v>1732</v>
      </c>
      <c r="G809" s="16" t="str">
        <f t="shared" si="92"/>
        <v>A6</v>
      </c>
      <c r="H809" s="16" t="s">
        <v>56</v>
      </c>
      <c r="I809" s="16" t="str">
        <f t="shared" si="89"/>
        <v>A6</v>
      </c>
      <c r="J809" s="16">
        <f t="shared" si="90"/>
        <v>1775.9384615384615</v>
      </c>
      <c r="K809" s="16">
        <f t="shared" si="93"/>
        <v>1775.9384615384615</v>
      </c>
    </row>
    <row r="810" spans="2:11" x14ac:dyDescent="0.35">
      <c r="B810" s="3">
        <v>44213</v>
      </c>
      <c r="C810" s="16">
        <v>1997.14</v>
      </c>
      <c r="D810" s="16" t="str">
        <f t="shared" si="87"/>
        <v>A7</v>
      </c>
      <c r="E810" s="16">
        <f t="shared" si="88"/>
        <v>1868</v>
      </c>
      <c r="F810" s="16">
        <f t="shared" si="91"/>
        <v>1732</v>
      </c>
      <c r="G810" s="16" t="str">
        <f t="shared" si="92"/>
        <v>A6</v>
      </c>
      <c r="H810" s="16" t="s">
        <v>56</v>
      </c>
      <c r="I810" s="16" t="str">
        <f t="shared" si="89"/>
        <v>A7</v>
      </c>
      <c r="J810" s="16">
        <f t="shared" si="90"/>
        <v>2007.6510067114093</v>
      </c>
      <c r="K810" s="16">
        <f t="shared" si="93"/>
        <v>1775.9384615384615</v>
      </c>
    </row>
    <row r="811" spans="2:11" x14ac:dyDescent="0.35">
      <c r="B811" s="3">
        <v>44214</v>
      </c>
      <c r="C811" s="16">
        <v>1842.9746</v>
      </c>
      <c r="D811" s="16" t="str">
        <f t="shared" si="87"/>
        <v>A6</v>
      </c>
      <c r="E811" s="16">
        <f t="shared" si="88"/>
        <v>1732</v>
      </c>
      <c r="F811" s="16">
        <f t="shared" si="91"/>
        <v>1868</v>
      </c>
      <c r="G811" s="16" t="str">
        <f t="shared" si="92"/>
        <v>A7</v>
      </c>
      <c r="H811" s="16" t="s">
        <v>56</v>
      </c>
      <c r="I811" s="16" t="str">
        <f t="shared" si="89"/>
        <v>A6</v>
      </c>
      <c r="J811" s="16">
        <f t="shared" si="90"/>
        <v>1775.9384615384615</v>
      </c>
      <c r="K811" s="16">
        <f t="shared" si="93"/>
        <v>2007.6510067114093</v>
      </c>
    </row>
    <row r="812" spans="2:11" x14ac:dyDescent="0.35">
      <c r="B812" s="3">
        <v>44215</v>
      </c>
      <c r="C812" s="16">
        <v>1907.9869000000001</v>
      </c>
      <c r="D812" s="16" t="str">
        <f t="shared" si="87"/>
        <v>A7</v>
      </c>
      <c r="E812" s="16">
        <f t="shared" si="88"/>
        <v>1868</v>
      </c>
      <c r="F812" s="16">
        <f t="shared" si="91"/>
        <v>1732</v>
      </c>
      <c r="G812" s="16" t="str">
        <f t="shared" si="92"/>
        <v>A6</v>
      </c>
      <c r="H812" s="16" t="s">
        <v>56</v>
      </c>
      <c r="I812" s="16" t="str">
        <f t="shared" si="89"/>
        <v>A7</v>
      </c>
      <c r="J812" s="16">
        <f t="shared" si="90"/>
        <v>2007.6510067114093</v>
      </c>
      <c r="K812" s="16">
        <f t="shared" si="93"/>
        <v>1775.9384615384615</v>
      </c>
    </row>
    <row r="813" spans="2:11" x14ac:dyDescent="0.35">
      <c r="B813" s="3">
        <v>44216</v>
      </c>
      <c r="C813" s="16">
        <v>1824.7084</v>
      </c>
      <c r="D813" s="16" t="str">
        <f t="shared" si="87"/>
        <v>A6</v>
      </c>
      <c r="E813" s="16">
        <f t="shared" si="88"/>
        <v>1732</v>
      </c>
      <c r="F813" s="16">
        <f t="shared" si="91"/>
        <v>1868</v>
      </c>
      <c r="G813" s="16" t="str">
        <f t="shared" si="92"/>
        <v>A7</v>
      </c>
      <c r="H813" s="16" t="s">
        <v>56</v>
      </c>
      <c r="I813" s="16" t="str">
        <f t="shared" si="89"/>
        <v>A6</v>
      </c>
      <c r="J813" s="16">
        <f t="shared" si="90"/>
        <v>1775.9384615384615</v>
      </c>
      <c r="K813" s="16">
        <f t="shared" si="93"/>
        <v>2007.6510067114093</v>
      </c>
    </row>
    <row r="814" spans="2:11" x14ac:dyDescent="0.35">
      <c r="B814" s="3">
        <v>44217</v>
      </c>
      <c r="C814" s="16">
        <v>1928.5625</v>
      </c>
      <c r="D814" s="16" t="str">
        <f t="shared" si="87"/>
        <v>A7</v>
      </c>
      <c r="E814" s="16">
        <f t="shared" si="88"/>
        <v>1868</v>
      </c>
      <c r="F814" s="16">
        <f t="shared" si="91"/>
        <v>1732</v>
      </c>
      <c r="G814" s="16" t="str">
        <f t="shared" si="92"/>
        <v>A6</v>
      </c>
      <c r="H814" s="16" t="s">
        <v>56</v>
      </c>
      <c r="I814" s="16" t="str">
        <f t="shared" si="89"/>
        <v>A7</v>
      </c>
      <c r="J814" s="16">
        <f t="shared" si="90"/>
        <v>2007.6510067114093</v>
      </c>
      <c r="K814" s="16">
        <f t="shared" si="93"/>
        <v>1775.9384615384615</v>
      </c>
    </row>
    <row r="815" spans="2:11" x14ac:dyDescent="0.35">
      <c r="B815" s="3">
        <v>44218</v>
      </c>
      <c r="C815" s="16">
        <v>1824.3706999999999</v>
      </c>
      <c r="D815" s="16" t="str">
        <f t="shared" si="87"/>
        <v>A6</v>
      </c>
      <c r="E815" s="16">
        <f t="shared" si="88"/>
        <v>1732</v>
      </c>
      <c r="F815" s="16">
        <f t="shared" si="91"/>
        <v>1868</v>
      </c>
      <c r="G815" s="16" t="str">
        <f t="shared" si="92"/>
        <v>A7</v>
      </c>
      <c r="H815" s="16" t="s">
        <v>56</v>
      </c>
      <c r="I815" s="16" t="str">
        <f t="shared" si="89"/>
        <v>A6</v>
      </c>
      <c r="J815" s="16">
        <f t="shared" si="90"/>
        <v>1775.9384615384615</v>
      </c>
      <c r="K815" s="16">
        <f t="shared" si="93"/>
        <v>2007.6510067114093</v>
      </c>
    </row>
    <row r="816" spans="2:11" x14ac:dyDescent="0.35">
      <c r="B816" s="3">
        <v>44219</v>
      </c>
      <c r="C816" s="16">
        <v>2047.2635</v>
      </c>
      <c r="D816" s="16" t="str">
        <f t="shared" si="87"/>
        <v>A7</v>
      </c>
      <c r="E816" s="16">
        <f t="shared" si="88"/>
        <v>1868</v>
      </c>
      <c r="F816" s="16">
        <f t="shared" si="91"/>
        <v>1732</v>
      </c>
      <c r="G816" s="16" t="str">
        <f t="shared" si="92"/>
        <v>A6</v>
      </c>
      <c r="H816" s="16" t="s">
        <v>56</v>
      </c>
      <c r="I816" s="16" t="str">
        <f t="shared" si="89"/>
        <v>A7</v>
      </c>
      <c r="J816" s="16">
        <f t="shared" si="90"/>
        <v>2007.6510067114093</v>
      </c>
      <c r="K816" s="16">
        <f t="shared" si="93"/>
        <v>1775.9384615384615</v>
      </c>
    </row>
    <row r="817" spans="2:11" x14ac:dyDescent="0.35">
      <c r="B817" s="3">
        <v>44220</v>
      </c>
      <c r="C817" s="16">
        <v>2083.6532000000002</v>
      </c>
      <c r="D817" s="16" t="str">
        <f t="shared" si="87"/>
        <v>A7</v>
      </c>
      <c r="E817" s="16">
        <f t="shared" si="88"/>
        <v>1868</v>
      </c>
      <c r="F817" s="16">
        <f t="shared" si="91"/>
        <v>1868</v>
      </c>
      <c r="G817" s="16" t="str">
        <f t="shared" si="92"/>
        <v>A7</v>
      </c>
      <c r="H817" s="16" t="s">
        <v>56</v>
      </c>
      <c r="I817" s="16" t="str">
        <f t="shared" si="89"/>
        <v>A7</v>
      </c>
      <c r="J817" s="16">
        <f t="shared" si="90"/>
        <v>2007.6510067114093</v>
      </c>
      <c r="K817" s="16">
        <f t="shared" si="93"/>
        <v>2007.6510067114093</v>
      </c>
    </row>
    <row r="818" spans="2:11" x14ac:dyDescent="0.35">
      <c r="B818" s="3">
        <v>44221</v>
      </c>
      <c r="C818" s="16">
        <v>2054.4713999999999</v>
      </c>
      <c r="D818" s="16" t="str">
        <f t="shared" si="87"/>
        <v>A7</v>
      </c>
      <c r="E818" s="16">
        <f t="shared" si="88"/>
        <v>1868</v>
      </c>
      <c r="F818" s="16">
        <f t="shared" si="91"/>
        <v>1868</v>
      </c>
      <c r="G818" s="16" t="str">
        <f t="shared" si="92"/>
        <v>A7</v>
      </c>
      <c r="H818" s="16" t="s">
        <v>56</v>
      </c>
      <c r="I818" s="16" t="str">
        <f t="shared" si="89"/>
        <v>A7</v>
      </c>
      <c r="J818" s="16">
        <f t="shared" si="90"/>
        <v>2007.6510067114093</v>
      </c>
      <c r="K818" s="16">
        <f t="shared" si="93"/>
        <v>2007.6510067114093</v>
      </c>
    </row>
    <row r="819" spans="2:11" x14ac:dyDescent="0.35">
      <c r="B819" s="3">
        <v>44222</v>
      </c>
      <c r="C819" s="16">
        <v>2091.9398999999999</v>
      </c>
      <c r="D819" s="16" t="str">
        <f t="shared" si="87"/>
        <v>A7</v>
      </c>
      <c r="E819" s="16">
        <f t="shared" si="88"/>
        <v>1868</v>
      </c>
      <c r="F819" s="16">
        <f t="shared" si="91"/>
        <v>1868</v>
      </c>
      <c r="G819" s="16" t="str">
        <f t="shared" si="92"/>
        <v>A7</v>
      </c>
      <c r="H819" s="16" t="s">
        <v>56</v>
      </c>
      <c r="I819" s="16" t="str">
        <f t="shared" si="89"/>
        <v>A7</v>
      </c>
      <c r="J819" s="16">
        <f t="shared" si="90"/>
        <v>2007.6510067114093</v>
      </c>
      <c r="K819" s="16">
        <f t="shared" si="93"/>
        <v>2007.6510067114093</v>
      </c>
    </row>
    <row r="820" spans="2:11" x14ac:dyDescent="0.35">
      <c r="B820" s="3">
        <v>44223</v>
      </c>
      <c r="C820" s="16">
        <v>2018.4536000000001</v>
      </c>
      <c r="D820" s="16" t="str">
        <f t="shared" si="87"/>
        <v>A7</v>
      </c>
      <c r="E820" s="16">
        <f t="shared" si="88"/>
        <v>1868</v>
      </c>
      <c r="F820" s="16">
        <f t="shared" si="91"/>
        <v>1868</v>
      </c>
      <c r="G820" s="16" t="str">
        <f t="shared" si="92"/>
        <v>A7</v>
      </c>
      <c r="H820" s="16" t="s">
        <v>56</v>
      </c>
      <c r="I820" s="16" t="str">
        <f t="shared" si="89"/>
        <v>A7</v>
      </c>
      <c r="J820" s="16">
        <f t="shared" si="90"/>
        <v>2007.6510067114093</v>
      </c>
      <c r="K820" s="16">
        <f t="shared" si="93"/>
        <v>2007.6510067114093</v>
      </c>
    </row>
    <row r="821" spans="2:11" x14ac:dyDescent="0.35">
      <c r="B821" s="3">
        <v>44224</v>
      </c>
      <c r="C821" s="16">
        <v>2019.3858</v>
      </c>
      <c r="D821" s="16" t="str">
        <f t="shared" si="87"/>
        <v>A7</v>
      </c>
      <c r="E821" s="16">
        <f t="shared" si="88"/>
        <v>1868</v>
      </c>
      <c r="F821" s="16">
        <f t="shared" si="91"/>
        <v>1868</v>
      </c>
      <c r="G821" s="16" t="str">
        <f t="shared" si="92"/>
        <v>A7</v>
      </c>
      <c r="H821" s="16" t="s">
        <v>56</v>
      </c>
      <c r="I821" s="16" t="str">
        <f t="shared" si="89"/>
        <v>A7</v>
      </c>
      <c r="J821" s="16">
        <f t="shared" si="90"/>
        <v>2007.6510067114093</v>
      </c>
      <c r="K821" s="16">
        <f t="shared" si="93"/>
        <v>2007.6510067114093</v>
      </c>
    </row>
    <row r="822" spans="2:11" x14ac:dyDescent="0.35">
      <c r="B822" s="3">
        <v>44225</v>
      </c>
      <c r="C822" s="16">
        <v>1969.2199000000001</v>
      </c>
      <c r="D822" s="16" t="str">
        <f t="shared" si="87"/>
        <v>A7</v>
      </c>
      <c r="E822" s="16">
        <f t="shared" si="88"/>
        <v>1868</v>
      </c>
      <c r="F822" s="16">
        <f t="shared" si="91"/>
        <v>1868</v>
      </c>
      <c r="G822" s="16" t="str">
        <f t="shared" si="92"/>
        <v>A7</v>
      </c>
      <c r="H822" s="16" t="s">
        <v>56</v>
      </c>
      <c r="I822" s="16" t="str">
        <f t="shared" si="89"/>
        <v>A7</v>
      </c>
      <c r="J822" s="16">
        <f t="shared" si="90"/>
        <v>2007.6510067114093</v>
      </c>
      <c r="K822" s="16">
        <f t="shared" si="93"/>
        <v>2007.6510067114093</v>
      </c>
    </row>
    <row r="823" spans="2:11" x14ac:dyDescent="0.35">
      <c r="B823" s="3">
        <v>44226</v>
      </c>
      <c r="C823" s="16">
        <v>2116.0454</v>
      </c>
      <c r="D823" s="16" t="str">
        <f t="shared" si="87"/>
        <v>A7</v>
      </c>
      <c r="E823" s="16">
        <f t="shared" si="88"/>
        <v>1868</v>
      </c>
      <c r="F823" s="16">
        <f t="shared" si="91"/>
        <v>1868</v>
      </c>
      <c r="G823" s="16" t="str">
        <f t="shared" si="92"/>
        <v>A7</v>
      </c>
      <c r="H823" s="16" t="s">
        <v>56</v>
      </c>
      <c r="I823" s="16" t="str">
        <f t="shared" si="89"/>
        <v>A7</v>
      </c>
      <c r="J823" s="16">
        <f t="shared" si="90"/>
        <v>2007.6510067114093</v>
      </c>
      <c r="K823" s="16">
        <f t="shared" si="93"/>
        <v>2007.6510067114093</v>
      </c>
    </row>
    <row r="824" spans="2:11" x14ac:dyDescent="0.35">
      <c r="B824" s="3">
        <v>44227</v>
      </c>
      <c r="C824" s="16">
        <v>1977.9525000000001</v>
      </c>
      <c r="D824" s="16" t="str">
        <f t="shared" si="87"/>
        <v>A7</v>
      </c>
      <c r="E824" s="16">
        <f t="shared" si="88"/>
        <v>1868</v>
      </c>
      <c r="F824" s="16">
        <f t="shared" si="91"/>
        <v>1868</v>
      </c>
      <c r="G824" s="16" t="str">
        <f t="shared" si="92"/>
        <v>A7</v>
      </c>
      <c r="H824" s="16" t="s">
        <v>56</v>
      </c>
      <c r="I824" s="16" t="str">
        <f t="shared" si="89"/>
        <v>A7</v>
      </c>
      <c r="J824" s="16">
        <f t="shared" si="90"/>
        <v>2007.6510067114093</v>
      </c>
      <c r="K824" s="16">
        <f t="shared" si="93"/>
        <v>2007.6510067114093</v>
      </c>
    </row>
    <row r="825" spans="2:11" x14ac:dyDescent="0.35">
      <c r="B825" s="3">
        <v>44228</v>
      </c>
      <c r="C825" s="16">
        <v>2647.1039999999998</v>
      </c>
      <c r="D825" s="16" t="str">
        <f t="shared" si="87"/>
        <v>A9</v>
      </c>
      <c r="E825" s="16">
        <f t="shared" si="88"/>
        <v>2215.5555555555557</v>
      </c>
      <c r="F825" s="16">
        <f t="shared" si="91"/>
        <v>1868</v>
      </c>
      <c r="G825" s="16" t="str">
        <f t="shared" si="92"/>
        <v>A7</v>
      </c>
      <c r="H825" s="16" t="s">
        <v>56</v>
      </c>
      <c r="I825" s="16" t="str">
        <f t="shared" si="89"/>
        <v>A9</v>
      </c>
      <c r="J825" s="16">
        <f t="shared" si="90"/>
        <v>2501.3986013986014</v>
      </c>
      <c r="K825" s="16">
        <f t="shared" si="93"/>
        <v>2007.6510067114093</v>
      </c>
    </row>
    <row r="826" spans="2:11" x14ac:dyDescent="0.35">
      <c r="B826" s="3">
        <v>44229</v>
      </c>
      <c r="C826" s="16">
        <v>2340.3672999999999</v>
      </c>
      <c r="D826" s="16" t="str">
        <f t="shared" si="87"/>
        <v>A8</v>
      </c>
      <c r="E826" s="16">
        <f t="shared" si="88"/>
        <v>1965.1428571428571</v>
      </c>
      <c r="F826" s="16">
        <f t="shared" si="91"/>
        <v>2215.5555555555557</v>
      </c>
      <c r="G826" s="16" t="str">
        <f t="shared" si="92"/>
        <v>A9</v>
      </c>
      <c r="H826" s="16" t="s">
        <v>56</v>
      </c>
      <c r="I826" s="16" t="str">
        <f t="shared" si="89"/>
        <v>A8</v>
      </c>
      <c r="J826" s="16">
        <f t="shared" si="90"/>
        <v>2259.9243498817968</v>
      </c>
      <c r="K826" s="16">
        <f t="shared" si="93"/>
        <v>2501.3986013986014</v>
      </c>
    </row>
    <row r="827" spans="2:11" x14ac:dyDescent="0.35">
      <c r="B827" s="3">
        <v>44230</v>
      </c>
      <c r="C827" s="16">
        <v>2274.7793000000001</v>
      </c>
      <c r="D827" s="16" t="str">
        <f t="shared" si="87"/>
        <v>A8</v>
      </c>
      <c r="E827" s="16">
        <f t="shared" si="88"/>
        <v>1965.1428571428571</v>
      </c>
      <c r="F827" s="16">
        <f t="shared" si="91"/>
        <v>1965.1428571428571</v>
      </c>
      <c r="G827" s="16" t="str">
        <f t="shared" si="92"/>
        <v>A8</v>
      </c>
      <c r="H827" s="16" t="s">
        <v>56</v>
      </c>
      <c r="I827" s="16" t="str">
        <f t="shared" si="89"/>
        <v>A8</v>
      </c>
      <c r="J827" s="16">
        <f t="shared" si="90"/>
        <v>2259.9243498817968</v>
      </c>
      <c r="K827" s="16">
        <f t="shared" si="93"/>
        <v>2259.9243498817968</v>
      </c>
    </row>
    <row r="828" spans="2:11" x14ac:dyDescent="0.35">
      <c r="B828" s="3">
        <v>44231</v>
      </c>
      <c r="C828" s="16">
        <v>2393.6559000000002</v>
      </c>
      <c r="D828" s="16" t="str">
        <f t="shared" si="87"/>
        <v>A8</v>
      </c>
      <c r="E828" s="16">
        <f t="shared" si="88"/>
        <v>1965.1428571428571</v>
      </c>
      <c r="F828" s="16">
        <f t="shared" si="91"/>
        <v>1965.1428571428571</v>
      </c>
      <c r="G828" s="16" t="str">
        <f t="shared" si="92"/>
        <v>A8</v>
      </c>
      <c r="H828" s="16" t="s">
        <v>56</v>
      </c>
      <c r="I828" s="16" t="str">
        <f t="shared" si="89"/>
        <v>A8</v>
      </c>
      <c r="J828" s="16">
        <f t="shared" si="90"/>
        <v>2259.9243498817968</v>
      </c>
      <c r="K828" s="16">
        <f t="shared" si="93"/>
        <v>2259.9243498817968</v>
      </c>
    </row>
    <row r="829" spans="2:11" x14ac:dyDescent="0.35">
      <c r="B829" s="3">
        <v>44232</v>
      </c>
      <c r="C829" s="16">
        <v>2279.4484000000002</v>
      </c>
      <c r="D829" s="16" t="str">
        <f t="shared" si="87"/>
        <v>A8</v>
      </c>
      <c r="E829" s="16">
        <f t="shared" si="88"/>
        <v>1965.1428571428571</v>
      </c>
      <c r="F829" s="16">
        <f t="shared" si="91"/>
        <v>1965.1428571428571</v>
      </c>
      <c r="G829" s="16" t="str">
        <f t="shared" si="92"/>
        <v>A8</v>
      </c>
      <c r="H829" s="16" t="s">
        <v>56</v>
      </c>
      <c r="I829" s="16" t="str">
        <f t="shared" si="89"/>
        <v>A8</v>
      </c>
      <c r="J829" s="16">
        <f t="shared" si="90"/>
        <v>2259.9243498817968</v>
      </c>
      <c r="K829" s="16">
        <f t="shared" si="93"/>
        <v>2259.9243498817968</v>
      </c>
    </row>
    <row r="830" spans="2:11" x14ac:dyDescent="0.35">
      <c r="B830" s="3">
        <v>44233</v>
      </c>
      <c r="C830" s="16">
        <v>2512.0113000000001</v>
      </c>
      <c r="D830" s="16" t="str">
        <f t="shared" si="87"/>
        <v>A9</v>
      </c>
      <c r="E830" s="16">
        <f t="shared" si="88"/>
        <v>2215.5555555555557</v>
      </c>
      <c r="F830" s="16">
        <f t="shared" si="91"/>
        <v>1965.1428571428571</v>
      </c>
      <c r="G830" s="16" t="str">
        <f t="shared" si="92"/>
        <v>A8</v>
      </c>
      <c r="H830" s="16" t="s">
        <v>56</v>
      </c>
      <c r="I830" s="16" t="str">
        <f t="shared" si="89"/>
        <v>A9</v>
      </c>
      <c r="J830" s="16">
        <f t="shared" si="90"/>
        <v>2501.3986013986014</v>
      </c>
      <c r="K830" s="16">
        <f t="shared" si="93"/>
        <v>2259.9243498817968</v>
      </c>
    </row>
    <row r="831" spans="2:11" x14ac:dyDescent="0.35">
      <c r="B831" s="3">
        <v>44234</v>
      </c>
      <c r="C831" s="16">
        <v>2572.2901999999999</v>
      </c>
      <c r="D831" s="16" t="str">
        <f t="shared" si="87"/>
        <v>A9</v>
      </c>
      <c r="E831" s="16">
        <f t="shared" si="88"/>
        <v>2215.5555555555557</v>
      </c>
      <c r="F831" s="16">
        <f t="shared" si="91"/>
        <v>2215.5555555555557</v>
      </c>
      <c r="G831" s="16" t="str">
        <f t="shared" si="92"/>
        <v>A9</v>
      </c>
      <c r="H831" s="16" t="s">
        <v>56</v>
      </c>
      <c r="I831" s="16" t="str">
        <f t="shared" si="89"/>
        <v>A9</v>
      </c>
      <c r="J831" s="16">
        <f t="shared" si="90"/>
        <v>2501.3986013986014</v>
      </c>
      <c r="K831" s="16">
        <f t="shared" si="93"/>
        <v>2501.3986013986014</v>
      </c>
    </row>
    <row r="832" spans="2:11" x14ac:dyDescent="0.35">
      <c r="B832" s="3">
        <v>44235</v>
      </c>
      <c r="C832" s="16">
        <v>2318.1826000000001</v>
      </c>
      <c r="D832" s="16" t="str">
        <f t="shared" si="87"/>
        <v>A8</v>
      </c>
      <c r="E832" s="16">
        <f t="shared" si="88"/>
        <v>1965.1428571428571</v>
      </c>
      <c r="F832" s="16">
        <f t="shared" si="91"/>
        <v>2215.5555555555557</v>
      </c>
      <c r="G832" s="16" t="str">
        <f t="shared" si="92"/>
        <v>A9</v>
      </c>
      <c r="H832" s="16" t="s">
        <v>56</v>
      </c>
      <c r="I832" s="16" t="str">
        <f t="shared" si="89"/>
        <v>A8</v>
      </c>
      <c r="J832" s="16">
        <f t="shared" si="90"/>
        <v>2259.9243498817968</v>
      </c>
      <c r="K832" s="16">
        <f t="shared" si="93"/>
        <v>2501.3986013986014</v>
      </c>
    </row>
    <row r="833" spans="2:11" x14ac:dyDescent="0.35">
      <c r="B833" s="3">
        <v>44236</v>
      </c>
      <c r="C833" s="16">
        <v>2210.7064</v>
      </c>
      <c r="D833" s="16" t="str">
        <f t="shared" si="87"/>
        <v>A8</v>
      </c>
      <c r="E833" s="16">
        <f t="shared" si="88"/>
        <v>1965.1428571428571</v>
      </c>
      <c r="F833" s="16">
        <f t="shared" si="91"/>
        <v>1965.1428571428571</v>
      </c>
      <c r="G833" s="16" t="str">
        <f t="shared" si="92"/>
        <v>A8</v>
      </c>
      <c r="H833" s="16" t="s">
        <v>56</v>
      </c>
      <c r="I833" s="16" t="str">
        <f t="shared" si="89"/>
        <v>A8</v>
      </c>
      <c r="J833" s="16">
        <f t="shared" si="90"/>
        <v>2259.9243498817968</v>
      </c>
      <c r="K833" s="16">
        <f t="shared" si="93"/>
        <v>2259.9243498817968</v>
      </c>
    </row>
    <row r="834" spans="2:11" x14ac:dyDescent="0.35">
      <c r="B834" s="3">
        <v>44237</v>
      </c>
      <c r="C834" s="16">
        <v>2284.1215000000002</v>
      </c>
      <c r="D834" s="16" t="str">
        <f t="shared" ref="D834:D897" si="94">VLOOKUP(C834,$AC$7:$AD$19,2,TRUE)</f>
        <v>A8</v>
      </c>
      <c r="E834" s="16">
        <f t="shared" ref="E834:E897" si="95">IF(D834=$Z$22,$AB$22,IF(D834=$Z$23,$AB$23,IF(D834=$Z$24,$AB$24,IF(D834=$Z$25,$AB$25,IF(D834=$Z$26,$AB$26,IF(D834=$Z$27,$AB$27,IF(D834=$Z$28,$AB$28,IF(D834=$Z$29,$AB$29,IF(D834=$Z$30,$AB$30,IF(D834=$Z$31,$AB$31,IF(D834=$Z$32,$AB$32,$AB$33)))))))))))</f>
        <v>1965.1428571428571</v>
      </c>
      <c r="F834" s="16">
        <f t="shared" si="91"/>
        <v>1965.1428571428571</v>
      </c>
      <c r="G834" s="16" t="str">
        <f t="shared" si="92"/>
        <v>A8</v>
      </c>
      <c r="H834" s="16" t="s">
        <v>56</v>
      </c>
      <c r="I834" s="16" t="str">
        <f t="shared" ref="I834:I897" si="96">D834</f>
        <v>A8</v>
      </c>
      <c r="J834" s="16">
        <f t="shared" ref="J834:J897" si="97">IF(D834=$AD$22,$AF$22,IF(D834=$AD$23,$AF$23,IF(D834=$AD$24,$AF$24,IF(D834=$AD$25,$AF$25,IF(D834=$AD$26,$AF$26,IF(D834=$AD$27,$AF$27,IF(D834=$AD$28,$AF$28,IF(D834=$AD$29,$AF$29,IF(D834=$AD$30,$AF$30,IF(D834=$AD$31,$AF$31,IF(D834=$AD$32,$AF$32,$AF$33)))))))))))</f>
        <v>2259.9243498817968</v>
      </c>
      <c r="K834" s="16">
        <f t="shared" si="93"/>
        <v>2259.9243498817968</v>
      </c>
    </row>
    <row r="835" spans="2:11" x14ac:dyDescent="0.35">
      <c r="B835" s="3">
        <v>44238</v>
      </c>
      <c r="C835" s="16">
        <v>1914.9319</v>
      </c>
      <c r="D835" s="16" t="str">
        <f t="shared" si="94"/>
        <v>A7</v>
      </c>
      <c r="E835" s="16">
        <f t="shared" si="95"/>
        <v>1868</v>
      </c>
      <c r="F835" s="16">
        <f t="shared" si="91"/>
        <v>1965.1428571428571</v>
      </c>
      <c r="G835" s="16" t="str">
        <f t="shared" si="92"/>
        <v>A8</v>
      </c>
      <c r="H835" s="16" t="s">
        <v>56</v>
      </c>
      <c r="I835" s="16" t="str">
        <f t="shared" si="96"/>
        <v>A7</v>
      </c>
      <c r="J835" s="16">
        <f t="shared" si="97"/>
        <v>2007.6510067114093</v>
      </c>
      <c r="K835" s="16">
        <f t="shared" si="93"/>
        <v>2259.9243498817968</v>
      </c>
    </row>
    <row r="836" spans="2:11" x14ac:dyDescent="0.35">
      <c r="B836" s="3">
        <v>44239</v>
      </c>
      <c r="C836" s="16">
        <v>1948.2850000000001</v>
      </c>
      <c r="D836" s="16" t="str">
        <f t="shared" si="94"/>
        <v>A7</v>
      </c>
      <c r="E836" s="16">
        <f t="shared" si="95"/>
        <v>1868</v>
      </c>
      <c r="F836" s="16">
        <f t="shared" ref="F836:F899" si="98">E835</f>
        <v>1868</v>
      </c>
      <c r="G836" s="16" t="str">
        <f t="shared" ref="G836:G899" si="99">I835</f>
        <v>A7</v>
      </c>
      <c r="H836" s="16" t="s">
        <v>56</v>
      </c>
      <c r="I836" s="16" t="str">
        <f t="shared" si="96"/>
        <v>A7</v>
      </c>
      <c r="J836" s="16">
        <f t="shared" si="97"/>
        <v>2007.6510067114093</v>
      </c>
      <c r="K836" s="16">
        <f t="shared" ref="K836:K899" si="100">J835</f>
        <v>2007.6510067114093</v>
      </c>
    </row>
    <row r="837" spans="2:11" x14ac:dyDescent="0.35">
      <c r="B837" s="3">
        <v>44240</v>
      </c>
      <c r="C837" s="16">
        <v>1905.6058</v>
      </c>
      <c r="D837" s="16" t="str">
        <f t="shared" si="94"/>
        <v>A7</v>
      </c>
      <c r="E837" s="16">
        <f t="shared" si="95"/>
        <v>1868</v>
      </c>
      <c r="F837" s="16">
        <f t="shared" si="98"/>
        <v>1868</v>
      </c>
      <c r="G837" s="16" t="str">
        <f t="shared" si="99"/>
        <v>A7</v>
      </c>
      <c r="H837" s="16" t="s">
        <v>56</v>
      </c>
      <c r="I837" s="16" t="str">
        <f t="shared" si="96"/>
        <v>A7</v>
      </c>
      <c r="J837" s="16">
        <f t="shared" si="97"/>
        <v>2007.6510067114093</v>
      </c>
      <c r="K837" s="16">
        <f t="shared" si="100"/>
        <v>2007.6510067114093</v>
      </c>
    </row>
    <row r="838" spans="2:11" x14ac:dyDescent="0.35">
      <c r="B838" s="3">
        <v>44241</v>
      </c>
      <c r="C838" s="16">
        <v>1828.9405999999999</v>
      </c>
      <c r="D838" s="16" t="str">
        <f t="shared" si="94"/>
        <v>A6</v>
      </c>
      <c r="E838" s="16">
        <f t="shared" si="95"/>
        <v>1732</v>
      </c>
      <c r="F838" s="16">
        <f t="shared" si="98"/>
        <v>1868</v>
      </c>
      <c r="G838" s="16" t="str">
        <f t="shared" si="99"/>
        <v>A7</v>
      </c>
      <c r="H838" s="16" t="s">
        <v>56</v>
      </c>
      <c r="I838" s="16" t="str">
        <f t="shared" si="96"/>
        <v>A6</v>
      </c>
      <c r="J838" s="16">
        <f t="shared" si="97"/>
        <v>1775.9384615384615</v>
      </c>
      <c r="K838" s="16">
        <f t="shared" si="100"/>
        <v>2007.6510067114093</v>
      </c>
    </row>
    <row r="839" spans="2:11" x14ac:dyDescent="0.35">
      <c r="B839" s="3">
        <v>44242</v>
      </c>
      <c r="C839" s="16">
        <v>1900.9287999999999</v>
      </c>
      <c r="D839" s="16" t="str">
        <f t="shared" si="94"/>
        <v>A7</v>
      </c>
      <c r="E839" s="16">
        <f t="shared" si="95"/>
        <v>1868</v>
      </c>
      <c r="F839" s="16">
        <f t="shared" si="98"/>
        <v>1732</v>
      </c>
      <c r="G839" s="16" t="str">
        <f t="shared" si="99"/>
        <v>A6</v>
      </c>
      <c r="H839" s="16" t="s">
        <v>56</v>
      </c>
      <c r="I839" s="16" t="str">
        <f t="shared" si="96"/>
        <v>A7</v>
      </c>
      <c r="J839" s="16">
        <f t="shared" si="97"/>
        <v>2007.6510067114093</v>
      </c>
      <c r="K839" s="16">
        <f t="shared" si="100"/>
        <v>1775.9384615384615</v>
      </c>
    </row>
    <row r="840" spans="2:11" x14ac:dyDescent="0.35">
      <c r="B840" s="3">
        <v>44243</v>
      </c>
      <c r="C840" s="16">
        <v>2039.6113</v>
      </c>
      <c r="D840" s="16" t="str">
        <f t="shared" si="94"/>
        <v>A7</v>
      </c>
      <c r="E840" s="16">
        <f t="shared" si="95"/>
        <v>1868</v>
      </c>
      <c r="F840" s="16">
        <f t="shared" si="98"/>
        <v>1868</v>
      </c>
      <c r="G840" s="16" t="str">
        <f t="shared" si="99"/>
        <v>A7</v>
      </c>
      <c r="H840" s="16" t="s">
        <v>56</v>
      </c>
      <c r="I840" s="16" t="str">
        <f t="shared" si="96"/>
        <v>A7</v>
      </c>
      <c r="J840" s="16">
        <f t="shared" si="97"/>
        <v>2007.6510067114093</v>
      </c>
      <c r="K840" s="16">
        <f t="shared" si="100"/>
        <v>2007.6510067114093</v>
      </c>
    </row>
    <row r="841" spans="2:11" x14ac:dyDescent="0.35">
      <c r="B841" s="3">
        <v>44244</v>
      </c>
      <c r="C841" s="16">
        <v>2150.5037000000002</v>
      </c>
      <c r="D841" s="16" t="str">
        <f t="shared" si="94"/>
        <v>A8</v>
      </c>
      <c r="E841" s="16">
        <f t="shared" si="95"/>
        <v>1965.1428571428571</v>
      </c>
      <c r="F841" s="16">
        <f t="shared" si="98"/>
        <v>1868</v>
      </c>
      <c r="G841" s="16" t="str">
        <f t="shared" si="99"/>
        <v>A7</v>
      </c>
      <c r="H841" s="16" t="s">
        <v>56</v>
      </c>
      <c r="I841" s="16" t="str">
        <f t="shared" si="96"/>
        <v>A8</v>
      </c>
      <c r="J841" s="16">
        <f t="shared" si="97"/>
        <v>2259.9243498817968</v>
      </c>
      <c r="K841" s="16">
        <f t="shared" si="100"/>
        <v>2007.6510067114093</v>
      </c>
    </row>
    <row r="842" spans="2:11" x14ac:dyDescent="0.35">
      <c r="B842" s="3">
        <v>44245</v>
      </c>
      <c r="C842" s="16">
        <v>2248.6154000000001</v>
      </c>
      <c r="D842" s="16" t="str">
        <f t="shared" si="94"/>
        <v>A8</v>
      </c>
      <c r="E842" s="16">
        <f t="shared" si="95"/>
        <v>1965.1428571428571</v>
      </c>
      <c r="F842" s="16">
        <f t="shared" si="98"/>
        <v>1965.1428571428571</v>
      </c>
      <c r="G842" s="16" t="str">
        <f t="shared" si="99"/>
        <v>A8</v>
      </c>
      <c r="H842" s="16" t="s">
        <v>56</v>
      </c>
      <c r="I842" s="16" t="str">
        <f t="shared" si="96"/>
        <v>A8</v>
      </c>
      <c r="J842" s="16">
        <f t="shared" si="97"/>
        <v>2259.9243498817968</v>
      </c>
      <c r="K842" s="16">
        <f t="shared" si="100"/>
        <v>2259.9243498817968</v>
      </c>
    </row>
    <row r="843" spans="2:11" x14ac:dyDescent="0.35">
      <c r="B843" s="3">
        <v>44246</v>
      </c>
      <c r="C843" s="16">
        <v>2201.3431</v>
      </c>
      <c r="D843" s="16" t="str">
        <f t="shared" si="94"/>
        <v>A8</v>
      </c>
      <c r="E843" s="16">
        <f t="shared" si="95"/>
        <v>1965.1428571428571</v>
      </c>
      <c r="F843" s="16">
        <f t="shared" si="98"/>
        <v>1965.1428571428571</v>
      </c>
      <c r="G843" s="16" t="str">
        <f t="shared" si="99"/>
        <v>A8</v>
      </c>
      <c r="H843" s="16" t="s">
        <v>56</v>
      </c>
      <c r="I843" s="16" t="str">
        <f t="shared" si="96"/>
        <v>A8</v>
      </c>
      <c r="J843" s="16">
        <f t="shared" si="97"/>
        <v>2259.9243498817968</v>
      </c>
      <c r="K843" s="16">
        <f t="shared" si="100"/>
        <v>2259.9243498817968</v>
      </c>
    </row>
    <row r="844" spans="2:11" x14ac:dyDescent="0.35">
      <c r="B844" s="3">
        <v>44247</v>
      </c>
      <c r="C844" s="16">
        <v>2096.8429000000001</v>
      </c>
      <c r="D844" s="16" t="str">
        <f t="shared" si="94"/>
        <v>A7</v>
      </c>
      <c r="E844" s="16">
        <f t="shared" si="95"/>
        <v>1868</v>
      </c>
      <c r="F844" s="16">
        <f t="shared" si="98"/>
        <v>1965.1428571428571</v>
      </c>
      <c r="G844" s="16" t="str">
        <f t="shared" si="99"/>
        <v>A8</v>
      </c>
      <c r="H844" s="16" t="s">
        <v>56</v>
      </c>
      <c r="I844" s="16" t="str">
        <f t="shared" si="96"/>
        <v>A7</v>
      </c>
      <c r="J844" s="16">
        <f t="shared" si="97"/>
        <v>2007.6510067114093</v>
      </c>
      <c r="K844" s="16">
        <f t="shared" si="100"/>
        <v>2259.9243498817968</v>
      </c>
    </row>
    <row r="845" spans="2:11" x14ac:dyDescent="0.35">
      <c r="B845" s="3">
        <v>44248</v>
      </c>
      <c r="C845" s="16">
        <v>2093.2808</v>
      </c>
      <c r="D845" s="16" t="str">
        <f t="shared" si="94"/>
        <v>A7</v>
      </c>
      <c r="E845" s="16">
        <f t="shared" si="95"/>
        <v>1868</v>
      </c>
      <c r="F845" s="16">
        <f t="shared" si="98"/>
        <v>1868</v>
      </c>
      <c r="G845" s="16" t="str">
        <f t="shared" si="99"/>
        <v>A7</v>
      </c>
      <c r="H845" s="16" t="s">
        <v>56</v>
      </c>
      <c r="I845" s="16" t="str">
        <f t="shared" si="96"/>
        <v>A7</v>
      </c>
      <c r="J845" s="16">
        <f t="shared" si="97"/>
        <v>2007.6510067114093</v>
      </c>
      <c r="K845" s="16">
        <f t="shared" si="100"/>
        <v>2007.6510067114093</v>
      </c>
    </row>
    <row r="846" spans="2:11" x14ac:dyDescent="0.35">
      <c r="B846" s="3">
        <v>44249</v>
      </c>
      <c r="C846" s="16">
        <v>2072.9061999999999</v>
      </c>
      <c r="D846" s="16" t="str">
        <f t="shared" si="94"/>
        <v>A7</v>
      </c>
      <c r="E846" s="16">
        <f t="shared" si="95"/>
        <v>1868</v>
      </c>
      <c r="F846" s="16">
        <f t="shared" si="98"/>
        <v>1868</v>
      </c>
      <c r="G846" s="16" t="str">
        <f t="shared" si="99"/>
        <v>A7</v>
      </c>
      <c r="H846" s="16" t="s">
        <v>56</v>
      </c>
      <c r="I846" s="16" t="str">
        <f t="shared" si="96"/>
        <v>A7</v>
      </c>
      <c r="J846" s="16">
        <f t="shared" si="97"/>
        <v>2007.6510067114093</v>
      </c>
      <c r="K846" s="16">
        <f t="shared" si="100"/>
        <v>2007.6510067114093</v>
      </c>
    </row>
    <row r="847" spans="2:11" x14ac:dyDescent="0.35">
      <c r="B847" s="3">
        <v>44250</v>
      </c>
      <c r="C847" s="16">
        <v>2038.2483999999999</v>
      </c>
      <c r="D847" s="16" t="str">
        <f t="shared" si="94"/>
        <v>A7</v>
      </c>
      <c r="E847" s="16">
        <f t="shared" si="95"/>
        <v>1868</v>
      </c>
      <c r="F847" s="16">
        <f t="shared" si="98"/>
        <v>1868</v>
      </c>
      <c r="G847" s="16" t="str">
        <f t="shared" si="99"/>
        <v>A7</v>
      </c>
      <c r="H847" s="16" t="s">
        <v>56</v>
      </c>
      <c r="I847" s="16" t="str">
        <f t="shared" si="96"/>
        <v>A7</v>
      </c>
      <c r="J847" s="16">
        <f t="shared" si="97"/>
        <v>2007.6510067114093</v>
      </c>
      <c r="K847" s="16">
        <f t="shared" si="100"/>
        <v>2007.6510067114093</v>
      </c>
    </row>
    <row r="848" spans="2:11" x14ac:dyDescent="0.35">
      <c r="B848" s="3">
        <v>44251</v>
      </c>
      <c r="C848" s="16">
        <v>1985.2665</v>
      </c>
      <c r="D848" s="16" t="str">
        <f t="shared" si="94"/>
        <v>A7</v>
      </c>
      <c r="E848" s="16">
        <f t="shared" si="95"/>
        <v>1868</v>
      </c>
      <c r="F848" s="16">
        <f t="shared" si="98"/>
        <v>1868</v>
      </c>
      <c r="G848" s="16" t="str">
        <f t="shared" si="99"/>
        <v>A7</v>
      </c>
      <c r="H848" s="16" t="s">
        <v>56</v>
      </c>
      <c r="I848" s="16" t="str">
        <f t="shared" si="96"/>
        <v>A7</v>
      </c>
      <c r="J848" s="16">
        <f t="shared" si="97"/>
        <v>2007.6510067114093</v>
      </c>
      <c r="K848" s="16">
        <f t="shared" si="100"/>
        <v>2007.6510067114093</v>
      </c>
    </row>
    <row r="849" spans="2:11" x14ac:dyDescent="0.35">
      <c r="B849" s="3">
        <v>44252</v>
      </c>
      <c r="C849" s="16">
        <v>1924.5201999999999</v>
      </c>
      <c r="D849" s="16" t="str">
        <f t="shared" si="94"/>
        <v>A7</v>
      </c>
      <c r="E849" s="16">
        <f t="shared" si="95"/>
        <v>1868</v>
      </c>
      <c r="F849" s="16">
        <f t="shared" si="98"/>
        <v>1868</v>
      </c>
      <c r="G849" s="16" t="str">
        <f t="shared" si="99"/>
        <v>A7</v>
      </c>
      <c r="H849" s="16" t="s">
        <v>56</v>
      </c>
      <c r="I849" s="16" t="str">
        <f t="shared" si="96"/>
        <v>A7</v>
      </c>
      <c r="J849" s="16">
        <f t="shared" si="97"/>
        <v>2007.6510067114093</v>
      </c>
      <c r="K849" s="16">
        <f t="shared" si="100"/>
        <v>2007.6510067114093</v>
      </c>
    </row>
    <row r="850" spans="2:11" x14ac:dyDescent="0.35">
      <c r="B850" s="3">
        <v>44253</v>
      </c>
      <c r="C850" s="16">
        <v>1874.7057</v>
      </c>
      <c r="D850" s="16" t="str">
        <f t="shared" si="94"/>
        <v>A7</v>
      </c>
      <c r="E850" s="16">
        <f t="shared" si="95"/>
        <v>1868</v>
      </c>
      <c r="F850" s="16">
        <f t="shared" si="98"/>
        <v>1868</v>
      </c>
      <c r="G850" s="16" t="str">
        <f t="shared" si="99"/>
        <v>A7</v>
      </c>
      <c r="H850" s="16" t="s">
        <v>56</v>
      </c>
      <c r="I850" s="16" t="str">
        <f t="shared" si="96"/>
        <v>A7</v>
      </c>
      <c r="J850" s="16">
        <f t="shared" si="97"/>
        <v>2007.6510067114093</v>
      </c>
      <c r="K850" s="16">
        <f t="shared" si="100"/>
        <v>2007.6510067114093</v>
      </c>
    </row>
    <row r="851" spans="2:11" x14ac:dyDescent="0.35">
      <c r="B851" s="3">
        <v>44254</v>
      </c>
      <c r="C851" s="16">
        <v>1811.9019000000001</v>
      </c>
      <c r="D851" s="16" t="str">
        <f t="shared" si="94"/>
        <v>A6</v>
      </c>
      <c r="E851" s="16">
        <f t="shared" si="95"/>
        <v>1732</v>
      </c>
      <c r="F851" s="16">
        <f t="shared" si="98"/>
        <v>1868</v>
      </c>
      <c r="G851" s="16" t="str">
        <f t="shared" si="99"/>
        <v>A7</v>
      </c>
      <c r="H851" s="16" t="s">
        <v>56</v>
      </c>
      <c r="I851" s="16" t="str">
        <f t="shared" si="96"/>
        <v>A6</v>
      </c>
      <c r="J851" s="16">
        <f t="shared" si="97"/>
        <v>1775.9384615384615</v>
      </c>
      <c r="K851" s="16">
        <f t="shared" si="100"/>
        <v>2007.6510067114093</v>
      </c>
    </row>
    <row r="852" spans="2:11" x14ac:dyDescent="0.35">
      <c r="B852" s="3">
        <v>44255</v>
      </c>
      <c r="C852" s="16">
        <v>1977.2620999999999</v>
      </c>
      <c r="D852" s="16" t="str">
        <f t="shared" si="94"/>
        <v>A7</v>
      </c>
      <c r="E852" s="16">
        <f t="shared" si="95"/>
        <v>1868</v>
      </c>
      <c r="F852" s="16">
        <f t="shared" si="98"/>
        <v>1732</v>
      </c>
      <c r="G852" s="16" t="str">
        <f t="shared" si="99"/>
        <v>A6</v>
      </c>
      <c r="H852" s="16" t="s">
        <v>56</v>
      </c>
      <c r="I852" s="16" t="str">
        <f t="shared" si="96"/>
        <v>A7</v>
      </c>
      <c r="J852" s="16">
        <f t="shared" si="97"/>
        <v>2007.6510067114093</v>
      </c>
      <c r="K852" s="16">
        <f t="shared" si="100"/>
        <v>1775.9384615384615</v>
      </c>
    </row>
    <row r="853" spans="2:11" x14ac:dyDescent="0.35">
      <c r="B853" s="3">
        <v>44256</v>
      </c>
      <c r="C853" s="16">
        <v>1902.3623</v>
      </c>
      <c r="D853" s="16" t="str">
        <f t="shared" si="94"/>
        <v>A7</v>
      </c>
      <c r="E853" s="16">
        <f t="shared" si="95"/>
        <v>1868</v>
      </c>
      <c r="F853" s="16">
        <f t="shared" si="98"/>
        <v>1868</v>
      </c>
      <c r="G853" s="16" t="str">
        <f t="shared" si="99"/>
        <v>A7</v>
      </c>
      <c r="H853" s="16" t="s">
        <v>56</v>
      </c>
      <c r="I853" s="16" t="str">
        <f t="shared" si="96"/>
        <v>A7</v>
      </c>
      <c r="J853" s="16">
        <f t="shared" si="97"/>
        <v>2007.6510067114093</v>
      </c>
      <c r="K853" s="16">
        <f t="shared" si="100"/>
        <v>2007.6510067114093</v>
      </c>
    </row>
    <row r="854" spans="2:11" x14ac:dyDescent="0.35">
      <c r="B854" s="3">
        <v>44257</v>
      </c>
      <c r="C854" s="16">
        <v>1868.6605</v>
      </c>
      <c r="D854" s="16" t="str">
        <f t="shared" si="94"/>
        <v>A7</v>
      </c>
      <c r="E854" s="16">
        <f t="shared" si="95"/>
        <v>1868</v>
      </c>
      <c r="F854" s="16">
        <f t="shared" si="98"/>
        <v>1868</v>
      </c>
      <c r="G854" s="16" t="str">
        <f t="shared" si="99"/>
        <v>A7</v>
      </c>
      <c r="H854" s="16" t="s">
        <v>56</v>
      </c>
      <c r="I854" s="16" t="str">
        <f t="shared" si="96"/>
        <v>A7</v>
      </c>
      <c r="J854" s="16">
        <f t="shared" si="97"/>
        <v>2007.6510067114093</v>
      </c>
      <c r="K854" s="16">
        <f t="shared" si="100"/>
        <v>2007.6510067114093</v>
      </c>
    </row>
    <row r="855" spans="2:11" x14ac:dyDescent="0.35">
      <c r="B855" s="3">
        <v>44258</v>
      </c>
      <c r="C855" s="16">
        <v>1867.3388</v>
      </c>
      <c r="D855" s="16" t="str">
        <f t="shared" si="94"/>
        <v>A6</v>
      </c>
      <c r="E855" s="16">
        <f t="shared" si="95"/>
        <v>1732</v>
      </c>
      <c r="F855" s="16">
        <f t="shared" si="98"/>
        <v>1868</v>
      </c>
      <c r="G855" s="16" t="str">
        <f t="shared" si="99"/>
        <v>A7</v>
      </c>
      <c r="H855" s="16" t="s">
        <v>56</v>
      </c>
      <c r="I855" s="16" t="str">
        <f t="shared" si="96"/>
        <v>A6</v>
      </c>
      <c r="J855" s="16">
        <f t="shared" si="97"/>
        <v>1775.9384615384615</v>
      </c>
      <c r="K855" s="16">
        <f t="shared" si="100"/>
        <v>2007.6510067114093</v>
      </c>
    </row>
    <row r="856" spans="2:11" x14ac:dyDescent="0.35">
      <c r="B856" s="3">
        <v>44259</v>
      </c>
      <c r="C856" s="16">
        <v>2015.0388</v>
      </c>
      <c r="D856" s="16" t="str">
        <f t="shared" si="94"/>
        <v>A7</v>
      </c>
      <c r="E856" s="16">
        <f t="shared" si="95"/>
        <v>1868</v>
      </c>
      <c r="F856" s="16">
        <f t="shared" si="98"/>
        <v>1732</v>
      </c>
      <c r="G856" s="16" t="str">
        <f t="shared" si="99"/>
        <v>A6</v>
      </c>
      <c r="H856" s="16" t="s">
        <v>56</v>
      </c>
      <c r="I856" s="16" t="str">
        <f t="shared" si="96"/>
        <v>A7</v>
      </c>
      <c r="J856" s="16">
        <f t="shared" si="97"/>
        <v>2007.6510067114093</v>
      </c>
      <c r="K856" s="16">
        <f t="shared" si="100"/>
        <v>1775.9384615384615</v>
      </c>
    </row>
    <row r="857" spans="2:11" x14ac:dyDescent="0.35">
      <c r="B857" s="3">
        <v>44260</v>
      </c>
      <c r="C857" s="16">
        <v>1895.3273999999999</v>
      </c>
      <c r="D857" s="16" t="str">
        <f t="shared" si="94"/>
        <v>A7</v>
      </c>
      <c r="E857" s="16">
        <f t="shared" si="95"/>
        <v>1868</v>
      </c>
      <c r="F857" s="16">
        <f t="shared" si="98"/>
        <v>1868</v>
      </c>
      <c r="G857" s="16" t="str">
        <f t="shared" si="99"/>
        <v>A7</v>
      </c>
      <c r="H857" s="16" t="s">
        <v>56</v>
      </c>
      <c r="I857" s="16" t="str">
        <f t="shared" si="96"/>
        <v>A7</v>
      </c>
      <c r="J857" s="16">
        <f t="shared" si="97"/>
        <v>2007.6510067114093</v>
      </c>
      <c r="K857" s="16">
        <f t="shared" si="100"/>
        <v>2007.6510067114093</v>
      </c>
    </row>
    <row r="858" spans="2:11" x14ac:dyDescent="0.35">
      <c r="B858" s="3">
        <v>44261</v>
      </c>
      <c r="C858" s="16">
        <v>1893.3058000000001</v>
      </c>
      <c r="D858" s="16" t="str">
        <f t="shared" si="94"/>
        <v>A7</v>
      </c>
      <c r="E858" s="16">
        <f t="shared" si="95"/>
        <v>1868</v>
      </c>
      <c r="F858" s="16">
        <f t="shared" si="98"/>
        <v>1868</v>
      </c>
      <c r="G858" s="16" t="str">
        <f t="shared" si="99"/>
        <v>A7</v>
      </c>
      <c r="H858" s="16" t="s">
        <v>56</v>
      </c>
      <c r="I858" s="16" t="str">
        <f t="shared" si="96"/>
        <v>A7</v>
      </c>
      <c r="J858" s="16">
        <f t="shared" si="97"/>
        <v>2007.6510067114093</v>
      </c>
      <c r="K858" s="16">
        <f t="shared" si="100"/>
        <v>2007.6510067114093</v>
      </c>
    </row>
    <row r="859" spans="2:11" x14ac:dyDescent="0.35">
      <c r="B859" s="3">
        <v>44262</v>
      </c>
      <c r="C859" s="16">
        <v>1882.2417</v>
      </c>
      <c r="D859" s="16" t="str">
        <f t="shared" si="94"/>
        <v>A7</v>
      </c>
      <c r="E859" s="16">
        <f t="shared" si="95"/>
        <v>1868</v>
      </c>
      <c r="F859" s="16">
        <f t="shared" si="98"/>
        <v>1868</v>
      </c>
      <c r="G859" s="16" t="str">
        <f t="shared" si="99"/>
        <v>A7</v>
      </c>
      <c r="H859" s="16" t="s">
        <v>56</v>
      </c>
      <c r="I859" s="16" t="str">
        <f t="shared" si="96"/>
        <v>A7</v>
      </c>
      <c r="J859" s="16">
        <f t="shared" si="97"/>
        <v>2007.6510067114093</v>
      </c>
      <c r="K859" s="16">
        <f t="shared" si="100"/>
        <v>2007.6510067114093</v>
      </c>
    </row>
    <row r="860" spans="2:11" x14ac:dyDescent="0.35">
      <c r="B860" s="3">
        <v>44263</v>
      </c>
      <c r="C860" s="16">
        <v>1954.9041</v>
      </c>
      <c r="D860" s="16" t="str">
        <f t="shared" si="94"/>
        <v>A7</v>
      </c>
      <c r="E860" s="16">
        <f t="shared" si="95"/>
        <v>1868</v>
      </c>
      <c r="F860" s="16">
        <f t="shared" si="98"/>
        <v>1868</v>
      </c>
      <c r="G860" s="16" t="str">
        <f t="shared" si="99"/>
        <v>A7</v>
      </c>
      <c r="H860" s="16" t="s">
        <v>56</v>
      </c>
      <c r="I860" s="16" t="str">
        <f t="shared" si="96"/>
        <v>A7</v>
      </c>
      <c r="J860" s="16">
        <f t="shared" si="97"/>
        <v>2007.6510067114093</v>
      </c>
      <c r="K860" s="16">
        <f t="shared" si="100"/>
        <v>2007.6510067114093</v>
      </c>
    </row>
    <row r="861" spans="2:11" x14ac:dyDescent="0.35">
      <c r="B861" s="3">
        <v>44264</v>
      </c>
      <c r="C861" s="16">
        <v>2024.1615999999999</v>
      </c>
      <c r="D861" s="16" t="str">
        <f t="shared" si="94"/>
        <v>A7</v>
      </c>
      <c r="E861" s="16">
        <f t="shared" si="95"/>
        <v>1868</v>
      </c>
      <c r="F861" s="16">
        <f t="shared" si="98"/>
        <v>1868</v>
      </c>
      <c r="G861" s="16" t="str">
        <f t="shared" si="99"/>
        <v>A7</v>
      </c>
      <c r="H861" s="16" t="s">
        <v>56</v>
      </c>
      <c r="I861" s="16" t="str">
        <f t="shared" si="96"/>
        <v>A7</v>
      </c>
      <c r="J861" s="16">
        <f t="shared" si="97"/>
        <v>2007.6510067114093</v>
      </c>
      <c r="K861" s="16">
        <f t="shared" si="100"/>
        <v>2007.6510067114093</v>
      </c>
    </row>
    <row r="862" spans="2:11" x14ac:dyDescent="0.35">
      <c r="B862" s="3">
        <v>44265</v>
      </c>
      <c r="C862" s="16">
        <v>2066.0317</v>
      </c>
      <c r="D862" s="16" t="str">
        <f t="shared" si="94"/>
        <v>A7</v>
      </c>
      <c r="E862" s="16">
        <f t="shared" si="95"/>
        <v>1868</v>
      </c>
      <c r="F862" s="16">
        <f t="shared" si="98"/>
        <v>1868</v>
      </c>
      <c r="G862" s="16" t="str">
        <f t="shared" si="99"/>
        <v>A7</v>
      </c>
      <c r="H862" s="16" t="s">
        <v>56</v>
      </c>
      <c r="I862" s="16" t="str">
        <f t="shared" si="96"/>
        <v>A7</v>
      </c>
      <c r="J862" s="16">
        <f t="shared" si="97"/>
        <v>2007.6510067114093</v>
      </c>
      <c r="K862" s="16">
        <f t="shared" si="100"/>
        <v>2007.6510067114093</v>
      </c>
    </row>
    <row r="863" spans="2:11" x14ac:dyDescent="0.35">
      <c r="B863" s="3">
        <v>44266</v>
      </c>
      <c r="C863" s="16">
        <v>2036.1856</v>
      </c>
      <c r="D863" s="16" t="str">
        <f t="shared" si="94"/>
        <v>A7</v>
      </c>
      <c r="E863" s="16">
        <f t="shared" si="95"/>
        <v>1868</v>
      </c>
      <c r="F863" s="16">
        <f t="shared" si="98"/>
        <v>1868</v>
      </c>
      <c r="G863" s="16" t="str">
        <f t="shared" si="99"/>
        <v>A7</v>
      </c>
      <c r="H863" s="16" t="s">
        <v>56</v>
      </c>
      <c r="I863" s="16" t="str">
        <f t="shared" si="96"/>
        <v>A7</v>
      </c>
      <c r="J863" s="16">
        <f t="shared" si="97"/>
        <v>2007.6510067114093</v>
      </c>
      <c r="K863" s="16">
        <f t="shared" si="100"/>
        <v>2007.6510067114093</v>
      </c>
    </row>
    <row r="864" spans="2:11" x14ac:dyDescent="0.35">
      <c r="B864" s="3">
        <v>44267</v>
      </c>
      <c r="C864" s="16">
        <v>1997.9355</v>
      </c>
      <c r="D864" s="16" t="str">
        <f t="shared" si="94"/>
        <v>A7</v>
      </c>
      <c r="E864" s="16">
        <f t="shared" si="95"/>
        <v>1868</v>
      </c>
      <c r="F864" s="16">
        <f t="shared" si="98"/>
        <v>1868</v>
      </c>
      <c r="G864" s="16" t="str">
        <f t="shared" si="99"/>
        <v>A7</v>
      </c>
      <c r="H864" s="16" t="s">
        <v>56</v>
      </c>
      <c r="I864" s="16" t="str">
        <f t="shared" si="96"/>
        <v>A7</v>
      </c>
      <c r="J864" s="16">
        <f t="shared" si="97"/>
        <v>2007.6510067114093</v>
      </c>
      <c r="K864" s="16">
        <f t="shared" si="100"/>
        <v>2007.6510067114093</v>
      </c>
    </row>
    <row r="865" spans="2:11" x14ac:dyDescent="0.35">
      <c r="B865" s="3">
        <v>44268</v>
      </c>
      <c r="C865" s="16">
        <v>2086.4942999999998</v>
      </c>
      <c r="D865" s="16" t="str">
        <f t="shared" si="94"/>
        <v>A7</v>
      </c>
      <c r="E865" s="16">
        <f t="shared" si="95"/>
        <v>1868</v>
      </c>
      <c r="F865" s="16">
        <f t="shared" si="98"/>
        <v>1868</v>
      </c>
      <c r="G865" s="16" t="str">
        <f t="shared" si="99"/>
        <v>A7</v>
      </c>
      <c r="H865" s="16" t="s">
        <v>56</v>
      </c>
      <c r="I865" s="16" t="str">
        <f t="shared" si="96"/>
        <v>A7</v>
      </c>
      <c r="J865" s="16">
        <f t="shared" si="97"/>
        <v>2007.6510067114093</v>
      </c>
      <c r="K865" s="16">
        <f t="shared" si="100"/>
        <v>2007.6510067114093</v>
      </c>
    </row>
    <row r="866" spans="2:11" x14ac:dyDescent="0.35">
      <c r="B866" s="3">
        <v>44269</v>
      </c>
      <c r="C866" s="16">
        <v>2246.9292</v>
      </c>
      <c r="D866" s="16" t="str">
        <f t="shared" si="94"/>
        <v>A8</v>
      </c>
      <c r="E866" s="16">
        <f t="shared" si="95"/>
        <v>1965.1428571428571</v>
      </c>
      <c r="F866" s="16">
        <f t="shared" si="98"/>
        <v>1868</v>
      </c>
      <c r="G866" s="16" t="str">
        <f t="shared" si="99"/>
        <v>A7</v>
      </c>
      <c r="H866" s="16" t="s">
        <v>56</v>
      </c>
      <c r="I866" s="16" t="str">
        <f t="shared" si="96"/>
        <v>A8</v>
      </c>
      <c r="J866" s="16">
        <f t="shared" si="97"/>
        <v>2259.9243498817968</v>
      </c>
      <c r="K866" s="16">
        <f t="shared" si="100"/>
        <v>2007.6510067114093</v>
      </c>
    </row>
    <row r="867" spans="2:11" x14ac:dyDescent="0.35">
      <c r="B867" s="3">
        <v>44270</v>
      </c>
      <c r="C867" s="16">
        <v>2090.0985000000001</v>
      </c>
      <c r="D867" s="16" t="str">
        <f t="shared" si="94"/>
        <v>A7</v>
      </c>
      <c r="E867" s="16">
        <f t="shared" si="95"/>
        <v>1868</v>
      </c>
      <c r="F867" s="16">
        <f t="shared" si="98"/>
        <v>1965.1428571428571</v>
      </c>
      <c r="G867" s="16" t="str">
        <f t="shared" si="99"/>
        <v>A8</v>
      </c>
      <c r="H867" s="16" t="s">
        <v>56</v>
      </c>
      <c r="I867" s="16" t="str">
        <f t="shared" si="96"/>
        <v>A7</v>
      </c>
      <c r="J867" s="16">
        <f t="shared" si="97"/>
        <v>2007.6510067114093</v>
      </c>
      <c r="K867" s="16">
        <f t="shared" si="100"/>
        <v>2259.9243498817968</v>
      </c>
    </row>
    <row r="868" spans="2:11" x14ac:dyDescent="0.35">
      <c r="B868" s="3">
        <v>44271</v>
      </c>
      <c r="C868" s="16">
        <v>2160.8224</v>
      </c>
      <c r="D868" s="16" t="str">
        <f t="shared" si="94"/>
        <v>A8</v>
      </c>
      <c r="E868" s="16">
        <f t="shared" si="95"/>
        <v>1965.1428571428571</v>
      </c>
      <c r="F868" s="16">
        <f t="shared" si="98"/>
        <v>1868</v>
      </c>
      <c r="G868" s="16" t="str">
        <f t="shared" si="99"/>
        <v>A7</v>
      </c>
      <c r="H868" s="16" t="s">
        <v>56</v>
      </c>
      <c r="I868" s="16" t="str">
        <f t="shared" si="96"/>
        <v>A8</v>
      </c>
      <c r="J868" s="16">
        <f t="shared" si="97"/>
        <v>2259.9243498817968</v>
      </c>
      <c r="K868" s="16">
        <f t="shared" si="100"/>
        <v>2007.6510067114093</v>
      </c>
    </row>
    <row r="869" spans="2:11" x14ac:dyDescent="0.35">
      <c r="B869" s="3">
        <v>44272</v>
      </c>
      <c r="C869" s="16">
        <v>1976.0213000000001</v>
      </c>
      <c r="D869" s="16" t="str">
        <f t="shared" si="94"/>
        <v>A7</v>
      </c>
      <c r="E869" s="16">
        <f t="shared" si="95"/>
        <v>1868</v>
      </c>
      <c r="F869" s="16">
        <f t="shared" si="98"/>
        <v>1965.1428571428571</v>
      </c>
      <c r="G869" s="16" t="str">
        <f t="shared" si="99"/>
        <v>A8</v>
      </c>
      <c r="H869" s="16" t="s">
        <v>56</v>
      </c>
      <c r="I869" s="16" t="str">
        <f t="shared" si="96"/>
        <v>A7</v>
      </c>
      <c r="J869" s="16">
        <f t="shared" si="97"/>
        <v>2007.6510067114093</v>
      </c>
      <c r="K869" s="16">
        <f t="shared" si="100"/>
        <v>2259.9243498817968</v>
      </c>
    </row>
    <row r="870" spans="2:11" x14ac:dyDescent="0.35">
      <c r="B870" s="3">
        <v>44273</v>
      </c>
      <c r="C870" s="16">
        <v>2041.6650999999999</v>
      </c>
      <c r="D870" s="16" t="str">
        <f t="shared" si="94"/>
        <v>A7</v>
      </c>
      <c r="E870" s="16">
        <f t="shared" si="95"/>
        <v>1868</v>
      </c>
      <c r="F870" s="16">
        <f t="shared" si="98"/>
        <v>1868</v>
      </c>
      <c r="G870" s="16" t="str">
        <f t="shared" si="99"/>
        <v>A7</v>
      </c>
      <c r="H870" s="16" t="s">
        <v>56</v>
      </c>
      <c r="I870" s="16" t="str">
        <f t="shared" si="96"/>
        <v>A7</v>
      </c>
      <c r="J870" s="16">
        <f t="shared" si="97"/>
        <v>2007.6510067114093</v>
      </c>
      <c r="K870" s="16">
        <f t="shared" si="100"/>
        <v>2007.6510067114093</v>
      </c>
    </row>
    <row r="871" spans="2:11" x14ac:dyDescent="0.35">
      <c r="B871" s="3">
        <v>44274</v>
      </c>
      <c r="C871" s="16">
        <v>2202.6837</v>
      </c>
      <c r="D871" s="16" t="str">
        <f t="shared" si="94"/>
        <v>A8</v>
      </c>
      <c r="E871" s="16">
        <f t="shared" si="95"/>
        <v>1965.1428571428571</v>
      </c>
      <c r="F871" s="16">
        <f t="shared" si="98"/>
        <v>1868</v>
      </c>
      <c r="G871" s="16" t="str">
        <f t="shared" si="99"/>
        <v>A7</v>
      </c>
      <c r="H871" s="16" t="s">
        <v>56</v>
      </c>
      <c r="I871" s="16" t="str">
        <f t="shared" si="96"/>
        <v>A8</v>
      </c>
      <c r="J871" s="16">
        <f t="shared" si="97"/>
        <v>2259.9243498817968</v>
      </c>
      <c r="K871" s="16">
        <f t="shared" si="100"/>
        <v>2007.6510067114093</v>
      </c>
    </row>
    <row r="872" spans="2:11" x14ac:dyDescent="0.35">
      <c r="B872" s="3">
        <v>44275</v>
      </c>
      <c r="C872" s="16">
        <v>1890.1293000000001</v>
      </c>
      <c r="D872" s="16" t="str">
        <f t="shared" si="94"/>
        <v>A7</v>
      </c>
      <c r="E872" s="16">
        <f t="shared" si="95"/>
        <v>1868</v>
      </c>
      <c r="F872" s="16">
        <f t="shared" si="98"/>
        <v>1965.1428571428571</v>
      </c>
      <c r="G872" s="16" t="str">
        <f t="shared" si="99"/>
        <v>A8</v>
      </c>
      <c r="H872" s="16" t="s">
        <v>56</v>
      </c>
      <c r="I872" s="16" t="str">
        <f t="shared" si="96"/>
        <v>A7</v>
      </c>
      <c r="J872" s="16">
        <f t="shared" si="97"/>
        <v>2007.6510067114093</v>
      </c>
      <c r="K872" s="16">
        <f t="shared" si="100"/>
        <v>2259.9243498817968</v>
      </c>
    </row>
    <row r="873" spans="2:11" x14ac:dyDescent="0.35">
      <c r="B873" s="3">
        <v>44276</v>
      </c>
      <c r="C873" s="16">
        <v>1955.3195000000001</v>
      </c>
      <c r="D873" s="16" t="str">
        <f t="shared" si="94"/>
        <v>A7</v>
      </c>
      <c r="E873" s="16">
        <f t="shared" si="95"/>
        <v>1868</v>
      </c>
      <c r="F873" s="16">
        <f t="shared" si="98"/>
        <v>1868</v>
      </c>
      <c r="G873" s="16" t="str">
        <f t="shared" si="99"/>
        <v>A7</v>
      </c>
      <c r="H873" s="16" t="s">
        <v>56</v>
      </c>
      <c r="I873" s="16" t="str">
        <f t="shared" si="96"/>
        <v>A7</v>
      </c>
      <c r="J873" s="16">
        <f t="shared" si="97"/>
        <v>2007.6510067114093</v>
      </c>
      <c r="K873" s="16">
        <f t="shared" si="100"/>
        <v>2007.6510067114093</v>
      </c>
    </row>
    <row r="874" spans="2:11" x14ac:dyDescent="0.35">
      <c r="B874" s="3">
        <v>44277</v>
      </c>
      <c r="C874" s="16">
        <v>1925.5554999999999</v>
      </c>
      <c r="D874" s="16" t="str">
        <f t="shared" si="94"/>
        <v>A7</v>
      </c>
      <c r="E874" s="16">
        <f t="shared" si="95"/>
        <v>1868</v>
      </c>
      <c r="F874" s="16">
        <f t="shared" si="98"/>
        <v>1868</v>
      </c>
      <c r="G874" s="16" t="str">
        <f t="shared" si="99"/>
        <v>A7</v>
      </c>
      <c r="H874" s="16" t="s">
        <v>56</v>
      </c>
      <c r="I874" s="16" t="str">
        <f t="shared" si="96"/>
        <v>A7</v>
      </c>
      <c r="J874" s="16">
        <f t="shared" si="97"/>
        <v>2007.6510067114093</v>
      </c>
      <c r="K874" s="16">
        <f t="shared" si="100"/>
        <v>2007.6510067114093</v>
      </c>
    </row>
    <row r="875" spans="2:11" x14ac:dyDescent="0.35">
      <c r="B875" s="3">
        <v>44278</v>
      </c>
      <c r="C875" s="16">
        <v>1987.5083</v>
      </c>
      <c r="D875" s="16" t="str">
        <f t="shared" si="94"/>
        <v>A7</v>
      </c>
      <c r="E875" s="16">
        <f t="shared" si="95"/>
        <v>1868</v>
      </c>
      <c r="F875" s="16">
        <f t="shared" si="98"/>
        <v>1868</v>
      </c>
      <c r="G875" s="16" t="str">
        <f t="shared" si="99"/>
        <v>A7</v>
      </c>
      <c r="H875" s="16" t="s">
        <v>56</v>
      </c>
      <c r="I875" s="16" t="str">
        <f t="shared" si="96"/>
        <v>A7</v>
      </c>
      <c r="J875" s="16">
        <f t="shared" si="97"/>
        <v>2007.6510067114093</v>
      </c>
      <c r="K875" s="16">
        <f t="shared" si="100"/>
        <v>2007.6510067114093</v>
      </c>
    </row>
    <row r="876" spans="2:11" x14ac:dyDescent="0.35">
      <c r="B876" s="3">
        <v>44279</v>
      </c>
      <c r="C876" s="16">
        <v>1960.5898</v>
      </c>
      <c r="D876" s="16" t="str">
        <f t="shared" si="94"/>
        <v>A7</v>
      </c>
      <c r="E876" s="16">
        <f t="shared" si="95"/>
        <v>1868</v>
      </c>
      <c r="F876" s="16">
        <f t="shared" si="98"/>
        <v>1868</v>
      </c>
      <c r="G876" s="16" t="str">
        <f t="shared" si="99"/>
        <v>A7</v>
      </c>
      <c r="H876" s="16" t="s">
        <v>56</v>
      </c>
      <c r="I876" s="16" t="str">
        <f t="shared" si="96"/>
        <v>A7</v>
      </c>
      <c r="J876" s="16">
        <f t="shared" si="97"/>
        <v>2007.6510067114093</v>
      </c>
      <c r="K876" s="16">
        <f t="shared" si="100"/>
        <v>2007.6510067114093</v>
      </c>
    </row>
    <row r="877" spans="2:11" x14ac:dyDescent="0.35">
      <c r="B877" s="3">
        <v>44280</v>
      </c>
      <c r="C877" s="16">
        <v>1928.7295999999999</v>
      </c>
      <c r="D877" s="16" t="str">
        <f t="shared" si="94"/>
        <v>A7</v>
      </c>
      <c r="E877" s="16">
        <f t="shared" si="95"/>
        <v>1868</v>
      </c>
      <c r="F877" s="16">
        <f t="shared" si="98"/>
        <v>1868</v>
      </c>
      <c r="G877" s="16" t="str">
        <f t="shared" si="99"/>
        <v>A7</v>
      </c>
      <c r="H877" s="16" t="s">
        <v>56</v>
      </c>
      <c r="I877" s="16" t="str">
        <f t="shared" si="96"/>
        <v>A7</v>
      </c>
      <c r="J877" s="16">
        <f t="shared" si="97"/>
        <v>2007.6510067114093</v>
      </c>
      <c r="K877" s="16">
        <f t="shared" si="100"/>
        <v>2007.6510067114093</v>
      </c>
    </row>
    <row r="878" spans="2:11" x14ac:dyDescent="0.35">
      <c r="B878" s="3">
        <v>44281</v>
      </c>
      <c r="C878" s="16">
        <v>1808.0287000000001</v>
      </c>
      <c r="D878" s="16" t="str">
        <f t="shared" si="94"/>
        <v>A6</v>
      </c>
      <c r="E878" s="16">
        <f t="shared" si="95"/>
        <v>1732</v>
      </c>
      <c r="F878" s="16">
        <f t="shared" si="98"/>
        <v>1868</v>
      </c>
      <c r="G878" s="16" t="str">
        <f t="shared" si="99"/>
        <v>A7</v>
      </c>
      <c r="H878" s="16" t="s">
        <v>56</v>
      </c>
      <c r="I878" s="16" t="str">
        <f t="shared" si="96"/>
        <v>A6</v>
      </c>
      <c r="J878" s="16">
        <f t="shared" si="97"/>
        <v>1775.9384615384615</v>
      </c>
      <c r="K878" s="16">
        <f t="shared" si="100"/>
        <v>2007.6510067114093</v>
      </c>
    </row>
    <row r="879" spans="2:11" x14ac:dyDescent="0.35">
      <c r="B879" s="3">
        <v>44282</v>
      </c>
      <c r="C879" s="16">
        <v>1968.5787</v>
      </c>
      <c r="D879" s="16" t="str">
        <f t="shared" si="94"/>
        <v>A7</v>
      </c>
      <c r="E879" s="16">
        <f t="shared" si="95"/>
        <v>1868</v>
      </c>
      <c r="F879" s="16">
        <f t="shared" si="98"/>
        <v>1732</v>
      </c>
      <c r="G879" s="16" t="str">
        <f t="shared" si="99"/>
        <v>A6</v>
      </c>
      <c r="H879" s="16" t="s">
        <v>56</v>
      </c>
      <c r="I879" s="16" t="str">
        <f t="shared" si="96"/>
        <v>A7</v>
      </c>
      <c r="J879" s="16">
        <f t="shared" si="97"/>
        <v>2007.6510067114093</v>
      </c>
      <c r="K879" s="16">
        <f t="shared" si="100"/>
        <v>1775.9384615384615</v>
      </c>
    </row>
    <row r="880" spans="2:11" x14ac:dyDescent="0.35">
      <c r="B880" s="3">
        <v>44283</v>
      </c>
      <c r="C880" s="16">
        <v>1772.3724999999999</v>
      </c>
      <c r="D880" s="16" t="str">
        <f t="shared" si="94"/>
        <v>A6</v>
      </c>
      <c r="E880" s="16">
        <f t="shared" si="95"/>
        <v>1732</v>
      </c>
      <c r="F880" s="16">
        <f t="shared" si="98"/>
        <v>1868</v>
      </c>
      <c r="G880" s="16" t="str">
        <f t="shared" si="99"/>
        <v>A7</v>
      </c>
      <c r="H880" s="16" t="s">
        <v>56</v>
      </c>
      <c r="I880" s="16" t="str">
        <f t="shared" si="96"/>
        <v>A6</v>
      </c>
      <c r="J880" s="16">
        <f t="shared" si="97"/>
        <v>1775.9384615384615</v>
      </c>
      <c r="K880" s="16">
        <f t="shared" si="100"/>
        <v>2007.6510067114093</v>
      </c>
    </row>
    <row r="881" spans="2:11" x14ac:dyDescent="0.35">
      <c r="B881" s="3">
        <v>44284</v>
      </c>
      <c r="C881" s="16">
        <v>2093.4261000000001</v>
      </c>
      <c r="D881" s="16" t="str">
        <f t="shared" si="94"/>
        <v>A7</v>
      </c>
      <c r="E881" s="16">
        <f t="shared" si="95"/>
        <v>1868</v>
      </c>
      <c r="F881" s="16">
        <f t="shared" si="98"/>
        <v>1732</v>
      </c>
      <c r="G881" s="16" t="str">
        <f t="shared" si="99"/>
        <v>A6</v>
      </c>
      <c r="H881" s="16" t="s">
        <v>56</v>
      </c>
      <c r="I881" s="16" t="str">
        <f t="shared" si="96"/>
        <v>A7</v>
      </c>
      <c r="J881" s="16">
        <f t="shared" si="97"/>
        <v>2007.6510067114093</v>
      </c>
      <c r="K881" s="16">
        <f t="shared" si="100"/>
        <v>1775.9384615384615</v>
      </c>
    </row>
    <row r="882" spans="2:11" x14ac:dyDescent="0.35">
      <c r="B882" s="3">
        <v>44285</v>
      </c>
      <c r="C882" s="16">
        <v>2339.0886999999998</v>
      </c>
      <c r="D882" s="16" t="str">
        <f t="shared" si="94"/>
        <v>A8</v>
      </c>
      <c r="E882" s="16">
        <f t="shared" si="95"/>
        <v>1965.1428571428571</v>
      </c>
      <c r="F882" s="16">
        <f t="shared" si="98"/>
        <v>1868</v>
      </c>
      <c r="G882" s="16" t="str">
        <f t="shared" si="99"/>
        <v>A7</v>
      </c>
      <c r="H882" s="16" t="s">
        <v>56</v>
      </c>
      <c r="I882" s="16" t="str">
        <f t="shared" si="96"/>
        <v>A8</v>
      </c>
      <c r="J882" s="16">
        <f t="shared" si="97"/>
        <v>2259.9243498817968</v>
      </c>
      <c r="K882" s="16">
        <f t="shared" si="100"/>
        <v>2007.6510067114093</v>
      </c>
    </row>
    <row r="883" spans="2:11" x14ac:dyDescent="0.35">
      <c r="B883" s="3">
        <v>44286</v>
      </c>
      <c r="C883" s="16">
        <v>1899.5984000000001</v>
      </c>
      <c r="D883" s="16" t="str">
        <f t="shared" si="94"/>
        <v>A7</v>
      </c>
      <c r="E883" s="16">
        <f t="shared" si="95"/>
        <v>1868</v>
      </c>
      <c r="F883" s="16">
        <f t="shared" si="98"/>
        <v>1965.1428571428571</v>
      </c>
      <c r="G883" s="16" t="str">
        <f t="shared" si="99"/>
        <v>A8</v>
      </c>
      <c r="H883" s="16" t="s">
        <v>56</v>
      </c>
      <c r="I883" s="16" t="str">
        <f t="shared" si="96"/>
        <v>A7</v>
      </c>
      <c r="J883" s="16">
        <f t="shared" si="97"/>
        <v>2007.6510067114093</v>
      </c>
      <c r="K883" s="16">
        <f t="shared" si="100"/>
        <v>2259.9243498817968</v>
      </c>
    </row>
    <row r="884" spans="2:11" x14ac:dyDescent="0.35">
      <c r="B884" s="3">
        <v>44287</v>
      </c>
      <c r="C884" s="16">
        <v>2176.7114000000001</v>
      </c>
      <c r="D884" s="16" t="str">
        <f t="shared" si="94"/>
        <v>A8</v>
      </c>
      <c r="E884" s="16">
        <f t="shared" si="95"/>
        <v>1965.1428571428571</v>
      </c>
      <c r="F884" s="16">
        <f t="shared" si="98"/>
        <v>1868</v>
      </c>
      <c r="G884" s="16" t="str">
        <f t="shared" si="99"/>
        <v>A7</v>
      </c>
      <c r="H884" s="16" t="s">
        <v>56</v>
      </c>
      <c r="I884" s="16" t="str">
        <f t="shared" si="96"/>
        <v>A8</v>
      </c>
      <c r="J884" s="16">
        <f t="shared" si="97"/>
        <v>2259.9243498817968</v>
      </c>
      <c r="K884" s="16">
        <f t="shared" si="100"/>
        <v>2007.6510067114093</v>
      </c>
    </row>
    <row r="885" spans="2:11" x14ac:dyDescent="0.35">
      <c r="B885" s="3">
        <v>44288</v>
      </c>
      <c r="C885" s="16">
        <v>2193.8326000000002</v>
      </c>
      <c r="D885" s="16" t="str">
        <f t="shared" si="94"/>
        <v>A8</v>
      </c>
      <c r="E885" s="16">
        <f t="shared" si="95"/>
        <v>1965.1428571428571</v>
      </c>
      <c r="F885" s="16">
        <f t="shared" si="98"/>
        <v>1965.1428571428571</v>
      </c>
      <c r="G885" s="16" t="str">
        <f t="shared" si="99"/>
        <v>A8</v>
      </c>
      <c r="H885" s="16" t="s">
        <v>56</v>
      </c>
      <c r="I885" s="16" t="str">
        <f t="shared" si="96"/>
        <v>A8</v>
      </c>
      <c r="J885" s="16">
        <f t="shared" si="97"/>
        <v>2259.9243498817968</v>
      </c>
      <c r="K885" s="16">
        <f t="shared" si="100"/>
        <v>2259.9243498817968</v>
      </c>
    </row>
    <row r="886" spans="2:11" x14ac:dyDescent="0.35">
      <c r="B886" s="3">
        <v>44289</v>
      </c>
      <c r="C886" s="16">
        <v>1913.3577</v>
      </c>
      <c r="D886" s="16" t="str">
        <f t="shared" si="94"/>
        <v>A7</v>
      </c>
      <c r="E886" s="16">
        <f t="shared" si="95"/>
        <v>1868</v>
      </c>
      <c r="F886" s="16">
        <f t="shared" si="98"/>
        <v>1965.1428571428571</v>
      </c>
      <c r="G886" s="16" t="str">
        <f t="shared" si="99"/>
        <v>A8</v>
      </c>
      <c r="H886" s="16" t="s">
        <v>56</v>
      </c>
      <c r="I886" s="16" t="str">
        <f t="shared" si="96"/>
        <v>A7</v>
      </c>
      <c r="J886" s="16">
        <f t="shared" si="97"/>
        <v>2007.6510067114093</v>
      </c>
      <c r="K886" s="16">
        <f t="shared" si="100"/>
        <v>2259.9243498817968</v>
      </c>
    </row>
    <row r="887" spans="2:11" x14ac:dyDescent="0.35">
      <c r="B887" s="3">
        <v>44290</v>
      </c>
      <c r="C887" s="16">
        <v>2197.0675000000001</v>
      </c>
      <c r="D887" s="16" t="str">
        <f t="shared" si="94"/>
        <v>A8</v>
      </c>
      <c r="E887" s="16">
        <f t="shared" si="95"/>
        <v>1965.1428571428571</v>
      </c>
      <c r="F887" s="16">
        <f t="shared" si="98"/>
        <v>1868</v>
      </c>
      <c r="G887" s="16" t="str">
        <f t="shared" si="99"/>
        <v>A7</v>
      </c>
      <c r="H887" s="16" t="s">
        <v>56</v>
      </c>
      <c r="I887" s="16" t="str">
        <f t="shared" si="96"/>
        <v>A8</v>
      </c>
      <c r="J887" s="16">
        <f t="shared" si="97"/>
        <v>2259.9243498817968</v>
      </c>
      <c r="K887" s="16">
        <f t="shared" si="100"/>
        <v>2007.6510067114093</v>
      </c>
    </row>
    <row r="888" spans="2:11" x14ac:dyDescent="0.35">
      <c r="B888" s="3">
        <v>44291</v>
      </c>
      <c r="C888" s="16">
        <v>2268.3130000000001</v>
      </c>
      <c r="D888" s="16" t="str">
        <f t="shared" si="94"/>
        <v>A8</v>
      </c>
      <c r="E888" s="16">
        <f t="shared" si="95"/>
        <v>1965.1428571428571</v>
      </c>
      <c r="F888" s="16">
        <f t="shared" si="98"/>
        <v>1965.1428571428571</v>
      </c>
      <c r="G888" s="16" t="str">
        <f t="shared" si="99"/>
        <v>A8</v>
      </c>
      <c r="H888" s="16" t="s">
        <v>56</v>
      </c>
      <c r="I888" s="16" t="str">
        <f t="shared" si="96"/>
        <v>A8</v>
      </c>
      <c r="J888" s="16">
        <f t="shared" si="97"/>
        <v>2259.9243498817968</v>
      </c>
      <c r="K888" s="16">
        <f t="shared" si="100"/>
        <v>2259.9243498817968</v>
      </c>
    </row>
    <row r="889" spans="2:11" x14ac:dyDescent="0.35">
      <c r="B889" s="3">
        <v>44292</v>
      </c>
      <c r="C889" s="16">
        <v>1871.2906</v>
      </c>
      <c r="D889" s="16" t="str">
        <f t="shared" si="94"/>
        <v>A7</v>
      </c>
      <c r="E889" s="16">
        <f t="shared" si="95"/>
        <v>1868</v>
      </c>
      <c r="F889" s="16">
        <f t="shared" si="98"/>
        <v>1965.1428571428571</v>
      </c>
      <c r="G889" s="16" t="str">
        <f t="shared" si="99"/>
        <v>A8</v>
      </c>
      <c r="H889" s="16" t="s">
        <v>56</v>
      </c>
      <c r="I889" s="16" t="str">
        <f t="shared" si="96"/>
        <v>A7</v>
      </c>
      <c r="J889" s="16">
        <f t="shared" si="97"/>
        <v>2007.6510067114093</v>
      </c>
      <c r="K889" s="16">
        <f t="shared" si="100"/>
        <v>2259.9243498817968</v>
      </c>
    </row>
    <row r="890" spans="2:11" x14ac:dyDescent="0.35">
      <c r="B890" s="3">
        <v>44293</v>
      </c>
      <c r="C890" s="16">
        <v>2189.5744</v>
      </c>
      <c r="D890" s="16" t="str">
        <f t="shared" si="94"/>
        <v>A8</v>
      </c>
      <c r="E890" s="16">
        <f t="shared" si="95"/>
        <v>1965.1428571428571</v>
      </c>
      <c r="F890" s="16">
        <f t="shared" si="98"/>
        <v>1868</v>
      </c>
      <c r="G890" s="16" t="str">
        <f t="shared" si="99"/>
        <v>A7</v>
      </c>
      <c r="H890" s="16" t="s">
        <v>56</v>
      </c>
      <c r="I890" s="16" t="str">
        <f t="shared" si="96"/>
        <v>A8</v>
      </c>
      <c r="J890" s="16">
        <f t="shared" si="97"/>
        <v>2259.9243498817968</v>
      </c>
      <c r="K890" s="16">
        <f t="shared" si="100"/>
        <v>2007.6510067114093</v>
      </c>
    </row>
    <row r="891" spans="2:11" x14ac:dyDescent="0.35">
      <c r="B891" s="3">
        <v>44294</v>
      </c>
      <c r="C891" s="16">
        <v>2172.9706999999999</v>
      </c>
      <c r="D891" s="16" t="str">
        <f t="shared" si="94"/>
        <v>A8</v>
      </c>
      <c r="E891" s="16">
        <f t="shared" si="95"/>
        <v>1965.1428571428571</v>
      </c>
      <c r="F891" s="16">
        <f t="shared" si="98"/>
        <v>1965.1428571428571</v>
      </c>
      <c r="G891" s="16" t="str">
        <f t="shared" si="99"/>
        <v>A8</v>
      </c>
      <c r="H891" s="16" t="s">
        <v>56</v>
      </c>
      <c r="I891" s="16" t="str">
        <f t="shared" si="96"/>
        <v>A8</v>
      </c>
      <c r="J891" s="16">
        <f t="shared" si="97"/>
        <v>2259.9243498817968</v>
      </c>
      <c r="K891" s="16">
        <f t="shared" si="100"/>
        <v>2259.9243498817968</v>
      </c>
    </row>
    <row r="892" spans="2:11" x14ac:dyDescent="0.35">
      <c r="B892" s="3">
        <v>44295</v>
      </c>
      <c r="C892" s="16">
        <v>2105.0745000000002</v>
      </c>
      <c r="D892" s="16" t="str">
        <f t="shared" si="94"/>
        <v>A7</v>
      </c>
      <c r="E892" s="16">
        <f t="shared" si="95"/>
        <v>1868</v>
      </c>
      <c r="F892" s="16">
        <f t="shared" si="98"/>
        <v>1965.1428571428571</v>
      </c>
      <c r="G892" s="16" t="str">
        <f t="shared" si="99"/>
        <v>A8</v>
      </c>
      <c r="H892" s="16" t="s">
        <v>56</v>
      </c>
      <c r="I892" s="16" t="str">
        <f t="shared" si="96"/>
        <v>A7</v>
      </c>
      <c r="J892" s="16">
        <f t="shared" si="97"/>
        <v>2007.6510067114093</v>
      </c>
      <c r="K892" s="16">
        <f t="shared" si="100"/>
        <v>2259.9243498817968</v>
      </c>
    </row>
    <row r="893" spans="2:11" x14ac:dyDescent="0.35">
      <c r="B893" s="3">
        <v>44296</v>
      </c>
      <c r="C893" s="16">
        <v>2226.5342000000001</v>
      </c>
      <c r="D893" s="16" t="str">
        <f t="shared" si="94"/>
        <v>A8</v>
      </c>
      <c r="E893" s="16">
        <f t="shared" si="95"/>
        <v>1965.1428571428571</v>
      </c>
      <c r="F893" s="16">
        <f t="shared" si="98"/>
        <v>1868</v>
      </c>
      <c r="G893" s="16" t="str">
        <f t="shared" si="99"/>
        <v>A7</v>
      </c>
      <c r="H893" s="16" t="s">
        <v>56</v>
      </c>
      <c r="I893" s="16" t="str">
        <f t="shared" si="96"/>
        <v>A8</v>
      </c>
      <c r="J893" s="16">
        <f t="shared" si="97"/>
        <v>2259.9243498817968</v>
      </c>
      <c r="K893" s="16">
        <f t="shared" si="100"/>
        <v>2007.6510067114093</v>
      </c>
    </row>
    <row r="894" spans="2:11" x14ac:dyDescent="0.35">
      <c r="B894" s="3">
        <v>44297</v>
      </c>
      <c r="C894" s="16">
        <v>2072.5706</v>
      </c>
      <c r="D894" s="16" t="str">
        <f t="shared" si="94"/>
        <v>A7</v>
      </c>
      <c r="E894" s="16">
        <f t="shared" si="95"/>
        <v>1868</v>
      </c>
      <c r="F894" s="16">
        <f t="shared" si="98"/>
        <v>1965.1428571428571</v>
      </c>
      <c r="G894" s="16" t="str">
        <f t="shared" si="99"/>
        <v>A8</v>
      </c>
      <c r="H894" s="16" t="s">
        <v>56</v>
      </c>
      <c r="I894" s="16" t="str">
        <f t="shared" si="96"/>
        <v>A7</v>
      </c>
      <c r="J894" s="16">
        <f t="shared" si="97"/>
        <v>2007.6510067114093</v>
      </c>
      <c r="K894" s="16">
        <f t="shared" si="100"/>
        <v>2259.9243498817968</v>
      </c>
    </row>
    <row r="895" spans="2:11" x14ac:dyDescent="0.35">
      <c r="B895" s="3">
        <v>44298</v>
      </c>
      <c r="C895" s="16">
        <v>2146.5709999999999</v>
      </c>
      <c r="D895" s="16" t="str">
        <f t="shared" si="94"/>
        <v>A8</v>
      </c>
      <c r="E895" s="16">
        <f t="shared" si="95"/>
        <v>1965.1428571428571</v>
      </c>
      <c r="F895" s="16">
        <f t="shared" si="98"/>
        <v>1868</v>
      </c>
      <c r="G895" s="16" t="str">
        <f t="shared" si="99"/>
        <v>A7</v>
      </c>
      <c r="H895" s="16" t="s">
        <v>56</v>
      </c>
      <c r="I895" s="16" t="str">
        <f t="shared" si="96"/>
        <v>A8</v>
      </c>
      <c r="J895" s="16">
        <f t="shared" si="97"/>
        <v>2259.9243498817968</v>
      </c>
      <c r="K895" s="16">
        <f t="shared" si="100"/>
        <v>2007.6510067114093</v>
      </c>
    </row>
    <row r="896" spans="2:11" x14ac:dyDescent="0.35">
      <c r="B896" s="3">
        <v>44299</v>
      </c>
      <c r="C896" s="16">
        <v>2192.4773</v>
      </c>
      <c r="D896" s="16" t="str">
        <f t="shared" si="94"/>
        <v>A8</v>
      </c>
      <c r="E896" s="16">
        <f t="shared" si="95"/>
        <v>1965.1428571428571</v>
      </c>
      <c r="F896" s="16">
        <f t="shared" si="98"/>
        <v>1965.1428571428571</v>
      </c>
      <c r="G896" s="16" t="str">
        <f t="shared" si="99"/>
        <v>A8</v>
      </c>
      <c r="H896" s="16" t="s">
        <v>56</v>
      </c>
      <c r="I896" s="16" t="str">
        <f t="shared" si="96"/>
        <v>A8</v>
      </c>
      <c r="J896" s="16">
        <f t="shared" si="97"/>
        <v>2259.9243498817968</v>
      </c>
      <c r="K896" s="16">
        <f t="shared" si="100"/>
        <v>2259.9243498817968</v>
      </c>
    </row>
    <row r="897" spans="2:11" x14ac:dyDescent="0.35">
      <c r="B897" s="3">
        <v>44300</v>
      </c>
      <c r="C897" s="16">
        <v>2096.7393000000002</v>
      </c>
      <c r="D897" s="16" t="str">
        <f t="shared" si="94"/>
        <v>A7</v>
      </c>
      <c r="E897" s="16">
        <f t="shared" si="95"/>
        <v>1868</v>
      </c>
      <c r="F897" s="16">
        <f t="shared" si="98"/>
        <v>1965.1428571428571</v>
      </c>
      <c r="G897" s="16" t="str">
        <f t="shared" si="99"/>
        <v>A8</v>
      </c>
      <c r="H897" s="16" t="s">
        <v>56</v>
      </c>
      <c r="I897" s="16" t="str">
        <f t="shared" si="96"/>
        <v>A7</v>
      </c>
      <c r="J897" s="16">
        <f t="shared" si="97"/>
        <v>2007.6510067114093</v>
      </c>
      <c r="K897" s="16">
        <f t="shared" si="100"/>
        <v>2259.9243498817968</v>
      </c>
    </row>
    <row r="898" spans="2:11" x14ac:dyDescent="0.35">
      <c r="B898" s="3">
        <v>44301</v>
      </c>
      <c r="C898" s="16">
        <v>1917.8071</v>
      </c>
      <c r="D898" s="16" t="str">
        <f t="shared" ref="D898:D961" si="101">VLOOKUP(C898,$AC$7:$AD$19,2,TRUE)</f>
        <v>A7</v>
      </c>
      <c r="E898" s="16">
        <f t="shared" ref="E898:E961" si="102">IF(D898=$Z$22,$AB$22,IF(D898=$Z$23,$AB$23,IF(D898=$Z$24,$AB$24,IF(D898=$Z$25,$AB$25,IF(D898=$Z$26,$AB$26,IF(D898=$Z$27,$AB$27,IF(D898=$Z$28,$AB$28,IF(D898=$Z$29,$AB$29,IF(D898=$Z$30,$AB$30,IF(D898=$Z$31,$AB$31,IF(D898=$Z$32,$AB$32,$AB$33)))))))))))</f>
        <v>1868</v>
      </c>
      <c r="F898" s="16">
        <f t="shared" si="98"/>
        <v>1868</v>
      </c>
      <c r="G898" s="16" t="str">
        <f t="shared" si="99"/>
        <v>A7</v>
      </c>
      <c r="H898" s="16" t="s">
        <v>56</v>
      </c>
      <c r="I898" s="16" t="str">
        <f t="shared" ref="I898:I961" si="103">D898</f>
        <v>A7</v>
      </c>
      <c r="J898" s="16">
        <f t="shared" ref="J898:J961" si="104">IF(D898=$AD$22,$AF$22,IF(D898=$AD$23,$AF$23,IF(D898=$AD$24,$AF$24,IF(D898=$AD$25,$AF$25,IF(D898=$AD$26,$AF$26,IF(D898=$AD$27,$AF$27,IF(D898=$AD$28,$AF$28,IF(D898=$AD$29,$AF$29,IF(D898=$AD$30,$AF$30,IF(D898=$AD$31,$AF$31,IF(D898=$AD$32,$AF$32,$AF$33)))))))))))</f>
        <v>2007.6510067114093</v>
      </c>
      <c r="K898" s="16">
        <f t="shared" si="100"/>
        <v>2007.6510067114093</v>
      </c>
    </row>
    <row r="899" spans="2:11" x14ac:dyDescent="0.35">
      <c r="B899" s="3">
        <v>44302</v>
      </c>
      <c r="C899" s="16">
        <v>1827.5978</v>
      </c>
      <c r="D899" s="16" t="str">
        <f t="shared" si="101"/>
        <v>A6</v>
      </c>
      <c r="E899" s="16">
        <f t="shared" si="102"/>
        <v>1732</v>
      </c>
      <c r="F899" s="16">
        <f t="shared" si="98"/>
        <v>1868</v>
      </c>
      <c r="G899" s="16" t="str">
        <f t="shared" si="99"/>
        <v>A7</v>
      </c>
      <c r="H899" s="16" t="s">
        <v>56</v>
      </c>
      <c r="I899" s="16" t="str">
        <f t="shared" si="103"/>
        <v>A6</v>
      </c>
      <c r="J899" s="16">
        <f t="shared" si="104"/>
        <v>1775.9384615384615</v>
      </c>
      <c r="K899" s="16">
        <f t="shared" si="100"/>
        <v>2007.6510067114093</v>
      </c>
    </row>
    <row r="900" spans="2:11" x14ac:dyDescent="0.35">
      <c r="B900" s="3">
        <v>44303</v>
      </c>
      <c r="C900" s="16">
        <v>1879.8368</v>
      </c>
      <c r="D900" s="16" t="str">
        <f t="shared" si="101"/>
        <v>A7</v>
      </c>
      <c r="E900" s="16">
        <f t="shared" si="102"/>
        <v>1868</v>
      </c>
      <c r="F900" s="16">
        <f t="shared" ref="F900:F963" si="105">E899</f>
        <v>1732</v>
      </c>
      <c r="G900" s="16" t="str">
        <f t="shared" ref="G900:G963" si="106">I899</f>
        <v>A6</v>
      </c>
      <c r="H900" s="16" t="s">
        <v>56</v>
      </c>
      <c r="I900" s="16" t="str">
        <f t="shared" si="103"/>
        <v>A7</v>
      </c>
      <c r="J900" s="16">
        <f t="shared" si="104"/>
        <v>2007.6510067114093</v>
      </c>
      <c r="K900" s="16">
        <f t="shared" ref="K900:K963" si="107">J899</f>
        <v>1775.9384615384615</v>
      </c>
    </row>
    <row r="901" spans="2:11" x14ac:dyDescent="0.35">
      <c r="B901" s="3">
        <v>44304</v>
      </c>
      <c r="C901" s="16">
        <v>2033.6289999999999</v>
      </c>
      <c r="D901" s="16" t="str">
        <f t="shared" si="101"/>
        <v>A7</v>
      </c>
      <c r="E901" s="16">
        <f t="shared" si="102"/>
        <v>1868</v>
      </c>
      <c r="F901" s="16">
        <f t="shared" si="105"/>
        <v>1868</v>
      </c>
      <c r="G901" s="16" t="str">
        <f t="shared" si="106"/>
        <v>A7</v>
      </c>
      <c r="H901" s="16" t="s">
        <v>56</v>
      </c>
      <c r="I901" s="16" t="str">
        <f t="shared" si="103"/>
        <v>A7</v>
      </c>
      <c r="J901" s="16">
        <f t="shared" si="104"/>
        <v>2007.6510067114093</v>
      </c>
      <c r="K901" s="16">
        <f t="shared" si="107"/>
        <v>2007.6510067114093</v>
      </c>
    </row>
    <row r="902" spans="2:11" x14ac:dyDescent="0.35">
      <c r="B902" s="3">
        <v>44305</v>
      </c>
      <c r="C902" s="16">
        <v>1921.2189000000001</v>
      </c>
      <c r="D902" s="16" t="str">
        <f t="shared" si="101"/>
        <v>A7</v>
      </c>
      <c r="E902" s="16">
        <f t="shared" si="102"/>
        <v>1868</v>
      </c>
      <c r="F902" s="16">
        <f t="shared" si="105"/>
        <v>1868</v>
      </c>
      <c r="G902" s="16" t="str">
        <f t="shared" si="106"/>
        <v>A7</v>
      </c>
      <c r="H902" s="16" t="s">
        <v>56</v>
      </c>
      <c r="I902" s="16" t="str">
        <f t="shared" si="103"/>
        <v>A7</v>
      </c>
      <c r="J902" s="16">
        <f t="shared" si="104"/>
        <v>2007.6510067114093</v>
      </c>
      <c r="K902" s="16">
        <f t="shared" si="107"/>
        <v>2007.6510067114093</v>
      </c>
    </row>
    <row r="903" spans="2:11" x14ac:dyDescent="0.35">
      <c r="B903" s="3">
        <v>44306</v>
      </c>
      <c r="C903" s="16">
        <v>2024.4119000000001</v>
      </c>
      <c r="D903" s="16" t="str">
        <f t="shared" si="101"/>
        <v>A7</v>
      </c>
      <c r="E903" s="16">
        <f t="shared" si="102"/>
        <v>1868</v>
      </c>
      <c r="F903" s="16">
        <f t="shared" si="105"/>
        <v>1868</v>
      </c>
      <c r="G903" s="16" t="str">
        <f t="shared" si="106"/>
        <v>A7</v>
      </c>
      <c r="H903" s="16" t="s">
        <v>56</v>
      </c>
      <c r="I903" s="16" t="str">
        <f t="shared" si="103"/>
        <v>A7</v>
      </c>
      <c r="J903" s="16">
        <f t="shared" si="104"/>
        <v>2007.6510067114093</v>
      </c>
      <c r="K903" s="16">
        <f t="shared" si="107"/>
        <v>2007.6510067114093</v>
      </c>
    </row>
    <row r="904" spans="2:11" x14ac:dyDescent="0.35">
      <c r="B904" s="3">
        <v>44307</v>
      </c>
      <c r="C904" s="16">
        <v>2162.1021999999998</v>
      </c>
      <c r="D904" s="16" t="str">
        <f t="shared" si="101"/>
        <v>A8</v>
      </c>
      <c r="E904" s="16">
        <f t="shared" si="102"/>
        <v>1965.1428571428571</v>
      </c>
      <c r="F904" s="16">
        <f t="shared" si="105"/>
        <v>1868</v>
      </c>
      <c r="G904" s="16" t="str">
        <f t="shared" si="106"/>
        <v>A7</v>
      </c>
      <c r="H904" s="16" t="s">
        <v>56</v>
      </c>
      <c r="I904" s="16" t="str">
        <f t="shared" si="103"/>
        <v>A8</v>
      </c>
      <c r="J904" s="16">
        <f t="shared" si="104"/>
        <v>2259.9243498817968</v>
      </c>
      <c r="K904" s="16">
        <f t="shared" si="107"/>
        <v>2007.6510067114093</v>
      </c>
    </row>
    <row r="905" spans="2:11" x14ac:dyDescent="0.35">
      <c r="B905" s="3">
        <v>44308</v>
      </c>
      <c r="C905" s="16">
        <v>2137.0061000000001</v>
      </c>
      <c r="D905" s="16" t="str">
        <f t="shared" si="101"/>
        <v>A7</v>
      </c>
      <c r="E905" s="16">
        <f t="shared" si="102"/>
        <v>1868</v>
      </c>
      <c r="F905" s="16">
        <f t="shared" si="105"/>
        <v>1965.1428571428571</v>
      </c>
      <c r="G905" s="16" t="str">
        <f t="shared" si="106"/>
        <v>A8</v>
      </c>
      <c r="H905" s="16" t="s">
        <v>56</v>
      </c>
      <c r="I905" s="16" t="str">
        <f t="shared" si="103"/>
        <v>A7</v>
      </c>
      <c r="J905" s="16">
        <f t="shared" si="104"/>
        <v>2007.6510067114093</v>
      </c>
      <c r="K905" s="16">
        <f t="shared" si="107"/>
        <v>2259.9243498817968</v>
      </c>
    </row>
    <row r="906" spans="2:11" x14ac:dyDescent="0.35">
      <c r="B906" s="3">
        <v>44309</v>
      </c>
      <c r="C906" s="16">
        <v>2611.5646999999999</v>
      </c>
      <c r="D906" s="16" t="str">
        <f t="shared" si="101"/>
        <v>A9</v>
      </c>
      <c r="E906" s="16">
        <f t="shared" si="102"/>
        <v>2215.5555555555557</v>
      </c>
      <c r="F906" s="16">
        <f t="shared" si="105"/>
        <v>1868</v>
      </c>
      <c r="G906" s="16" t="str">
        <f t="shared" si="106"/>
        <v>A7</v>
      </c>
      <c r="H906" s="16" t="s">
        <v>56</v>
      </c>
      <c r="I906" s="16" t="str">
        <f t="shared" si="103"/>
        <v>A9</v>
      </c>
      <c r="J906" s="16">
        <f t="shared" si="104"/>
        <v>2501.3986013986014</v>
      </c>
      <c r="K906" s="16">
        <f t="shared" si="107"/>
        <v>2007.6510067114093</v>
      </c>
    </row>
    <row r="907" spans="2:11" x14ac:dyDescent="0.35">
      <c r="B907" s="3">
        <v>44310</v>
      </c>
      <c r="C907" s="16">
        <v>1757.4434000000001</v>
      </c>
      <c r="D907" s="16" t="str">
        <f t="shared" si="101"/>
        <v>A6</v>
      </c>
      <c r="E907" s="16">
        <f t="shared" si="102"/>
        <v>1732</v>
      </c>
      <c r="F907" s="16">
        <f t="shared" si="105"/>
        <v>2215.5555555555557</v>
      </c>
      <c r="G907" s="16" t="str">
        <f t="shared" si="106"/>
        <v>A9</v>
      </c>
      <c r="H907" s="16" t="s">
        <v>56</v>
      </c>
      <c r="I907" s="16" t="str">
        <f t="shared" si="103"/>
        <v>A6</v>
      </c>
      <c r="J907" s="16">
        <f t="shared" si="104"/>
        <v>1775.9384615384615</v>
      </c>
      <c r="K907" s="16">
        <f t="shared" si="107"/>
        <v>2501.3986013986014</v>
      </c>
    </row>
    <row r="908" spans="2:11" x14ac:dyDescent="0.35">
      <c r="B908" s="3">
        <v>44311</v>
      </c>
      <c r="C908" s="16">
        <v>1946.1333</v>
      </c>
      <c r="D908" s="16" t="str">
        <f t="shared" si="101"/>
        <v>A7</v>
      </c>
      <c r="E908" s="16">
        <f t="shared" si="102"/>
        <v>1868</v>
      </c>
      <c r="F908" s="16">
        <f t="shared" si="105"/>
        <v>1732</v>
      </c>
      <c r="G908" s="16" t="str">
        <f t="shared" si="106"/>
        <v>A6</v>
      </c>
      <c r="H908" s="16" t="s">
        <v>56</v>
      </c>
      <c r="I908" s="16" t="str">
        <f t="shared" si="103"/>
        <v>A7</v>
      </c>
      <c r="J908" s="16">
        <f t="shared" si="104"/>
        <v>2007.6510067114093</v>
      </c>
      <c r="K908" s="16">
        <f t="shared" si="107"/>
        <v>1775.9384615384615</v>
      </c>
    </row>
    <row r="909" spans="2:11" x14ac:dyDescent="0.35">
      <c r="B909" s="3">
        <v>44312</v>
      </c>
      <c r="C909" s="16">
        <v>1981.7819999999999</v>
      </c>
      <c r="D909" s="16" t="str">
        <f t="shared" si="101"/>
        <v>A7</v>
      </c>
      <c r="E909" s="16">
        <f t="shared" si="102"/>
        <v>1868</v>
      </c>
      <c r="F909" s="16">
        <f t="shared" si="105"/>
        <v>1868</v>
      </c>
      <c r="G909" s="16" t="str">
        <f t="shared" si="106"/>
        <v>A7</v>
      </c>
      <c r="H909" s="16" t="s">
        <v>56</v>
      </c>
      <c r="I909" s="16" t="str">
        <f t="shared" si="103"/>
        <v>A7</v>
      </c>
      <c r="J909" s="16">
        <f t="shared" si="104"/>
        <v>2007.6510067114093</v>
      </c>
      <c r="K909" s="16">
        <f t="shared" si="107"/>
        <v>2007.6510067114093</v>
      </c>
    </row>
    <row r="910" spans="2:11" x14ac:dyDescent="0.35">
      <c r="B910" s="3">
        <v>44313</v>
      </c>
      <c r="C910" s="16">
        <v>2052.5230000000001</v>
      </c>
      <c r="D910" s="16" t="str">
        <f t="shared" si="101"/>
        <v>A7</v>
      </c>
      <c r="E910" s="16">
        <f t="shared" si="102"/>
        <v>1868</v>
      </c>
      <c r="F910" s="16">
        <f t="shared" si="105"/>
        <v>1868</v>
      </c>
      <c r="G910" s="16" t="str">
        <f t="shared" si="106"/>
        <v>A7</v>
      </c>
      <c r="H910" s="16" t="s">
        <v>56</v>
      </c>
      <c r="I910" s="16" t="str">
        <f t="shared" si="103"/>
        <v>A7</v>
      </c>
      <c r="J910" s="16">
        <f t="shared" si="104"/>
        <v>2007.6510067114093</v>
      </c>
      <c r="K910" s="16">
        <f t="shared" si="107"/>
        <v>2007.6510067114093</v>
      </c>
    </row>
    <row r="911" spans="2:11" x14ac:dyDescent="0.35">
      <c r="B911" s="3">
        <v>44314</v>
      </c>
      <c r="C911" s="16">
        <v>2064.5826999999999</v>
      </c>
      <c r="D911" s="16" t="str">
        <f t="shared" si="101"/>
        <v>A7</v>
      </c>
      <c r="E911" s="16">
        <f t="shared" si="102"/>
        <v>1868</v>
      </c>
      <c r="F911" s="16">
        <f t="shared" si="105"/>
        <v>1868</v>
      </c>
      <c r="G911" s="16" t="str">
        <f t="shared" si="106"/>
        <v>A7</v>
      </c>
      <c r="H911" s="16" t="s">
        <v>56</v>
      </c>
      <c r="I911" s="16" t="str">
        <f t="shared" si="103"/>
        <v>A7</v>
      </c>
      <c r="J911" s="16">
        <f t="shared" si="104"/>
        <v>2007.6510067114093</v>
      </c>
      <c r="K911" s="16">
        <f t="shared" si="107"/>
        <v>2007.6510067114093</v>
      </c>
    </row>
    <row r="912" spans="2:11" x14ac:dyDescent="0.35">
      <c r="B912" s="3">
        <v>44315</v>
      </c>
      <c r="C912" s="16">
        <v>2090.0288</v>
      </c>
      <c r="D912" s="16" t="str">
        <f t="shared" si="101"/>
        <v>A7</v>
      </c>
      <c r="E912" s="16">
        <f t="shared" si="102"/>
        <v>1868</v>
      </c>
      <c r="F912" s="16">
        <f t="shared" si="105"/>
        <v>1868</v>
      </c>
      <c r="G912" s="16" t="str">
        <f t="shared" si="106"/>
        <v>A7</v>
      </c>
      <c r="H912" s="16" t="s">
        <v>56</v>
      </c>
      <c r="I912" s="16" t="str">
        <f t="shared" si="103"/>
        <v>A7</v>
      </c>
      <c r="J912" s="16">
        <f t="shared" si="104"/>
        <v>2007.6510067114093</v>
      </c>
      <c r="K912" s="16">
        <f t="shared" si="107"/>
        <v>2007.6510067114093</v>
      </c>
    </row>
    <row r="913" spans="2:11" x14ac:dyDescent="0.35">
      <c r="B913" s="3">
        <v>44316</v>
      </c>
      <c r="C913" s="16">
        <v>2117.5841999999998</v>
      </c>
      <c r="D913" s="16" t="str">
        <f t="shared" si="101"/>
        <v>A7</v>
      </c>
      <c r="E913" s="16">
        <f t="shared" si="102"/>
        <v>1868</v>
      </c>
      <c r="F913" s="16">
        <f t="shared" si="105"/>
        <v>1868</v>
      </c>
      <c r="G913" s="16" t="str">
        <f t="shared" si="106"/>
        <v>A7</v>
      </c>
      <c r="H913" s="16" t="s">
        <v>56</v>
      </c>
      <c r="I913" s="16" t="str">
        <f t="shared" si="103"/>
        <v>A7</v>
      </c>
      <c r="J913" s="16">
        <f t="shared" si="104"/>
        <v>2007.6510067114093</v>
      </c>
      <c r="K913" s="16">
        <f t="shared" si="107"/>
        <v>2007.6510067114093</v>
      </c>
    </row>
    <row r="914" spans="2:11" x14ac:dyDescent="0.35">
      <c r="B914" s="3">
        <v>44317</v>
      </c>
      <c r="C914" s="16">
        <v>1986.5908999999999</v>
      </c>
      <c r="D914" s="16" t="str">
        <f t="shared" si="101"/>
        <v>A7</v>
      </c>
      <c r="E914" s="16">
        <f t="shared" si="102"/>
        <v>1868</v>
      </c>
      <c r="F914" s="16">
        <f t="shared" si="105"/>
        <v>1868</v>
      </c>
      <c r="G914" s="16" t="str">
        <f t="shared" si="106"/>
        <v>A7</v>
      </c>
      <c r="H914" s="16" t="s">
        <v>56</v>
      </c>
      <c r="I914" s="16" t="str">
        <f t="shared" si="103"/>
        <v>A7</v>
      </c>
      <c r="J914" s="16">
        <f t="shared" si="104"/>
        <v>2007.6510067114093</v>
      </c>
      <c r="K914" s="16">
        <f t="shared" si="107"/>
        <v>2007.6510067114093</v>
      </c>
    </row>
    <row r="915" spans="2:11" x14ac:dyDescent="0.35">
      <c r="B915" s="3">
        <v>44318</v>
      </c>
      <c r="C915" s="16">
        <v>1930.1076</v>
      </c>
      <c r="D915" s="16" t="str">
        <f t="shared" si="101"/>
        <v>A7</v>
      </c>
      <c r="E915" s="16">
        <f t="shared" si="102"/>
        <v>1868</v>
      </c>
      <c r="F915" s="16">
        <f t="shared" si="105"/>
        <v>1868</v>
      </c>
      <c r="G915" s="16" t="str">
        <f t="shared" si="106"/>
        <v>A7</v>
      </c>
      <c r="H915" s="16" t="s">
        <v>56</v>
      </c>
      <c r="I915" s="16" t="str">
        <f t="shared" si="103"/>
        <v>A7</v>
      </c>
      <c r="J915" s="16">
        <f t="shared" si="104"/>
        <v>2007.6510067114093</v>
      </c>
      <c r="K915" s="16">
        <f t="shared" si="107"/>
        <v>2007.6510067114093</v>
      </c>
    </row>
    <row r="916" spans="2:11" x14ac:dyDescent="0.35">
      <c r="B916" s="3">
        <v>44319</v>
      </c>
      <c r="C916" s="16">
        <v>1933.8633</v>
      </c>
      <c r="D916" s="16" t="str">
        <f t="shared" si="101"/>
        <v>A7</v>
      </c>
      <c r="E916" s="16">
        <f t="shared" si="102"/>
        <v>1868</v>
      </c>
      <c r="F916" s="16">
        <f t="shared" si="105"/>
        <v>1868</v>
      </c>
      <c r="G916" s="16" t="str">
        <f t="shared" si="106"/>
        <v>A7</v>
      </c>
      <c r="H916" s="16" t="s">
        <v>56</v>
      </c>
      <c r="I916" s="16" t="str">
        <f t="shared" si="103"/>
        <v>A7</v>
      </c>
      <c r="J916" s="16">
        <f t="shared" si="104"/>
        <v>2007.6510067114093</v>
      </c>
      <c r="K916" s="16">
        <f t="shared" si="107"/>
        <v>2007.6510067114093</v>
      </c>
    </row>
    <row r="917" spans="2:11" x14ac:dyDescent="0.35">
      <c r="B917" s="3">
        <v>44320</v>
      </c>
      <c r="C917" s="16">
        <v>1864.2446</v>
      </c>
      <c r="D917" s="16" t="str">
        <f t="shared" si="101"/>
        <v>A6</v>
      </c>
      <c r="E917" s="16">
        <f t="shared" si="102"/>
        <v>1732</v>
      </c>
      <c r="F917" s="16">
        <f t="shared" si="105"/>
        <v>1868</v>
      </c>
      <c r="G917" s="16" t="str">
        <f t="shared" si="106"/>
        <v>A7</v>
      </c>
      <c r="H917" s="16" t="s">
        <v>56</v>
      </c>
      <c r="I917" s="16" t="str">
        <f t="shared" si="103"/>
        <v>A6</v>
      </c>
      <c r="J917" s="16">
        <f t="shared" si="104"/>
        <v>1775.9384615384615</v>
      </c>
      <c r="K917" s="16">
        <f t="shared" si="107"/>
        <v>2007.6510067114093</v>
      </c>
    </row>
    <row r="918" spans="2:11" x14ac:dyDescent="0.35">
      <c r="B918" s="3">
        <v>44321</v>
      </c>
      <c r="C918" s="16">
        <v>2006.0103999999999</v>
      </c>
      <c r="D918" s="16" t="str">
        <f t="shared" si="101"/>
        <v>A7</v>
      </c>
      <c r="E918" s="16">
        <f t="shared" si="102"/>
        <v>1868</v>
      </c>
      <c r="F918" s="16">
        <f t="shared" si="105"/>
        <v>1732</v>
      </c>
      <c r="G918" s="16" t="str">
        <f t="shared" si="106"/>
        <v>A6</v>
      </c>
      <c r="H918" s="16" t="s">
        <v>56</v>
      </c>
      <c r="I918" s="16" t="str">
        <f t="shared" si="103"/>
        <v>A7</v>
      </c>
      <c r="J918" s="16">
        <f t="shared" si="104"/>
        <v>2007.6510067114093</v>
      </c>
      <c r="K918" s="16">
        <f t="shared" si="107"/>
        <v>1775.9384615384615</v>
      </c>
    </row>
    <row r="919" spans="2:11" x14ac:dyDescent="0.35">
      <c r="B919" s="3">
        <v>44322</v>
      </c>
      <c r="C919" s="16">
        <v>2064.0225</v>
      </c>
      <c r="D919" s="16" t="str">
        <f t="shared" si="101"/>
        <v>A7</v>
      </c>
      <c r="E919" s="16">
        <f t="shared" si="102"/>
        <v>1868</v>
      </c>
      <c r="F919" s="16">
        <f t="shared" si="105"/>
        <v>1868</v>
      </c>
      <c r="G919" s="16" t="str">
        <f t="shared" si="106"/>
        <v>A7</v>
      </c>
      <c r="H919" s="16" t="s">
        <v>56</v>
      </c>
      <c r="I919" s="16" t="str">
        <f t="shared" si="103"/>
        <v>A7</v>
      </c>
      <c r="J919" s="16">
        <f t="shared" si="104"/>
        <v>2007.6510067114093</v>
      </c>
      <c r="K919" s="16">
        <f t="shared" si="107"/>
        <v>2007.6510067114093</v>
      </c>
    </row>
    <row r="920" spans="2:11" x14ac:dyDescent="0.35">
      <c r="B920" s="3">
        <v>44323</v>
      </c>
      <c r="C920" s="16">
        <v>2075.4351000000001</v>
      </c>
      <c r="D920" s="16" t="str">
        <f t="shared" si="101"/>
        <v>A7</v>
      </c>
      <c r="E920" s="16">
        <f t="shared" si="102"/>
        <v>1868</v>
      </c>
      <c r="F920" s="16">
        <f t="shared" si="105"/>
        <v>1868</v>
      </c>
      <c r="G920" s="16" t="str">
        <f t="shared" si="106"/>
        <v>A7</v>
      </c>
      <c r="H920" s="16" t="s">
        <v>56</v>
      </c>
      <c r="I920" s="16" t="str">
        <f t="shared" si="103"/>
        <v>A7</v>
      </c>
      <c r="J920" s="16">
        <f t="shared" si="104"/>
        <v>2007.6510067114093</v>
      </c>
      <c r="K920" s="16">
        <f t="shared" si="107"/>
        <v>2007.6510067114093</v>
      </c>
    </row>
    <row r="921" spans="2:11" x14ac:dyDescent="0.35">
      <c r="B921" s="3">
        <v>44324</v>
      </c>
      <c r="C921" s="16">
        <v>2185.7330999999999</v>
      </c>
      <c r="D921" s="16" t="str">
        <f t="shared" si="101"/>
        <v>A8</v>
      </c>
      <c r="E921" s="16">
        <f t="shared" si="102"/>
        <v>1965.1428571428571</v>
      </c>
      <c r="F921" s="16">
        <f t="shared" si="105"/>
        <v>1868</v>
      </c>
      <c r="G921" s="16" t="str">
        <f t="shared" si="106"/>
        <v>A7</v>
      </c>
      <c r="H921" s="16" t="s">
        <v>56</v>
      </c>
      <c r="I921" s="16" t="str">
        <f t="shared" si="103"/>
        <v>A8</v>
      </c>
      <c r="J921" s="16">
        <f t="shared" si="104"/>
        <v>2259.9243498817968</v>
      </c>
      <c r="K921" s="16">
        <f t="shared" si="107"/>
        <v>2007.6510067114093</v>
      </c>
    </row>
    <row r="922" spans="2:11" x14ac:dyDescent="0.35">
      <c r="B922" s="3">
        <v>44325</v>
      </c>
      <c r="C922" s="16">
        <v>2080.21</v>
      </c>
      <c r="D922" s="16" t="str">
        <f t="shared" si="101"/>
        <v>A7</v>
      </c>
      <c r="E922" s="16">
        <f t="shared" si="102"/>
        <v>1868</v>
      </c>
      <c r="F922" s="16">
        <f t="shared" si="105"/>
        <v>1965.1428571428571</v>
      </c>
      <c r="G922" s="16" t="str">
        <f t="shared" si="106"/>
        <v>A8</v>
      </c>
      <c r="H922" s="16" t="s">
        <v>56</v>
      </c>
      <c r="I922" s="16" t="str">
        <f t="shared" si="103"/>
        <v>A7</v>
      </c>
      <c r="J922" s="16">
        <f t="shared" si="104"/>
        <v>2007.6510067114093</v>
      </c>
      <c r="K922" s="16">
        <f t="shared" si="107"/>
        <v>2259.9243498817968</v>
      </c>
    </row>
    <row r="923" spans="2:11" x14ac:dyDescent="0.35">
      <c r="B923" s="3">
        <v>44326</v>
      </c>
      <c r="C923" s="16">
        <v>2122.2678999999998</v>
      </c>
      <c r="D923" s="16" t="str">
        <f t="shared" si="101"/>
        <v>A7</v>
      </c>
      <c r="E923" s="16">
        <f t="shared" si="102"/>
        <v>1868</v>
      </c>
      <c r="F923" s="16">
        <f t="shared" si="105"/>
        <v>1868</v>
      </c>
      <c r="G923" s="16" t="str">
        <f t="shared" si="106"/>
        <v>A7</v>
      </c>
      <c r="H923" s="16" t="s">
        <v>56</v>
      </c>
      <c r="I923" s="16" t="str">
        <f t="shared" si="103"/>
        <v>A7</v>
      </c>
      <c r="J923" s="16">
        <f t="shared" si="104"/>
        <v>2007.6510067114093</v>
      </c>
      <c r="K923" s="16">
        <f t="shared" si="107"/>
        <v>2007.6510067114093</v>
      </c>
    </row>
    <row r="924" spans="2:11" x14ac:dyDescent="0.35">
      <c r="B924" s="3">
        <v>44327</v>
      </c>
      <c r="C924" s="16">
        <v>2106.0535</v>
      </c>
      <c r="D924" s="16" t="str">
        <f t="shared" si="101"/>
        <v>A7</v>
      </c>
      <c r="E924" s="16">
        <f t="shared" si="102"/>
        <v>1868</v>
      </c>
      <c r="F924" s="16">
        <f t="shared" si="105"/>
        <v>1868</v>
      </c>
      <c r="G924" s="16" t="str">
        <f t="shared" si="106"/>
        <v>A7</v>
      </c>
      <c r="H924" s="16" t="s">
        <v>56</v>
      </c>
      <c r="I924" s="16" t="str">
        <f t="shared" si="103"/>
        <v>A7</v>
      </c>
      <c r="J924" s="16">
        <f t="shared" si="104"/>
        <v>2007.6510067114093</v>
      </c>
      <c r="K924" s="16">
        <f t="shared" si="107"/>
        <v>2007.6510067114093</v>
      </c>
    </row>
    <row r="925" spans="2:11" x14ac:dyDescent="0.35">
      <c r="B925" s="3">
        <v>44328</v>
      </c>
      <c r="C925" s="16">
        <v>2118.8863000000001</v>
      </c>
      <c r="D925" s="16" t="str">
        <f t="shared" si="101"/>
        <v>A7</v>
      </c>
      <c r="E925" s="16">
        <f t="shared" si="102"/>
        <v>1868</v>
      </c>
      <c r="F925" s="16">
        <f t="shared" si="105"/>
        <v>1868</v>
      </c>
      <c r="G925" s="16" t="str">
        <f t="shared" si="106"/>
        <v>A7</v>
      </c>
      <c r="H925" s="16" t="s">
        <v>56</v>
      </c>
      <c r="I925" s="16" t="str">
        <f t="shared" si="103"/>
        <v>A7</v>
      </c>
      <c r="J925" s="16">
        <f t="shared" si="104"/>
        <v>2007.6510067114093</v>
      </c>
      <c r="K925" s="16">
        <f t="shared" si="107"/>
        <v>2007.6510067114093</v>
      </c>
    </row>
    <row r="926" spans="2:11" x14ac:dyDescent="0.35">
      <c r="B926" s="3">
        <v>44329</v>
      </c>
      <c r="C926" s="16">
        <v>2096.5367999999999</v>
      </c>
      <c r="D926" s="16" t="str">
        <f t="shared" si="101"/>
        <v>A7</v>
      </c>
      <c r="E926" s="16">
        <f t="shared" si="102"/>
        <v>1868</v>
      </c>
      <c r="F926" s="16">
        <f t="shared" si="105"/>
        <v>1868</v>
      </c>
      <c r="G926" s="16" t="str">
        <f t="shared" si="106"/>
        <v>A7</v>
      </c>
      <c r="H926" s="16" t="s">
        <v>56</v>
      </c>
      <c r="I926" s="16" t="str">
        <f t="shared" si="103"/>
        <v>A7</v>
      </c>
      <c r="J926" s="16">
        <f t="shared" si="104"/>
        <v>2007.6510067114093</v>
      </c>
      <c r="K926" s="16">
        <f t="shared" si="107"/>
        <v>2007.6510067114093</v>
      </c>
    </row>
    <row r="927" spans="2:11" x14ac:dyDescent="0.35">
      <c r="B927" s="3">
        <v>44330</v>
      </c>
      <c r="C927" s="16">
        <v>2083.7687000000001</v>
      </c>
      <c r="D927" s="16" t="str">
        <f t="shared" si="101"/>
        <v>A7</v>
      </c>
      <c r="E927" s="16">
        <f t="shared" si="102"/>
        <v>1868</v>
      </c>
      <c r="F927" s="16">
        <f t="shared" si="105"/>
        <v>1868</v>
      </c>
      <c r="G927" s="16" t="str">
        <f t="shared" si="106"/>
        <v>A7</v>
      </c>
      <c r="H927" s="16" t="s">
        <v>56</v>
      </c>
      <c r="I927" s="16" t="str">
        <f t="shared" si="103"/>
        <v>A7</v>
      </c>
      <c r="J927" s="16">
        <f t="shared" si="104"/>
        <v>2007.6510067114093</v>
      </c>
      <c r="K927" s="16">
        <f t="shared" si="107"/>
        <v>2007.6510067114093</v>
      </c>
    </row>
    <row r="928" spans="2:11" x14ac:dyDescent="0.35">
      <c r="B928" s="3">
        <v>44331</v>
      </c>
      <c r="C928" s="16">
        <v>1933.4640999999999</v>
      </c>
      <c r="D928" s="16" t="str">
        <f t="shared" si="101"/>
        <v>A7</v>
      </c>
      <c r="E928" s="16">
        <f t="shared" si="102"/>
        <v>1868</v>
      </c>
      <c r="F928" s="16">
        <f t="shared" si="105"/>
        <v>1868</v>
      </c>
      <c r="G928" s="16" t="str">
        <f t="shared" si="106"/>
        <v>A7</v>
      </c>
      <c r="H928" s="16" t="s">
        <v>56</v>
      </c>
      <c r="I928" s="16" t="str">
        <f t="shared" si="103"/>
        <v>A7</v>
      </c>
      <c r="J928" s="16">
        <f t="shared" si="104"/>
        <v>2007.6510067114093</v>
      </c>
      <c r="K928" s="16">
        <f t="shared" si="107"/>
        <v>2007.6510067114093</v>
      </c>
    </row>
    <row r="929" spans="2:11" x14ac:dyDescent="0.35">
      <c r="B929" s="3">
        <v>44332</v>
      </c>
      <c r="C929" s="16">
        <v>2007.0913</v>
      </c>
      <c r="D929" s="16" t="str">
        <f t="shared" si="101"/>
        <v>A7</v>
      </c>
      <c r="E929" s="16">
        <f t="shared" si="102"/>
        <v>1868</v>
      </c>
      <c r="F929" s="16">
        <f t="shared" si="105"/>
        <v>1868</v>
      </c>
      <c r="G929" s="16" t="str">
        <f t="shared" si="106"/>
        <v>A7</v>
      </c>
      <c r="H929" s="16" t="s">
        <v>56</v>
      </c>
      <c r="I929" s="16" t="str">
        <f t="shared" si="103"/>
        <v>A7</v>
      </c>
      <c r="J929" s="16">
        <f t="shared" si="104"/>
        <v>2007.6510067114093</v>
      </c>
      <c r="K929" s="16">
        <f t="shared" si="107"/>
        <v>2007.6510067114093</v>
      </c>
    </row>
    <row r="930" spans="2:11" x14ac:dyDescent="0.35">
      <c r="B930" s="3">
        <v>44333</v>
      </c>
      <c r="C930" s="16">
        <v>1632.6186</v>
      </c>
      <c r="D930" s="16" t="str">
        <f t="shared" si="101"/>
        <v>A6</v>
      </c>
      <c r="E930" s="16">
        <f t="shared" si="102"/>
        <v>1732</v>
      </c>
      <c r="F930" s="16">
        <f t="shared" si="105"/>
        <v>1868</v>
      </c>
      <c r="G930" s="16" t="str">
        <f t="shared" si="106"/>
        <v>A7</v>
      </c>
      <c r="H930" s="16" t="s">
        <v>56</v>
      </c>
      <c r="I930" s="16" t="str">
        <f t="shared" si="103"/>
        <v>A6</v>
      </c>
      <c r="J930" s="16">
        <f t="shared" si="104"/>
        <v>1775.9384615384615</v>
      </c>
      <c r="K930" s="16">
        <f t="shared" si="107"/>
        <v>2007.6510067114093</v>
      </c>
    </row>
    <row r="931" spans="2:11" x14ac:dyDescent="0.35">
      <c r="B931" s="3">
        <v>44334</v>
      </c>
      <c r="C931" s="16">
        <v>1821.5724</v>
      </c>
      <c r="D931" s="16" t="str">
        <f t="shared" si="101"/>
        <v>A6</v>
      </c>
      <c r="E931" s="16">
        <f t="shared" si="102"/>
        <v>1732</v>
      </c>
      <c r="F931" s="16">
        <f t="shared" si="105"/>
        <v>1732</v>
      </c>
      <c r="G931" s="16" t="str">
        <f t="shared" si="106"/>
        <v>A6</v>
      </c>
      <c r="H931" s="16" t="s">
        <v>56</v>
      </c>
      <c r="I931" s="16" t="str">
        <f t="shared" si="103"/>
        <v>A6</v>
      </c>
      <c r="J931" s="16">
        <f t="shared" si="104"/>
        <v>1775.9384615384615</v>
      </c>
      <c r="K931" s="16">
        <f t="shared" si="107"/>
        <v>1775.9384615384615</v>
      </c>
    </row>
    <row r="932" spans="2:11" x14ac:dyDescent="0.35">
      <c r="B932" s="3">
        <v>44335</v>
      </c>
      <c r="C932" s="16">
        <v>1918.0019</v>
      </c>
      <c r="D932" s="16" t="str">
        <f t="shared" si="101"/>
        <v>A7</v>
      </c>
      <c r="E932" s="16">
        <f t="shared" si="102"/>
        <v>1868</v>
      </c>
      <c r="F932" s="16">
        <f t="shared" si="105"/>
        <v>1732</v>
      </c>
      <c r="G932" s="16" t="str">
        <f t="shared" si="106"/>
        <v>A6</v>
      </c>
      <c r="H932" s="16" t="s">
        <v>56</v>
      </c>
      <c r="I932" s="16" t="str">
        <f t="shared" si="103"/>
        <v>A7</v>
      </c>
      <c r="J932" s="16">
        <f t="shared" si="104"/>
        <v>2007.6510067114093</v>
      </c>
      <c r="K932" s="16">
        <f t="shared" si="107"/>
        <v>1775.9384615384615</v>
      </c>
    </row>
    <row r="933" spans="2:11" x14ac:dyDescent="0.35">
      <c r="B933" s="3">
        <v>44336</v>
      </c>
      <c r="C933" s="16">
        <v>1875.3308999999999</v>
      </c>
      <c r="D933" s="16" t="str">
        <f t="shared" si="101"/>
        <v>A7</v>
      </c>
      <c r="E933" s="16">
        <f t="shared" si="102"/>
        <v>1868</v>
      </c>
      <c r="F933" s="16">
        <f t="shared" si="105"/>
        <v>1868</v>
      </c>
      <c r="G933" s="16" t="str">
        <f t="shared" si="106"/>
        <v>A7</v>
      </c>
      <c r="H933" s="16" t="s">
        <v>56</v>
      </c>
      <c r="I933" s="16" t="str">
        <f t="shared" si="103"/>
        <v>A7</v>
      </c>
      <c r="J933" s="16">
        <f t="shared" si="104"/>
        <v>2007.6510067114093</v>
      </c>
      <c r="K933" s="16">
        <f t="shared" si="107"/>
        <v>2007.6510067114093</v>
      </c>
    </row>
    <row r="934" spans="2:11" x14ac:dyDescent="0.35">
      <c r="B934" s="3">
        <v>44337</v>
      </c>
      <c r="C934" s="16">
        <v>1943.0679</v>
      </c>
      <c r="D934" s="16" t="str">
        <f t="shared" si="101"/>
        <v>A7</v>
      </c>
      <c r="E934" s="16">
        <f t="shared" si="102"/>
        <v>1868</v>
      </c>
      <c r="F934" s="16">
        <f t="shared" si="105"/>
        <v>1868</v>
      </c>
      <c r="G934" s="16" t="str">
        <f t="shared" si="106"/>
        <v>A7</v>
      </c>
      <c r="H934" s="16" t="s">
        <v>56</v>
      </c>
      <c r="I934" s="16" t="str">
        <f t="shared" si="103"/>
        <v>A7</v>
      </c>
      <c r="J934" s="16">
        <f t="shared" si="104"/>
        <v>2007.6510067114093</v>
      </c>
      <c r="K934" s="16">
        <f t="shared" si="107"/>
        <v>2007.6510067114093</v>
      </c>
    </row>
    <row r="935" spans="2:11" x14ac:dyDescent="0.35">
      <c r="B935" s="3">
        <v>44338</v>
      </c>
      <c r="C935" s="16">
        <v>1989.6401000000001</v>
      </c>
      <c r="D935" s="16" t="str">
        <f t="shared" si="101"/>
        <v>A7</v>
      </c>
      <c r="E935" s="16">
        <f t="shared" si="102"/>
        <v>1868</v>
      </c>
      <c r="F935" s="16">
        <f t="shared" si="105"/>
        <v>1868</v>
      </c>
      <c r="G935" s="16" t="str">
        <f t="shared" si="106"/>
        <v>A7</v>
      </c>
      <c r="H935" s="16" t="s">
        <v>56</v>
      </c>
      <c r="I935" s="16" t="str">
        <f t="shared" si="103"/>
        <v>A7</v>
      </c>
      <c r="J935" s="16">
        <f t="shared" si="104"/>
        <v>2007.6510067114093</v>
      </c>
      <c r="K935" s="16">
        <f t="shared" si="107"/>
        <v>2007.6510067114093</v>
      </c>
    </row>
    <row r="936" spans="2:11" x14ac:dyDescent="0.35">
      <c r="B936" s="3">
        <v>44339</v>
      </c>
      <c r="C936" s="16">
        <v>1778.2409</v>
      </c>
      <c r="D936" s="16" t="str">
        <f t="shared" si="101"/>
        <v>A6</v>
      </c>
      <c r="E936" s="16">
        <f t="shared" si="102"/>
        <v>1732</v>
      </c>
      <c r="F936" s="16">
        <f t="shared" si="105"/>
        <v>1868</v>
      </c>
      <c r="G936" s="16" t="str">
        <f t="shared" si="106"/>
        <v>A7</v>
      </c>
      <c r="H936" s="16" t="s">
        <v>56</v>
      </c>
      <c r="I936" s="16" t="str">
        <f t="shared" si="103"/>
        <v>A6</v>
      </c>
      <c r="J936" s="16">
        <f t="shared" si="104"/>
        <v>1775.9384615384615</v>
      </c>
      <c r="K936" s="16">
        <f t="shared" si="107"/>
        <v>2007.6510067114093</v>
      </c>
    </row>
    <row r="937" spans="2:11" x14ac:dyDescent="0.35">
      <c r="B937" s="3">
        <v>44340</v>
      </c>
      <c r="C937" s="16">
        <v>1955.6914999999999</v>
      </c>
      <c r="D937" s="16" t="str">
        <f t="shared" si="101"/>
        <v>A7</v>
      </c>
      <c r="E937" s="16">
        <f t="shared" si="102"/>
        <v>1868</v>
      </c>
      <c r="F937" s="16">
        <f t="shared" si="105"/>
        <v>1732</v>
      </c>
      <c r="G937" s="16" t="str">
        <f t="shared" si="106"/>
        <v>A6</v>
      </c>
      <c r="H937" s="16" t="s">
        <v>56</v>
      </c>
      <c r="I937" s="16" t="str">
        <f t="shared" si="103"/>
        <v>A7</v>
      </c>
      <c r="J937" s="16">
        <f t="shared" si="104"/>
        <v>2007.6510067114093</v>
      </c>
      <c r="K937" s="16">
        <f t="shared" si="107"/>
        <v>1775.9384615384615</v>
      </c>
    </row>
    <row r="938" spans="2:11" x14ac:dyDescent="0.35">
      <c r="B938" s="3">
        <v>44341</v>
      </c>
      <c r="C938" s="16">
        <v>1891.9829999999999</v>
      </c>
      <c r="D938" s="16" t="str">
        <f t="shared" si="101"/>
        <v>A7</v>
      </c>
      <c r="E938" s="16">
        <f t="shared" si="102"/>
        <v>1868</v>
      </c>
      <c r="F938" s="16">
        <f t="shared" si="105"/>
        <v>1868</v>
      </c>
      <c r="G938" s="16" t="str">
        <f t="shared" si="106"/>
        <v>A7</v>
      </c>
      <c r="H938" s="16" t="s">
        <v>56</v>
      </c>
      <c r="I938" s="16" t="str">
        <f t="shared" si="103"/>
        <v>A7</v>
      </c>
      <c r="J938" s="16">
        <f t="shared" si="104"/>
        <v>2007.6510067114093</v>
      </c>
      <c r="K938" s="16">
        <f t="shared" si="107"/>
        <v>2007.6510067114093</v>
      </c>
    </row>
    <row r="939" spans="2:11" x14ac:dyDescent="0.35">
      <c r="B939" s="3">
        <v>44342</v>
      </c>
      <c r="C939" s="16">
        <v>2067.4526999999998</v>
      </c>
      <c r="D939" s="16" t="str">
        <f t="shared" si="101"/>
        <v>A7</v>
      </c>
      <c r="E939" s="16">
        <f t="shared" si="102"/>
        <v>1868</v>
      </c>
      <c r="F939" s="16">
        <f t="shared" si="105"/>
        <v>1868</v>
      </c>
      <c r="G939" s="16" t="str">
        <f t="shared" si="106"/>
        <v>A7</v>
      </c>
      <c r="H939" s="16" t="s">
        <v>56</v>
      </c>
      <c r="I939" s="16" t="str">
        <f t="shared" si="103"/>
        <v>A7</v>
      </c>
      <c r="J939" s="16">
        <f t="shared" si="104"/>
        <v>2007.6510067114093</v>
      </c>
      <c r="K939" s="16">
        <f t="shared" si="107"/>
        <v>2007.6510067114093</v>
      </c>
    </row>
    <row r="940" spans="2:11" x14ac:dyDescent="0.35">
      <c r="B940" s="3">
        <v>44343</v>
      </c>
      <c r="C940" s="16">
        <v>1898.5856000000001</v>
      </c>
      <c r="D940" s="16" t="str">
        <f t="shared" si="101"/>
        <v>A7</v>
      </c>
      <c r="E940" s="16">
        <f t="shared" si="102"/>
        <v>1868</v>
      </c>
      <c r="F940" s="16">
        <f t="shared" si="105"/>
        <v>1868</v>
      </c>
      <c r="G940" s="16" t="str">
        <f t="shared" si="106"/>
        <v>A7</v>
      </c>
      <c r="H940" s="16" t="s">
        <v>56</v>
      </c>
      <c r="I940" s="16" t="str">
        <f t="shared" si="103"/>
        <v>A7</v>
      </c>
      <c r="J940" s="16">
        <f t="shared" si="104"/>
        <v>2007.6510067114093</v>
      </c>
      <c r="K940" s="16">
        <f t="shared" si="107"/>
        <v>2007.6510067114093</v>
      </c>
    </row>
    <row r="941" spans="2:11" x14ac:dyDescent="0.35">
      <c r="B941" s="3">
        <v>44344</v>
      </c>
      <c r="C941" s="16">
        <v>2113.3321000000001</v>
      </c>
      <c r="D941" s="16" t="str">
        <f t="shared" si="101"/>
        <v>A7</v>
      </c>
      <c r="E941" s="16">
        <f t="shared" si="102"/>
        <v>1868</v>
      </c>
      <c r="F941" s="16">
        <f t="shared" si="105"/>
        <v>1868</v>
      </c>
      <c r="G941" s="16" t="str">
        <f t="shared" si="106"/>
        <v>A7</v>
      </c>
      <c r="H941" s="16" t="s">
        <v>56</v>
      </c>
      <c r="I941" s="16" t="str">
        <f t="shared" si="103"/>
        <v>A7</v>
      </c>
      <c r="J941" s="16">
        <f t="shared" si="104"/>
        <v>2007.6510067114093</v>
      </c>
      <c r="K941" s="16">
        <f t="shared" si="107"/>
        <v>2007.6510067114093</v>
      </c>
    </row>
    <row r="942" spans="2:11" x14ac:dyDescent="0.35">
      <c r="B942" s="3">
        <v>44345</v>
      </c>
      <c r="C942" s="16">
        <v>2035.9735000000001</v>
      </c>
      <c r="D942" s="16" t="str">
        <f t="shared" si="101"/>
        <v>A7</v>
      </c>
      <c r="E942" s="16">
        <f t="shared" si="102"/>
        <v>1868</v>
      </c>
      <c r="F942" s="16">
        <f t="shared" si="105"/>
        <v>1868</v>
      </c>
      <c r="G942" s="16" t="str">
        <f t="shared" si="106"/>
        <v>A7</v>
      </c>
      <c r="H942" s="16" t="s">
        <v>56</v>
      </c>
      <c r="I942" s="16" t="str">
        <f t="shared" si="103"/>
        <v>A7</v>
      </c>
      <c r="J942" s="16">
        <f t="shared" si="104"/>
        <v>2007.6510067114093</v>
      </c>
      <c r="K942" s="16">
        <f t="shared" si="107"/>
        <v>2007.6510067114093</v>
      </c>
    </row>
    <row r="943" spans="2:11" x14ac:dyDescent="0.35">
      <c r="B943" s="3">
        <v>44346</v>
      </c>
      <c r="C943" s="16">
        <v>1905.9399000000001</v>
      </c>
      <c r="D943" s="16" t="str">
        <f t="shared" si="101"/>
        <v>A7</v>
      </c>
      <c r="E943" s="16">
        <f t="shared" si="102"/>
        <v>1868</v>
      </c>
      <c r="F943" s="16">
        <f t="shared" si="105"/>
        <v>1868</v>
      </c>
      <c r="G943" s="16" t="str">
        <f t="shared" si="106"/>
        <v>A7</v>
      </c>
      <c r="H943" s="16" t="s">
        <v>56</v>
      </c>
      <c r="I943" s="16" t="str">
        <f t="shared" si="103"/>
        <v>A7</v>
      </c>
      <c r="J943" s="16">
        <f t="shared" si="104"/>
        <v>2007.6510067114093</v>
      </c>
      <c r="K943" s="16">
        <f t="shared" si="107"/>
        <v>2007.6510067114093</v>
      </c>
    </row>
    <row r="944" spans="2:11" x14ac:dyDescent="0.35">
      <c r="B944" s="3">
        <v>44347</v>
      </c>
      <c r="C944" s="16">
        <v>2036.2112</v>
      </c>
      <c r="D944" s="16" t="str">
        <f t="shared" si="101"/>
        <v>A7</v>
      </c>
      <c r="E944" s="16">
        <f t="shared" si="102"/>
        <v>1868</v>
      </c>
      <c r="F944" s="16">
        <f t="shared" si="105"/>
        <v>1868</v>
      </c>
      <c r="G944" s="16" t="str">
        <f t="shared" si="106"/>
        <v>A7</v>
      </c>
      <c r="H944" s="16" t="s">
        <v>56</v>
      </c>
      <c r="I944" s="16" t="str">
        <f t="shared" si="103"/>
        <v>A7</v>
      </c>
      <c r="J944" s="16">
        <f t="shared" si="104"/>
        <v>2007.6510067114093</v>
      </c>
      <c r="K944" s="16">
        <f t="shared" si="107"/>
        <v>2007.6510067114093</v>
      </c>
    </row>
    <row r="945" spans="2:11" x14ac:dyDescent="0.35">
      <c r="B945" s="3">
        <v>44348</v>
      </c>
      <c r="C945" s="16">
        <v>2044.7044000000001</v>
      </c>
      <c r="D945" s="16" t="str">
        <f t="shared" si="101"/>
        <v>A7</v>
      </c>
      <c r="E945" s="16">
        <f t="shared" si="102"/>
        <v>1868</v>
      </c>
      <c r="F945" s="16">
        <f t="shared" si="105"/>
        <v>1868</v>
      </c>
      <c r="G945" s="16" t="str">
        <f t="shared" si="106"/>
        <v>A7</v>
      </c>
      <c r="H945" s="16" t="s">
        <v>56</v>
      </c>
      <c r="I945" s="16" t="str">
        <f t="shared" si="103"/>
        <v>A7</v>
      </c>
      <c r="J945" s="16">
        <f t="shared" si="104"/>
        <v>2007.6510067114093</v>
      </c>
      <c r="K945" s="16">
        <f t="shared" si="107"/>
        <v>2007.6510067114093</v>
      </c>
    </row>
    <row r="946" spans="2:11" x14ac:dyDescent="0.35">
      <c r="B946" s="3">
        <v>44349</v>
      </c>
      <c r="C946" s="16">
        <v>1967.7832000000001</v>
      </c>
      <c r="D946" s="16" t="str">
        <f t="shared" si="101"/>
        <v>A7</v>
      </c>
      <c r="E946" s="16">
        <f t="shared" si="102"/>
        <v>1868</v>
      </c>
      <c r="F946" s="16">
        <f t="shared" si="105"/>
        <v>1868</v>
      </c>
      <c r="G946" s="16" t="str">
        <f t="shared" si="106"/>
        <v>A7</v>
      </c>
      <c r="H946" s="16" t="s">
        <v>56</v>
      </c>
      <c r="I946" s="16" t="str">
        <f t="shared" si="103"/>
        <v>A7</v>
      </c>
      <c r="J946" s="16">
        <f t="shared" si="104"/>
        <v>2007.6510067114093</v>
      </c>
      <c r="K946" s="16">
        <f t="shared" si="107"/>
        <v>2007.6510067114093</v>
      </c>
    </row>
    <row r="947" spans="2:11" x14ac:dyDescent="0.35">
      <c r="B947" s="3">
        <v>44350</v>
      </c>
      <c r="C947" s="16">
        <v>2028.0254</v>
      </c>
      <c r="D947" s="16" t="str">
        <f t="shared" si="101"/>
        <v>A7</v>
      </c>
      <c r="E947" s="16">
        <f t="shared" si="102"/>
        <v>1868</v>
      </c>
      <c r="F947" s="16">
        <f t="shared" si="105"/>
        <v>1868</v>
      </c>
      <c r="G947" s="16" t="str">
        <f t="shared" si="106"/>
        <v>A7</v>
      </c>
      <c r="H947" s="16" t="s">
        <v>56</v>
      </c>
      <c r="I947" s="16" t="str">
        <f t="shared" si="103"/>
        <v>A7</v>
      </c>
      <c r="J947" s="16">
        <f t="shared" si="104"/>
        <v>2007.6510067114093</v>
      </c>
      <c r="K947" s="16">
        <f t="shared" si="107"/>
        <v>2007.6510067114093</v>
      </c>
    </row>
    <row r="948" spans="2:11" x14ac:dyDescent="0.35">
      <c r="B948" s="3">
        <v>44351</v>
      </c>
      <c r="C948" s="16">
        <v>2039.252</v>
      </c>
      <c r="D948" s="16" t="str">
        <f t="shared" si="101"/>
        <v>A7</v>
      </c>
      <c r="E948" s="16">
        <f t="shared" si="102"/>
        <v>1868</v>
      </c>
      <c r="F948" s="16">
        <f t="shared" si="105"/>
        <v>1868</v>
      </c>
      <c r="G948" s="16" t="str">
        <f t="shared" si="106"/>
        <v>A7</v>
      </c>
      <c r="H948" s="16" t="s">
        <v>56</v>
      </c>
      <c r="I948" s="16" t="str">
        <f t="shared" si="103"/>
        <v>A7</v>
      </c>
      <c r="J948" s="16">
        <f t="shared" si="104"/>
        <v>2007.6510067114093</v>
      </c>
      <c r="K948" s="16">
        <f t="shared" si="107"/>
        <v>2007.6510067114093</v>
      </c>
    </row>
    <row r="949" spans="2:11" x14ac:dyDescent="0.35">
      <c r="B949" s="3">
        <v>44352</v>
      </c>
      <c r="C949" s="16">
        <v>2041.9202</v>
      </c>
      <c r="D949" s="16" t="str">
        <f t="shared" si="101"/>
        <v>A7</v>
      </c>
      <c r="E949" s="16">
        <f t="shared" si="102"/>
        <v>1868</v>
      </c>
      <c r="F949" s="16">
        <f t="shared" si="105"/>
        <v>1868</v>
      </c>
      <c r="G949" s="16" t="str">
        <f t="shared" si="106"/>
        <v>A7</v>
      </c>
      <c r="H949" s="16" t="s">
        <v>56</v>
      </c>
      <c r="I949" s="16" t="str">
        <f t="shared" si="103"/>
        <v>A7</v>
      </c>
      <c r="J949" s="16">
        <f t="shared" si="104"/>
        <v>2007.6510067114093</v>
      </c>
      <c r="K949" s="16">
        <f t="shared" si="107"/>
        <v>2007.6510067114093</v>
      </c>
    </row>
    <row r="950" spans="2:11" x14ac:dyDescent="0.35">
      <c r="B950" s="3">
        <v>44353</v>
      </c>
      <c r="C950" s="16">
        <v>1974.7665</v>
      </c>
      <c r="D950" s="16" t="str">
        <f t="shared" si="101"/>
        <v>A7</v>
      </c>
      <c r="E950" s="16">
        <f t="shared" si="102"/>
        <v>1868</v>
      </c>
      <c r="F950" s="16">
        <f t="shared" si="105"/>
        <v>1868</v>
      </c>
      <c r="G950" s="16" t="str">
        <f t="shared" si="106"/>
        <v>A7</v>
      </c>
      <c r="H950" s="16" t="s">
        <v>56</v>
      </c>
      <c r="I950" s="16" t="str">
        <f t="shared" si="103"/>
        <v>A7</v>
      </c>
      <c r="J950" s="16">
        <f t="shared" si="104"/>
        <v>2007.6510067114093</v>
      </c>
      <c r="K950" s="16">
        <f t="shared" si="107"/>
        <v>2007.6510067114093</v>
      </c>
    </row>
    <row r="951" spans="2:11" x14ac:dyDescent="0.35">
      <c r="B951" s="3">
        <v>44354</v>
      </c>
      <c r="C951" s="16">
        <v>1937.5571</v>
      </c>
      <c r="D951" s="16" t="str">
        <f t="shared" si="101"/>
        <v>A7</v>
      </c>
      <c r="E951" s="16">
        <f t="shared" si="102"/>
        <v>1868</v>
      </c>
      <c r="F951" s="16">
        <f t="shared" si="105"/>
        <v>1868</v>
      </c>
      <c r="G951" s="16" t="str">
        <f t="shared" si="106"/>
        <v>A7</v>
      </c>
      <c r="H951" s="16" t="s">
        <v>56</v>
      </c>
      <c r="I951" s="16" t="str">
        <f t="shared" si="103"/>
        <v>A7</v>
      </c>
      <c r="J951" s="16">
        <f t="shared" si="104"/>
        <v>2007.6510067114093</v>
      </c>
      <c r="K951" s="16">
        <f t="shared" si="107"/>
        <v>2007.6510067114093</v>
      </c>
    </row>
    <row r="952" spans="2:11" x14ac:dyDescent="0.35">
      <c r="B952" s="3">
        <v>44355</v>
      </c>
      <c r="C952" s="16">
        <v>1960.5844999999999</v>
      </c>
      <c r="D952" s="16" t="str">
        <f t="shared" si="101"/>
        <v>A7</v>
      </c>
      <c r="E952" s="16">
        <f t="shared" si="102"/>
        <v>1868</v>
      </c>
      <c r="F952" s="16">
        <f t="shared" si="105"/>
        <v>1868</v>
      </c>
      <c r="G952" s="16" t="str">
        <f t="shared" si="106"/>
        <v>A7</v>
      </c>
      <c r="H952" s="16" t="s">
        <v>56</v>
      </c>
      <c r="I952" s="16" t="str">
        <f t="shared" si="103"/>
        <v>A7</v>
      </c>
      <c r="J952" s="16">
        <f t="shared" si="104"/>
        <v>2007.6510067114093</v>
      </c>
      <c r="K952" s="16">
        <f t="shared" si="107"/>
        <v>2007.6510067114093</v>
      </c>
    </row>
    <row r="953" spans="2:11" x14ac:dyDescent="0.35">
      <c r="B953" s="3">
        <v>44356</v>
      </c>
      <c r="C953" s="16">
        <v>1951.1409000000001</v>
      </c>
      <c r="D953" s="16" t="str">
        <f t="shared" si="101"/>
        <v>A7</v>
      </c>
      <c r="E953" s="16">
        <f t="shared" si="102"/>
        <v>1868</v>
      </c>
      <c r="F953" s="16">
        <f t="shared" si="105"/>
        <v>1868</v>
      </c>
      <c r="G953" s="16" t="str">
        <f t="shared" si="106"/>
        <v>A7</v>
      </c>
      <c r="H953" s="16" t="s">
        <v>56</v>
      </c>
      <c r="I953" s="16" t="str">
        <f t="shared" si="103"/>
        <v>A7</v>
      </c>
      <c r="J953" s="16">
        <f t="shared" si="104"/>
        <v>2007.6510067114093</v>
      </c>
      <c r="K953" s="16">
        <f t="shared" si="107"/>
        <v>2007.6510067114093</v>
      </c>
    </row>
    <row r="954" spans="2:11" x14ac:dyDescent="0.35">
      <c r="B954" s="3">
        <v>44357</v>
      </c>
      <c r="C954" s="16">
        <v>1979.4448</v>
      </c>
      <c r="D954" s="16" t="str">
        <f t="shared" si="101"/>
        <v>A7</v>
      </c>
      <c r="E954" s="16">
        <f t="shared" si="102"/>
        <v>1868</v>
      </c>
      <c r="F954" s="16">
        <f t="shared" si="105"/>
        <v>1868</v>
      </c>
      <c r="G954" s="16" t="str">
        <f t="shared" si="106"/>
        <v>A7</v>
      </c>
      <c r="H954" s="16" t="s">
        <v>56</v>
      </c>
      <c r="I954" s="16" t="str">
        <f t="shared" si="103"/>
        <v>A7</v>
      </c>
      <c r="J954" s="16">
        <f t="shared" si="104"/>
        <v>2007.6510067114093</v>
      </c>
      <c r="K954" s="16">
        <f t="shared" si="107"/>
        <v>2007.6510067114093</v>
      </c>
    </row>
    <row r="955" spans="2:11" x14ac:dyDescent="0.35">
      <c r="B955" s="3">
        <v>44358</v>
      </c>
      <c r="C955" s="16">
        <v>1909.6249</v>
      </c>
      <c r="D955" s="16" t="str">
        <f t="shared" si="101"/>
        <v>A7</v>
      </c>
      <c r="E955" s="16">
        <f t="shared" si="102"/>
        <v>1868</v>
      </c>
      <c r="F955" s="16">
        <f t="shared" si="105"/>
        <v>1868</v>
      </c>
      <c r="G955" s="16" t="str">
        <f t="shared" si="106"/>
        <v>A7</v>
      </c>
      <c r="H955" s="16" t="s">
        <v>56</v>
      </c>
      <c r="I955" s="16" t="str">
        <f t="shared" si="103"/>
        <v>A7</v>
      </c>
      <c r="J955" s="16">
        <f t="shared" si="104"/>
        <v>2007.6510067114093</v>
      </c>
      <c r="K955" s="16">
        <f t="shared" si="107"/>
        <v>2007.6510067114093</v>
      </c>
    </row>
    <row r="956" spans="2:11" x14ac:dyDescent="0.35">
      <c r="B956" s="3">
        <v>44359</v>
      </c>
      <c r="C956" s="16">
        <v>1933.104</v>
      </c>
      <c r="D956" s="16" t="str">
        <f t="shared" si="101"/>
        <v>A7</v>
      </c>
      <c r="E956" s="16">
        <f t="shared" si="102"/>
        <v>1868</v>
      </c>
      <c r="F956" s="16">
        <f t="shared" si="105"/>
        <v>1868</v>
      </c>
      <c r="G956" s="16" t="str">
        <f t="shared" si="106"/>
        <v>A7</v>
      </c>
      <c r="H956" s="16" t="s">
        <v>56</v>
      </c>
      <c r="I956" s="16" t="str">
        <f t="shared" si="103"/>
        <v>A7</v>
      </c>
      <c r="J956" s="16">
        <f t="shared" si="104"/>
        <v>2007.6510067114093</v>
      </c>
      <c r="K956" s="16">
        <f t="shared" si="107"/>
        <v>2007.6510067114093</v>
      </c>
    </row>
    <row r="957" spans="2:11" x14ac:dyDescent="0.35">
      <c r="B957" s="3">
        <v>44360</v>
      </c>
      <c r="C957" s="16">
        <v>1928.5314000000001</v>
      </c>
      <c r="D957" s="16" t="str">
        <f t="shared" si="101"/>
        <v>A7</v>
      </c>
      <c r="E957" s="16">
        <f t="shared" si="102"/>
        <v>1868</v>
      </c>
      <c r="F957" s="16">
        <f t="shared" si="105"/>
        <v>1868</v>
      </c>
      <c r="G957" s="16" t="str">
        <f t="shared" si="106"/>
        <v>A7</v>
      </c>
      <c r="H957" s="16" t="s">
        <v>56</v>
      </c>
      <c r="I957" s="16" t="str">
        <f t="shared" si="103"/>
        <v>A7</v>
      </c>
      <c r="J957" s="16">
        <f t="shared" si="104"/>
        <v>2007.6510067114093</v>
      </c>
      <c r="K957" s="16">
        <f t="shared" si="107"/>
        <v>2007.6510067114093</v>
      </c>
    </row>
    <row r="958" spans="2:11" x14ac:dyDescent="0.35">
      <c r="B958" s="3">
        <v>44361</v>
      </c>
      <c r="C958" s="16">
        <v>1983.8359</v>
      </c>
      <c r="D958" s="16" t="str">
        <f t="shared" si="101"/>
        <v>A7</v>
      </c>
      <c r="E958" s="16">
        <f t="shared" si="102"/>
        <v>1868</v>
      </c>
      <c r="F958" s="16">
        <f t="shared" si="105"/>
        <v>1868</v>
      </c>
      <c r="G958" s="16" t="str">
        <f t="shared" si="106"/>
        <v>A7</v>
      </c>
      <c r="H958" s="16" t="s">
        <v>56</v>
      </c>
      <c r="I958" s="16" t="str">
        <f t="shared" si="103"/>
        <v>A7</v>
      </c>
      <c r="J958" s="16">
        <f t="shared" si="104"/>
        <v>2007.6510067114093</v>
      </c>
      <c r="K958" s="16">
        <f t="shared" si="107"/>
        <v>2007.6510067114093</v>
      </c>
    </row>
    <row r="959" spans="2:11" x14ac:dyDescent="0.35">
      <c r="B959" s="3">
        <v>44362</v>
      </c>
      <c r="C959" s="16">
        <v>1994.1335999999999</v>
      </c>
      <c r="D959" s="16" t="str">
        <f t="shared" si="101"/>
        <v>A7</v>
      </c>
      <c r="E959" s="16">
        <f t="shared" si="102"/>
        <v>1868</v>
      </c>
      <c r="F959" s="16">
        <f t="shared" si="105"/>
        <v>1868</v>
      </c>
      <c r="G959" s="16" t="str">
        <f t="shared" si="106"/>
        <v>A7</v>
      </c>
      <c r="H959" s="16" t="s">
        <v>56</v>
      </c>
      <c r="I959" s="16" t="str">
        <f t="shared" si="103"/>
        <v>A7</v>
      </c>
      <c r="J959" s="16">
        <f t="shared" si="104"/>
        <v>2007.6510067114093</v>
      </c>
      <c r="K959" s="16">
        <f t="shared" si="107"/>
        <v>2007.6510067114093</v>
      </c>
    </row>
    <row r="960" spans="2:11" x14ac:dyDescent="0.35">
      <c r="B960" s="3">
        <v>44363</v>
      </c>
      <c r="C960" s="16">
        <v>1973.2652</v>
      </c>
      <c r="D960" s="16" t="str">
        <f t="shared" si="101"/>
        <v>A7</v>
      </c>
      <c r="E960" s="16">
        <f t="shared" si="102"/>
        <v>1868</v>
      </c>
      <c r="F960" s="16">
        <f t="shared" si="105"/>
        <v>1868</v>
      </c>
      <c r="G960" s="16" t="str">
        <f t="shared" si="106"/>
        <v>A7</v>
      </c>
      <c r="H960" s="16" t="s">
        <v>56</v>
      </c>
      <c r="I960" s="16" t="str">
        <f t="shared" si="103"/>
        <v>A7</v>
      </c>
      <c r="J960" s="16">
        <f t="shared" si="104"/>
        <v>2007.6510067114093</v>
      </c>
      <c r="K960" s="16">
        <f t="shared" si="107"/>
        <v>2007.6510067114093</v>
      </c>
    </row>
    <row r="961" spans="2:11" x14ac:dyDescent="0.35">
      <c r="B961" s="3">
        <v>44364</v>
      </c>
      <c r="C961" s="16">
        <v>1951.8128999999999</v>
      </c>
      <c r="D961" s="16" t="str">
        <f t="shared" si="101"/>
        <v>A7</v>
      </c>
      <c r="E961" s="16">
        <f t="shared" si="102"/>
        <v>1868</v>
      </c>
      <c r="F961" s="16">
        <f t="shared" si="105"/>
        <v>1868</v>
      </c>
      <c r="G961" s="16" t="str">
        <f t="shared" si="106"/>
        <v>A7</v>
      </c>
      <c r="H961" s="16" t="s">
        <v>56</v>
      </c>
      <c r="I961" s="16" t="str">
        <f t="shared" si="103"/>
        <v>A7</v>
      </c>
      <c r="J961" s="16">
        <f t="shared" si="104"/>
        <v>2007.6510067114093</v>
      </c>
      <c r="K961" s="16">
        <f t="shared" si="107"/>
        <v>2007.6510067114093</v>
      </c>
    </row>
    <row r="962" spans="2:11" x14ac:dyDescent="0.35">
      <c r="B962" s="3">
        <v>44365</v>
      </c>
      <c r="C962" s="16">
        <v>1863.9646</v>
      </c>
      <c r="D962" s="16" t="str">
        <f t="shared" ref="D962:D1025" si="108">VLOOKUP(C962,$AC$7:$AD$19,2,TRUE)</f>
        <v>A6</v>
      </c>
      <c r="E962" s="16">
        <f t="shared" ref="E962:E1025" si="109">IF(D962=$Z$22,$AB$22,IF(D962=$Z$23,$AB$23,IF(D962=$Z$24,$AB$24,IF(D962=$Z$25,$AB$25,IF(D962=$Z$26,$AB$26,IF(D962=$Z$27,$AB$27,IF(D962=$Z$28,$AB$28,IF(D962=$Z$29,$AB$29,IF(D962=$Z$30,$AB$30,IF(D962=$Z$31,$AB$31,IF(D962=$Z$32,$AB$32,$AB$33)))))))))))</f>
        <v>1732</v>
      </c>
      <c r="F962" s="16">
        <f t="shared" si="105"/>
        <v>1868</v>
      </c>
      <c r="G962" s="16" t="str">
        <f t="shared" si="106"/>
        <v>A7</v>
      </c>
      <c r="H962" s="16" t="s">
        <v>56</v>
      </c>
      <c r="I962" s="16" t="str">
        <f t="shared" ref="I962:I1025" si="110">D962</f>
        <v>A6</v>
      </c>
      <c r="J962" s="16">
        <f t="shared" ref="J962:J1025" si="111">IF(D962=$AD$22,$AF$22,IF(D962=$AD$23,$AF$23,IF(D962=$AD$24,$AF$24,IF(D962=$AD$25,$AF$25,IF(D962=$AD$26,$AF$26,IF(D962=$AD$27,$AF$27,IF(D962=$AD$28,$AF$28,IF(D962=$AD$29,$AF$29,IF(D962=$AD$30,$AF$30,IF(D962=$AD$31,$AF$31,IF(D962=$AD$32,$AF$32,$AF$33)))))))))))</f>
        <v>1775.9384615384615</v>
      </c>
      <c r="K962" s="16">
        <f t="shared" si="107"/>
        <v>2007.6510067114093</v>
      </c>
    </row>
    <row r="963" spans="2:11" x14ac:dyDescent="0.35">
      <c r="B963" s="3">
        <v>44366</v>
      </c>
      <c r="C963" s="16">
        <v>1849.8831</v>
      </c>
      <c r="D963" s="16" t="str">
        <f t="shared" si="108"/>
        <v>A6</v>
      </c>
      <c r="E963" s="16">
        <f t="shared" si="109"/>
        <v>1732</v>
      </c>
      <c r="F963" s="16">
        <f t="shared" si="105"/>
        <v>1732</v>
      </c>
      <c r="G963" s="16" t="str">
        <f t="shared" si="106"/>
        <v>A6</v>
      </c>
      <c r="H963" s="16" t="s">
        <v>56</v>
      </c>
      <c r="I963" s="16" t="str">
        <f t="shared" si="110"/>
        <v>A6</v>
      </c>
      <c r="J963" s="16">
        <f t="shared" si="111"/>
        <v>1775.9384615384615</v>
      </c>
      <c r="K963" s="16">
        <f t="shared" si="107"/>
        <v>1775.9384615384615</v>
      </c>
    </row>
    <row r="964" spans="2:11" x14ac:dyDescent="0.35">
      <c r="B964" s="3">
        <v>44367</v>
      </c>
      <c r="C964" s="16">
        <v>1877.9867999999999</v>
      </c>
      <c r="D964" s="16" t="str">
        <f t="shared" si="108"/>
        <v>A7</v>
      </c>
      <c r="E964" s="16">
        <f t="shared" si="109"/>
        <v>1868</v>
      </c>
      <c r="F964" s="16">
        <f t="shared" ref="F964:F1027" si="112">E963</f>
        <v>1732</v>
      </c>
      <c r="G964" s="16" t="str">
        <f t="shared" ref="G964:G1027" si="113">I963</f>
        <v>A6</v>
      </c>
      <c r="H964" s="16" t="s">
        <v>56</v>
      </c>
      <c r="I964" s="16" t="str">
        <f t="shared" si="110"/>
        <v>A7</v>
      </c>
      <c r="J964" s="16">
        <f t="shared" si="111"/>
        <v>2007.6510067114093</v>
      </c>
      <c r="K964" s="16">
        <f t="shared" ref="K964:K1027" si="114">J963</f>
        <v>1775.9384615384615</v>
      </c>
    </row>
    <row r="965" spans="2:11" x14ac:dyDescent="0.35">
      <c r="B965" s="3">
        <v>44368</v>
      </c>
      <c r="C965" s="16">
        <v>1843.6614999999999</v>
      </c>
      <c r="D965" s="16" t="str">
        <f t="shared" si="108"/>
        <v>A6</v>
      </c>
      <c r="E965" s="16">
        <f t="shared" si="109"/>
        <v>1732</v>
      </c>
      <c r="F965" s="16">
        <f t="shared" si="112"/>
        <v>1868</v>
      </c>
      <c r="G965" s="16" t="str">
        <f t="shared" si="113"/>
        <v>A7</v>
      </c>
      <c r="H965" s="16" t="s">
        <v>56</v>
      </c>
      <c r="I965" s="16" t="str">
        <f t="shared" si="110"/>
        <v>A6</v>
      </c>
      <c r="J965" s="16">
        <f t="shared" si="111"/>
        <v>1775.9384615384615</v>
      </c>
      <c r="K965" s="16">
        <f t="shared" si="114"/>
        <v>2007.6510067114093</v>
      </c>
    </row>
    <row r="966" spans="2:11" x14ac:dyDescent="0.35">
      <c r="B966" s="3">
        <v>44369</v>
      </c>
      <c r="C966" s="16">
        <v>2022.2417</v>
      </c>
      <c r="D966" s="16" t="str">
        <f t="shared" si="108"/>
        <v>A7</v>
      </c>
      <c r="E966" s="16">
        <f t="shared" si="109"/>
        <v>1868</v>
      </c>
      <c r="F966" s="16">
        <f t="shared" si="112"/>
        <v>1732</v>
      </c>
      <c r="G966" s="16" t="str">
        <f t="shared" si="113"/>
        <v>A6</v>
      </c>
      <c r="H966" s="16" t="s">
        <v>56</v>
      </c>
      <c r="I966" s="16" t="str">
        <f t="shared" si="110"/>
        <v>A7</v>
      </c>
      <c r="J966" s="16">
        <f t="shared" si="111"/>
        <v>2007.6510067114093</v>
      </c>
      <c r="K966" s="16">
        <f t="shared" si="114"/>
        <v>1775.9384615384615</v>
      </c>
    </row>
    <row r="967" spans="2:11" x14ac:dyDescent="0.35">
      <c r="B967" s="3">
        <v>44370</v>
      </c>
      <c r="C967" s="16">
        <v>1738.3207</v>
      </c>
      <c r="D967" s="16" t="str">
        <f t="shared" si="108"/>
        <v>A6</v>
      </c>
      <c r="E967" s="16">
        <f t="shared" si="109"/>
        <v>1732</v>
      </c>
      <c r="F967" s="16">
        <f t="shared" si="112"/>
        <v>1868</v>
      </c>
      <c r="G967" s="16" t="str">
        <f t="shared" si="113"/>
        <v>A7</v>
      </c>
      <c r="H967" s="16" t="s">
        <v>56</v>
      </c>
      <c r="I967" s="16" t="str">
        <f t="shared" si="110"/>
        <v>A6</v>
      </c>
      <c r="J967" s="16">
        <f t="shared" si="111"/>
        <v>1775.9384615384615</v>
      </c>
      <c r="K967" s="16">
        <f t="shared" si="114"/>
        <v>2007.6510067114093</v>
      </c>
    </row>
    <row r="968" spans="2:11" x14ac:dyDescent="0.35">
      <c r="B968" s="3">
        <v>44371</v>
      </c>
      <c r="C968" s="16">
        <v>1684.8277</v>
      </c>
      <c r="D968" s="16" t="str">
        <f t="shared" si="108"/>
        <v>A6</v>
      </c>
      <c r="E968" s="16">
        <f t="shared" si="109"/>
        <v>1732</v>
      </c>
      <c r="F968" s="16">
        <f t="shared" si="112"/>
        <v>1732</v>
      </c>
      <c r="G968" s="16" t="str">
        <f t="shared" si="113"/>
        <v>A6</v>
      </c>
      <c r="H968" s="16" t="s">
        <v>56</v>
      </c>
      <c r="I968" s="16" t="str">
        <f t="shared" si="110"/>
        <v>A6</v>
      </c>
      <c r="J968" s="16">
        <f t="shared" si="111"/>
        <v>1775.9384615384615</v>
      </c>
      <c r="K968" s="16">
        <f t="shared" si="114"/>
        <v>1775.9384615384615</v>
      </c>
    </row>
    <row r="969" spans="2:11" x14ac:dyDescent="0.35">
      <c r="B969" s="3">
        <v>44372</v>
      </c>
      <c r="C969" s="16">
        <v>1824.3928000000001</v>
      </c>
      <c r="D969" s="16" t="str">
        <f t="shared" si="108"/>
        <v>A6</v>
      </c>
      <c r="E969" s="16">
        <f t="shared" si="109"/>
        <v>1732</v>
      </c>
      <c r="F969" s="16">
        <f t="shared" si="112"/>
        <v>1732</v>
      </c>
      <c r="G969" s="16" t="str">
        <f t="shared" si="113"/>
        <v>A6</v>
      </c>
      <c r="H969" s="16" t="s">
        <v>56</v>
      </c>
      <c r="I969" s="16" t="str">
        <f t="shared" si="110"/>
        <v>A6</v>
      </c>
      <c r="J969" s="16">
        <f t="shared" si="111"/>
        <v>1775.9384615384615</v>
      </c>
      <c r="K969" s="16">
        <f t="shared" si="114"/>
        <v>1775.9384615384615</v>
      </c>
    </row>
    <row r="970" spans="2:11" x14ac:dyDescent="0.35">
      <c r="B970" s="3">
        <v>44373</v>
      </c>
      <c r="C970" s="16">
        <v>1817.5126</v>
      </c>
      <c r="D970" s="16" t="str">
        <f t="shared" si="108"/>
        <v>A6</v>
      </c>
      <c r="E970" s="16">
        <f t="shared" si="109"/>
        <v>1732</v>
      </c>
      <c r="F970" s="16">
        <f t="shared" si="112"/>
        <v>1732</v>
      </c>
      <c r="G970" s="16" t="str">
        <f t="shared" si="113"/>
        <v>A6</v>
      </c>
      <c r="H970" s="16" t="s">
        <v>56</v>
      </c>
      <c r="I970" s="16" t="str">
        <f t="shared" si="110"/>
        <v>A6</v>
      </c>
      <c r="J970" s="16">
        <f t="shared" si="111"/>
        <v>1775.9384615384615</v>
      </c>
      <c r="K970" s="16">
        <f t="shared" si="114"/>
        <v>1775.9384615384615</v>
      </c>
    </row>
    <row r="971" spans="2:11" x14ac:dyDescent="0.35">
      <c r="B971" s="3">
        <v>44374</v>
      </c>
      <c r="C971" s="16">
        <v>1672.6794</v>
      </c>
      <c r="D971" s="16" t="str">
        <f t="shared" si="108"/>
        <v>A6</v>
      </c>
      <c r="E971" s="16">
        <f t="shared" si="109"/>
        <v>1732</v>
      </c>
      <c r="F971" s="16">
        <f t="shared" si="112"/>
        <v>1732</v>
      </c>
      <c r="G971" s="16" t="str">
        <f t="shared" si="113"/>
        <v>A6</v>
      </c>
      <c r="H971" s="16" t="s">
        <v>56</v>
      </c>
      <c r="I971" s="16" t="str">
        <f t="shared" si="110"/>
        <v>A6</v>
      </c>
      <c r="J971" s="16">
        <f t="shared" si="111"/>
        <v>1775.9384615384615</v>
      </c>
      <c r="K971" s="16">
        <f t="shared" si="114"/>
        <v>1775.9384615384615</v>
      </c>
    </row>
    <row r="972" spans="2:11" x14ac:dyDescent="0.35">
      <c r="B972" s="3">
        <v>44375</v>
      </c>
      <c r="C972" s="16">
        <v>1723.2592999999999</v>
      </c>
      <c r="D972" s="16" t="str">
        <f t="shared" si="108"/>
        <v>A6</v>
      </c>
      <c r="E972" s="16">
        <f t="shared" si="109"/>
        <v>1732</v>
      </c>
      <c r="F972" s="16">
        <f t="shared" si="112"/>
        <v>1732</v>
      </c>
      <c r="G972" s="16" t="str">
        <f t="shared" si="113"/>
        <v>A6</v>
      </c>
      <c r="H972" s="16" t="s">
        <v>56</v>
      </c>
      <c r="I972" s="16" t="str">
        <f t="shared" si="110"/>
        <v>A6</v>
      </c>
      <c r="J972" s="16">
        <f t="shared" si="111"/>
        <v>1775.9384615384615</v>
      </c>
      <c r="K972" s="16">
        <f t="shared" si="114"/>
        <v>1775.9384615384615</v>
      </c>
    </row>
    <row r="973" spans="2:11" x14ac:dyDescent="0.35">
      <c r="B973" s="3">
        <v>44376</v>
      </c>
      <c r="C973" s="16">
        <v>1832.4396999999999</v>
      </c>
      <c r="D973" s="16" t="str">
        <f t="shared" si="108"/>
        <v>A6</v>
      </c>
      <c r="E973" s="16">
        <f t="shared" si="109"/>
        <v>1732</v>
      </c>
      <c r="F973" s="16">
        <f t="shared" si="112"/>
        <v>1732</v>
      </c>
      <c r="G973" s="16" t="str">
        <f t="shared" si="113"/>
        <v>A6</v>
      </c>
      <c r="H973" s="16" t="s">
        <v>56</v>
      </c>
      <c r="I973" s="16" t="str">
        <f t="shared" si="110"/>
        <v>A6</v>
      </c>
      <c r="J973" s="16">
        <f t="shared" si="111"/>
        <v>1775.9384615384615</v>
      </c>
      <c r="K973" s="16">
        <f t="shared" si="114"/>
        <v>1775.9384615384615</v>
      </c>
    </row>
    <row r="974" spans="2:11" x14ac:dyDescent="0.35">
      <c r="B974" s="3">
        <v>44377</v>
      </c>
      <c r="C974" s="16">
        <v>1831.2102</v>
      </c>
      <c r="D974" s="16" t="str">
        <f t="shared" si="108"/>
        <v>A6</v>
      </c>
      <c r="E974" s="16">
        <f t="shared" si="109"/>
        <v>1732</v>
      </c>
      <c r="F974" s="16">
        <f t="shared" si="112"/>
        <v>1732</v>
      </c>
      <c r="G974" s="16" t="str">
        <f t="shared" si="113"/>
        <v>A6</v>
      </c>
      <c r="H974" s="16" t="s">
        <v>56</v>
      </c>
      <c r="I974" s="16" t="str">
        <f t="shared" si="110"/>
        <v>A6</v>
      </c>
      <c r="J974" s="16">
        <f t="shared" si="111"/>
        <v>1775.9384615384615</v>
      </c>
      <c r="K974" s="16">
        <f t="shared" si="114"/>
        <v>1775.9384615384615</v>
      </c>
    </row>
    <row r="975" spans="2:11" x14ac:dyDescent="0.35">
      <c r="B975" s="3">
        <v>44378</v>
      </c>
      <c r="C975" s="16">
        <v>1847.5445999999999</v>
      </c>
      <c r="D975" s="16" t="str">
        <f t="shared" si="108"/>
        <v>A6</v>
      </c>
      <c r="E975" s="16">
        <f t="shared" si="109"/>
        <v>1732</v>
      </c>
      <c r="F975" s="16">
        <f t="shared" si="112"/>
        <v>1732</v>
      </c>
      <c r="G975" s="16" t="str">
        <f t="shared" si="113"/>
        <v>A6</v>
      </c>
      <c r="H975" s="16" t="s">
        <v>56</v>
      </c>
      <c r="I975" s="16" t="str">
        <f t="shared" si="110"/>
        <v>A6</v>
      </c>
      <c r="J975" s="16">
        <f t="shared" si="111"/>
        <v>1775.9384615384615</v>
      </c>
      <c r="K975" s="16">
        <f t="shared" si="114"/>
        <v>1775.9384615384615</v>
      </c>
    </row>
    <row r="976" spans="2:11" x14ac:dyDescent="0.35">
      <c r="B976" s="3">
        <v>44379</v>
      </c>
      <c r="C976" s="16">
        <v>2022.4840999999999</v>
      </c>
      <c r="D976" s="16" t="str">
        <f t="shared" si="108"/>
        <v>A7</v>
      </c>
      <c r="E976" s="16">
        <f t="shared" si="109"/>
        <v>1868</v>
      </c>
      <c r="F976" s="16">
        <f t="shared" si="112"/>
        <v>1732</v>
      </c>
      <c r="G976" s="16" t="str">
        <f t="shared" si="113"/>
        <v>A6</v>
      </c>
      <c r="H976" s="16" t="s">
        <v>56</v>
      </c>
      <c r="I976" s="16" t="str">
        <f t="shared" si="110"/>
        <v>A7</v>
      </c>
      <c r="J976" s="16">
        <f t="shared" si="111"/>
        <v>2007.6510067114093</v>
      </c>
      <c r="K976" s="16">
        <f t="shared" si="114"/>
        <v>1775.9384615384615</v>
      </c>
    </row>
    <row r="977" spans="2:11" x14ac:dyDescent="0.35">
      <c r="B977" s="3">
        <v>44380</v>
      </c>
      <c r="C977" s="16">
        <v>1840.9503999999999</v>
      </c>
      <c r="D977" s="16" t="str">
        <f t="shared" si="108"/>
        <v>A6</v>
      </c>
      <c r="E977" s="16">
        <f t="shared" si="109"/>
        <v>1732</v>
      </c>
      <c r="F977" s="16">
        <f t="shared" si="112"/>
        <v>1868</v>
      </c>
      <c r="G977" s="16" t="str">
        <f t="shared" si="113"/>
        <v>A7</v>
      </c>
      <c r="H977" s="16" t="s">
        <v>56</v>
      </c>
      <c r="I977" s="16" t="str">
        <f t="shared" si="110"/>
        <v>A6</v>
      </c>
      <c r="J977" s="16">
        <f t="shared" si="111"/>
        <v>1775.9384615384615</v>
      </c>
      <c r="K977" s="16">
        <f t="shared" si="114"/>
        <v>2007.6510067114093</v>
      </c>
    </row>
    <row r="978" spans="2:11" x14ac:dyDescent="0.35">
      <c r="B978" s="3">
        <v>44381</v>
      </c>
      <c r="C978" s="16">
        <v>1816.5836999999999</v>
      </c>
      <c r="D978" s="16" t="str">
        <f t="shared" si="108"/>
        <v>A6</v>
      </c>
      <c r="E978" s="16">
        <f t="shared" si="109"/>
        <v>1732</v>
      </c>
      <c r="F978" s="16">
        <f t="shared" si="112"/>
        <v>1732</v>
      </c>
      <c r="G978" s="16" t="str">
        <f t="shared" si="113"/>
        <v>A6</v>
      </c>
      <c r="H978" s="16" t="s">
        <v>56</v>
      </c>
      <c r="I978" s="16" t="str">
        <f t="shared" si="110"/>
        <v>A6</v>
      </c>
      <c r="J978" s="16">
        <f t="shared" si="111"/>
        <v>1775.9384615384615</v>
      </c>
      <c r="K978" s="16">
        <f t="shared" si="114"/>
        <v>1775.9384615384615</v>
      </c>
    </row>
    <row r="979" spans="2:11" x14ac:dyDescent="0.35">
      <c r="B979" s="3">
        <v>44382</v>
      </c>
      <c r="C979" s="16">
        <v>1699.7017000000001</v>
      </c>
      <c r="D979" s="16" t="str">
        <f t="shared" si="108"/>
        <v>A6</v>
      </c>
      <c r="E979" s="16">
        <f t="shared" si="109"/>
        <v>1732</v>
      </c>
      <c r="F979" s="16">
        <f t="shared" si="112"/>
        <v>1732</v>
      </c>
      <c r="G979" s="16" t="str">
        <f t="shared" si="113"/>
        <v>A6</v>
      </c>
      <c r="H979" s="16" t="s">
        <v>56</v>
      </c>
      <c r="I979" s="16" t="str">
        <f t="shared" si="110"/>
        <v>A6</v>
      </c>
      <c r="J979" s="16">
        <f t="shared" si="111"/>
        <v>1775.9384615384615</v>
      </c>
      <c r="K979" s="16">
        <f t="shared" si="114"/>
        <v>1775.9384615384615</v>
      </c>
    </row>
    <row r="980" spans="2:11" x14ac:dyDescent="0.35">
      <c r="B980" s="3">
        <v>44383</v>
      </c>
      <c r="C980" s="16">
        <v>1772.9023</v>
      </c>
      <c r="D980" s="16" t="str">
        <f t="shared" si="108"/>
        <v>A6</v>
      </c>
      <c r="E980" s="16">
        <f t="shared" si="109"/>
        <v>1732</v>
      </c>
      <c r="F980" s="16">
        <f t="shared" si="112"/>
        <v>1732</v>
      </c>
      <c r="G980" s="16" t="str">
        <f t="shared" si="113"/>
        <v>A6</v>
      </c>
      <c r="H980" s="16" t="s">
        <v>56</v>
      </c>
      <c r="I980" s="16" t="str">
        <f t="shared" si="110"/>
        <v>A6</v>
      </c>
      <c r="J980" s="16">
        <f t="shared" si="111"/>
        <v>1775.9384615384615</v>
      </c>
      <c r="K980" s="16">
        <f t="shared" si="114"/>
        <v>1775.9384615384615</v>
      </c>
    </row>
    <row r="981" spans="2:11" x14ac:dyDescent="0.35">
      <c r="B981" s="3">
        <v>44384</v>
      </c>
      <c r="C981" s="16">
        <v>1748.6819</v>
      </c>
      <c r="D981" s="16" t="str">
        <f t="shared" si="108"/>
        <v>A6</v>
      </c>
      <c r="E981" s="16">
        <f t="shared" si="109"/>
        <v>1732</v>
      </c>
      <c r="F981" s="16">
        <f t="shared" si="112"/>
        <v>1732</v>
      </c>
      <c r="G981" s="16" t="str">
        <f t="shared" si="113"/>
        <v>A6</v>
      </c>
      <c r="H981" s="16" t="s">
        <v>56</v>
      </c>
      <c r="I981" s="16" t="str">
        <f t="shared" si="110"/>
        <v>A6</v>
      </c>
      <c r="J981" s="16">
        <f t="shared" si="111"/>
        <v>1775.9384615384615</v>
      </c>
      <c r="K981" s="16">
        <f t="shared" si="114"/>
        <v>1775.9384615384615</v>
      </c>
    </row>
    <row r="982" spans="2:11" x14ac:dyDescent="0.35">
      <c r="B982" s="3">
        <v>44385</v>
      </c>
      <c r="C982" s="16">
        <v>1780.7418</v>
      </c>
      <c r="D982" s="16" t="str">
        <f t="shared" si="108"/>
        <v>A6</v>
      </c>
      <c r="E982" s="16">
        <f t="shared" si="109"/>
        <v>1732</v>
      </c>
      <c r="F982" s="16">
        <f t="shared" si="112"/>
        <v>1732</v>
      </c>
      <c r="G982" s="16" t="str">
        <f t="shared" si="113"/>
        <v>A6</v>
      </c>
      <c r="H982" s="16" t="s">
        <v>56</v>
      </c>
      <c r="I982" s="16" t="str">
        <f t="shared" si="110"/>
        <v>A6</v>
      </c>
      <c r="J982" s="16">
        <f t="shared" si="111"/>
        <v>1775.9384615384615</v>
      </c>
      <c r="K982" s="16">
        <f t="shared" si="114"/>
        <v>1775.9384615384615</v>
      </c>
    </row>
    <row r="983" spans="2:11" x14ac:dyDescent="0.35">
      <c r="B983" s="3">
        <v>44386</v>
      </c>
      <c r="C983" s="16">
        <v>1777.9857999999999</v>
      </c>
      <c r="D983" s="16" t="str">
        <f t="shared" si="108"/>
        <v>A6</v>
      </c>
      <c r="E983" s="16">
        <f t="shared" si="109"/>
        <v>1732</v>
      </c>
      <c r="F983" s="16">
        <f t="shared" si="112"/>
        <v>1732</v>
      </c>
      <c r="G983" s="16" t="str">
        <f t="shared" si="113"/>
        <v>A6</v>
      </c>
      <c r="H983" s="16" t="s">
        <v>56</v>
      </c>
      <c r="I983" s="16" t="str">
        <f t="shared" si="110"/>
        <v>A6</v>
      </c>
      <c r="J983" s="16">
        <f t="shared" si="111"/>
        <v>1775.9384615384615</v>
      </c>
      <c r="K983" s="16">
        <f t="shared" si="114"/>
        <v>1775.9384615384615</v>
      </c>
    </row>
    <row r="984" spans="2:11" x14ac:dyDescent="0.35">
      <c r="B984" s="3">
        <v>44387</v>
      </c>
      <c r="C984" s="16">
        <v>1817.2319</v>
      </c>
      <c r="D984" s="16" t="str">
        <f t="shared" si="108"/>
        <v>A6</v>
      </c>
      <c r="E984" s="16">
        <f t="shared" si="109"/>
        <v>1732</v>
      </c>
      <c r="F984" s="16">
        <f t="shared" si="112"/>
        <v>1732</v>
      </c>
      <c r="G984" s="16" t="str">
        <f t="shared" si="113"/>
        <v>A6</v>
      </c>
      <c r="H984" s="16" t="s">
        <v>56</v>
      </c>
      <c r="I984" s="16" t="str">
        <f t="shared" si="110"/>
        <v>A6</v>
      </c>
      <c r="J984" s="16">
        <f t="shared" si="111"/>
        <v>1775.9384615384615</v>
      </c>
      <c r="K984" s="16">
        <f t="shared" si="114"/>
        <v>1775.9384615384615</v>
      </c>
    </row>
    <row r="985" spans="2:11" x14ac:dyDescent="0.35">
      <c r="B985" s="3">
        <v>44388</v>
      </c>
      <c r="C985" s="16">
        <v>1724.2697000000001</v>
      </c>
      <c r="D985" s="16" t="str">
        <f t="shared" si="108"/>
        <v>A6</v>
      </c>
      <c r="E985" s="16">
        <f t="shared" si="109"/>
        <v>1732</v>
      </c>
      <c r="F985" s="16">
        <f t="shared" si="112"/>
        <v>1732</v>
      </c>
      <c r="G985" s="16" t="str">
        <f t="shared" si="113"/>
        <v>A6</v>
      </c>
      <c r="H985" s="16" t="s">
        <v>56</v>
      </c>
      <c r="I985" s="16" t="str">
        <f t="shared" si="110"/>
        <v>A6</v>
      </c>
      <c r="J985" s="16">
        <f t="shared" si="111"/>
        <v>1775.9384615384615</v>
      </c>
      <c r="K985" s="16">
        <f t="shared" si="114"/>
        <v>1775.9384615384615</v>
      </c>
    </row>
    <row r="986" spans="2:11" x14ac:dyDescent="0.35">
      <c r="B986" s="3">
        <v>44389</v>
      </c>
      <c r="C986" s="16">
        <v>1718.4142999999999</v>
      </c>
      <c r="D986" s="16" t="str">
        <f t="shared" si="108"/>
        <v>A6</v>
      </c>
      <c r="E986" s="16">
        <f t="shared" si="109"/>
        <v>1732</v>
      </c>
      <c r="F986" s="16">
        <f t="shared" si="112"/>
        <v>1732</v>
      </c>
      <c r="G986" s="16" t="str">
        <f t="shared" si="113"/>
        <v>A6</v>
      </c>
      <c r="H986" s="16" t="s">
        <v>56</v>
      </c>
      <c r="I986" s="16" t="str">
        <f t="shared" si="110"/>
        <v>A6</v>
      </c>
      <c r="J986" s="16">
        <f t="shared" si="111"/>
        <v>1775.9384615384615</v>
      </c>
      <c r="K986" s="16">
        <f t="shared" si="114"/>
        <v>1775.9384615384615</v>
      </c>
    </row>
    <row r="987" spans="2:11" x14ac:dyDescent="0.35">
      <c r="B987" s="3">
        <v>44390</v>
      </c>
      <c r="C987" s="16">
        <v>1802.0060000000001</v>
      </c>
      <c r="D987" s="16" t="str">
        <f t="shared" si="108"/>
        <v>A6</v>
      </c>
      <c r="E987" s="16">
        <f t="shared" si="109"/>
        <v>1732</v>
      </c>
      <c r="F987" s="16">
        <f t="shared" si="112"/>
        <v>1732</v>
      </c>
      <c r="G987" s="16" t="str">
        <f t="shared" si="113"/>
        <v>A6</v>
      </c>
      <c r="H987" s="16" t="s">
        <v>56</v>
      </c>
      <c r="I987" s="16" t="str">
        <f t="shared" si="110"/>
        <v>A6</v>
      </c>
      <c r="J987" s="16">
        <f t="shared" si="111"/>
        <v>1775.9384615384615</v>
      </c>
      <c r="K987" s="16">
        <f t="shared" si="114"/>
        <v>1775.9384615384615</v>
      </c>
    </row>
    <row r="988" spans="2:11" x14ac:dyDescent="0.35">
      <c r="B988" s="3">
        <v>44391</v>
      </c>
      <c r="C988" s="16">
        <v>1774.2820999999999</v>
      </c>
      <c r="D988" s="16" t="str">
        <f t="shared" si="108"/>
        <v>A6</v>
      </c>
      <c r="E988" s="16">
        <f t="shared" si="109"/>
        <v>1732</v>
      </c>
      <c r="F988" s="16">
        <f t="shared" si="112"/>
        <v>1732</v>
      </c>
      <c r="G988" s="16" t="str">
        <f t="shared" si="113"/>
        <v>A6</v>
      </c>
      <c r="H988" s="16" t="s">
        <v>56</v>
      </c>
      <c r="I988" s="16" t="str">
        <f t="shared" si="110"/>
        <v>A6</v>
      </c>
      <c r="J988" s="16">
        <f t="shared" si="111"/>
        <v>1775.9384615384615</v>
      </c>
      <c r="K988" s="16">
        <f t="shared" si="114"/>
        <v>1775.9384615384615</v>
      </c>
    </row>
    <row r="989" spans="2:11" x14ac:dyDescent="0.35">
      <c r="B989" s="3">
        <v>44392</v>
      </c>
      <c r="C989" s="16">
        <v>1740.0898999999999</v>
      </c>
      <c r="D989" s="16" t="str">
        <f t="shared" si="108"/>
        <v>A6</v>
      </c>
      <c r="E989" s="16">
        <f t="shared" si="109"/>
        <v>1732</v>
      </c>
      <c r="F989" s="16">
        <f t="shared" si="112"/>
        <v>1732</v>
      </c>
      <c r="G989" s="16" t="str">
        <f t="shared" si="113"/>
        <v>A6</v>
      </c>
      <c r="H989" s="16" t="s">
        <v>56</v>
      </c>
      <c r="I989" s="16" t="str">
        <f t="shared" si="110"/>
        <v>A6</v>
      </c>
      <c r="J989" s="16">
        <f t="shared" si="111"/>
        <v>1775.9384615384615</v>
      </c>
      <c r="K989" s="16">
        <f t="shared" si="114"/>
        <v>1775.9384615384615</v>
      </c>
    </row>
    <row r="990" spans="2:11" x14ac:dyDescent="0.35">
      <c r="B990" s="3">
        <v>44393</v>
      </c>
      <c r="C990" s="16">
        <v>1782.7403999999999</v>
      </c>
      <c r="D990" s="16" t="str">
        <f t="shared" si="108"/>
        <v>A6</v>
      </c>
      <c r="E990" s="16">
        <f t="shared" si="109"/>
        <v>1732</v>
      </c>
      <c r="F990" s="16">
        <f t="shared" si="112"/>
        <v>1732</v>
      </c>
      <c r="G990" s="16" t="str">
        <f t="shared" si="113"/>
        <v>A6</v>
      </c>
      <c r="H990" s="16" t="s">
        <v>56</v>
      </c>
      <c r="I990" s="16" t="str">
        <f t="shared" si="110"/>
        <v>A6</v>
      </c>
      <c r="J990" s="16">
        <f t="shared" si="111"/>
        <v>1775.9384615384615</v>
      </c>
      <c r="K990" s="16">
        <f t="shared" si="114"/>
        <v>1775.9384615384615</v>
      </c>
    </row>
    <row r="991" spans="2:11" x14ac:dyDescent="0.35">
      <c r="B991" s="3">
        <v>44394</v>
      </c>
      <c r="C991" s="16">
        <v>1783.7701</v>
      </c>
      <c r="D991" s="16" t="str">
        <f t="shared" si="108"/>
        <v>A6</v>
      </c>
      <c r="E991" s="16">
        <f t="shared" si="109"/>
        <v>1732</v>
      </c>
      <c r="F991" s="16">
        <f t="shared" si="112"/>
        <v>1732</v>
      </c>
      <c r="G991" s="16" t="str">
        <f t="shared" si="113"/>
        <v>A6</v>
      </c>
      <c r="H991" s="16" t="s">
        <v>56</v>
      </c>
      <c r="I991" s="16" t="str">
        <f t="shared" si="110"/>
        <v>A6</v>
      </c>
      <c r="J991" s="16">
        <f t="shared" si="111"/>
        <v>1775.9384615384615</v>
      </c>
      <c r="K991" s="16">
        <f t="shared" si="114"/>
        <v>1775.9384615384615</v>
      </c>
    </row>
    <row r="992" spans="2:11" x14ac:dyDescent="0.35">
      <c r="B992" s="3">
        <v>44395</v>
      </c>
      <c r="C992" s="16">
        <v>1766.2728999999999</v>
      </c>
      <c r="D992" s="16" t="str">
        <f t="shared" si="108"/>
        <v>A6</v>
      </c>
      <c r="E992" s="16">
        <f t="shared" si="109"/>
        <v>1732</v>
      </c>
      <c r="F992" s="16">
        <f t="shared" si="112"/>
        <v>1732</v>
      </c>
      <c r="G992" s="16" t="str">
        <f t="shared" si="113"/>
        <v>A6</v>
      </c>
      <c r="H992" s="16" t="s">
        <v>56</v>
      </c>
      <c r="I992" s="16" t="str">
        <f t="shared" si="110"/>
        <v>A6</v>
      </c>
      <c r="J992" s="16">
        <f t="shared" si="111"/>
        <v>1775.9384615384615</v>
      </c>
      <c r="K992" s="16">
        <f t="shared" si="114"/>
        <v>1775.9384615384615</v>
      </c>
    </row>
    <row r="993" spans="2:11" x14ac:dyDescent="0.35">
      <c r="B993" s="3">
        <v>44396</v>
      </c>
      <c r="C993" s="16">
        <v>1708.0872999999999</v>
      </c>
      <c r="D993" s="16" t="str">
        <f t="shared" si="108"/>
        <v>A6</v>
      </c>
      <c r="E993" s="16">
        <f t="shared" si="109"/>
        <v>1732</v>
      </c>
      <c r="F993" s="16">
        <f t="shared" si="112"/>
        <v>1732</v>
      </c>
      <c r="G993" s="16" t="str">
        <f t="shared" si="113"/>
        <v>A6</v>
      </c>
      <c r="H993" s="16" t="s">
        <v>56</v>
      </c>
      <c r="I993" s="16" t="str">
        <f t="shared" si="110"/>
        <v>A6</v>
      </c>
      <c r="J993" s="16">
        <f t="shared" si="111"/>
        <v>1775.9384615384615</v>
      </c>
      <c r="K993" s="16">
        <f t="shared" si="114"/>
        <v>1775.9384615384615</v>
      </c>
    </row>
    <row r="994" spans="2:11" x14ac:dyDescent="0.35">
      <c r="B994" s="3">
        <v>44397</v>
      </c>
      <c r="C994" s="16">
        <v>1612.2652</v>
      </c>
      <c r="D994" s="16" t="str">
        <f t="shared" si="108"/>
        <v>A6</v>
      </c>
      <c r="E994" s="16">
        <f t="shared" si="109"/>
        <v>1732</v>
      </c>
      <c r="F994" s="16">
        <f t="shared" si="112"/>
        <v>1732</v>
      </c>
      <c r="G994" s="16" t="str">
        <f t="shared" si="113"/>
        <v>A6</v>
      </c>
      <c r="H994" s="16" t="s">
        <v>56</v>
      </c>
      <c r="I994" s="16" t="str">
        <f t="shared" si="110"/>
        <v>A6</v>
      </c>
      <c r="J994" s="16">
        <f t="shared" si="111"/>
        <v>1775.9384615384615</v>
      </c>
      <c r="K994" s="16">
        <f t="shared" si="114"/>
        <v>1775.9384615384615</v>
      </c>
    </row>
    <row r="995" spans="2:11" x14ac:dyDescent="0.35">
      <c r="B995" s="3">
        <v>44398</v>
      </c>
      <c r="C995" s="16">
        <v>1716.0169000000001</v>
      </c>
      <c r="D995" s="16" t="str">
        <f t="shared" si="108"/>
        <v>A6</v>
      </c>
      <c r="E995" s="16">
        <f t="shared" si="109"/>
        <v>1732</v>
      </c>
      <c r="F995" s="16">
        <f t="shared" si="112"/>
        <v>1732</v>
      </c>
      <c r="G995" s="16" t="str">
        <f t="shared" si="113"/>
        <v>A6</v>
      </c>
      <c r="H995" s="16" t="s">
        <v>56</v>
      </c>
      <c r="I995" s="16" t="str">
        <f t="shared" si="110"/>
        <v>A6</v>
      </c>
      <c r="J995" s="16">
        <f t="shared" si="111"/>
        <v>1775.9384615384615</v>
      </c>
      <c r="K995" s="16">
        <f t="shared" si="114"/>
        <v>1775.9384615384615</v>
      </c>
    </row>
    <row r="996" spans="2:11" x14ac:dyDescent="0.35">
      <c r="B996" s="3">
        <v>44399</v>
      </c>
      <c r="C996" s="16">
        <v>1654.8039000000001</v>
      </c>
      <c r="D996" s="16" t="str">
        <f t="shared" si="108"/>
        <v>A6</v>
      </c>
      <c r="E996" s="16">
        <f t="shared" si="109"/>
        <v>1732</v>
      </c>
      <c r="F996" s="16">
        <f t="shared" si="112"/>
        <v>1732</v>
      </c>
      <c r="G996" s="16" t="str">
        <f t="shared" si="113"/>
        <v>A6</v>
      </c>
      <c r="H996" s="16" t="s">
        <v>56</v>
      </c>
      <c r="I996" s="16" t="str">
        <f t="shared" si="110"/>
        <v>A6</v>
      </c>
      <c r="J996" s="16">
        <f t="shared" si="111"/>
        <v>1775.9384615384615</v>
      </c>
      <c r="K996" s="16">
        <f t="shared" si="114"/>
        <v>1775.9384615384615</v>
      </c>
    </row>
    <row r="997" spans="2:11" x14ac:dyDescent="0.35">
      <c r="B997" s="3">
        <v>44400</v>
      </c>
      <c r="C997" s="16">
        <v>1624.5327</v>
      </c>
      <c r="D997" s="16" t="str">
        <f t="shared" si="108"/>
        <v>A6</v>
      </c>
      <c r="E997" s="16">
        <f t="shared" si="109"/>
        <v>1732</v>
      </c>
      <c r="F997" s="16">
        <f t="shared" si="112"/>
        <v>1732</v>
      </c>
      <c r="G997" s="16" t="str">
        <f t="shared" si="113"/>
        <v>A6</v>
      </c>
      <c r="H997" s="16" t="s">
        <v>56</v>
      </c>
      <c r="I997" s="16" t="str">
        <f t="shared" si="110"/>
        <v>A6</v>
      </c>
      <c r="J997" s="16">
        <f t="shared" si="111"/>
        <v>1775.9384615384615</v>
      </c>
      <c r="K997" s="16">
        <f t="shared" si="114"/>
        <v>1775.9384615384615</v>
      </c>
    </row>
    <row r="998" spans="2:11" x14ac:dyDescent="0.35">
      <c r="B998" s="3">
        <v>44401</v>
      </c>
      <c r="C998" s="16">
        <v>1656.1875</v>
      </c>
      <c r="D998" s="16" t="str">
        <f t="shared" si="108"/>
        <v>A6</v>
      </c>
      <c r="E998" s="16">
        <f t="shared" si="109"/>
        <v>1732</v>
      </c>
      <c r="F998" s="16">
        <f t="shared" si="112"/>
        <v>1732</v>
      </c>
      <c r="G998" s="16" t="str">
        <f t="shared" si="113"/>
        <v>A6</v>
      </c>
      <c r="H998" s="16" t="s">
        <v>56</v>
      </c>
      <c r="I998" s="16" t="str">
        <f t="shared" si="110"/>
        <v>A6</v>
      </c>
      <c r="J998" s="16">
        <f t="shared" si="111"/>
        <v>1775.9384615384615</v>
      </c>
      <c r="K998" s="16">
        <f t="shared" si="114"/>
        <v>1775.9384615384615</v>
      </c>
    </row>
    <row r="999" spans="2:11" x14ac:dyDescent="0.35">
      <c r="B999" s="3">
        <v>44402</v>
      </c>
      <c r="C999" s="16">
        <v>1651.0820000000001</v>
      </c>
      <c r="D999" s="16" t="str">
        <f t="shared" si="108"/>
        <v>A6</v>
      </c>
      <c r="E999" s="16">
        <f t="shared" si="109"/>
        <v>1732</v>
      </c>
      <c r="F999" s="16">
        <f t="shared" si="112"/>
        <v>1732</v>
      </c>
      <c r="G999" s="16" t="str">
        <f t="shared" si="113"/>
        <v>A6</v>
      </c>
      <c r="H999" s="16" t="s">
        <v>56</v>
      </c>
      <c r="I999" s="16" t="str">
        <f t="shared" si="110"/>
        <v>A6</v>
      </c>
      <c r="J999" s="16">
        <f t="shared" si="111"/>
        <v>1775.9384615384615</v>
      </c>
      <c r="K999" s="16">
        <f t="shared" si="114"/>
        <v>1775.9384615384615</v>
      </c>
    </row>
    <row r="1000" spans="2:11" x14ac:dyDescent="0.35">
      <c r="B1000" s="3">
        <v>44403</v>
      </c>
      <c r="C1000" s="16">
        <v>1709.2266</v>
      </c>
      <c r="D1000" s="16" t="str">
        <f t="shared" si="108"/>
        <v>A6</v>
      </c>
      <c r="E1000" s="16">
        <f t="shared" si="109"/>
        <v>1732</v>
      </c>
      <c r="F1000" s="16">
        <f t="shared" si="112"/>
        <v>1732</v>
      </c>
      <c r="G1000" s="16" t="str">
        <f t="shared" si="113"/>
        <v>A6</v>
      </c>
      <c r="H1000" s="16" t="s">
        <v>56</v>
      </c>
      <c r="I1000" s="16" t="str">
        <f t="shared" si="110"/>
        <v>A6</v>
      </c>
      <c r="J1000" s="16">
        <f t="shared" si="111"/>
        <v>1775.9384615384615</v>
      </c>
      <c r="K1000" s="16">
        <f t="shared" si="114"/>
        <v>1775.9384615384615</v>
      </c>
    </row>
    <row r="1001" spans="2:11" x14ac:dyDescent="0.35">
      <c r="B1001" s="3">
        <v>44404</v>
      </c>
      <c r="C1001" s="16">
        <v>1685.7616</v>
      </c>
      <c r="D1001" s="16" t="str">
        <f t="shared" si="108"/>
        <v>A6</v>
      </c>
      <c r="E1001" s="16">
        <f t="shared" si="109"/>
        <v>1732</v>
      </c>
      <c r="F1001" s="16">
        <f t="shared" si="112"/>
        <v>1732</v>
      </c>
      <c r="G1001" s="16" t="str">
        <f t="shared" si="113"/>
        <v>A6</v>
      </c>
      <c r="H1001" s="16" t="s">
        <v>56</v>
      </c>
      <c r="I1001" s="16" t="str">
        <f t="shared" si="110"/>
        <v>A6</v>
      </c>
      <c r="J1001" s="16">
        <f t="shared" si="111"/>
        <v>1775.9384615384615</v>
      </c>
      <c r="K1001" s="16">
        <f t="shared" si="114"/>
        <v>1775.9384615384615</v>
      </c>
    </row>
    <row r="1002" spans="2:11" x14ac:dyDescent="0.35">
      <c r="B1002" s="3">
        <v>44405</v>
      </c>
      <c r="C1002" s="16">
        <v>1678.5417</v>
      </c>
      <c r="D1002" s="16" t="str">
        <f t="shared" si="108"/>
        <v>A6</v>
      </c>
      <c r="E1002" s="16">
        <f t="shared" si="109"/>
        <v>1732</v>
      </c>
      <c r="F1002" s="16">
        <f t="shared" si="112"/>
        <v>1732</v>
      </c>
      <c r="G1002" s="16" t="str">
        <f t="shared" si="113"/>
        <v>A6</v>
      </c>
      <c r="H1002" s="16" t="s">
        <v>56</v>
      </c>
      <c r="I1002" s="16" t="str">
        <f t="shared" si="110"/>
        <v>A6</v>
      </c>
      <c r="J1002" s="16">
        <f t="shared" si="111"/>
        <v>1775.9384615384615</v>
      </c>
      <c r="K1002" s="16">
        <f t="shared" si="114"/>
        <v>1775.9384615384615</v>
      </c>
    </row>
    <row r="1003" spans="2:11" x14ac:dyDescent="0.35">
      <c r="B1003" s="3">
        <v>44406</v>
      </c>
      <c r="C1003" s="16">
        <v>1735.8811000000001</v>
      </c>
      <c r="D1003" s="16" t="str">
        <f t="shared" si="108"/>
        <v>A6</v>
      </c>
      <c r="E1003" s="16">
        <f t="shared" si="109"/>
        <v>1732</v>
      </c>
      <c r="F1003" s="16">
        <f t="shared" si="112"/>
        <v>1732</v>
      </c>
      <c r="G1003" s="16" t="str">
        <f t="shared" si="113"/>
        <v>A6</v>
      </c>
      <c r="H1003" s="16" t="s">
        <v>56</v>
      </c>
      <c r="I1003" s="16" t="str">
        <f t="shared" si="110"/>
        <v>A6</v>
      </c>
      <c r="J1003" s="16">
        <f t="shared" si="111"/>
        <v>1775.9384615384615</v>
      </c>
      <c r="K1003" s="16">
        <f t="shared" si="114"/>
        <v>1775.9384615384615</v>
      </c>
    </row>
    <row r="1004" spans="2:11" x14ac:dyDescent="0.35">
      <c r="B1004" s="3">
        <v>44407</v>
      </c>
      <c r="C1004" s="16">
        <v>1821.7927</v>
      </c>
      <c r="D1004" s="16" t="str">
        <f t="shared" si="108"/>
        <v>A6</v>
      </c>
      <c r="E1004" s="16">
        <f t="shared" si="109"/>
        <v>1732</v>
      </c>
      <c r="F1004" s="16">
        <f t="shared" si="112"/>
        <v>1732</v>
      </c>
      <c r="G1004" s="16" t="str">
        <f t="shared" si="113"/>
        <v>A6</v>
      </c>
      <c r="H1004" s="16" t="s">
        <v>56</v>
      </c>
      <c r="I1004" s="16" t="str">
        <f t="shared" si="110"/>
        <v>A6</v>
      </c>
      <c r="J1004" s="16">
        <f t="shared" si="111"/>
        <v>1775.9384615384615</v>
      </c>
      <c r="K1004" s="16">
        <f t="shared" si="114"/>
        <v>1775.9384615384615</v>
      </c>
    </row>
    <row r="1005" spans="2:11" x14ac:dyDescent="0.35">
      <c r="B1005" s="3">
        <v>44408</v>
      </c>
      <c r="C1005" s="16">
        <v>1794.8824</v>
      </c>
      <c r="D1005" s="16" t="str">
        <f t="shared" si="108"/>
        <v>A6</v>
      </c>
      <c r="E1005" s="16">
        <f t="shared" si="109"/>
        <v>1732</v>
      </c>
      <c r="F1005" s="16">
        <f t="shared" si="112"/>
        <v>1732</v>
      </c>
      <c r="G1005" s="16" t="str">
        <f t="shared" si="113"/>
        <v>A6</v>
      </c>
      <c r="H1005" s="16" t="s">
        <v>56</v>
      </c>
      <c r="I1005" s="16" t="str">
        <f t="shared" si="110"/>
        <v>A6</v>
      </c>
      <c r="J1005" s="16">
        <f t="shared" si="111"/>
        <v>1775.9384615384615</v>
      </c>
      <c r="K1005" s="16">
        <f t="shared" si="114"/>
        <v>1775.9384615384615</v>
      </c>
    </row>
    <row r="1006" spans="2:11" x14ac:dyDescent="0.35">
      <c r="B1006" s="3">
        <v>44409</v>
      </c>
      <c r="C1006" s="16">
        <v>1818.8094000000001</v>
      </c>
      <c r="D1006" s="16" t="str">
        <f t="shared" si="108"/>
        <v>A6</v>
      </c>
      <c r="E1006" s="16">
        <f t="shared" si="109"/>
        <v>1732</v>
      </c>
      <c r="F1006" s="16">
        <f t="shared" si="112"/>
        <v>1732</v>
      </c>
      <c r="G1006" s="16" t="str">
        <f t="shared" si="113"/>
        <v>A6</v>
      </c>
      <c r="H1006" s="16" t="s">
        <v>56</v>
      </c>
      <c r="I1006" s="16" t="str">
        <f t="shared" si="110"/>
        <v>A6</v>
      </c>
      <c r="J1006" s="16">
        <f t="shared" si="111"/>
        <v>1775.9384615384615</v>
      </c>
      <c r="K1006" s="16">
        <f t="shared" si="114"/>
        <v>1775.9384615384615</v>
      </c>
    </row>
    <row r="1007" spans="2:11" x14ac:dyDescent="0.35">
      <c r="B1007" s="3">
        <v>44410</v>
      </c>
      <c r="C1007" s="16">
        <v>1869.6439</v>
      </c>
      <c r="D1007" s="16" t="str">
        <f t="shared" si="108"/>
        <v>A7</v>
      </c>
      <c r="E1007" s="16">
        <f t="shared" si="109"/>
        <v>1868</v>
      </c>
      <c r="F1007" s="16">
        <f t="shared" si="112"/>
        <v>1732</v>
      </c>
      <c r="G1007" s="16" t="str">
        <f t="shared" si="113"/>
        <v>A6</v>
      </c>
      <c r="H1007" s="16" t="s">
        <v>56</v>
      </c>
      <c r="I1007" s="16" t="str">
        <f t="shared" si="110"/>
        <v>A7</v>
      </c>
      <c r="J1007" s="16">
        <f t="shared" si="111"/>
        <v>2007.6510067114093</v>
      </c>
      <c r="K1007" s="16">
        <f t="shared" si="114"/>
        <v>1775.9384615384615</v>
      </c>
    </row>
    <row r="1008" spans="2:11" x14ac:dyDescent="0.35">
      <c r="B1008" s="3">
        <v>44411</v>
      </c>
      <c r="C1008" s="16">
        <v>1793.9133999999999</v>
      </c>
      <c r="D1008" s="16" t="str">
        <f t="shared" si="108"/>
        <v>A6</v>
      </c>
      <c r="E1008" s="16">
        <f t="shared" si="109"/>
        <v>1732</v>
      </c>
      <c r="F1008" s="16">
        <f t="shared" si="112"/>
        <v>1868</v>
      </c>
      <c r="G1008" s="16" t="str">
        <f t="shared" si="113"/>
        <v>A7</v>
      </c>
      <c r="H1008" s="16" t="s">
        <v>56</v>
      </c>
      <c r="I1008" s="16" t="str">
        <f t="shared" si="110"/>
        <v>A6</v>
      </c>
      <c r="J1008" s="16">
        <f t="shared" si="111"/>
        <v>1775.9384615384615</v>
      </c>
      <c r="K1008" s="16">
        <f t="shared" si="114"/>
        <v>2007.6510067114093</v>
      </c>
    </row>
    <row r="1009" spans="2:11" x14ac:dyDescent="0.35">
      <c r="B1009" s="3">
        <v>44412</v>
      </c>
      <c r="C1009" s="16">
        <v>1733.6098999999999</v>
      </c>
      <c r="D1009" s="16" t="str">
        <f t="shared" si="108"/>
        <v>A6</v>
      </c>
      <c r="E1009" s="16">
        <f t="shared" si="109"/>
        <v>1732</v>
      </c>
      <c r="F1009" s="16">
        <f t="shared" si="112"/>
        <v>1732</v>
      </c>
      <c r="G1009" s="16" t="str">
        <f t="shared" si="113"/>
        <v>A6</v>
      </c>
      <c r="H1009" s="16" t="s">
        <v>56</v>
      </c>
      <c r="I1009" s="16" t="str">
        <f t="shared" si="110"/>
        <v>A6</v>
      </c>
      <c r="J1009" s="16">
        <f t="shared" si="111"/>
        <v>1775.9384615384615</v>
      </c>
      <c r="K1009" s="16">
        <f t="shared" si="114"/>
        <v>1775.9384615384615</v>
      </c>
    </row>
    <row r="1010" spans="2:11" x14ac:dyDescent="0.35">
      <c r="B1010" s="3">
        <v>44413</v>
      </c>
      <c r="C1010" s="16">
        <v>1726.2397000000001</v>
      </c>
      <c r="D1010" s="16" t="str">
        <f t="shared" si="108"/>
        <v>A6</v>
      </c>
      <c r="E1010" s="16">
        <f t="shared" si="109"/>
        <v>1732</v>
      </c>
      <c r="F1010" s="16">
        <f t="shared" si="112"/>
        <v>1732</v>
      </c>
      <c r="G1010" s="16" t="str">
        <f t="shared" si="113"/>
        <v>A6</v>
      </c>
      <c r="H1010" s="16" t="s">
        <v>56</v>
      </c>
      <c r="I1010" s="16" t="str">
        <f t="shared" si="110"/>
        <v>A6</v>
      </c>
      <c r="J1010" s="16">
        <f t="shared" si="111"/>
        <v>1775.9384615384615</v>
      </c>
      <c r="K1010" s="16">
        <f t="shared" si="114"/>
        <v>1775.9384615384615</v>
      </c>
    </row>
    <row r="1011" spans="2:11" x14ac:dyDescent="0.35">
      <c r="B1011" s="3">
        <v>44414</v>
      </c>
      <c r="C1011" s="16">
        <v>1836.7802999999999</v>
      </c>
      <c r="D1011" s="16" t="str">
        <f t="shared" si="108"/>
        <v>A6</v>
      </c>
      <c r="E1011" s="16">
        <f t="shared" si="109"/>
        <v>1732</v>
      </c>
      <c r="F1011" s="16">
        <f t="shared" si="112"/>
        <v>1732</v>
      </c>
      <c r="G1011" s="16" t="str">
        <f t="shared" si="113"/>
        <v>A6</v>
      </c>
      <c r="H1011" s="16" t="s">
        <v>56</v>
      </c>
      <c r="I1011" s="16" t="str">
        <f t="shared" si="110"/>
        <v>A6</v>
      </c>
      <c r="J1011" s="16">
        <f t="shared" si="111"/>
        <v>1775.9384615384615</v>
      </c>
      <c r="K1011" s="16">
        <f t="shared" si="114"/>
        <v>1775.9384615384615</v>
      </c>
    </row>
    <row r="1012" spans="2:11" x14ac:dyDescent="0.35">
      <c r="B1012" s="3">
        <v>44415</v>
      </c>
      <c r="C1012" s="16">
        <v>1766.3729000000001</v>
      </c>
      <c r="D1012" s="16" t="str">
        <f t="shared" si="108"/>
        <v>A6</v>
      </c>
      <c r="E1012" s="16">
        <f t="shared" si="109"/>
        <v>1732</v>
      </c>
      <c r="F1012" s="16">
        <f t="shared" si="112"/>
        <v>1732</v>
      </c>
      <c r="G1012" s="16" t="str">
        <f t="shared" si="113"/>
        <v>A6</v>
      </c>
      <c r="H1012" s="16" t="s">
        <v>56</v>
      </c>
      <c r="I1012" s="16" t="str">
        <f t="shared" si="110"/>
        <v>A6</v>
      </c>
      <c r="J1012" s="16">
        <f t="shared" si="111"/>
        <v>1775.9384615384615</v>
      </c>
      <c r="K1012" s="16">
        <f t="shared" si="114"/>
        <v>1775.9384615384615</v>
      </c>
    </row>
    <row r="1013" spans="2:11" x14ac:dyDescent="0.35">
      <c r="B1013" s="3">
        <v>44416</v>
      </c>
      <c r="C1013" s="16">
        <v>1747.7784999999999</v>
      </c>
      <c r="D1013" s="16" t="str">
        <f t="shared" si="108"/>
        <v>A6</v>
      </c>
      <c r="E1013" s="16">
        <f t="shared" si="109"/>
        <v>1732</v>
      </c>
      <c r="F1013" s="16">
        <f t="shared" si="112"/>
        <v>1732</v>
      </c>
      <c r="G1013" s="16" t="str">
        <f t="shared" si="113"/>
        <v>A6</v>
      </c>
      <c r="H1013" s="16" t="s">
        <v>56</v>
      </c>
      <c r="I1013" s="16" t="str">
        <f t="shared" si="110"/>
        <v>A6</v>
      </c>
      <c r="J1013" s="16">
        <f t="shared" si="111"/>
        <v>1775.9384615384615</v>
      </c>
      <c r="K1013" s="16">
        <f t="shared" si="114"/>
        <v>1775.9384615384615</v>
      </c>
    </row>
    <row r="1014" spans="2:11" x14ac:dyDescent="0.35">
      <c r="B1014" s="3">
        <v>44417</v>
      </c>
      <c r="C1014" s="16">
        <v>1914.8553999999999</v>
      </c>
      <c r="D1014" s="16" t="str">
        <f t="shared" si="108"/>
        <v>A7</v>
      </c>
      <c r="E1014" s="16">
        <f t="shared" si="109"/>
        <v>1868</v>
      </c>
      <c r="F1014" s="16">
        <f t="shared" si="112"/>
        <v>1732</v>
      </c>
      <c r="G1014" s="16" t="str">
        <f t="shared" si="113"/>
        <v>A6</v>
      </c>
      <c r="H1014" s="16" t="s">
        <v>56</v>
      </c>
      <c r="I1014" s="16" t="str">
        <f t="shared" si="110"/>
        <v>A7</v>
      </c>
      <c r="J1014" s="16">
        <f t="shared" si="111"/>
        <v>2007.6510067114093</v>
      </c>
      <c r="K1014" s="16">
        <f t="shared" si="114"/>
        <v>1775.9384615384615</v>
      </c>
    </row>
    <row r="1015" spans="2:11" x14ac:dyDescent="0.35">
      <c r="B1015" s="3">
        <v>44418</v>
      </c>
      <c r="C1015" s="16">
        <v>1727.7098000000001</v>
      </c>
      <c r="D1015" s="16" t="str">
        <f t="shared" si="108"/>
        <v>A6</v>
      </c>
      <c r="E1015" s="16">
        <f t="shared" si="109"/>
        <v>1732</v>
      </c>
      <c r="F1015" s="16">
        <f t="shared" si="112"/>
        <v>1868</v>
      </c>
      <c r="G1015" s="16" t="str">
        <f t="shared" si="113"/>
        <v>A7</v>
      </c>
      <c r="H1015" s="16" t="s">
        <v>56</v>
      </c>
      <c r="I1015" s="16" t="str">
        <f t="shared" si="110"/>
        <v>A6</v>
      </c>
      <c r="J1015" s="16">
        <f t="shared" si="111"/>
        <v>1775.9384615384615</v>
      </c>
      <c r="K1015" s="16">
        <f t="shared" si="114"/>
        <v>2007.6510067114093</v>
      </c>
    </row>
    <row r="1016" spans="2:11" x14ac:dyDescent="0.35">
      <c r="B1016" s="3">
        <v>44419</v>
      </c>
      <c r="C1016" s="16">
        <v>1628.9271000000001</v>
      </c>
      <c r="D1016" s="16" t="str">
        <f t="shared" si="108"/>
        <v>A6</v>
      </c>
      <c r="E1016" s="16">
        <f t="shared" si="109"/>
        <v>1732</v>
      </c>
      <c r="F1016" s="16">
        <f t="shared" si="112"/>
        <v>1732</v>
      </c>
      <c r="G1016" s="16" t="str">
        <f t="shared" si="113"/>
        <v>A6</v>
      </c>
      <c r="H1016" s="16" t="s">
        <v>56</v>
      </c>
      <c r="I1016" s="16" t="str">
        <f t="shared" si="110"/>
        <v>A6</v>
      </c>
      <c r="J1016" s="16">
        <f t="shared" si="111"/>
        <v>1775.9384615384615</v>
      </c>
      <c r="K1016" s="16">
        <f t="shared" si="114"/>
        <v>1775.9384615384615</v>
      </c>
    </row>
    <row r="1017" spans="2:11" x14ac:dyDescent="0.35">
      <c r="B1017" s="3">
        <v>44420</v>
      </c>
      <c r="C1017" s="16">
        <v>1665.6663000000001</v>
      </c>
      <c r="D1017" s="16" t="str">
        <f t="shared" si="108"/>
        <v>A6</v>
      </c>
      <c r="E1017" s="16">
        <f t="shared" si="109"/>
        <v>1732</v>
      </c>
      <c r="F1017" s="16">
        <f t="shared" si="112"/>
        <v>1732</v>
      </c>
      <c r="G1017" s="16" t="str">
        <f t="shared" si="113"/>
        <v>A6</v>
      </c>
      <c r="H1017" s="16" t="s">
        <v>56</v>
      </c>
      <c r="I1017" s="16" t="str">
        <f t="shared" si="110"/>
        <v>A6</v>
      </c>
      <c r="J1017" s="16">
        <f t="shared" si="111"/>
        <v>1775.9384615384615</v>
      </c>
      <c r="K1017" s="16">
        <f t="shared" si="114"/>
        <v>1775.9384615384615</v>
      </c>
    </row>
    <row r="1018" spans="2:11" x14ac:dyDescent="0.35">
      <c r="B1018" s="3">
        <v>44421</v>
      </c>
      <c r="C1018" s="16">
        <v>1680.3769</v>
      </c>
      <c r="D1018" s="16" t="str">
        <f t="shared" si="108"/>
        <v>A6</v>
      </c>
      <c r="E1018" s="16">
        <f t="shared" si="109"/>
        <v>1732</v>
      </c>
      <c r="F1018" s="16">
        <f t="shared" si="112"/>
        <v>1732</v>
      </c>
      <c r="G1018" s="16" t="str">
        <f t="shared" si="113"/>
        <v>A6</v>
      </c>
      <c r="H1018" s="16" t="s">
        <v>56</v>
      </c>
      <c r="I1018" s="16" t="str">
        <f t="shared" si="110"/>
        <v>A6</v>
      </c>
      <c r="J1018" s="16">
        <f t="shared" si="111"/>
        <v>1775.9384615384615</v>
      </c>
      <c r="K1018" s="16">
        <f t="shared" si="114"/>
        <v>1775.9384615384615</v>
      </c>
    </row>
    <row r="1019" spans="2:11" x14ac:dyDescent="0.35">
      <c r="B1019" s="3">
        <v>44422</v>
      </c>
      <c r="C1019" s="16">
        <v>1776.1773000000001</v>
      </c>
      <c r="D1019" s="16" t="str">
        <f t="shared" si="108"/>
        <v>A6</v>
      </c>
      <c r="E1019" s="16">
        <f t="shared" si="109"/>
        <v>1732</v>
      </c>
      <c r="F1019" s="16">
        <f t="shared" si="112"/>
        <v>1732</v>
      </c>
      <c r="G1019" s="16" t="str">
        <f t="shared" si="113"/>
        <v>A6</v>
      </c>
      <c r="H1019" s="16" t="s">
        <v>56</v>
      </c>
      <c r="I1019" s="16" t="str">
        <f t="shared" si="110"/>
        <v>A6</v>
      </c>
      <c r="J1019" s="16">
        <f t="shared" si="111"/>
        <v>1775.9384615384615</v>
      </c>
      <c r="K1019" s="16">
        <f t="shared" si="114"/>
        <v>1775.9384615384615</v>
      </c>
    </row>
    <row r="1020" spans="2:11" x14ac:dyDescent="0.35">
      <c r="B1020" s="3">
        <v>44423</v>
      </c>
      <c r="C1020" s="16">
        <v>1760.7860000000001</v>
      </c>
      <c r="D1020" s="16" t="str">
        <f t="shared" si="108"/>
        <v>A6</v>
      </c>
      <c r="E1020" s="16">
        <f t="shared" si="109"/>
        <v>1732</v>
      </c>
      <c r="F1020" s="16">
        <f t="shared" si="112"/>
        <v>1732</v>
      </c>
      <c r="G1020" s="16" t="str">
        <f t="shared" si="113"/>
        <v>A6</v>
      </c>
      <c r="H1020" s="16" t="s">
        <v>56</v>
      </c>
      <c r="I1020" s="16" t="str">
        <f t="shared" si="110"/>
        <v>A6</v>
      </c>
      <c r="J1020" s="16">
        <f t="shared" si="111"/>
        <v>1775.9384615384615</v>
      </c>
      <c r="K1020" s="16">
        <f t="shared" si="114"/>
        <v>1775.9384615384615</v>
      </c>
    </row>
    <row r="1021" spans="2:11" x14ac:dyDescent="0.35">
      <c r="B1021" s="3">
        <v>44424</v>
      </c>
      <c r="C1021" s="16">
        <v>1620.8562999999999</v>
      </c>
      <c r="D1021" s="16" t="str">
        <f t="shared" si="108"/>
        <v>A6</v>
      </c>
      <c r="E1021" s="16">
        <f t="shared" si="109"/>
        <v>1732</v>
      </c>
      <c r="F1021" s="16">
        <f t="shared" si="112"/>
        <v>1732</v>
      </c>
      <c r="G1021" s="16" t="str">
        <f t="shared" si="113"/>
        <v>A6</v>
      </c>
      <c r="H1021" s="16" t="s">
        <v>56</v>
      </c>
      <c r="I1021" s="16" t="str">
        <f t="shared" si="110"/>
        <v>A6</v>
      </c>
      <c r="J1021" s="16">
        <f t="shared" si="111"/>
        <v>1775.9384615384615</v>
      </c>
      <c r="K1021" s="16">
        <f t="shared" si="114"/>
        <v>1775.9384615384615</v>
      </c>
    </row>
    <row r="1022" spans="2:11" x14ac:dyDescent="0.35">
      <c r="B1022" s="3">
        <v>44425</v>
      </c>
      <c r="C1022" s="16">
        <v>1687.2376999999999</v>
      </c>
      <c r="D1022" s="16" t="str">
        <f t="shared" si="108"/>
        <v>A6</v>
      </c>
      <c r="E1022" s="16">
        <f t="shared" si="109"/>
        <v>1732</v>
      </c>
      <c r="F1022" s="16">
        <f t="shared" si="112"/>
        <v>1732</v>
      </c>
      <c r="G1022" s="16" t="str">
        <f t="shared" si="113"/>
        <v>A6</v>
      </c>
      <c r="H1022" s="16" t="s">
        <v>56</v>
      </c>
      <c r="I1022" s="16" t="str">
        <f t="shared" si="110"/>
        <v>A6</v>
      </c>
      <c r="J1022" s="16">
        <f t="shared" si="111"/>
        <v>1775.9384615384615</v>
      </c>
      <c r="K1022" s="16">
        <f t="shared" si="114"/>
        <v>1775.9384615384615</v>
      </c>
    </row>
    <row r="1023" spans="2:11" x14ac:dyDescent="0.35">
      <c r="B1023" s="3">
        <v>44426</v>
      </c>
      <c r="C1023" s="16">
        <v>1593.6101000000001</v>
      </c>
      <c r="D1023" s="16" t="str">
        <f t="shared" si="108"/>
        <v>A5</v>
      </c>
      <c r="E1023" s="16">
        <f t="shared" si="109"/>
        <v>1732</v>
      </c>
      <c r="F1023" s="16">
        <f t="shared" si="112"/>
        <v>1732</v>
      </c>
      <c r="G1023" s="16" t="str">
        <f t="shared" si="113"/>
        <v>A6</v>
      </c>
      <c r="H1023" s="16" t="s">
        <v>56</v>
      </c>
      <c r="I1023" s="16" t="str">
        <f t="shared" si="110"/>
        <v>A5</v>
      </c>
      <c r="J1023" s="16">
        <f t="shared" si="111"/>
        <v>1594.1369863013699</v>
      </c>
      <c r="K1023" s="16">
        <f t="shared" si="114"/>
        <v>1775.9384615384615</v>
      </c>
    </row>
    <row r="1024" spans="2:11" x14ac:dyDescent="0.35">
      <c r="B1024" s="3">
        <v>44427</v>
      </c>
      <c r="C1024" s="16">
        <v>1665.1633999999999</v>
      </c>
      <c r="D1024" s="16" t="str">
        <f t="shared" si="108"/>
        <v>A6</v>
      </c>
      <c r="E1024" s="16">
        <f t="shared" si="109"/>
        <v>1732</v>
      </c>
      <c r="F1024" s="16">
        <f t="shared" si="112"/>
        <v>1732</v>
      </c>
      <c r="G1024" s="16" t="str">
        <f t="shared" si="113"/>
        <v>A5</v>
      </c>
      <c r="H1024" s="16" t="s">
        <v>56</v>
      </c>
      <c r="I1024" s="16" t="str">
        <f t="shared" si="110"/>
        <v>A6</v>
      </c>
      <c r="J1024" s="16">
        <f t="shared" si="111"/>
        <v>1775.9384615384615</v>
      </c>
      <c r="K1024" s="16">
        <f t="shared" si="114"/>
        <v>1594.1369863013699</v>
      </c>
    </row>
    <row r="1025" spans="2:11" x14ac:dyDescent="0.35">
      <c r="B1025" s="3">
        <v>44428</v>
      </c>
      <c r="C1025" s="16">
        <v>1543.5784000000001</v>
      </c>
      <c r="D1025" s="16" t="str">
        <f t="shared" si="108"/>
        <v>A5</v>
      </c>
      <c r="E1025" s="16">
        <f t="shared" si="109"/>
        <v>1732</v>
      </c>
      <c r="F1025" s="16">
        <f t="shared" si="112"/>
        <v>1732</v>
      </c>
      <c r="G1025" s="16" t="str">
        <f t="shared" si="113"/>
        <v>A6</v>
      </c>
      <c r="H1025" s="16" t="s">
        <v>56</v>
      </c>
      <c r="I1025" s="16" t="str">
        <f t="shared" si="110"/>
        <v>A5</v>
      </c>
      <c r="J1025" s="16">
        <f t="shared" si="111"/>
        <v>1594.1369863013699</v>
      </c>
      <c r="K1025" s="16">
        <f t="shared" si="114"/>
        <v>1775.9384615384615</v>
      </c>
    </row>
    <row r="1026" spans="2:11" x14ac:dyDescent="0.35">
      <c r="B1026" s="3">
        <v>44429</v>
      </c>
      <c r="C1026" s="16">
        <v>1573.0841</v>
      </c>
      <c r="D1026" s="16" t="str">
        <f t="shared" ref="D1026:D1089" si="115">VLOOKUP(C1026,$AC$7:$AD$19,2,TRUE)</f>
        <v>A5</v>
      </c>
      <c r="E1026" s="16">
        <f t="shared" ref="E1026:E1089" si="116">IF(D1026=$Z$22,$AB$22,IF(D1026=$Z$23,$AB$23,IF(D1026=$Z$24,$AB$24,IF(D1026=$Z$25,$AB$25,IF(D1026=$Z$26,$AB$26,IF(D1026=$Z$27,$AB$27,IF(D1026=$Z$28,$AB$28,IF(D1026=$Z$29,$AB$29,IF(D1026=$Z$30,$AB$30,IF(D1026=$Z$31,$AB$31,IF(D1026=$Z$32,$AB$32,$AB$33)))))))))))</f>
        <v>1732</v>
      </c>
      <c r="F1026" s="16">
        <f t="shared" si="112"/>
        <v>1732</v>
      </c>
      <c r="G1026" s="16" t="str">
        <f t="shared" si="113"/>
        <v>A5</v>
      </c>
      <c r="H1026" s="16" t="s">
        <v>56</v>
      </c>
      <c r="I1026" s="16" t="str">
        <f t="shared" ref="I1026:I1089" si="117">D1026</f>
        <v>A5</v>
      </c>
      <c r="J1026" s="16">
        <f t="shared" ref="J1026:J1089" si="118">IF(D1026=$AD$22,$AF$22,IF(D1026=$AD$23,$AF$23,IF(D1026=$AD$24,$AF$24,IF(D1026=$AD$25,$AF$25,IF(D1026=$AD$26,$AF$26,IF(D1026=$AD$27,$AF$27,IF(D1026=$AD$28,$AF$28,IF(D1026=$AD$29,$AF$29,IF(D1026=$AD$30,$AF$30,IF(D1026=$AD$31,$AF$31,IF(D1026=$AD$32,$AF$32,$AF$33)))))))))))</f>
        <v>1594.1369863013699</v>
      </c>
      <c r="K1026" s="16">
        <f t="shared" si="114"/>
        <v>1594.1369863013699</v>
      </c>
    </row>
    <row r="1027" spans="2:11" x14ac:dyDescent="0.35">
      <c r="B1027" s="3">
        <v>44430</v>
      </c>
      <c r="C1027" s="16">
        <v>1579.6258</v>
      </c>
      <c r="D1027" s="16" t="str">
        <f t="shared" si="115"/>
        <v>A5</v>
      </c>
      <c r="E1027" s="16">
        <f t="shared" si="116"/>
        <v>1732</v>
      </c>
      <c r="F1027" s="16">
        <f t="shared" si="112"/>
        <v>1732</v>
      </c>
      <c r="G1027" s="16" t="str">
        <f t="shared" si="113"/>
        <v>A5</v>
      </c>
      <c r="H1027" s="16" t="s">
        <v>56</v>
      </c>
      <c r="I1027" s="16" t="str">
        <f t="shared" si="117"/>
        <v>A5</v>
      </c>
      <c r="J1027" s="16">
        <f t="shared" si="118"/>
        <v>1594.1369863013699</v>
      </c>
      <c r="K1027" s="16">
        <f t="shared" si="114"/>
        <v>1594.1369863013699</v>
      </c>
    </row>
    <row r="1028" spans="2:11" x14ac:dyDescent="0.35">
      <c r="B1028" s="3">
        <v>44431</v>
      </c>
      <c r="C1028" s="16">
        <v>1546.184</v>
      </c>
      <c r="D1028" s="16" t="str">
        <f t="shared" si="115"/>
        <v>A5</v>
      </c>
      <c r="E1028" s="16">
        <f t="shared" si="116"/>
        <v>1732</v>
      </c>
      <c r="F1028" s="16">
        <f t="shared" ref="F1028:F1091" si="119">E1027</f>
        <v>1732</v>
      </c>
      <c r="G1028" s="16" t="str">
        <f t="shared" ref="G1028:G1091" si="120">I1027</f>
        <v>A5</v>
      </c>
      <c r="H1028" s="16" t="s">
        <v>56</v>
      </c>
      <c r="I1028" s="16" t="str">
        <f t="shared" si="117"/>
        <v>A5</v>
      </c>
      <c r="J1028" s="16">
        <f t="shared" si="118"/>
        <v>1594.1369863013699</v>
      </c>
      <c r="K1028" s="16">
        <f t="shared" ref="K1028:K1091" si="121">J1027</f>
        <v>1594.1369863013699</v>
      </c>
    </row>
    <row r="1029" spans="2:11" x14ac:dyDescent="0.35">
      <c r="B1029" s="3">
        <v>44432</v>
      </c>
      <c r="C1029" s="16">
        <v>1498.4138</v>
      </c>
      <c r="D1029" s="16" t="str">
        <f t="shared" si="115"/>
        <v>A5</v>
      </c>
      <c r="E1029" s="16">
        <f t="shared" si="116"/>
        <v>1732</v>
      </c>
      <c r="F1029" s="16">
        <f t="shared" si="119"/>
        <v>1732</v>
      </c>
      <c r="G1029" s="16" t="str">
        <f t="shared" si="120"/>
        <v>A5</v>
      </c>
      <c r="H1029" s="16" t="s">
        <v>56</v>
      </c>
      <c r="I1029" s="16" t="str">
        <f t="shared" si="117"/>
        <v>A5</v>
      </c>
      <c r="J1029" s="16">
        <f t="shared" si="118"/>
        <v>1594.1369863013699</v>
      </c>
      <c r="K1029" s="16">
        <f t="shared" si="121"/>
        <v>1594.1369863013699</v>
      </c>
    </row>
    <row r="1030" spans="2:11" x14ac:dyDescent="0.35">
      <c r="B1030" s="3">
        <v>44433</v>
      </c>
      <c r="C1030" s="16">
        <v>1684.2003</v>
      </c>
      <c r="D1030" s="16" t="str">
        <f t="shared" si="115"/>
        <v>A6</v>
      </c>
      <c r="E1030" s="16">
        <f t="shared" si="116"/>
        <v>1732</v>
      </c>
      <c r="F1030" s="16">
        <f t="shared" si="119"/>
        <v>1732</v>
      </c>
      <c r="G1030" s="16" t="str">
        <f t="shared" si="120"/>
        <v>A5</v>
      </c>
      <c r="H1030" s="16" t="s">
        <v>56</v>
      </c>
      <c r="I1030" s="16" t="str">
        <f t="shared" si="117"/>
        <v>A6</v>
      </c>
      <c r="J1030" s="16">
        <f t="shared" si="118"/>
        <v>1775.9384615384615</v>
      </c>
      <c r="K1030" s="16">
        <f t="shared" si="121"/>
        <v>1594.1369863013699</v>
      </c>
    </row>
    <row r="1031" spans="2:11" x14ac:dyDescent="0.35">
      <c r="B1031" s="3">
        <v>44434</v>
      </c>
      <c r="C1031" s="16">
        <v>1642.8072999999999</v>
      </c>
      <c r="D1031" s="16" t="str">
        <f t="shared" si="115"/>
        <v>A6</v>
      </c>
      <c r="E1031" s="16">
        <f t="shared" si="116"/>
        <v>1732</v>
      </c>
      <c r="F1031" s="16">
        <f t="shared" si="119"/>
        <v>1732</v>
      </c>
      <c r="G1031" s="16" t="str">
        <f t="shared" si="120"/>
        <v>A6</v>
      </c>
      <c r="H1031" s="16" t="s">
        <v>56</v>
      </c>
      <c r="I1031" s="16" t="str">
        <f t="shared" si="117"/>
        <v>A6</v>
      </c>
      <c r="J1031" s="16">
        <f t="shared" si="118"/>
        <v>1775.9384615384615</v>
      </c>
      <c r="K1031" s="16">
        <f t="shared" si="121"/>
        <v>1775.9384615384615</v>
      </c>
    </row>
    <row r="1032" spans="2:11" x14ac:dyDescent="0.35">
      <c r="B1032" s="3">
        <v>44435</v>
      </c>
      <c r="C1032" s="16">
        <v>1566.8107</v>
      </c>
      <c r="D1032" s="16" t="str">
        <f t="shared" si="115"/>
        <v>A5</v>
      </c>
      <c r="E1032" s="16">
        <f t="shared" si="116"/>
        <v>1732</v>
      </c>
      <c r="F1032" s="16">
        <f t="shared" si="119"/>
        <v>1732</v>
      </c>
      <c r="G1032" s="16" t="str">
        <f t="shared" si="120"/>
        <v>A6</v>
      </c>
      <c r="H1032" s="16" t="s">
        <v>56</v>
      </c>
      <c r="I1032" s="16" t="str">
        <f t="shared" si="117"/>
        <v>A5</v>
      </c>
      <c r="J1032" s="16">
        <f t="shared" si="118"/>
        <v>1594.1369863013699</v>
      </c>
      <c r="K1032" s="16">
        <f t="shared" si="121"/>
        <v>1775.9384615384615</v>
      </c>
    </row>
    <row r="1033" spans="2:11" x14ac:dyDescent="0.35">
      <c r="B1033" s="3">
        <v>44436</v>
      </c>
      <c r="C1033" s="16">
        <v>1470.0891999999999</v>
      </c>
      <c r="D1033" s="16" t="str">
        <f t="shared" si="115"/>
        <v>A5</v>
      </c>
      <c r="E1033" s="16">
        <f t="shared" si="116"/>
        <v>1732</v>
      </c>
      <c r="F1033" s="16">
        <f t="shared" si="119"/>
        <v>1732</v>
      </c>
      <c r="G1033" s="16" t="str">
        <f t="shared" si="120"/>
        <v>A5</v>
      </c>
      <c r="H1033" s="16" t="s">
        <v>56</v>
      </c>
      <c r="I1033" s="16" t="str">
        <f t="shared" si="117"/>
        <v>A5</v>
      </c>
      <c r="J1033" s="16">
        <f t="shared" si="118"/>
        <v>1594.1369863013699</v>
      </c>
      <c r="K1033" s="16">
        <f t="shared" si="121"/>
        <v>1594.1369863013699</v>
      </c>
    </row>
    <row r="1034" spans="2:11" x14ac:dyDescent="0.35">
      <c r="B1034" s="3">
        <v>44437</v>
      </c>
      <c r="C1034" s="16">
        <v>1391.5925999999999</v>
      </c>
      <c r="D1034" s="16" t="str">
        <f t="shared" si="115"/>
        <v>A5</v>
      </c>
      <c r="E1034" s="16">
        <f t="shared" si="116"/>
        <v>1732</v>
      </c>
      <c r="F1034" s="16">
        <f t="shared" si="119"/>
        <v>1732</v>
      </c>
      <c r="G1034" s="16" t="str">
        <f t="shared" si="120"/>
        <v>A5</v>
      </c>
      <c r="H1034" s="16" t="s">
        <v>56</v>
      </c>
      <c r="I1034" s="16" t="str">
        <f t="shared" si="117"/>
        <v>A5</v>
      </c>
      <c r="J1034" s="16">
        <f t="shared" si="118"/>
        <v>1594.1369863013699</v>
      </c>
      <c r="K1034" s="16">
        <f t="shared" si="121"/>
        <v>1594.1369863013699</v>
      </c>
    </row>
    <row r="1035" spans="2:11" x14ac:dyDescent="0.35">
      <c r="B1035" s="3">
        <v>44438</v>
      </c>
      <c r="C1035" s="16">
        <v>1457.8067000000001</v>
      </c>
      <c r="D1035" s="16" t="str">
        <f t="shared" si="115"/>
        <v>A5</v>
      </c>
      <c r="E1035" s="16">
        <f t="shared" si="116"/>
        <v>1732</v>
      </c>
      <c r="F1035" s="16">
        <f t="shared" si="119"/>
        <v>1732</v>
      </c>
      <c r="G1035" s="16" t="str">
        <f t="shared" si="120"/>
        <v>A5</v>
      </c>
      <c r="H1035" s="16" t="s">
        <v>56</v>
      </c>
      <c r="I1035" s="16" t="str">
        <f t="shared" si="117"/>
        <v>A5</v>
      </c>
      <c r="J1035" s="16">
        <f t="shared" si="118"/>
        <v>1594.1369863013699</v>
      </c>
      <c r="K1035" s="16">
        <f t="shared" si="121"/>
        <v>1594.1369863013699</v>
      </c>
    </row>
    <row r="1036" spans="2:11" x14ac:dyDescent="0.35">
      <c r="B1036" s="3">
        <v>44439</v>
      </c>
      <c r="C1036" s="16">
        <v>1495.7109</v>
      </c>
      <c r="D1036" s="16" t="str">
        <f t="shared" si="115"/>
        <v>A5</v>
      </c>
      <c r="E1036" s="16">
        <f t="shared" si="116"/>
        <v>1732</v>
      </c>
      <c r="F1036" s="16">
        <f t="shared" si="119"/>
        <v>1732</v>
      </c>
      <c r="G1036" s="16" t="str">
        <f t="shared" si="120"/>
        <v>A5</v>
      </c>
      <c r="H1036" s="16" t="s">
        <v>56</v>
      </c>
      <c r="I1036" s="16" t="str">
        <f t="shared" si="117"/>
        <v>A5</v>
      </c>
      <c r="J1036" s="16">
        <f t="shared" si="118"/>
        <v>1594.1369863013699</v>
      </c>
      <c r="K1036" s="16">
        <f t="shared" si="121"/>
        <v>1594.1369863013699</v>
      </c>
    </row>
    <row r="1037" spans="2:11" x14ac:dyDescent="0.35">
      <c r="B1037" s="3">
        <v>44440</v>
      </c>
      <c r="C1037" s="16">
        <v>1600.3515</v>
      </c>
      <c r="D1037" s="16" t="str">
        <f t="shared" si="115"/>
        <v>A6</v>
      </c>
      <c r="E1037" s="16">
        <f t="shared" si="116"/>
        <v>1732</v>
      </c>
      <c r="F1037" s="16">
        <f t="shared" si="119"/>
        <v>1732</v>
      </c>
      <c r="G1037" s="16" t="str">
        <f t="shared" si="120"/>
        <v>A5</v>
      </c>
      <c r="H1037" s="16" t="s">
        <v>56</v>
      </c>
      <c r="I1037" s="16" t="str">
        <f t="shared" si="117"/>
        <v>A6</v>
      </c>
      <c r="J1037" s="16">
        <f t="shared" si="118"/>
        <v>1775.9384615384615</v>
      </c>
      <c r="K1037" s="16">
        <f t="shared" si="121"/>
        <v>1594.1369863013699</v>
      </c>
    </row>
    <row r="1038" spans="2:11" x14ac:dyDescent="0.35">
      <c r="B1038" s="3">
        <v>44441</v>
      </c>
      <c r="C1038" s="16">
        <v>1622.4952000000001</v>
      </c>
      <c r="D1038" s="16" t="str">
        <f t="shared" si="115"/>
        <v>A6</v>
      </c>
      <c r="E1038" s="16">
        <f t="shared" si="116"/>
        <v>1732</v>
      </c>
      <c r="F1038" s="16">
        <f t="shared" si="119"/>
        <v>1732</v>
      </c>
      <c r="G1038" s="16" t="str">
        <f t="shared" si="120"/>
        <v>A6</v>
      </c>
      <c r="H1038" s="16" t="s">
        <v>56</v>
      </c>
      <c r="I1038" s="16" t="str">
        <f t="shared" si="117"/>
        <v>A6</v>
      </c>
      <c r="J1038" s="16">
        <f t="shared" si="118"/>
        <v>1775.9384615384615</v>
      </c>
      <c r="K1038" s="16">
        <f t="shared" si="121"/>
        <v>1775.9384615384615</v>
      </c>
    </row>
    <row r="1039" spans="2:11" x14ac:dyDescent="0.35">
      <c r="B1039" s="3">
        <v>44442</v>
      </c>
      <c r="C1039" s="16">
        <v>1517.4739</v>
      </c>
      <c r="D1039" s="16" t="str">
        <f t="shared" si="115"/>
        <v>A5</v>
      </c>
      <c r="E1039" s="16">
        <f t="shared" si="116"/>
        <v>1732</v>
      </c>
      <c r="F1039" s="16">
        <f t="shared" si="119"/>
        <v>1732</v>
      </c>
      <c r="G1039" s="16" t="str">
        <f t="shared" si="120"/>
        <v>A6</v>
      </c>
      <c r="H1039" s="16" t="s">
        <v>56</v>
      </c>
      <c r="I1039" s="16" t="str">
        <f t="shared" si="117"/>
        <v>A5</v>
      </c>
      <c r="J1039" s="16">
        <f t="shared" si="118"/>
        <v>1594.1369863013699</v>
      </c>
      <c r="K1039" s="16">
        <f t="shared" si="121"/>
        <v>1775.9384615384615</v>
      </c>
    </row>
    <row r="1040" spans="2:11" x14ac:dyDescent="0.35">
      <c r="B1040" s="3">
        <v>44443</v>
      </c>
      <c r="C1040" s="16">
        <v>1167.4749999999999</v>
      </c>
      <c r="D1040" s="16" t="str">
        <f t="shared" si="115"/>
        <v>A4</v>
      </c>
      <c r="E1040" s="16">
        <f t="shared" si="116"/>
        <v>1324</v>
      </c>
      <c r="F1040" s="16">
        <f t="shared" si="119"/>
        <v>1732</v>
      </c>
      <c r="G1040" s="16" t="str">
        <f t="shared" si="120"/>
        <v>A5</v>
      </c>
      <c r="H1040" s="16" t="s">
        <v>56</v>
      </c>
      <c r="I1040" s="16" t="str">
        <f t="shared" si="117"/>
        <v>A4</v>
      </c>
      <c r="J1040" s="16">
        <f t="shared" si="118"/>
        <v>1392</v>
      </c>
      <c r="K1040" s="16">
        <f t="shared" si="121"/>
        <v>1594.1369863013699</v>
      </c>
    </row>
    <row r="1041" spans="2:11" x14ac:dyDescent="0.35">
      <c r="B1041" s="3">
        <v>44444</v>
      </c>
      <c r="C1041" s="16">
        <v>1496.1837</v>
      </c>
      <c r="D1041" s="16" t="str">
        <f t="shared" si="115"/>
        <v>A5</v>
      </c>
      <c r="E1041" s="16">
        <f t="shared" si="116"/>
        <v>1732</v>
      </c>
      <c r="F1041" s="16">
        <f t="shared" si="119"/>
        <v>1324</v>
      </c>
      <c r="G1041" s="16" t="str">
        <f t="shared" si="120"/>
        <v>A4</v>
      </c>
      <c r="H1041" s="16" t="s">
        <v>56</v>
      </c>
      <c r="I1041" s="16" t="str">
        <f t="shared" si="117"/>
        <v>A5</v>
      </c>
      <c r="J1041" s="16">
        <f t="shared" si="118"/>
        <v>1594.1369863013699</v>
      </c>
      <c r="K1041" s="16">
        <f t="shared" si="121"/>
        <v>1392</v>
      </c>
    </row>
    <row r="1042" spans="2:11" x14ac:dyDescent="0.35">
      <c r="B1042" s="3">
        <v>44445</v>
      </c>
      <c r="C1042" s="16">
        <v>1500.0418999999999</v>
      </c>
      <c r="D1042" s="16" t="str">
        <f t="shared" si="115"/>
        <v>A5</v>
      </c>
      <c r="E1042" s="16">
        <f t="shared" si="116"/>
        <v>1732</v>
      </c>
      <c r="F1042" s="16">
        <f t="shared" si="119"/>
        <v>1732</v>
      </c>
      <c r="G1042" s="16" t="str">
        <f t="shared" si="120"/>
        <v>A5</v>
      </c>
      <c r="H1042" s="16" t="s">
        <v>56</v>
      </c>
      <c r="I1042" s="16" t="str">
        <f t="shared" si="117"/>
        <v>A5</v>
      </c>
      <c r="J1042" s="16">
        <f t="shared" si="118"/>
        <v>1594.1369863013699</v>
      </c>
      <c r="K1042" s="16">
        <f t="shared" si="121"/>
        <v>1594.1369863013699</v>
      </c>
    </row>
    <row r="1043" spans="2:11" x14ac:dyDescent="0.35">
      <c r="B1043" s="3">
        <v>44446</v>
      </c>
      <c r="C1043" s="16">
        <v>1516.9684</v>
      </c>
      <c r="D1043" s="16" t="str">
        <f t="shared" si="115"/>
        <v>A5</v>
      </c>
      <c r="E1043" s="16">
        <f t="shared" si="116"/>
        <v>1732</v>
      </c>
      <c r="F1043" s="16">
        <f t="shared" si="119"/>
        <v>1732</v>
      </c>
      <c r="G1043" s="16" t="str">
        <f t="shared" si="120"/>
        <v>A5</v>
      </c>
      <c r="H1043" s="16" t="s">
        <v>56</v>
      </c>
      <c r="I1043" s="16" t="str">
        <f t="shared" si="117"/>
        <v>A5</v>
      </c>
      <c r="J1043" s="16">
        <f t="shared" si="118"/>
        <v>1594.1369863013699</v>
      </c>
      <c r="K1043" s="16">
        <f t="shared" si="121"/>
        <v>1594.1369863013699</v>
      </c>
    </row>
    <row r="1044" spans="2:11" x14ac:dyDescent="0.35">
      <c r="B1044" s="3">
        <v>44447</v>
      </c>
      <c r="C1044" s="16">
        <v>1536.4856</v>
      </c>
      <c r="D1044" s="16" t="str">
        <f t="shared" si="115"/>
        <v>A5</v>
      </c>
      <c r="E1044" s="16">
        <f t="shared" si="116"/>
        <v>1732</v>
      </c>
      <c r="F1044" s="16">
        <f t="shared" si="119"/>
        <v>1732</v>
      </c>
      <c r="G1044" s="16" t="str">
        <f t="shared" si="120"/>
        <v>A5</v>
      </c>
      <c r="H1044" s="16" t="s">
        <v>56</v>
      </c>
      <c r="I1044" s="16" t="str">
        <f t="shared" si="117"/>
        <v>A5</v>
      </c>
      <c r="J1044" s="16">
        <f t="shared" si="118"/>
        <v>1594.1369863013699</v>
      </c>
      <c r="K1044" s="16">
        <f t="shared" si="121"/>
        <v>1594.1369863013699</v>
      </c>
    </row>
    <row r="1045" spans="2:11" x14ac:dyDescent="0.35">
      <c r="B1045" s="3">
        <v>44448</v>
      </c>
      <c r="C1045" s="16">
        <v>1542.5965000000001</v>
      </c>
      <c r="D1045" s="16" t="str">
        <f t="shared" si="115"/>
        <v>A5</v>
      </c>
      <c r="E1045" s="16">
        <f t="shared" si="116"/>
        <v>1732</v>
      </c>
      <c r="F1045" s="16">
        <f t="shared" si="119"/>
        <v>1732</v>
      </c>
      <c r="G1045" s="16" t="str">
        <f t="shared" si="120"/>
        <v>A5</v>
      </c>
      <c r="H1045" s="16" t="s">
        <v>56</v>
      </c>
      <c r="I1045" s="16" t="str">
        <f t="shared" si="117"/>
        <v>A5</v>
      </c>
      <c r="J1045" s="16">
        <f t="shared" si="118"/>
        <v>1594.1369863013699</v>
      </c>
      <c r="K1045" s="16">
        <f t="shared" si="121"/>
        <v>1594.1369863013699</v>
      </c>
    </row>
    <row r="1046" spans="2:11" x14ac:dyDescent="0.35">
      <c r="B1046" s="3">
        <v>44449</v>
      </c>
      <c r="C1046" s="16">
        <v>1557.451</v>
      </c>
      <c r="D1046" s="16" t="str">
        <f t="shared" si="115"/>
        <v>A5</v>
      </c>
      <c r="E1046" s="16">
        <f t="shared" si="116"/>
        <v>1732</v>
      </c>
      <c r="F1046" s="16">
        <f t="shared" si="119"/>
        <v>1732</v>
      </c>
      <c r="G1046" s="16" t="str">
        <f t="shared" si="120"/>
        <v>A5</v>
      </c>
      <c r="H1046" s="16" t="s">
        <v>56</v>
      </c>
      <c r="I1046" s="16" t="str">
        <f t="shared" si="117"/>
        <v>A5</v>
      </c>
      <c r="J1046" s="16">
        <f t="shared" si="118"/>
        <v>1594.1369863013699</v>
      </c>
      <c r="K1046" s="16">
        <f t="shared" si="121"/>
        <v>1594.1369863013699</v>
      </c>
    </row>
    <row r="1047" spans="2:11" x14ac:dyDescent="0.35">
      <c r="B1047" s="3">
        <v>44450</v>
      </c>
      <c r="C1047" s="16">
        <v>1584.13</v>
      </c>
      <c r="D1047" s="16" t="str">
        <f t="shared" si="115"/>
        <v>A5</v>
      </c>
      <c r="E1047" s="16">
        <f t="shared" si="116"/>
        <v>1732</v>
      </c>
      <c r="F1047" s="16">
        <f t="shared" si="119"/>
        <v>1732</v>
      </c>
      <c r="G1047" s="16" t="str">
        <f t="shared" si="120"/>
        <v>A5</v>
      </c>
      <c r="H1047" s="16" t="s">
        <v>56</v>
      </c>
      <c r="I1047" s="16" t="str">
        <f t="shared" si="117"/>
        <v>A5</v>
      </c>
      <c r="J1047" s="16">
        <f t="shared" si="118"/>
        <v>1594.1369863013699</v>
      </c>
      <c r="K1047" s="16">
        <f t="shared" si="121"/>
        <v>1594.1369863013699</v>
      </c>
    </row>
    <row r="1048" spans="2:11" x14ac:dyDescent="0.35">
      <c r="B1048" s="3">
        <v>44451</v>
      </c>
      <c r="C1048" s="16">
        <v>1641.2264</v>
      </c>
      <c r="D1048" s="16" t="str">
        <f t="shared" si="115"/>
        <v>A6</v>
      </c>
      <c r="E1048" s="16">
        <f t="shared" si="116"/>
        <v>1732</v>
      </c>
      <c r="F1048" s="16">
        <f t="shared" si="119"/>
        <v>1732</v>
      </c>
      <c r="G1048" s="16" t="str">
        <f t="shared" si="120"/>
        <v>A5</v>
      </c>
      <c r="H1048" s="16" t="s">
        <v>56</v>
      </c>
      <c r="I1048" s="16" t="str">
        <f t="shared" si="117"/>
        <v>A6</v>
      </c>
      <c r="J1048" s="16">
        <f t="shared" si="118"/>
        <v>1775.9384615384615</v>
      </c>
      <c r="K1048" s="16">
        <f t="shared" si="121"/>
        <v>1594.1369863013699</v>
      </c>
    </row>
    <row r="1049" spans="2:11" x14ac:dyDescent="0.35">
      <c r="B1049" s="3">
        <v>44452</v>
      </c>
      <c r="C1049" s="16">
        <v>1626.6615999999999</v>
      </c>
      <c r="D1049" s="16" t="str">
        <f t="shared" si="115"/>
        <v>A6</v>
      </c>
      <c r="E1049" s="16">
        <f t="shared" si="116"/>
        <v>1732</v>
      </c>
      <c r="F1049" s="16">
        <f t="shared" si="119"/>
        <v>1732</v>
      </c>
      <c r="G1049" s="16" t="str">
        <f t="shared" si="120"/>
        <v>A6</v>
      </c>
      <c r="H1049" s="16" t="s">
        <v>56</v>
      </c>
      <c r="I1049" s="16" t="str">
        <f t="shared" si="117"/>
        <v>A6</v>
      </c>
      <c r="J1049" s="16">
        <f t="shared" si="118"/>
        <v>1775.9384615384615</v>
      </c>
      <c r="K1049" s="16">
        <f t="shared" si="121"/>
        <v>1775.9384615384615</v>
      </c>
    </row>
    <row r="1050" spans="2:11" x14ac:dyDescent="0.35">
      <c r="B1050" s="3">
        <v>44453</v>
      </c>
      <c r="C1050" s="16">
        <v>1651.8759</v>
      </c>
      <c r="D1050" s="16" t="str">
        <f t="shared" si="115"/>
        <v>A6</v>
      </c>
      <c r="E1050" s="16">
        <f t="shared" si="116"/>
        <v>1732</v>
      </c>
      <c r="F1050" s="16">
        <f t="shared" si="119"/>
        <v>1732</v>
      </c>
      <c r="G1050" s="16" t="str">
        <f t="shared" si="120"/>
        <v>A6</v>
      </c>
      <c r="H1050" s="16" t="s">
        <v>56</v>
      </c>
      <c r="I1050" s="16" t="str">
        <f t="shared" si="117"/>
        <v>A6</v>
      </c>
      <c r="J1050" s="16">
        <f t="shared" si="118"/>
        <v>1775.9384615384615</v>
      </c>
      <c r="K1050" s="16">
        <f t="shared" si="121"/>
        <v>1775.9384615384615</v>
      </c>
    </row>
    <row r="1051" spans="2:11" x14ac:dyDescent="0.35">
      <c r="B1051" s="3">
        <v>44454</v>
      </c>
      <c r="C1051" s="16">
        <v>1624.1613</v>
      </c>
      <c r="D1051" s="16" t="str">
        <f t="shared" si="115"/>
        <v>A6</v>
      </c>
      <c r="E1051" s="16">
        <f t="shared" si="116"/>
        <v>1732</v>
      </c>
      <c r="F1051" s="16">
        <f t="shared" si="119"/>
        <v>1732</v>
      </c>
      <c r="G1051" s="16" t="str">
        <f t="shared" si="120"/>
        <v>A6</v>
      </c>
      <c r="H1051" s="16" t="s">
        <v>56</v>
      </c>
      <c r="I1051" s="16" t="str">
        <f t="shared" si="117"/>
        <v>A6</v>
      </c>
      <c r="J1051" s="16">
        <f t="shared" si="118"/>
        <v>1775.9384615384615</v>
      </c>
      <c r="K1051" s="16">
        <f t="shared" si="121"/>
        <v>1775.9384615384615</v>
      </c>
    </row>
    <row r="1052" spans="2:11" x14ac:dyDescent="0.35">
      <c r="B1052" s="3">
        <v>44455</v>
      </c>
      <c r="C1052" s="16">
        <v>1648.4775999999999</v>
      </c>
      <c r="D1052" s="16" t="str">
        <f t="shared" si="115"/>
        <v>A6</v>
      </c>
      <c r="E1052" s="16">
        <f t="shared" si="116"/>
        <v>1732</v>
      </c>
      <c r="F1052" s="16">
        <f t="shared" si="119"/>
        <v>1732</v>
      </c>
      <c r="G1052" s="16" t="str">
        <f t="shared" si="120"/>
        <v>A6</v>
      </c>
      <c r="H1052" s="16" t="s">
        <v>56</v>
      </c>
      <c r="I1052" s="16" t="str">
        <f t="shared" si="117"/>
        <v>A6</v>
      </c>
      <c r="J1052" s="16">
        <f t="shared" si="118"/>
        <v>1775.9384615384615</v>
      </c>
      <c r="K1052" s="16">
        <f t="shared" si="121"/>
        <v>1775.9384615384615</v>
      </c>
    </row>
    <row r="1053" spans="2:11" x14ac:dyDescent="0.35">
      <c r="B1053" s="3">
        <v>44456</v>
      </c>
      <c r="C1053" s="16">
        <v>1693.7583999999999</v>
      </c>
      <c r="D1053" s="16" t="str">
        <f t="shared" si="115"/>
        <v>A6</v>
      </c>
      <c r="E1053" s="16">
        <f t="shared" si="116"/>
        <v>1732</v>
      </c>
      <c r="F1053" s="16">
        <f t="shared" si="119"/>
        <v>1732</v>
      </c>
      <c r="G1053" s="16" t="str">
        <f t="shared" si="120"/>
        <v>A6</v>
      </c>
      <c r="H1053" s="16" t="s">
        <v>56</v>
      </c>
      <c r="I1053" s="16" t="str">
        <f t="shared" si="117"/>
        <v>A6</v>
      </c>
      <c r="J1053" s="16">
        <f t="shared" si="118"/>
        <v>1775.9384615384615</v>
      </c>
      <c r="K1053" s="16">
        <f t="shared" si="121"/>
        <v>1775.9384615384615</v>
      </c>
    </row>
    <row r="1054" spans="2:11" x14ac:dyDescent="0.35">
      <c r="B1054" s="3">
        <v>44457</v>
      </c>
      <c r="C1054" s="16">
        <v>1603.3051</v>
      </c>
      <c r="D1054" s="16" t="str">
        <f t="shared" si="115"/>
        <v>A6</v>
      </c>
      <c r="E1054" s="16">
        <f t="shared" si="116"/>
        <v>1732</v>
      </c>
      <c r="F1054" s="16">
        <f t="shared" si="119"/>
        <v>1732</v>
      </c>
      <c r="G1054" s="16" t="str">
        <f t="shared" si="120"/>
        <v>A6</v>
      </c>
      <c r="H1054" s="16" t="s">
        <v>56</v>
      </c>
      <c r="I1054" s="16" t="str">
        <f t="shared" si="117"/>
        <v>A6</v>
      </c>
      <c r="J1054" s="16">
        <f t="shared" si="118"/>
        <v>1775.9384615384615</v>
      </c>
      <c r="K1054" s="16">
        <f t="shared" si="121"/>
        <v>1775.9384615384615</v>
      </c>
    </row>
    <row r="1055" spans="2:11" x14ac:dyDescent="0.35">
      <c r="B1055" s="3">
        <v>44458</v>
      </c>
      <c r="C1055" s="16">
        <v>1676.3004000000001</v>
      </c>
      <c r="D1055" s="16" t="str">
        <f t="shared" si="115"/>
        <v>A6</v>
      </c>
      <c r="E1055" s="16">
        <f t="shared" si="116"/>
        <v>1732</v>
      </c>
      <c r="F1055" s="16">
        <f t="shared" si="119"/>
        <v>1732</v>
      </c>
      <c r="G1055" s="16" t="str">
        <f t="shared" si="120"/>
        <v>A6</v>
      </c>
      <c r="H1055" s="16" t="s">
        <v>56</v>
      </c>
      <c r="I1055" s="16" t="str">
        <f t="shared" si="117"/>
        <v>A6</v>
      </c>
      <c r="J1055" s="16">
        <f t="shared" si="118"/>
        <v>1775.9384615384615</v>
      </c>
      <c r="K1055" s="16">
        <f t="shared" si="121"/>
        <v>1775.9384615384615</v>
      </c>
    </row>
    <row r="1056" spans="2:11" x14ac:dyDescent="0.35">
      <c r="B1056" s="3">
        <v>44459</v>
      </c>
      <c r="C1056" s="16">
        <v>1646.0525</v>
      </c>
      <c r="D1056" s="16" t="str">
        <f t="shared" si="115"/>
        <v>A6</v>
      </c>
      <c r="E1056" s="16">
        <f t="shared" si="116"/>
        <v>1732</v>
      </c>
      <c r="F1056" s="16">
        <f t="shared" si="119"/>
        <v>1732</v>
      </c>
      <c r="G1056" s="16" t="str">
        <f t="shared" si="120"/>
        <v>A6</v>
      </c>
      <c r="H1056" s="16" t="s">
        <v>56</v>
      </c>
      <c r="I1056" s="16" t="str">
        <f t="shared" si="117"/>
        <v>A6</v>
      </c>
      <c r="J1056" s="16">
        <f t="shared" si="118"/>
        <v>1775.9384615384615</v>
      </c>
      <c r="K1056" s="16">
        <f t="shared" si="121"/>
        <v>1775.9384615384615</v>
      </c>
    </row>
    <row r="1057" spans="2:11" x14ac:dyDescent="0.35">
      <c r="B1057" s="3">
        <v>44460</v>
      </c>
      <c r="C1057" s="16">
        <v>1663.3507999999999</v>
      </c>
      <c r="D1057" s="16" t="str">
        <f t="shared" si="115"/>
        <v>A6</v>
      </c>
      <c r="E1057" s="16">
        <f t="shared" si="116"/>
        <v>1732</v>
      </c>
      <c r="F1057" s="16">
        <f t="shared" si="119"/>
        <v>1732</v>
      </c>
      <c r="G1057" s="16" t="str">
        <f t="shared" si="120"/>
        <v>A6</v>
      </c>
      <c r="H1057" s="16" t="s">
        <v>56</v>
      </c>
      <c r="I1057" s="16" t="str">
        <f t="shared" si="117"/>
        <v>A6</v>
      </c>
      <c r="J1057" s="16">
        <f t="shared" si="118"/>
        <v>1775.9384615384615</v>
      </c>
      <c r="K1057" s="16">
        <f t="shared" si="121"/>
        <v>1775.9384615384615</v>
      </c>
    </row>
    <row r="1058" spans="2:11" x14ac:dyDescent="0.35">
      <c r="B1058" s="3">
        <v>44461</v>
      </c>
      <c r="C1058" s="16">
        <v>1721.9909</v>
      </c>
      <c r="D1058" s="16" t="str">
        <f t="shared" si="115"/>
        <v>A6</v>
      </c>
      <c r="E1058" s="16">
        <f t="shared" si="116"/>
        <v>1732</v>
      </c>
      <c r="F1058" s="16">
        <f t="shared" si="119"/>
        <v>1732</v>
      </c>
      <c r="G1058" s="16" t="str">
        <f t="shared" si="120"/>
        <v>A6</v>
      </c>
      <c r="H1058" s="16" t="s">
        <v>56</v>
      </c>
      <c r="I1058" s="16" t="str">
        <f t="shared" si="117"/>
        <v>A6</v>
      </c>
      <c r="J1058" s="16">
        <f t="shared" si="118"/>
        <v>1775.9384615384615</v>
      </c>
      <c r="K1058" s="16">
        <f t="shared" si="121"/>
        <v>1775.9384615384615</v>
      </c>
    </row>
    <row r="1059" spans="2:11" x14ac:dyDescent="0.35">
      <c r="B1059" s="3">
        <v>44462</v>
      </c>
      <c r="C1059" s="16">
        <v>1831.0029999999999</v>
      </c>
      <c r="D1059" s="16" t="str">
        <f t="shared" si="115"/>
        <v>A6</v>
      </c>
      <c r="E1059" s="16">
        <f t="shared" si="116"/>
        <v>1732</v>
      </c>
      <c r="F1059" s="16">
        <f t="shared" si="119"/>
        <v>1732</v>
      </c>
      <c r="G1059" s="16" t="str">
        <f t="shared" si="120"/>
        <v>A6</v>
      </c>
      <c r="H1059" s="16" t="s">
        <v>56</v>
      </c>
      <c r="I1059" s="16" t="str">
        <f t="shared" si="117"/>
        <v>A6</v>
      </c>
      <c r="J1059" s="16">
        <f t="shared" si="118"/>
        <v>1775.9384615384615</v>
      </c>
      <c r="K1059" s="16">
        <f t="shared" si="121"/>
        <v>1775.9384615384615</v>
      </c>
    </row>
    <row r="1060" spans="2:11" x14ac:dyDescent="0.35">
      <c r="B1060" s="3">
        <v>44463</v>
      </c>
      <c r="C1060" s="16">
        <v>1698.2987000000001</v>
      </c>
      <c r="D1060" s="16" t="str">
        <f t="shared" si="115"/>
        <v>A6</v>
      </c>
      <c r="E1060" s="16">
        <f t="shared" si="116"/>
        <v>1732</v>
      </c>
      <c r="F1060" s="16">
        <f t="shared" si="119"/>
        <v>1732</v>
      </c>
      <c r="G1060" s="16" t="str">
        <f t="shared" si="120"/>
        <v>A6</v>
      </c>
      <c r="H1060" s="16" t="s">
        <v>56</v>
      </c>
      <c r="I1060" s="16" t="str">
        <f t="shared" si="117"/>
        <v>A6</v>
      </c>
      <c r="J1060" s="16">
        <f t="shared" si="118"/>
        <v>1775.9384615384615</v>
      </c>
      <c r="K1060" s="16">
        <f t="shared" si="121"/>
        <v>1775.9384615384615</v>
      </c>
    </row>
    <row r="1061" spans="2:11" x14ac:dyDescent="0.35">
      <c r="B1061" s="3">
        <v>44464</v>
      </c>
      <c r="C1061" s="16">
        <v>2356.0787</v>
      </c>
      <c r="D1061" s="16" t="str">
        <f t="shared" si="115"/>
        <v>A8</v>
      </c>
      <c r="E1061" s="16">
        <f t="shared" si="116"/>
        <v>1965.1428571428571</v>
      </c>
      <c r="F1061" s="16">
        <f t="shared" si="119"/>
        <v>1732</v>
      </c>
      <c r="G1061" s="16" t="str">
        <f t="shared" si="120"/>
        <v>A6</v>
      </c>
      <c r="H1061" s="16" t="s">
        <v>56</v>
      </c>
      <c r="I1061" s="16" t="str">
        <f t="shared" si="117"/>
        <v>A8</v>
      </c>
      <c r="J1061" s="16">
        <f t="shared" si="118"/>
        <v>2259.9243498817968</v>
      </c>
      <c r="K1061" s="16">
        <f t="shared" si="121"/>
        <v>1775.9384615384615</v>
      </c>
    </row>
    <row r="1062" spans="2:11" x14ac:dyDescent="0.35">
      <c r="B1062" s="3">
        <v>44465</v>
      </c>
      <c r="C1062" s="16">
        <v>2076.3303000000001</v>
      </c>
      <c r="D1062" s="16" t="str">
        <f t="shared" si="115"/>
        <v>A7</v>
      </c>
      <c r="E1062" s="16">
        <f t="shared" si="116"/>
        <v>1868</v>
      </c>
      <c r="F1062" s="16">
        <f t="shared" si="119"/>
        <v>1965.1428571428571</v>
      </c>
      <c r="G1062" s="16" t="str">
        <f t="shared" si="120"/>
        <v>A8</v>
      </c>
      <c r="H1062" s="16" t="s">
        <v>56</v>
      </c>
      <c r="I1062" s="16" t="str">
        <f t="shared" si="117"/>
        <v>A7</v>
      </c>
      <c r="J1062" s="16">
        <f t="shared" si="118"/>
        <v>2007.6510067114093</v>
      </c>
      <c r="K1062" s="16">
        <f t="shared" si="121"/>
        <v>2259.9243498817968</v>
      </c>
    </row>
    <row r="1063" spans="2:11" x14ac:dyDescent="0.35">
      <c r="B1063" s="3">
        <v>44466</v>
      </c>
      <c r="C1063" s="16">
        <v>1852.6927000000001</v>
      </c>
      <c r="D1063" s="16" t="str">
        <f t="shared" si="115"/>
        <v>A6</v>
      </c>
      <c r="E1063" s="16">
        <f t="shared" si="116"/>
        <v>1732</v>
      </c>
      <c r="F1063" s="16">
        <f t="shared" si="119"/>
        <v>1868</v>
      </c>
      <c r="G1063" s="16" t="str">
        <f t="shared" si="120"/>
        <v>A7</v>
      </c>
      <c r="H1063" s="16" t="s">
        <v>56</v>
      </c>
      <c r="I1063" s="16" t="str">
        <f t="shared" si="117"/>
        <v>A6</v>
      </c>
      <c r="J1063" s="16">
        <f t="shared" si="118"/>
        <v>1775.9384615384615</v>
      </c>
      <c r="K1063" s="16">
        <f t="shared" si="121"/>
        <v>2007.6510067114093</v>
      </c>
    </row>
    <row r="1064" spans="2:11" x14ac:dyDescent="0.35">
      <c r="B1064" s="3">
        <v>44467</v>
      </c>
      <c r="C1064" s="16">
        <v>1881.8938000000001</v>
      </c>
      <c r="D1064" s="16" t="str">
        <f t="shared" si="115"/>
        <v>A7</v>
      </c>
      <c r="E1064" s="16">
        <f t="shared" si="116"/>
        <v>1868</v>
      </c>
      <c r="F1064" s="16">
        <f t="shared" si="119"/>
        <v>1732</v>
      </c>
      <c r="G1064" s="16" t="str">
        <f t="shared" si="120"/>
        <v>A6</v>
      </c>
      <c r="H1064" s="16" t="s">
        <v>56</v>
      </c>
      <c r="I1064" s="16" t="str">
        <f t="shared" si="117"/>
        <v>A7</v>
      </c>
      <c r="J1064" s="16">
        <f t="shared" si="118"/>
        <v>2007.6510067114093</v>
      </c>
      <c r="K1064" s="16">
        <f t="shared" si="121"/>
        <v>1775.9384615384615</v>
      </c>
    </row>
    <row r="1065" spans="2:11" x14ac:dyDescent="0.35">
      <c r="B1065" s="3">
        <v>44468</v>
      </c>
      <c r="C1065" s="16">
        <v>1695.7121</v>
      </c>
      <c r="D1065" s="16" t="str">
        <f t="shared" si="115"/>
        <v>A6</v>
      </c>
      <c r="E1065" s="16">
        <f t="shared" si="116"/>
        <v>1732</v>
      </c>
      <c r="F1065" s="16">
        <f t="shared" si="119"/>
        <v>1868</v>
      </c>
      <c r="G1065" s="16" t="str">
        <f t="shared" si="120"/>
        <v>A7</v>
      </c>
      <c r="H1065" s="16" t="s">
        <v>56</v>
      </c>
      <c r="I1065" s="16" t="str">
        <f t="shared" si="117"/>
        <v>A6</v>
      </c>
      <c r="J1065" s="16">
        <f t="shared" si="118"/>
        <v>1775.9384615384615</v>
      </c>
      <c r="K1065" s="16">
        <f t="shared" si="121"/>
        <v>2007.6510067114093</v>
      </c>
    </row>
    <row r="1066" spans="2:11" x14ac:dyDescent="0.35">
      <c r="B1066" s="3">
        <v>44469</v>
      </c>
      <c r="C1066" s="16">
        <v>1867.2070000000001</v>
      </c>
      <c r="D1066" s="16" t="str">
        <f t="shared" si="115"/>
        <v>A6</v>
      </c>
      <c r="E1066" s="16">
        <f t="shared" si="116"/>
        <v>1732</v>
      </c>
      <c r="F1066" s="16">
        <f t="shared" si="119"/>
        <v>1732</v>
      </c>
      <c r="G1066" s="16" t="str">
        <f t="shared" si="120"/>
        <v>A6</v>
      </c>
      <c r="H1066" s="16" t="s">
        <v>56</v>
      </c>
      <c r="I1066" s="16" t="str">
        <f t="shared" si="117"/>
        <v>A6</v>
      </c>
      <c r="J1066" s="16">
        <f t="shared" si="118"/>
        <v>1775.9384615384615</v>
      </c>
      <c r="K1066" s="16">
        <f t="shared" si="121"/>
        <v>1775.9384615384615</v>
      </c>
    </row>
    <row r="1067" spans="2:11" x14ac:dyDescent="0.35">
      <c r="B1067" s="3">
        <v>44470</v>
      </c>
      <c r="C1067" s="16">
        <v>1406.3226</v>
      </c>
      <c r="D1067" s="16" t="str">
        <f t="shared" si="115"/>
        <v>A5</v>
      </c>
      <c r="E1067" s="16">
        <f t="shared" si="116"/>
        <v>1732</v>
      </c>
      <c r="F1067" s="16">
        <f t="shared" si="119"/>
        <v>1732</v>
      </c>
      <c r="G1067" s="16" t="str">
        <f t="shared" si="120"/>
        <v>A6</v>
      </c>
      <c r="H1067" s="16" t="s">
        <v>56</v>
      </c>
      <c r="I1067" s="16" t="str">
        <f t="shared" si="117"/>
        <v>A5</v>
      </c>
      <c r="J1067" s="16">
        <f t="shared" si="118"/>
        <v>1594.1369863013699</v>
      </c>
      <c r="K1067" s="16">
        <f t="shared" si="121"/>
        <v>1775.9384615384615</v>
      </c>
    </row>
    <row r="1068" spans="2:11" x14ac:dyDescent="0.35">
      <c r="B1068" s="3">
        <v>44471</v>
      </c>
      <c r="C1068" s="16">
        <v>1141.8353</v>
      </c>
      <c r="D1068" s="16" t="str">
        <f t="shared" si="115"/>
        <v>A4</v>
      </c>
      <c r="E1068" s="16">
        <f t="shared" si="116"/>
        <v>1324</v>
      </c>
      <c r="F1068" s="16">
        <f t="shared" si="119"/>
        <v>1732</v>
      </c>
      <c r="G1068" s="16" t="str">
        <f t="shared" si="120"/>
        <v>A5</v>
      </c>
      <c r="H1068" s="16" t="s">
        <v>56</v>
      </c>
      <c r="I1068" s="16" t="str">
        <f t="shared" si="117"/>
        <v>A4</v>
      </c>
      <c r="J1068" s="16">
        <f t="shared" si="118"/>
        <v>1392</v>
      </c>
      <c r="K1068" s="16">
        <f t="shared" si="121"/>
        <v>1594.1369863013699</v>
      </c>
    </row>
    <row r="1069" spans="2:11" x14ac:dyDescent="0.35">
      <c r="B1069" s="3">
        <v>44472</v>
      </c>
      <c r="C1069" s="16">
        <v>1389.8698999999999</v>
      </c>
      <c r="D1069" s="16" t="str">
        <f t="shared" si="115"/>
        <v>A5</v>
      </c>
      <c r="E1069" s="16">
        <f t="shared" si="116"/>
        <v>1732</v>
      </c>
      <c r="F1069" s="16">
        <f t="shared" si="119"/>
        <v>1324</v>
      </c>
      <c r="G1069" s="16" t="str">
        <f t="shared" si="120"/>
        <v>A4</v>
      </c>
      <c r="H1069" s="16" t="s">
        <v>56</v>
      </c>
      <c r="I1069" s="16" t="str">
        <f t="shared" si="117"/>
        <v>A5</v>
      </c>
      <c r="J1069" s="16">
        <f t="shared" si="118"/>
        <v>1594.1369863013699</v>
      </c>
      <c r="K1069" s="16">
        <f t="shared" si="121"/>
        <v>1392</v>
      </c>
    </row>
    <row r="1070" spans="2:11" x14ac:dyDescent="0.35">
      <c r="B1070" s="3">
        <v>44473</v>
      </c>
      <c r="C1070" s="16">
        <v>1534.3874000000001</v>
      </c>
      <c r="D1070" s="16" t="str">
        <f t="shared" si="115"/>
        <v>A5</v>
      </c>
      <c r="E1070" s="16">
        <f t="shared" si="116"/>
        <v>1732</v>
      </c>
      <c r="F1070" s="16">
        <f t="shared" si="119"/>
        <v>1732</v>
      </c>
      <c r="G1070" s="16" t="str">
        <f t="shared" si="120"/>
        <v>A5</v>
      </c>
      <c r="H1070" s="16" t="s">
        <v>56</v>
      </c>
      <c r="I1070" s="16" t="str">
        <f t="shared" si="117"/>
        <v>A5</v>
      </c>
      <c r="J1070" s="16">
        <f t="shared" si="118"/>
        <v>1594.1369863013699</v>
      </c>
      <c r="K1070" s="16">
        <f t="shared" si="121"/>
        <v>1594.1369863013699</v>
      </c>
    </row>
    <row r="1071" spans="2:11" x14ac:dyDescent="0.35">
      <c r="B1071" s="3">
        <v>44474</v>
      </c>
      <c r="C1071" s="16">
        <v>1687.9395999999999</v>
      </c>
      <c r="D1071" s="16" t="str">
        <f t="shared" si="115"/>
        <v>A6</v>
      </c>
      <c r="E1071" s="16">
        <f t="shared" si="116"/>
        <v>1732</v>
      </c>
      <c r="F1071" s="16">
        <f t="shared" si="119"/>
        <v>1732</v>
      </c>
      <c r="G1071" s="16" t="str">
        <f t="shared" si="120"/>
        <v>A5</v>
      </c>
      <c r="H1071" s="16" t="s">
        <v>56</v>
      </c>
      <c r="I1071" s="16" t="str">
        <f t="shared" si="117"/>
        <v>A6</v>
      </c>
      <c r="J1071" s="16">
        <f t="shared" si="118"/>
        <v>1775.9384615384615</v>
      </c>
      <c r="K1071" s="16">
        <f t="shared" si="121"/>
        <v>1594.1369863013699</v>
      </c>
    </row>
    <row r="1072" spans="2:11" x14ac:dyDescent="0.35">
      <c r="B1072" s="3">
        <v>44475</v>
      </c>
      <c r="C1072" s="16">
        <v>1626.8959</v>
      </c>
      <c r="D1072" s="16" t="str">
        <f t="shared" si="115"/>
        <v>A6</v>
      </c>
      <c r="E1072" s="16">
        <f t="shared" si="116"/>
        <v>1732</v>
      </c>
      <c r="F1072" s="16">
        <f t="shared" si="119"/>
        <v>1732</v>
      </c>
      <c r="G1072" s="16" t="str">
        <f t="shared" si="120"/>
        <v>A6</v>
      </c>
      <c r="H1072" s="16" t="s">
        <v>56</v>
      </c>
      <c r="I1072" s="16" t="str">
        <f t="shared" si="117"/>
        <v>A6</v>
      </c>
      <c r="J1072" s="16">
        <f t="shared" si="118"/>
        <v>1775.9384615384615</v>
      </c>
      <c r="K1072" s="16">
        <f t="shared" si="121"/>
        <v>1775.9384615384615</v>
      </c>
    </row>
    <row r="1073" spans="2:11" x14ac:dyDescent="0.35">
      <c r="B1073" s="3">
        <v>44476</v>
      </c>
      <c r="C1073" s="16">
        <v>1792.0418</v>
      </c>
      <c r="D1073" s="16" t="str">
        <f t="shared" si="115"/>
        <v>A6</v>
      </c>
      <c r="E1073" s="16">
        <f t="shared" si="116"/>
        <v>1732</v>
      </c>
      <c r="F1073" s="16">
        <f t="shared" si="119"/>
        <v>1732</v>
      </c>
      <c r="G1073" s="16" t="str">
        <f t="shared" si="120"/>
        <v>A6</v>
      </c>
      <c r="H1073" s="16" t="s">
        <v>56</v>
      </c>
      <c r="I1073" s="16" t="str">
        <f t="shared" si="117"/>
        <v>A6</v>
      </c>
      <c r="J1073" s="16">
        <f t="shared" si="118"/>
        <v>1775.9384615384615</v>
      </c>
      <c r="K1073" s="16">
        <f t="shared" si="121"/>
        <v>1775.9384615384615</v>
      </c>
    </row>
    <row r="1074" spans="2:11" x14ac:dyDescent="0.35">
      <c r="B1074" s="3">
        <v>44477</v>
      </c>
      <c r="C1074" s="16">
        <v>1705.9037000000001</v>
      </c>
      <c r="D1074" s="16" t="str">
        <f t="shared" si="115"/>
        <v>A6</v>
      </c>
      <c r="E1074" s="16">
        <f t="shared" si="116"/>
        <v>1732</v>
      </c>
      <c r="F1074" s="16">
        <f t="shared" si="119"/>
        <v>1732</v>
      </c>
      <c r="G1074" s="16" t="str">
        <f t="shared" si="120"/>
        <v>A6</v>
      </c>
      <c r="H1074" s="16" t="s">
        <v>56</v>
      </c>
      <c r="I1074" s="16" t="str">
        <f t="shared" si="117"/>
        <v>A6</v>
      </c>
      <c r="J1074" s="16">
        <f t="shared" si="118"/>
        <v>1775.9384615384615</v>
      </c>
      <c r="K1074" s="16">
        <f t="shared" si="121"/>
        <v>1775.9384615384615</v>
      </c>
    </row>
    <row r="1075" spans="2:11" x14ac:dyDescent="0.35">
      <c r="B1075" s="3">
        <v>44478</v>
      </c>
      <c r="C1075" s="16">
        <v>1636.4247</v>
      </c>
      <c r="D1075" s="16" t="str">
        <f t="shared" si="115"/>
        <v>A6</v>
      </c>
      <c r="E1075" s="16">
        <f t="shared" si="116"/>
        <v>1732</v>
      </c>
      <c r="F1075" s="16">
        <f t="shared" si="119"/>
        <v>1732</v>
      </c>
      <c r="G1075" s="16" t="str">
        <f t="shared" si="120"/>
        <v>A6</v>
      </c>
      <c r="H1075" s="16" t="s">
        <v>56</v>
      </c>
      <c r="I1075" s="16" t="str">
        <f t="shared" si="117"/>
        <v>A6</v>
      </c>
      <c r="J1075" s="16">
        <f t="shared" si="118"/>
        <v>1775.9384615384615</v>
      </c>
      <c r="K1075" s="16">
        <f t="shared" si="121"/>
        <v>1775.9384615384615</v>
      </c>
    </row>
    <row r="1076" spans="2:11" x14ac:dyDescent="0.35">
      <c r="B1076" s="3">
        <v>44479</v>
      </c>
      <c r="C1076" s="16">
        <v>1591.8290999999999</v>
      </c>
      <c r="D1076" s="16" t="str">
        <f t="shared" si="115"/>
        <v>A5</v>
      </c>
      <c r="E1076" s="16">
        <f t="shared" si="116"/>
        <v>1732</v>
      </c>
      <c r="F1076" s="16">
        <f t="shared" si="119"/>
        <v>1732</v>
      </c>
      <c r="G1076" s="16" t="str">
        <f t="shared" si="120"/>
        <v>A6</v>
      </c>
      <c r="H1076" s="16" t="s">
        <v>56</v>
      </c>
      <c r="I1076" s="16" t="str">
        <f t="shared" si="117"/>
        <v>A5</v>
      </c>
      <c r="J1076" s="16">
        <f t="shared" si="118"/>
        <v>1594.1369863013699</v>
      </c>
      <c r="K1076" s="16">
        <f t="shared" si="121"/>
        <v>1775.9384615384615</v>
      </c>
    </row>
    <row r="1077" spans="2:11" x14ac:dyDescent="0.35">
      <c r="B1077" s="3">
        <v>44480</v>
      </c>
      <c r="C1077" s="16">
        <v>1731.0935999999999</v>
      </c>
      <c r="D1077" s="16" t="str">
        <f t="shared" si="115"/>
        <v>A6</v>
      </c>
      <c r="E1077" s="16">
        <f t="shared" si="116"/>
        <v>1732</v>
      </c>
      <c r="F1077" s="16">
        <f t="shared" si="119"/>
        <v>1732</v>
      </c>
      <c r="G1077" s="16" t="str">
        <f t="shared" si="120"/>
        <v>A5</v>
      </c>
      <c r="H1077" s="16" t="s">
        <v>56</v>
      </c>
      <c r="I1077" s="16" t="str">
        <f t="shared" si="117"/>
        <v>A6</v>
      </c>
      <c r="J1077" s="16">
        <f t="shared" si="118"/>
        <v>1775.9384615384615</v>
      </c>
      <c r="K1077" s="16">
        <f t="shared" si="121"/>
        <v>1594.1369863013699</v>
      </c>
    </row>
    <row r="1078" spans="2:11" x14ac:dyDescent="0.35">
      <c r="B1078" s="3">
        <v>44481</v>
      </c>
      <c r="C1078" s="16">
        <v>1754.1776</v>
      </c>
      <c r="D1078" s="16" t="str">
        <f t="shared" si="115"/>
        <v>A6</v>
      </c>
      <c r="E1078" s="16">
        <f t="shared" si="116"/>
        <v>1732</v>
      </c>
      <c r="F1078" s="16">
        <f t="shared" si="119"/>
        <v>1732</v>
      </c>
      <c r="G1078" s="16" t="str">
        <f t="shared" si="120"/>
        <v>A6</v>
      </c>
      <c r="H1078" s="16" t="s">
        <v>56</v>
      </c>
      <c r="I1078" s="16" t="str">
        <f t="shared" si="117"/>
        <v>A6</v>
      </c>
      <c r="J1078" s="16">
        <f t="shared" si="118"/>
        <v>1775.9384615384615</v>
      </c>
      <c r="K1078" s="16">
        <f t="shared" si="121"/>
        <v>1775.9384615384615</v>
      </c>
    </row>
    <row r="1079" spans="2:11" x14ac:dyDescent="0.35">
      <c r="B1079" s="3">
        <v>44482</v>
      </c>
      <c r="C1079" s="16">
        <v>1759.8751999999999</v>
      </c>
      <c r="D1079" s="16" t="str">
        <f t="shared" si="115"/>
        <v>A6</v>
      </c>
      <c r="E1079" s="16">
        <f t="shared" si="116"/>
        <v>1732</v>
      </c>
      <c r="F1079" s="16">
        <f t="shared" si="119"/>
        <v>1732</v>
      </c>
      <c r="G1079" s="16" t="str">
        <f t="shared" si="120"/>
        <v>A6</v>
      </c>
      <c r="H1079" s="16" t="s">
        <v>56</v>
      </c>
      <c r="I1079" s="16" t="str">
        <f t="shared" si="117"/>
        <v>A6</v>
      </c>
      <c r="J1079" s="16">
        <f t="shared" si="118"/>
        <v>1775.9384615384615</v>
      </c>
      <c r="K1079" s="16">
        <f t="shared" si="121"/>
        <v>1775.9384615384615</v>
      </c>
    </row>
    <row r="1080" spans="2:11" x14ac:dyDescent="0.35">
      <c r="B1080" s="3">
        <v>44483</v>
      </c>
      <c r="C1080" s="16">
        <v>1839.6355000000001</v>
      </c>
      <c r="D1080" s="16" t="str">
        <f t="shared" si="115"/>
        <v>A6</v>
      </c>
      <c r="E1080" s="16">
        <f t="shared" si="116"/>
        <v>1732</v>
      </c>
      <c r="F1080" s="16">
        <f t="shared" si="119"/>
        <v>1732</v>
      </c>
      <c r="G1080" s="16" t="str">
        <f t="shared" si="120"/>
        <v>A6</v>
      </c>
      <c r="H1080" s="16" t="s">
        <v>56</v>
      </c>
      <c r="I1080" s="16" t="str">
        <f t="shared" si="117"/>
        <v>A6</v>
      </c>
      <c r="J1080" s="16">
        <f t="shared" si="118"/>
        <v>1775.9384615384615</v>
      </c>
      <c r="K1080" s="16">
        <f t="shared" si="121"/>
        <v>1775.9384615384615</v>
      </c>
    </row>
    <row r="1081" spans="2:11" x14ac:dyDescent="0.35">
      <c r="B1081" s="3">
        <v>44484</v>
      </c>
      <c r="C1081" s="16">
        <v>1887.4731999999999</v>
      </c>
      <c r="D1081" s="16" t="str">
        <f t="shared" si="115"/>
        <v>A7</v>
      </c>
      <c r="E1081" s="16">
        <f t="shared" si="116"/>
        <v>1868</v>
      </c>
      <c r="F1081" s="16">
        <f t="shared" si="119"/>
        <v>1732</v>
      </c>
      <c r="G1081" s="16" t="str">
        <f t="shared" si="120"/>
        <v>A6</v>
      </c>
      <c r="H1081" s="16" t="s">
        <v>56</v>
      </c>
      <c r="I1081" s="16" t="str">
        <f t="shared" si="117"/>
        <v>A7</v>
      </c>
      <c r="J1081" s="16">
        <f t="shared" si="118"/>
        <v>2007.6510067114093</v>
      </c>
      <c r="K1081" s="16">
        <f t="shared" si="121"/>
        <v>1775.9384615384615</v>
      </c>
    </row>
    <row r="1082" spans="2:11" x14ac:dyDescent="0.35">
      <c r="B1082" s="3">
        <v>44485</v>
      </c>
      <c r="C1082" s="16">
        <v>1948.1585</v>
      </c>
      <c r="D1082" s="16" t="str">
        <f t="shared" si="115"/>
        <v>A7</v>
      </c>
      <c r="E1082" s="16">
        <f t="shared" si="116"/>
        <v>1868</v>
      </c>
      <c r="F1082" s="16">
        <f t="shared" si="119"/>
        <v>1868</v>
      </c>
      <c r="G1082" s="16" t="str">
        <f t="shared" si="120"/>
        <v>A7</v>
      </c>
      <c r="H1082" s="16" t="s">
        <v>56</v>
      </c>
      <c r="I1082" s="16" t="str">
        <f t="shared" si="117"/>
        <v>A7</v>
      </c>
      <c r="J1082" s="16">
        <f t="shared" si="118"/>
        <v>2007.6510067114093</v>
      </c>
      <c r="K1082" s="16">
        <f t="shared" si="121"/>
        <v>2007.6510067114093</v>
      </c>
    </row>
    <row r="1083" spans="2:11" x14ac:dyDescent="0.35">
      <c r="B1083" s="3">
        <v>44486</v>
      </c>
      <c r="C1083" s="16">
        <v>1897.6856</v>
      </c>
      <c r="D1083" s="16" t="str">
        <f t="shared" si="115"/>
        <v>A7</v>
      </c>
      <c r="E1083" s="16">
        <f t="shared" si="116"/>
        <v>1868</v>
      </c>
      <c r="F1083" s="16">
        <f t="shared" si="119"/>
        <v>1868</v>
      </c>
      <c r="G1083" s="16" t="str">
        <f t="shared" si="120"/>
        <v>A7</v>
      </c>
      <c r="H1083" s="16" t="s">
        <v>56</v>
      </c>
      <c r="I1083" s="16" t="str">
        <f t="shared" si="117"/>
        <v>A7</v>
      </c>
      <c r="J1083" s="16">
        <f t="shared" si="118"/>
        <v>2007.6510067114093</v>
      </c>
      <c r="K1083" s="16">
        <f t="shared" si="121"/>
        <v>2007.6510067114093</v>
      </c>
    </row>
    <row r="1084" spans="2:11" x14ac:dyDescent="0.35">
      <c r="B1084" s="3">
        <v>44487</v>
      </c>
      <c r="C1084" s="16">
        <v>1921.2265</v>
      </c>
      <c r="D1084" s="16" t="str">
        <f t="shared" si="115"/>
        <v>A7</v>
      </c>
      <c r="E1084" s="16">
        <f t="shared" si="116"/>
        <v>1868</v>
      </c>
      <c r="F1084" s="16">
        <f t="shared" si="119"/>
        <v>1868</v>
      </c>
      <c r="G1084" s="16" t="str">
        <f t="shared" si="120"/>
        <v>A7</v>
      </c>
      <c r="H1084" s="16" t="s">
        <v>56</v>
      </c>
      <c r="I1084" s="16" t="str">
        <f t="shared" si="117"/>
        <v>A7</v>
      </c>
      <c r="J1084" s="16">
        <f t="shared" si="118"/>
        <v>2007.6510067114093</v>
      </c>
      <c r="K1084" s="16">
        <f t="shared" si="121"/>
        <v>2007.6510067114093</v>
      </c>
    </row>
    <row r="1085" spans="2:11" x14ac:dyDescent="0.35">
      <c r="B1085" s="3">
        <v>44488</v>
      </c>
      <c r="C1085" s="16">
        <v>1901.4835</v>
      </c>
      <c r="D1085" s="16" t="str">
        <f t="shared" si="115"/>
        <v>A7</v>
      </c>
      <c r="E1085" s="16">
        <f t="shared" si="116"/>
        <v>1868</v>
      </c>
      <c r="F1085" s="16">
        <f t="shared" si="119"/>
        <v>1868</v>
      </c>
      <c r="G1085" s="16" t="str">
        <f t="shared" si="120"/>
        <v>A7</v>
      </c>
      <c r="H1085" s="16" t="s">
        <v>56</v>
      </c>
      <c r="I1085" s="16" t="str">
        <f t="shared" si="117"/>
        <v>A7</v>
      </c>
      <c r="J1085" s="16">
        <f t="shared" si="118"/>
        <v>2007.6510067114093</v>
      </c>
      <c r="K1085" s="16">
        <f t="shared" si="121"/>
        <v>2007.6510067114093</v>
      </c>
    </row>
    <row r="1086" spans="2:11" x14ac:dyDescent="0.35">
      <c r="B1086" s="3">
        <v>44489</v>
      </c>
      <c r="C1086" s="16">
        <v>1951.8833</v>
      </c>
      <c r="D1086" s="16" t="str">
        <f t="shared" si="115"/>
        <v>A7</v>
      </c>
      <c r="E1086" s="16">
        <f t="shared" si="116"/>
        <v>1868</v>
      </c>
      <c r="F1086" s="16">
        <f t="shared" si="119"/>
        <v>1868</v>
      </c>
      <c r="G1086" s="16" t="str">
        <f t="shared" si="120"/>
        <v>A7</v>
      </c>
      <c r="H1086" s="16" t="s">
        <v>56</v>
      </c>
      <c r="I1086" s="16" t="str">
        <f t="shared" si="117"/>
        <v>A7</v>
      </c>
      <c r="J1086" s="16">
        <f t="shared" si="118"/>
        <v>2007.6510067114093</v>
      </c>
      <c r="K1086" s="16">
        <f t="shared" si="121"/>
        <v>2007.6510067114093</v>
      </c>
    </row>
    <row r="1087" spans="2:11" x14ac:dyDescent="0.35">
      <c r="B1087" s="3">
        <v>44490</v>
      </c>
      <c r="C1087" s="16">
        <v>1968.9953</v>
      </c>
      <c r="D1087" s="16" t="str">
        <f t="shared" si="115"/>
        <v>A7</v>
      </c>
      <c r="E1087" s="16">
        <f t="shared" si="116"/>
        <v>1868</v>
      </c>
      <c r="F1087" s="16">
        <f t="shared" si="119"/>
        <v>1868</v>
      </c>
      <c r="G1087" s="16" t="str">
        <f t="shared" si="120"/>
        <v>A7</v>
      </c>
      <c r="H1087" s="16" t="s">
        <v>56</v>
      </c>
      <c r="I1087" s="16" t="str">
        <f t="shared" si="117"/>
        <v>A7</v>
      </c>
      <c r="J1087" s="16">
        <f t="shared" si="118"/>
        <v>2007.6510067114093</v>
      </c>
      <c r="K1087" s="16">
        <f t="shared" si="121"/>
        <v>2007.6510067114093</v>
      </c>
    </row>
    <row r="1088" spans="2:11" x14ac:dyDescent="0.35">
      <c r="B1088" s="3">
        <v>44491</v>
      </c>
      <c r="C1088" s="16">
        <v>1989.6688999999999</v>
      </c>
      <c r="D1088" s="16" t="str">
        <f t="shared" si="115"/>
        <v>A7</v>
      </c>
      <c r="E1088" s="16">
        <f t="shared" si="116"/>
        <v>1868</v>
      </c>
      <c r="F1088" s="16">
        <f t="shared" si="119"/>
        <v>1868</v>
      </c>
      <c r="G1088" s="16" t="str">
        <f t="shared" si="120"/>
        <v>A7</v>
      </c>
      <c r="H1088" s="16" t="s">
        <v>56</v>
      </c>
      <c r="I1088" s="16" t="str">
        <f t="shared" si="117"/>
        <v>A7</v>
      </c>
      <c r="J1088" s="16">
        <f t="shared" si="118"/>
        <v>2007.6510067114093</v>
      </c>
      <c r="K1088" s="16">
        <f t="shared" si="121"/>
        <v>2007.6510067114093</v>
      </c>
    </row>
    <row r="1089" spans="2:11" x14ac:dyDescent="0.35">
      <c r="B1089" s="3">
        <v>44492</v>
      </c>
      <c r="C1089" s="16">
        <v>1990.2483999999999</v>
      </c>
      <c r="D1089" s="16" t="str">
        <f t="shared" si="115"/>
        <v>A7</v>
      </c>
      <c r="E1089" s="16">
        <f t="shared" si="116"/>
        <v>1868</v>
      </c>
      <c r="F1089" s="16">
        <f t="shared" si="119"/>
        <v>1868</v>
      </c>
      <c r="G1089" s="16" t="str">
        <f t="shared" si="120"/>
        <v>A7</v>
      </c>
      <c r="H1089" s="16" t="s">
        <v>56</v>
      </c>
      <c r="I1089" s="16" t="str">
        <f t="shared" si="117"/>
        <v>A7</v>
      </c>
      <c r="J1089" s="16">
        <f t="shared" si="118"/>
        <v>2007.6510067114093</v>
      </c>
      <c r="K1089" s="16">
        <f t="shared" si="121"/>
        <v>2007.6510067114093</v>
      </c>
    </row>
    <row r="1090" spans="2:11" x14ac:dyDescent="0.35">
      <c r="B1090" s="3">
        <v>44493</v>
      </c>
      <c r="C1090" s="16">
        <v>1936.1416999999999</v>
      </c>
      <c r="D1090" s="16" t="str">
        <f t="shared" ref="D1090:D1153" si="122">VLOOKUP(C1090,$AC$7:$AD$19,2,TRUE)</f>
        <v>A7</v>
      </c>
      <c r="E1090" s="16">
        <f t="shared" ref="E1090:E1153" si="123">IF(D1090=$Z$22,$AB$22,IF(D1090=$Z$23,$AB$23,IF(D1090=$Z$24,$AB$24,IF(D1090=$Z$25,$AB$25,IF(D1090=$Z$26,$AB$26,IF(D1090=$Z$27,$AB$27,IF(D1090=$Z$28,$AB$28,IF(D1090=$Z$29,$AB$29,IF(D1090=$Z$30,$AB$30,IF(D1090=$Z$31,$AB$31,IF(D1090=$Z$32,$AB$32,$AB$33)))))))))))</f>
        <v>1868</v>
      </c>
      <c r="F1090" s="16">
        <f t="shared" si="119"/>
        <v>1868</v>
      </c>
      <c r="G1090" s="16" t="str">
        <f t="shared" si="120"/>
        <v>A7</v>
      </c>
      <c r="H1090" s="16" t="s">
        <v>56</v>
      </c>
      <c r="I1090" s="16" t="str">
        <f t="shared" ref="I1090:I1153" si="124">D1090</f>
        <v>A7</v>
      </c>
      <c r="J1090" s="16">
        <f t="shared" ref="J1090:J1153" si="125">IF(D1090=$AD$22,$AF$22,IF(D1090=$AD$23,$AF$23,IF(D1090=$AD$24,$AF$24,IF(D1090=$AD$25,$AF$25,IF(D1090=$AD$26,$AF$26,IF(D1090=$AD$27,$AF$27,IF(D1090=$AD$28,$AF$28,IF(D1090=$AD$29,$AF$29,IF(D1090=$AD$30,$AF$30,IF(D1090=$AD$31,$AF$31,IF(D1090=$AD$32,$AF$32,$AF$33)))))))))))</f>
        <v>2007.6510067114093</v>
      </c>
      <c r="K1090" s="16">
        <f t="shared" si="121"/>
        <v>2007.6510067114093</v>
      </c>
    </row>
    <row r="1091" spans="2:11" x14ac:dyDescent="0.35">
      <c r="B1091" s="3">
        <v>44494</v>
      </c>
      <c r="C1091" s="16">
        <v>1948.2792999999999</v>
      </c>
      <c r="D1091" s="16" t="str">
        <f t="shared" si="122"/>
        <v>A7</v>
      </c>
      <c r="E1091" s="16">
        <f t="shared" si="123"/>
        <v>1868</v>
      </c>
      <c r="F1091" s="16">
        <f t="shared" si="119"/>
        <v>1868</v>
      </c>
      <c r="G1091" s="16" t="str">
        <f t="shared" si="120"/>
        <v>A7</v>
      </c>
      <c r="H1091" s="16" t="s">
        <v>56</v>
      </c>
      <c r="I1091" s="16" t="str">
        <f t="shared" si="124"/>
        <v>A7</v>
      </c>
      <c r="J1091" s="16">
        <f t="shared" si="125"/>
        <v>2007.6510067114093</v>
      </c>
      <c r="K1091" s="16">
        <f t="shared" si="121"/>
        <v>2007.6510067114093</v>
      </c>
    </row>
    <row r="1092" spans="2:11" x14ac:dyDescent="0.35">
      <c r="B1092" s="3">
        <v>44495</v>
      </c>
      <c r="C1092" s="16">
        <v>1974.2653</v>
      </c>
      <c r="D1092" s="16" t="str">
        <f t="shared" si="122"/>
        <v>A7</v>
      </c>
      <c r="E1092" s="16">
        <f t="shared" si="123"/>
        <v>1868</v>
      </c>
      <c r="F1092" s="16">
        <f t="shared" ref="F1092:F1155" si="126">E1091</f>
        <v>1868</v>
      </c>
      <c r="G1092" s="16" t="str">
        <f t="shared" ref="G1092:G1155" si="127">I1091</f>
        <v>A7</v>
      </c>
      <c r="H1092" s="16" t="s">
        <v>56</v>
      </c>
      <c r="I1092" s="16" t="str">
        <f t="shared" si="124"/>
        <v>A7</v>
      </c>
      <c r="J1092" s="16">
        <f t="shared" si="125"/>
        <v>2007.6510067114093</v>
      </c>
      <c r="K1092" s="16">
        <f t="shared" ref="K1092:K1155" si="128">J1091</f>
        <v>2007.6510067114093</v>
      </c>
    </row>
    <row r="1093" spans="2:11" x14ac:dyDescent="0.35">
      <c r="B1093" s="3">
        <v>44496</v>
      </c>
      <c r="C1093" s="16">
        <v>2081.7564000000002</v>
      </c>
      <c r="D1093" s="16" t="str">
        <f t="shared" si="122"/>
        <v>A7</v>
      </c>
      <c r="E1093" s="16">
        <f t="shared" si="123"/>
        <v>1868</v>
      </c>
      <c r="F1093" s="16">
        <f t="shared" si="126"/>
        <v>1868</v>
      </c>
      <c r="G1093" s="16" t="str">
        <f t="shared" si="127"/>
        <v>A7</v>
      </c>
      <c r="H1093" s="16" t="s">
        <v>56</v>
      </c>
      <c r="I1093" s="16" t="str">
        <f t="shared" si="124"/>
        <v>A7</v>
      </c>
      <c r="J1093" s="16">
        <f t="shared" si="125"/>
        <v>2007.6510067114093</v>
      </c>
      <c r="K1093" s="16">
        <f t="shared" si="128"/>
        <v>2007.6510067114093</v>
      </c>
    </row>
    <row r="1094" spans="2:11" x14ac:dyDescent="0.35">
      <c r="B1094" s="3">
        <v>44497</v>
      </c>
      <c r="C1094" s="16">
        <v>2075.1932000000002</v>
      </c>
      <c r="D1094" s="16" t="str">
        <f t="shared" si="122"/>
        <v>A7</v>
      </c>
      <c r="E1094" s="16">
        <f t="shared" si="123"/>
        <v>1868</v>
      </c>
      <c r="F1094" s="16">
        <f t="shared" si="126"/>
        <v>1868</v>
      </c>
      <c r="G1094" s="16" t="str">
        <f t="shared" si="127"/>
        <v>A7</v>
      </c>
      <c r="H1094" s="16" t="s">
        <v>56</v>
      </c>
      <c r="I1094" s="16" t="str">
        <f t="shared" si="124"/>
        <v>A7</v>
      </c>
      <c r="J1094" s="16">
        <f t="shared" si="125"/>
        <v>2007.6510067114093</v>
      </c>
      <c r="K1094" s="16">
        <f t="shared" si="128"/>
        <v>2007.6510067114093</v>
      </c>
    </row>
    <row r="1095" spans="2:11" x14ac:dyDescent="0.35">
      <c r="B1095" s="3">
        <v>44498</v>
      </c>
      <c r="C1095" s="16">
        <v>2018.6488999999999</v>
      </c>
      <c r="D1095" s="16" t="str">
        <f t="shared" si="122"/>
        <v>A7</v>
      </c>
      <c r="E1095" s="16">
        <f t="shared" si="123"/>
        <v>1868</v>
      </c>
      <c r="F1095" s="16">
        <f t="shared" si="126"/>
        <v>1868</v>
      </c>
      <c r="G1095" s="16" t="str">
        <f t="shared" si="127"/>
        <v>A7</v>
      </c>
      <c r="H1095" s="16" t="s">
        <v>56</v>
      </c>
      <c r="I1095" s="16" t="str">
        <f t="shared" si="124"/>
        <v>A7</v>
      </c>
      <c r="J1095" s="16">
        <f t="shared" si="125"/>
        <v>2007.6510067114093</v>
      </c>
      <c r="K1095" s="16">
        <f t="shared" si="128"/>
        <v>2007.6510067114093</v>
      </c>
    </row>
    <row r="1096" spans="2:11" x14ac:dyDescent="0.35">
      <c r="B1096" s="3">
        <v>44499</v>
      </c>
      <c r="C1096" s="16">
        <v>2078.86</v>
      </c>
      <c r="D1096" s="16" t="str">
        <f t="shared" si="122"/>
        <v>A7</v>
      </c>
      <c r="E1096" s="16">
        <f t="shared" si="123"/>
        <v>1868</v>
      </c>
      <c r="F1096" s="16">
        <f t="shared" si="126"/>
        <v>1868</v>
      </c>
      <c r="G1096" s="16" t="str">
        <f t="shared" si="127"/>
        <v>A7</v>
      </c>
      <c r="H1096" s="16" t="s">
        <v>56</v>
      </c>
      <c r="I1096" s="16" t="str">
        <f t="shared" si="124"/>
        <v>A7</v>
      </c>
      <c r="J1096" s="16">
        <f t="shared" si="125"/>
        <v>2007.6510067114093</v>
      </c>
      <c r="K1096" s="16">
        <f t="shared" si="128"/>
        <v>2007.6510067114093</v>
      </c>
    </row>
    <row r="1097" spans="2:11" x14ac:dyDescent="0.35">
      <c r="B1097" s="3">
        <v>44500</v>
      </c>
      <c r="C1097" s="16">
        <v>2048.6614</v>
      </c>
      <c r="D1097" s="16" t="str">
        <f t="shared" si="122"/>
        <v>A7</v>
      </c>
      <c r="E1097" s="16">
        <f t="shared" si="123"/>
        <v>1868</v>
      </c>
      <c r="F1097" s="16">
        <f t="shared" si="126"/>
        <v>1868</v>
      </c>
      <c r="G1097" s="16" t="str">
        <f t="shared" si="127"/>
        <v>A7</v>
      </c>
      <c r="H1097" s="16" t="s">
        <v>56</v>
      </c>
      <c r="I1097" s="16" t="str">
        <f t="shared" si="124"/>
        <v>A7</v>
      </c>
      <c r="J1097" s="16">
        <f t="shared" si="125"/>
        <v>2007.6510067114093</v>
      </c>
      <c r="K1097" s="16">
        <f t="shared" si="128"/>
        <v>2007.6510067114093</v>
      </c>
    </row>
    <row r="1098" spans="2:11" x14ac:dyDescent="0.35">
      <c r="B1098" s="3">
        <v>44501</v>
      </c>
      <c r="C1098" s="16">
        <v>2013.5545</v>
      </c>
      <c r="D1098" s="16" t="str">
        <f t="shared" si="122"/>
        <v>A7</v>
      </c>
      <c r="E1098" s="16">
        <f t="shared" si="123"/>
        <v>1868</v>
      </c>
      <c r="F1098" s="16">
        <f t="shared" si="126"/>
        <v>1868</v>
      </c>
      <c r="G1098" s="16" t="str">
        <f t="shared" si="127"/>
        <v>A7</v>
      </c>
      <c r="H1098" s="16" t="s">
        <v>56</v>
      </c>
      <c r="I1098" s="16" t="str">
        <f t="shared" si="124"/>
        <v>A7</v>
      </c>
      <c r="J1098" s="16">
        <f t="shared" si="125"/>
        <v>2007.6510067114093</v>
      </c>
      <c r="K1098" s="16">
        <f t="shared" si="128"/>
        <v>2007.6510067114093</v>
      </c>
    </row>
    <row r="1099" spans="2:11" x14ac:dyDescent="0.35">
      <c r="B1099" s="3">
        <v>44502</v>
      </c>
      <c r="C1099" s="16">
        <v>2012.4601</v>
      </c>
      <c r="D1099" s="16" t="str">
        <f t="shared" si="122"/>
        <v>A7</v>
      </c>
      <c r="E1099" s="16">
        <f t="shared" si="123"/>
        <v>1868</v>
      </c>
      <c r="F1099" s="16">
        <f t="shared" si="126"/>
        <v>1868</v>
      </c>
      <c r="G1099" s="16" t="str">
        <f t="shared" si="127"/>
        <v>A7</v>
      </c>
      <c r="H1099" s="16" t="s">
        <v>56</v>
      </c>
      <c r="I1099" s="16" t="str">
        <f t="shared" si="124"/>
        <v>A7</v>
      </c>
      <c r="J1099" s="16">
        <f t="shared" si="125"/>
        <v>2007.6510067114093</v>
      </c>
      <c r="K1099" s="16">
        <f t="shared" si="128"/>
        <v>2007.6510067114093</v>
      </c>
    </row>
    <row r="1100" spans="2:11" x14ac:dyDescent="0.35">
      <c r="B1100" s="3">
        <v>44503</v>
      </c>
      <c r="C1100" s="16">
        <v>2020.1165000000001</v>
      </c>
      <c r="D1100" s="16" t="str">
        <f t="shared" si="122"/>
        <v>A7</v>
      </c>
      <c r="E1100" s="16">
        <f t="shared" si="123"/>
        <v>1868</v>
      </c>
      <c r="F1100" s="16">
        <f t="shared" si="126"/>
        <v>1868</v>
      </c>
      <c r="G1100" s="16" t="str">
        <f t="shared" si="127"/>
        <v>A7</v>
      </c>
      <c r="H1100" s="16" t="s">
        <v>56</v>
      </c>
      <c r="I1100" s="16" t="str">
        <f t="shared" si="124"/>
        <v>A7</v>
      </c>
      <c r="J1100" s="16">
        <f t="shared" si="125"/>
        <v>2007.6510067114093</v>
      </c>
      <c r="K1100" s="16">
        <f t="shared" si="128"/>
        <v>2007.6510067114093</v>
      </c>
    </row>
    <row r="1101" spans="2:11" x14ac:dyDescent="0.35">
      <c r="B1101" s="3">
        <v>44504</v>
      </c>
      <c r="C1101" s="16">
        <v>2042.4818</v>
      </c>
      <c r="D1101" s="16" t="str">
        <f t="shared" si="122"/>
        <v>A7</v>
      </c>
      <c r="E1101" s="16">
        <f t="shared" si="123"/>
        <v>1868</v>
      </c>
      <c r="F1101" s="16">
        <f t="shared" si="126"/>
        <v>1868</v>
      </c>
      <c r="G1101" s="16" t="str">
        <f t="shared" si="127"/>
        <v>A7</v>
      </c>
      <c r="H1101" s="16" t="s">
        <v>56</v>
      </c>
      <c r="I1101" s="16" t="str">
        <f t="shared" si="124"/>
        <v>A7</v>
      </c>
      <c r="J1101" s="16">
        <f t="shared" si="125"/>
        <v>2007.6510067114093</v>
      </c>
      <c r="K1101" s="16">
        <f t="shared" si="128"/>
        <v>2007.6510067114093</v>
      </c>
    </row>
    <row r="1102" spans="2:11" x14ac:dyDescent="0.35">
      <c r="B1102" s="3">
        <v>44505</v>
      </c>
      <c r="C1102" s="16">
        <v>2090.1981000000001</v>
      </c>
      <c r="D1102" s="16" t="str">
        <f t="shared" si="122"/>
        <v>A7</v>
      </c>
      <c r="E1102" s="16">
        <f t="shared" si="123"/>
        <v>1868</v>
      </c>
      <c r="F1102" s="16">
        <f t="shared" si="126"/>
        <v>1868</v>
      </c>
      <c r="G1102" s="16" t="str">
        <f t="shared" si="127"/>
        <v>A7</v>
      </c>
      <c r="H1102" s="16" t="s">
        <v>56</v>
      </c>
      <c r="I1102" s="16" t="str">
        <f t="shared" si="124"/>
        <v>A7</v>
      </c>
      <c r="J1102" s="16">
        <f t="shared" si="125"/>
        <v>2007.6510067114093</v>
      </c>
      <c r="K1102" s="16">
        <f t="shared" si="128"/>
        <v>2007.6510067114093</v>
      </c>
    </row>
    <row r="1103" spans="2:11" x14ac:dyDescent="0.35">
      <c r="B1103" s="3">
        <v>44506</v>
      </c>
      <c r="C1103" s="16">
        <v>2079.4178000000002</v>
      </c>
      <c r="D1103" s="16" t="str">
        <f t="shared" si="122"/>
        <v>A7</v>
      </c>
      <c r="E1103" s="16">
        <f t="shared" si="123"/>
        <v>1868</v>
      </c>
      <c r="F1103" s="16">
        <f t="shared" si="126"/>
        <v>1868</v>
      </c>
      <c r="G1103" s="16" t="str">
        <f t="shared" si="127"/>
        <v>A7</v>
      </c>
      <c r="H1103" s="16" t="s">
        <v>56</v>
      </c>
      <c r="I1103" s="16" t="str">
        <f t="shared" si="124"/>
        <v>A7</v>
      </c>
      <c r="J1103" s="16">
        <f t="shared" si="125"/>
        <v>2007.6510067114093</v>
      </c>
      <c r="K1103" s="16">
        <f t="shared" si="128"/>
        <v>2007.6510067114093</v>
      </c>
    </row>
    <row r="1104" spans="2:11" x14ac:dyDescent="0.35">
      <c r="B1104" s="3">
        <v>44507</v>
      </c>
      <c r="C1104" s="16">
        <v>2190.2865000000002</v>
      </c>
      <c r="D1104" s="16" t="str">
        <f t="shared" si="122"/>
        <v>A8</v>
      </c>
      <c r="E1104" s="16">
        <f t="shared" si="123"/>
        <v>1965.1428571428571</v>
      </c>
      <c r="F1104" s="16">
        <f t="shared" si="126"/>
        <v>1868</v>
      </c>
      <c r="G1104" s="16" t="str">
        <f t="shared" si="127"/>
        <v>A7</v>
      </c>
      <c r="H1104" s="16" t="s">
        <v>56</v>
      </c>
      <c r="I1104" s="16" t="str">
        <f t="shared" si="124"/>
        <v>A8</v>
      </c>
      <c r="J1104" s="16">
        <f t="shared" si="125"/>
        <v>2259.9243498817968</v>
      </c>
      <c r="K1104" s="16">
        <f t="shared" si="128"/>
        <v>2007.6510067114093</v>
      </c>
    </row>
    <row r="1105" spans="2:11" x14ac:dyDescent="0.35">
      <c r="B1105" s="3">
        <v>44508</v>
      </c>
      <c r="C1105" s="16">
        <v>1972.89</v>
      </c>
      <c r="D1105" s="16" t="str">
        <f t="shared" si="122"/>
        <v>A7</v>
      </c>
      <c r="E1105" s="16">
        <f t="shared" si="123"/>
        <v>1868</v>
      </c>
      <c r="F1105" s="16">
        <f t="shared" si="126"/>
        <v>1965.1428571428571</v>
      </c>
      <c r="G1105" s="16" t="str">
        <f t="shared" si="127"/>
        <v>A8</v>
      </c>
      <c r="H1105" s="16" t="s">
        <v>56</v>
      </c>
      <c r="I1105" s="16" t="str">
        <f t="shared" si="124"/>
        <v>A7</v>
      </c>
      <c r="J1105" s="16">
        <f t="shared" si="125"/>
        <v>2007.6510067114093</v>
      </c>
      <c r="K1105" s="16">
        <f t="shared" si="128"/>
        <v>2259.9243498817968</v>
      </c>
    </row>
    <row r="1106" spans="2:11" x14ac:dyDescent="0.35">
      <c r="B1106" s="3">
        <v>44509</v>
      </c>
      <c r="C1106" s="16">
        <v>2033.3145999999999</v>
      </c>
      <c r="D1106" s="16" t="str">
        <f t="shared" si="122"/>
        <v>A7</v>
      </c>
      <c r="E1106" s="16">
        <f t="shared" si="123"/>
        <v>1868</v>
      </c>
      <c r="F1106" s="16">
        <f t="shared" si="126"/>
        <v>1868</v>
      </c>
      <c r="G1106" s="16" t="str">
        <f t="shared" si="127"/>
        <v>A7</v>
      </c>
      <c r="H1106" s="16" t="s">
        <v>56</v>
      </c>
      <c r="I1106" s="16" t="str">
        <f t="shared" si="124"/>
        <v>A7</v>
      </c>
      <c r="J1106" s="16">
        <f t="shared" si="125"/>
        <v>2007.6510067114093</v>
      </c>
      <c r="K1106" s="16">
        <f t="shared" si="128"/>
        <v>2007.6510067114093</v>
      </c>
    </row>
    <row r="1107" spans="2:11" x14ac:dyDescent="0.35">
      <c r="B1107" s="3">
        <v>44510</v>
      </c>
      <c r="C1107" s="16">
        <v>2182.5403000000001</v>
      </c>
      <c r="D1107" s="16" t="str">
        <f t="shared" si="122"/>
        <v>A8</v>
      </c>
      <c r="E1107" s="16">
        <f t="shared" si="123"/>
        <v>1965.1428571428571</v>
      </c>
      <c r="F1107" s="16">
        <f t="shared" si="126"/>
        <v>1868</v>
      </c>
      <c r="G1107" s="16" t="str">
        <f t="shared" si="127"/>
        <v>A7</v>
      </c>
      <c r="H1107" s="16" t="s">
        <v>56</v>
      </c>
      <c r="I1107" s="16" t="str">
        <f t="shared" si="124"/>
        <v>A8</v>
      </c>
      <c r="J1107" s="16">
        <f t="shared" si="125"/>
        <v>2259.9243498817968</v>
      </c>
      <c r="K1107" s="16">
        <f t="shared" si="128"/>
        <v>2007.6510067114093</v>
      </c>
    </row>
    <row r="1108" spans="2:11" x14ac:dyDescent="0.35">
      <c r="B1108" s="3">
        <v>44511</v>
      </c>
      <c r="C1108" s="16">
        <v>2076.2154</v>
      </c>
      <c r="D1108" s="16" t="str">
        <f t="shared" si="122"/>
        <v>A7</v>
      </c>
      <c r="E1108" s="16">
        <f t="shared" si="123"/>
        <v>1868</v>
      </c>
      <c r="F1108" s="16">
        <f t="shared" si="126"/>
        <v>1965.1428571428571</v>
      </c>
      <c r="G1108" s="16" t="str">
        <f t="shared" si="127"/>
        <v>A8</v>
      </c>
      <c r="H1108" s="16" t="s">
        <v>56</v>
      </c>
      <c r="I1108" s="16" t="str">
        <f t="shared" si="124"/>
        <v>A7</v>
      </c>
      <c r="J1108" s="16">
        <f t="shared" si="125"/>
        <v>2007.6510067114093</v>
      </c>
      <c r="K1108" s="16">
        <f t="shared" si="128"/>
        <v>2259.9243498817968</v>
      </c>
    </row>
    <row r="1109" spans="2:11" x14ac:dyDescent="0.35">
      <c r="B1109" s="3">
        <v>44512</v>
      </c>
      <c r="C1109" s="16">
        <v>2169.2114000000001</v>
      </c>
      <c r="D1109" s="16" t="str">
        <f t="shared" si="122"/>
        <v>A8</v>
      </c>
      <c r="E1109" s="16">
        <f t="shared" si="123"/>
        <v>1965.1428571428571</v>
      </c>
      <c r="F1109" s="16">
        <f t="shared" si="126"/>
        <v>1868</v>
      </c>
      <c r="G1109" s="16" t="str">
        <f t="shared" si="127"/>
        <v>A7</v>
      </c>
      <c r="H1109" s="16" t="s">
        <v>56</v>
      </c>
      <c r="I1109" s="16" t="str">
        <f t="shared" si="124"/>
        <v>A8</v>
      </c>
      <c r="J1109" s="16">
        <f t="shared" si="125"/>
        <v>2259.9243498817968</v>
      </c>
      <c r="K1109" s="16">
        <f t="shared" si="128"/>
        <v>2007.6510067114093</v>
      </c>
    </row>
    <row r="1110" spans="2:11" x14ac:dyDescent="0.35">
      <c r="B1110" s="3">
        <v>44513</v>
      </c>
      <c r="C1110" s="16">
        <v>2343.1905999999999</v>
      </c>
      <c r="D1110" s="16" t="str">
        <f t="shared" si="122"/>
        <v>A8</v>
      </c>
      <c r="E1110" s="16">
        <f t="shared" si="123"/>
        <v>1965.1428571428571</v>
      </c>
      <c r="F1110" s="16">
        <f t="shared" si="126"/>
        <v>1965.1428571428571</v>
      </c>
      <c r="G1110" s="16" t="str">
        <f t="shared" si="127"/>
        <v>A8</v>
      </c>
      <c r="H1110" s="16" t="s">
        <v>56</v>
      </c>
      <c r="I1110" s="16" t="str">
        <f t="shared" si="124"/>
        <v>A8</v>
      </c>
      <c r="J1110" s="16">
        <f t="shared" si="125"/>
        <v>2259.9243498817968</v>
      </c>
      <c r="K1110" s="16">
        <f t="shared" si="128"/>
        <v>2259.9243498817968</v>
      </c>
    </row>
    <row r="1111" spans="2:11" x14ac:dyDescent="0.35">
      <c r="B1111" s="3">
        <v>44514</v>
      </c>
      <c r="C1111" s="16">
        <v>2174.4605000000001</v>
      </c>
      <c r="D1111" s="16" t="str">
        <f t="shared" si="122"/>
        <v>A8</v>
      </c>
      <c r="E1111" s="16">
        <f t="shared" si="123"/>
        <v>1965.1428571428571</v>
      </c>
      <c r="F1111" s="16">
        <f t="shared" si="126"/>
        <v>1965.1428571428571</v>
      </c>
      <c r="G1111" s="16" t="str">
        <f t="shared" si="127"/>
        <v>A8</v>
      </c>
      <c r="H1111" s="16" t="s">
        <v>56</v>
      </c>
      <c r="I1111" s="16" t="str">
        <f t="shared" si="124"/>
        <v>A8</v>
      </c>
      <c r="J1111" s="16">
        <f t="shared" si="125"/>
        <v>2259.9243498817968</v>
      </c>
      <c r="K1111" s="16">
        <f t="shared" si="128"/>
        <v>2259.9243498817968</v>
      </c>
    </row>
    <row r="1112" spans="2:11" x14ac:dyDescent="0.35">
      <c r="B1112" s="3">
        <v>44515</v>
      </c>
      <c r="C1112" s="16">
        <v>2211.5853999999999</v>
      </c>
      <c r="D1112" s="16" t="str">
        <f t="shared" si="122"/>
        <v>A8</v>
      </c>
      <c r="E1112" s="16">
        <f t="shared" si="123"/>
        <v>1965.1428571428571</v>
      </c>
      <c r="F1112" s="16">
        <f t="shared" si="126"/>
        <v>1965.1428571428571</v>
      </c>
      <c r="G1112" s="16" t="str">
        <f t="shared" si="127"/>
        <v>A8</v>
      </c>
      <c r="H1112" s="16" t="s">
        <v>56</v>
      </c>
      <c r="I1112" s="16" t="str">
        <f t="shared" si="124"/>
        <v>A8</v>
      </c>
      <c r="J1112" s="16">
        <f t="shared" si="125"/>
        <v>2259.9243498817968</v>
      </c>
      <c r="K1112" s="16">
        <f t="shared" si="128"/>
        <v>2259.9243498817968</v>
      </c>
    </row>
    <row r="1113" spans="2:11" x14ac:dyDescent="0.35">
      <c r="B1113" s="3">
        <v>44516</v>
      </c>
      <c r="C1113" s="16">
        <v>2093.5677999999998</v>
      </c>
      <c r="D1113" s="16" t="str">
        <f t="shared" si="122"/>
        <v>A7</v>
      </c>
      <c r="E1113" s="16">
        <f t="shared" si="123"/>
        <v>1868</v>
      </c>
      <c r="F1113" s="16">
        <f t="shared" si="126"/>
        <v>1965.1428571428571</v>
      </c>
      <c r="G1113" s="16" t="str">
        <f t="shared" si="127"/>
        <v>A8</v>
      </c>
      <c r="H1113" s="16" t="s">
        <v>56</v>
      </c>
      <c r="I1113" s="16" t="str">
        <f t="shared" si="124"/>
        <v>A7</v>
      </c>
      <c r="J1113" s="16">
        <f t="shared" si="125"/>
        <v>2007.6510067114093</v>
      </c>
      <c r="K1113" s="16">
        <f t="shared" si="128"/>
        <v>2259.9243498817968</v>
      </c>
    </row>
    <row r="1114" spans="2:11" x14ac:dyDescent="0.35">
      <c r="B1114" s="3">
        <v>44517</v>
      </c>
      <c r="C1114" s="16">
        <v>2040.0455999999999</v>
      </c>
      <c r="D1114" s="16" t="str">
        <f t="shared" si="122"/>
        <v>A7</v>
      </c>
      <c r="E1114" s="16">
        <f t="shared" si="123"/>
        <v>1868</v>
      </c>
      <c r="F1114" s="16">
        <f t="shared" si="126"/>
        <v>1868</v>
      </c>
      <c r="G1114" s="16" t="str">
        <f t="shared" si="127"/>
        <v>A7</v>
      </c>
      <c r="H1114" s="16" t="s">
        <v>56</v>
      </c>
      <c r="I1114" s="16" t="str">
        <f t="shared" si="124"/>
        <v>A7</v>
      </c>
      <c r="J1114" s="16">
        <f t="shared" si="125"/>
        <v>2007.6510067114093</v>
      </c>
      <c r="K1114" s="16">
        <f t="shared" si="128"/>
        <v>2007.6510067114093</v>
      </c>
    </row>
    <row r="1115" spans="2:11" x14ac:dyDescent="0.35">
      <c r="B1115" s="3">
        <v>44518</v>
      </c>
      <c r="C1115" s="16">
        <v>2041.0478000000001</v>
      </c>
      <c r="D1115" s="16" t="str">
        <f t="shared" si="122"/>
        <v>A7</v>
      </c>
      <c r="E1115" s="16">
        <f t="shared" si="123"/>
        <v>1868</v>
      </c>
      <c r="F1115" s="16">
        <f t="shared" si="126"/>
        <v>1868</v>
      </c>
      <c r="G1115" s="16" t="str">
        <f t="shared" si="127"/>
        <v>A7</v>
      </c>
      <c r="H1115" s="16" t="s">
        <v>56</v>
      </c>
      <c r="I1115" s="16" t="str">
        <f t="shared" si="124"/>
        <v>A7</v>
      </c>
      <c r="J1115" s="16">
        <f t="shared" si="125"/>
        <v>2007.6510067114093</v>
      </c>
      <c r="K1115" s="16">
        <f t="shared" si="128"/>
        <v>2007.6510067114093</v>
      </c>
    </row>
    <row r="1116" spans="2:11" x14ac:dyDescent="0.35">
      <c r="B1116" s="3">
        <v>44519</v>
      </c>
      <c r="C1116" s="16">
        <v>2025.6451999999999</v>
      </c>
      <c r="D1116" s="16" t="str">
        <f t="shared" si="122"/>
        <v>A7</v>
      </c>
      <c r="E1116" s="16">
        <f t="shared" si="123"/>
        <v>1868</v>
      </c>
      <c r="F1116" s="16">
        <f t="shared" si="126"/>
        <v>1868</v>
      </c>
      <c r="G1116" s="16" t="str">
        <f t="shared" si="127"/>
        <v>A7</v>
      </c>
      <c r="H1116" s="16" t="s">
        <v>56</v>
      </c>
      <c r="I1116" s="16" t="str">
        <f t="shared" si="124"/>
        <v>A7</v>
      </c>
      <c r="J1116" s="16">
        <f t="shared" si="125"/>
        <v>2007.6510067114093</v>
      </c>
      <c r="K1116" s="16">
        <f t="shared" si="128"/>
        <v>2007.6510067114093</v>
      </c>
    </row>
    <row r="1117" spans="2:11" x14ac:dyDescent="0.35">
      <c r="B1117" s="3">
        <v>44520</v>
      </c>
      <c r="C1117" s="16">
        <v>2076.8836000000001</v>
      </c>
      <c r="D1117" s="16" t="str">
        <f t="shared" si="122"/>
        <v>A7</v>
      </c>
      <c r="E1117" s="16">
        <f t="shared" si="123"/>
        <v>1868</v>
      </c>
      <c r="F1117" s="16">
        <f t="shared" si="126"/>
        <v>1868</v>
      </c>
      <c r="G1117" s="16" t="str">
        <f t="shared" si="127"/>
        <v>A7</v>
      </c>
      <c r="H1117" s="16" t="s">
        <v>56</v>
      </c>
      <c r="I1117" s="16" t="str">
        <f t="shared" si="124"/>
        <v>A7</v>
      </c>
      <c r="J1117" s="16">
        <f t="shared" si="125"/>
        <v>2007.6510067114093</v>
      </c>
      <c r="K1117" s="16">
        <f t="shared" si="128"/>
        <v>2007.6510067114093</v>
      </c>
    </row>
    <row r="1118" spans="2:11" x14ac:dyDescent="0.35">
      <c r="B1118" s="3">
        <v>44521</v>
      </c>
      <c r="C1118" s="16">
        <v>2268.9153999999999</v>
      </c>
      <c r="D1118" s="16" t="str">
        <f t="shared" si="122"/>
        <v>A8</v>
      </c>
      <c r="E1118" s="16">
        <f t="shared" si="123"/>
        <v>1965.1428571428571</v>
      </c>
      <c r="F1118" s="16">
        <f t="shared" si="126"/>
        <v>1868</v>
      </c>
      <c r="G1118" s="16" t="str">
        <f t="shared" si="127"/>
        <v>A7</v>
      </c>
      <c r="H1118" s="16" t="s">
        <v>56</v>
      </c>
      <c r="I1118" s="16" t="str">
        <f t="shared" si="124"/>
        <v>A8</v>
      </c>
      <c r="J1118" s="16">
        <f t="shared" si="125"/>
        <v>2259.9243498817968</v>
      </c>
      <c r="K1118" s="16">
        <f t="shared" si="128"/>
        <v>2007.6510067114093</v>
      </c>
    </row>
    <row r="1119" spans="2:11" x14ac:dyDescent="0.35">
      <c r="B1119" s="3">
        <v>44522</v>
      </c>
      <c r="C1119" s="16">
        <v>2119.8472999999999</v>
      </c>
      <c r="D1119" s="16" t="str">
        <f t="shared" si="122"/>
        <v>A7</v>
      </c>
      <c r="E1119" s="16">
        <f t="shared" si="123"/>
        <v>1868</v>
      </c>
      <c r="F1119" s="16">
        <f t="shared" si="126"/>
        <v>1965.1428571428571</v>
      </c>
      <c r="G1119" s="16" t="str">
        <f t="shared" si="127"/>
        <v>A8</v>
      </c>
      <c r="H1119" s="16" t="s">
        <v>56</v>
      </c>
      <c r="I1119" s="16" t="str">
        <f t="shared" si="124"/>
        <v>A7</v>
      </c>
      <c r="J1119" s="16">
        <f t="shared" si="125"/>
        <v>2007.6510067114093</v>
      </c>
      <c r="K1119" s="16">
        <f t="shared" si="128"/>
        <v>2259.9243498817968</v>
      </c>
    </row>
    <row r="1120" spans="2:11" x14ac:dyDescent="0.35">
      <c r="B1120" s="3">
        <v>44523</v>
      </c>
      <c r="C1120" s="16">
        <v>1943.8711000000001</v>
      </c>
      <c r="D1120" s="16" t="str">
        <f t="shared" si="122"/>
        <v>A7</v>
      </c>
      <c r="E1120" s="16">
        <f t="shared" si="123"/>
        <v>1868</v>
      </c>
      <c r="F1120" s="16">
        <f t="shared" si="126"/>
        <v>1868</v>
      </c>
      <c r="G1120" s="16" t="str">
        <f t="shared" si="127"/>
        <v>A7</v>
      </c>
      <c r="H1120" s="16" t="s">
        <v>56</v>
      </c>
      <c r="I1120" s="16" t="str">
        <f t="shared" si="124"/>
        <v>A7</v>
      </c>
      <c r="J1120" s="16">
        <f t="shared" si="125"/>
        <v>2007.6510067114093</v>
      </c>
      <c r="K1120" s="16">
        <f t="shared" si="128"/>
        <v>2007.6510067114093</v>
      </c>
    </row>
    <row r="1121" spans="2:11" x14ac:dyDescent="0.35">
      <c r="B1121" s="3">
        <v>44524</v>
      </c>
      <c r="C1121" s="16">
        <v>2144.9186</v>
      </c>
      <c r="D1121" s="16" t="str">
        <f t="shared" si="122"/>
        <v>A8</v>
      </c>
      <c r="E1121" s="16">
        <f t="shared" si="123"/>
        <v>1965.1428571428571</v>
      </c>
      <c r="F1121" s="16">
        <f t="shared" si="126"/>
        <v>1868</v>
      </c>
      <c r="G1121" s="16" t="str">
        <f t="shared" si="127"/>
        <v>A7</v>
      </c>
      <c r="H1121" s="16" t="s">
        <v>56</v>
      </c>
      <c r="I1121" s="16" t="str">
        <f t="shared" si="124"/>
        <v>A8</v>
      </c>
      <c r="J1121" s="16">
        <f t="shared" si="125"/>
        <v>2259.9243498817968</v>
      </c>
      <c r="K1121" s="16">
        <f t="shared" si="128"/>
        <v>2007.6510067114093</v>
      </c>
    </row>
    <row r="1122" spans="2:11" x14ac:dyDescent="0.35">
      <c r="B1122" s="3">
        <v>44525</v>
      </c>
      <c r="C1122" s="16">
        <v>2223.9893000000002</v>
      </c>
      <c r="D1122" s="16" t="str">
        <f t="shared" si="122"/>
        <v>A8</v>
      </c>
      <c r="E1122" s="16">
        <f t="shared" si="123"/>
        <v>1965.1428571428571</v>
      </c>
      <c r="F1122" s="16">
        <f t="shared" si="126"/>
        <v>1965.1428571428571</v>
      </c>
      <c r="G1122" s="16" t="str">
        <f t="shared" si="127"/>
        <v>A8</v>
      </c>
      <c r="H1122" s="16" t="s">
        <v>56</v>
      </c>
      <c r="I1122" s="16" t="str">
        <f t="shared" si="124"/>
        <v>A8</v>
      </c>
      <c r="J1122" s="16">
        <f t="shared" si="125"/>
        <v>2259.9243498817968</v>
      </c>
      <c r="K1122" s="16">
        <f t="shared" si="128"/>
        <v>2259.9243498817968</v>
      </c>
    </row>
    <row r="1123" spans="2:11" x14ac:dyDescent="0.35">
      <c r="B1123" s="3">
        <v>44526</v>
      </c>
      <c r="C1123" s="16">
        <v>2529.4764</v>
      </c>
      <c r="D1123" s="16" t="str">
        <f t="shared" si="122"/>
        <v>A9</v>
      </c>
      <c r="E1123" s="16">
        <f t="shared" si="123"/>
        <v>2215.5555555555557</v>
      </c>
      <c r="F1123" s="16">
        <f t="shared" si="126"/>
        <v>1965.1428571428571</v>
      </c>
      <c r="G1123" s="16" t="str">
        <f t="shared" si="127"/>
        <v>A8</v>
      </c>
      <c r="H1123" s="16" t="s">
        <v>56</v>
      </c>
      <c r="I1123" s="16" t="str">
        <f t="shared" si="124"/>
        <v>A9</v>
      </c>
      <c r="J1123" s="16">
        <f t="shared" si="125"/>
        <v>2501.3986013986014</v>
      </c>
      <c r="K1123" s="16">
        <f t="shared" si="128"/>
        <v>2259.9243498817968</v>
      </c>
    </row>
    <row r="1124" spans="2:11" x14ac:dyDescent="0.35">
      <c r="B1124" s="3">
        <v>44527</v>
      </c>
      <c r="C1124" s="16">
        <v>2499.7143999999998</v>
      </c>
      <c r="D1124" s="16" t="str">
        <f t="shared" si="122"/>
        <v>A9</v>
      </c>
      <c r="E1124" s="16">
        <f t="shared" si="123"/>
        <v>2215.5555555555557</v>
      </c>
      <c r="F1124" s="16">
        <f t="shared" si="126"/>
        <v>2215.5555555555557</v>
      </c>
      <c r="G1124" s="16" t="str">
        <f t="shared" si="127"/>
        <v>A9</v>
      </c>
      <c r="H1124" s="16" t="s">
        <v>56</v>
      </c>
      <c r="I1124" s="16" t="str">
        <f t="shared" si="124"/>
        <v>A9</v>
      </c>
      <c r="J1124" s="16">
        <f t="shared" si="125"/>
        <v>2501.3986013986014</v>
      </c>
      <c r="K1124" s="16">
        <f t="shared" si="128"/>
        <v>2501.3986013986014</v>
      </c>
    </row>
    <row r="1125" spans="2:11" x14ac:dyDescent="0.35">
      <c r="B1125" s="3">
        <v>44528</v>
      </c>
      <c r="C1125" s="16">
        <v>2158.8454000000002</v>
      </c>
      <c r="D1125" s="16" t="str">
        <f t="shared" si="122"/>
        <v>A8</v>
      </c>
      <c r="E1125" s="16">
        <f t="shared" si="123"/>
        <v>1965.1428571428571</v>
      </c>
      <c r="F1125" s="16">
        <f t="shared" si="126"/>
        <v>2215.5555555555557</v>
      </c>
      <c r="G1125" s="16" t="str">
        <f t="shared" si="127"/>
        <v>A9</v>
      </c>
      <c r="H1125" s="16" t="s">
        <v>56</v>
      </c>
      <c r="I1125" s="16" t="str">
        <f t="shared" si="124"/>
        <v>A8</v>
      </c>
      <c r="J1125" s="16">
        <f t="shared" si="125"/>
        <v>2259.9243498817968</v>
      </c>
      <c r="K1125" s="16">
        <f t="shared" si="128"/>
        <v>2501.3986013986014</v>
      </c>
    </row>
    <row r="1126" spans="2:11" x14ac:dyDescent="0.35">
      <c r="B1126" s="3">
        <v>44529</v>
      </c>
      <c r="C1126" s="16">
        <v>2165.3714</v>
      </c>
      <c r="D1126" s="16" t="str">
        <f t="shared" si="122"/>
        <v>A8</v>
      </c>
      <c r="E1126" s="16">
        <f t="shared" si="123"/>
        <v>1965.1428571428571</v>
      </c>
      <c r="F1126" s="16">
        <f t="shared" si="126"/>
        <v>1965.1428571428571</v>
      </c>
      <c r="G1126" s="16" t="str">
        <f t="shared" si="127"/>
        <v>A8</v>
      </c>
      <c r="H1126" s="16" t="s">
        <v>56</v>
      </c>
      <c r="I1126" s="16" t="str">
        <f t="shared" si="124"/>
        <v>A8</v>
      </c>
      <c r="J1126" s="16">
        <f t="shared" si="125"/>
        <v>2259.9243498817968</v>
      </c>
      <c r="K1126" s="16">
        <f t="shared" si="128"/>
        <v>2259.9243498817968</v>
      </c>
    </row>
    <row r="1127" spans="2:11" x14ac:dyDescent="0.35">
      <c r="B1127" s="3">
        <v>44530</v>
      </c>
      <c r="C1127" s="16">
        <v>2150.4317000000001</v>
      </c>
      <c r="D1127" s="16" t="str">
        <f t="shared" si="122"/>
        <v>A8</v>
      </c>
      <c r="E1127" s="16">
        <f t="shared" si="123"/>
        <v>1965.1428571428571</v>
      </c>
      <c r="F1127" s="16">
        <f t="shared" si="126"/>
        <v>1965.1428571428571</v>
      </c>
      <c r="G1127" s="16" t="str">
        <f t="shared" si="127"/>
        <v>A8</v>
      </c>
      <c r="H1127" s="16" t="s">
        <v>56</v>
      </c>
      <c r="I1127" s="16" t="str">
        <f t="shared" si="124"/>
        <v>A8</v>
      </c>
      <c r="J1127" s="16">
        <f t="shared" si="125"/>
        <v>2259.9243498817968</v>
      </c>
      <c r="K1127" s="16">
        <f t="shared" si="128"/>
        <v>2259.9243498817968</v>
      </c>
    </row>
    <row r="1128" spans="2:11" x14ac:dyDescent="0.35">
      <c r="B1128" s="3">
        <v>44531</v>
      </c>
      <c r="C1128" s="16">
        <v>2062.4621999999999</v>
      </c>
      <c r="D1128" s="16" t="str">
        <f t="shared" si="122"/>
        <v>A7</v>
      </c>
      <c r="E1128" s="16">
        <f t="shared" si="123"/>
        <v>1868</v>
      </c>
      <c r="F1128" s="16">
        <f t="shared" si="126"/>
        <v>1965.1428571428571</v>
      </c>
      <c r="G1128" s="16" t="str">
        <f t="shared" si="127"/>
        <v>A8</v>
      </c>
      <c r="H1128" s="16" t="s">
        <v>56</v>
      </c>
      <c r="I1128" s="16" t="str">
        <f t="shared" si="124"/>
        <v>A7</v>
      </c>
      <c r="J1128" s="16">
        <f t="shared" si="125"/>
        <v>2007.6510067114093</v>
      </c>
      <c r="K1128" s="16">
        <f t="shared" si="128"/>
        <v>2259.9243498817968</v>
      </c>
    </row>
    <row r="1129" spans="2:11" x14ac:dyDescent="0.35">
      <c r="B1129" s="3">
        <v>44532</v>
      </c>
      <c r="C1129" s="16">
        <v>1885.8334</v>
      </c>
      <c r="D1129" s="16" t="str">
        <f t="shared" si="122"/>
        <v>A7</v>
      </c>
      <c r="E1129" s="16">
        <f t="shared" si="123"/>
        <v>1868</v>
      </c>
      <c r="F1129" s="16">
        <f t="shared" si="126"/>
        <v>1868</v>
      </c>
      <c r="G1129" s="16" t="str">
        <f t="shared" si="127"/>
        <v>A7</v>
      </c>
      <c r="H1129" s="16" t="s">
        <v>56</v>
      </c>
      <c r="I1129" s="16" t="str">
        <f t="shared" si="124"/>
        <v>A7</v>
      </c>
      <c r="J1129" s="16">
        <f t="shared" si="125"/>
        <v>2007.6510067114093</v>
      </c>
      <c r="K1129" s="16">
        <f t="shared" si="128"/>
        <v>2007.6510067114093</v>
      </c>
    </row>
    <row r="1130" spans="2:11" x14ac:dyDescent="0.35">
      <c r="B1130" s="3">
        <v>44533</v>
      </c>
      <c r="C1130" s="16">
        <v>1755.5265999999999</v>
      </c>
      <c r="D1130" s="16" t="str">
        <f t="shared" si="122"/>
        <v>A6</v>
      </c>
      <c r="E1130" s="16">
        <f t="shared" si="123"/>
        <v>1732</v>
      </c>
      <c r="F1130" s="16">
        <f t="shared" si="126"/>
        <v>1868</v>
      </c>
      <c r="G1130" s="16" t="str">
        <f t="shared" si="127"/>
        <v>A7</v>
      </c>
      <c r="H1130" s="16" t="s">
        <v>56</v>
      </c>
      <c r="I1130" s="16" t="str">
        <f t="shared" si="124"/>
        <v>A6</v>
      </c>
      <c r="J1130" s="16">
        <f t="shared" si="125"/>
        <v>1775.9384615384615</v>
      </c>
      <c r="K1130" s="16">
        <f t="shared" si="128"/>
        <v>2007.6510067114093</v>
      </c>
    </row>
    <row r="1131" spans="2:11" x14ac:dyDescent="0.35">
      <c r="B1131" s="3">
        <v>44534</v>
      </c>
      <c r="C1131" s="16">
        <v>1848.2172</v>
      </c>
      <c r="D1131" s="16" t="str">
        <f t="shared" si="122"/>
        <v>A6</v>
      </c>
      <c r="E1131" s="16">
        <f t="shared" si="123"/>
        <v>1732</v>
      </c>
      <c r="F1131" s="16">
        <f t="shared" si="126"/>
        <v>1732</v>
      </c>
      <c r="G1131" s="16" t="str">
        <f t="shared" si="127"/>
        <v>A6</v>
      </c>
      <c r="H1131" s="16" t="s">
        <v>56</v>
      </c>
      <c r="I1131" s="16" t="str">
        <f t="shared" si="124"/>
        <v>A6</v>
      </c>
      <c r="J1131" s="16">
        <f t="shared" si="125"/>
        <v>1775.9384615384615</v>
      </c>
      <c r="K1131" s="16">
        <f t="shared" si="128"/>
        <v>1775.9384615384615</v>
      </c>
    </row>
    <row r="1132" spans="2:11" x14ac:dyDescent="0.35">
      <c r="B1132" s="3">
        <v>44535</v>
      </c>
      <c r="C1132" s="16">
        <v>1466.9090000000001</v>
      </c>
      <c r="D1132" s="16" t="str">
        <f t="shared" si="122"/>
        <v>A5</v>
      </c>
      <c r="E1132" s="16">
        <f t="shared" si="123"/>
        <v>1732</v>
      </c>
      <c r="F1132" s="16">
        <f t="shared" si="126"/>
        <v>1732</v>
      </c>
      <c r="G1132" s="16" t="str">
        <f t="shared" si="127"/>
        <v>A6</v>
      </c>
      <c r="H1132" s="16" t="s">
        <v>56</v>
      </c>
      <c r="I1132" s="16" t="str">
        <f t="shared" si="124"/>
        <v>A5</v>
      </c>
      <c r="J1132" s="16">
        <f t="shared" si="125"/>
        <v>1594.1369863013699</v>
      </c>
      <c r="K1132" s="16">
        <f t="shared" si="128"/>
        <v>1775.9384615384615</v>
      </c>
    </row>
    <row r="1133" spans="2:11" x14ac:dyDescent="0.35">
      <c r="B1133" s="3">
        <v>44536</v>
      </c>
      <c r="C1133" s="16">
        <v>1806.1987999999999</v>
      </c>
      <c r="D1133" s="16" t="str">
        <f t="shared" si="122"/>
        <v>A6</v>
      </c>
      <c r="E1133" s="16">
        <f t="shared" si="123"/>
        <v>1732</v>
      </c>
      <c r="F1133" s="16">
        <f t="shared" si="126"/>
        <v>1732</v>
      </c>
      <c r="G1133" s="16" t="str">
        <f t="shared" si="127"/>
        <v>A5</v>
      </c>
      <c r="H1133" s="16" t="s">
        <v>56</v>
      </c>
      <c r="I1133" s="16" t="str">
        <f t="shared" si="124"/>
        <v>A6</v>
      </c>
      <c r="J1133" s="16">
        <f t="shared" si="125"/>
        <v>1775.9384615384615</v>
      </c>
      <c r="K1133" s="16">
        <f t="shared" si="128"/>
        <v>1594.1369863013699</v>
      </c>
    </row>
    <row r="1134" spans="2:11" x14ac:dyDescent="0.35">
      <c r="B1134" s="3">
        <v>44537</v>
      </c>
      <c r="C1134" s="16">
        <v>1919.8553999999999</v>
      </c>
      <c r="D1134" s="16" t="str">
        <f t="shared" si="122"/>
        <v>A7</v>
      </c>
      <c r="E1134" s="16">
        <f t="shared" si="123"/>
        <v>1868</v>
      </c>
      <c r="F1134" s="16">
        <f t="shared" si="126"/>
        <v>1732</v>
      </c>
      <c r="G1134" s="16" t="str">
        <f t="shared" si="127"/>
        <v>A6</v>
      </c>
      <c r="H1134" s="16" t="s">
        <v>56</v>
      </c>
      <c r="I1134" s="16" t="str">
        <f t="shared" si="124"/>
        <v>A7</v>
      </c>
      <c r="J1134" s="16">
        <f t="shared" si="125"/>
        <v>2007.6510067114093</v>
      </c>
      <c r="K1134" s="16">
        <f t="shared" si="128"/>
        <v>1775.9384615384615</v>
      </c>
    </row>
    <row r="1135" spans="2:11" x14ac:dyDescent="0.35">
      <c r="B1135" s="3">
        <v>44538</v>
      </c>
      <c r="C1135" s="16">
        <v>1863.4756</v>
      </c>
      <c r="D1135" s="16" t="str">
        <f t="shared" si="122"/>
        <v>A6</v>
      </c>
      <c r="E1135" s="16">
        <f t="shared" si="123"/>
        <v>1732</v>
      </c>
      <c r="F1135" s="16">
        <f t="shared" si="126"/>
        <v>1868</v>
      </c>
      <c r="G1135" s="16" t="str">
        <f t="shared" si="127"/>
        <v>A7</v>
      </c>
      <c r="H1135" s="16" t="s">
        <v>56</v>
      </c>
      <c r="I1135" s="16" t="str">
        <f t="shared" si="124"/>
        <v>A6</v>
      </c>
      <c r="J1135" s="16">
        <f t="shared" si="125"/>
        <v>1775.9384615384615</v>
      </c>
      <c r="K1135" s="16">
        <f t="shared" si="128"/>
        <v>2007.6510067114093</v>
      </c>
    </row>
    <row r="1136" spans="2:11" x14ac:dyDescent="0.35">
      <c r="B1136" s="3">
        <v>44539</v>
      </c>
      <c r="C1136" s="16">
        <v>2027.5709999999999</v>
      </c>
      <c r="D1136" s="16" t="str">
        <f t="shared" si="122"/>
        <v>A7</v>
      </c>
      <c r="E1136" s="16">
        <f t="shared" si="123"/>
        <v>1868</v>
      </c>
      <c r="F1136" s="16">
        <f t="shared" si="126"/>
        <v>1732</v>
      </c>
      <c r="G1136" s="16" t="str">
        <f t="shared" si="127"/>
        <v>A6</v>
      </c>
      <c r="H1136" s="16" t="s">
        <v>56</v>
      </c>
      <c r="I1136" s="16" t="str">
        <f t="shared" si="124"/>
        <v>A7</v>
      </c>
      <c r="J1136" s="16">
        <f t="shared" si="125"/>
        <v>2007.6510067114093</v>
      </c>
      <c r="K1136" s="16">
        <f t="shared" si="128"/>
        <v>1775.9384615384615</v>
      </c>
    </row>
    <row r="1137" spans="2:11" x14ac:dyDescent="0.35">
      <c r="B1137" s="3">
        <v>44540</v>
      </c>
      <c r="C1137" s="16">
        <v>1896.9122</v>
      </c>
      <c r="D1137" s="16" t="str">
        <f t="shared" si="122"/>
        <v>A7</v>
      </c>
      <c r="E1137" s="16">
        <f t="shared" si="123"/>
        <v>1868</v>
      </c>
      <c r="F1137" s="16">
        <f t="shared" si="126"/>
        <v>1868</v>
      </c>
      <c r="G1137" s="16" t="str">
        <f t="shared" si="127"/>
        <v>A7</v>
      </c>
      <c r="H1137" s="16" t="s">
        <v>56</v>
      </c>
      <c r="I1137" s="16" t="str">
        <f t="shared" si="124"/>
        <v>A7</v>
      </c>
      <c r="J1137" s="16">
        <f t="shared" si="125"/>
        <v>2007.6510067114093</v>
      </c>
      <c r="K1137" s="16">
        <f t="shared" si="128"/>
        <v>2007.6510067114093</v>
      </c>
    </row>
    <row r="1138" spans="2:11" x14ac:dyDescent="0.35">
      <c r="B1138" s="3">
        <v>44541</v>
      </c>
      <c r="C1138" s="16">
        <v>1941.3988999999999</v>
      </c>
      <c r="D1138" s="16" t="str">
        <f t="shared" si="122"/>
        <v>A7</v>
      </c>
      <c r="E1138" s="16">
        <f t="shared" si="123"/>
        <v>1868</v>
      </c>
      <c r="F1138" s="16">
        <f t="shared" si="126"/>
        <v>1868</v>
      </c>
      <c r="G1138" s="16" t="str">
        <f t="shared" si="127"/>
        <v>A7</v>
      </c>
      <c r="H1138" s="16" t="s">
        <v>56</v>
      </c>
      <c r="I1138" s="16" t="str">
        <f t="shared" si="124"/>
        <v>A7</v>
      </c>
      <c r="J1138" s="16">
        <f t="shared" si="125"/>
        <v>2007.6510067114093</v>
      </c>
      <c r="K1138" s="16">
        <f t="shared" si="128"/>
        <v>2007.6510067114093</v>
      </c>
    </row>
    <row r="1139" spans="2:11" x14ac:dyDescent="0.35">
      <c r="B1139" s="3">
        <v>44542</v>
      </c>
      <c r="C1139" s="16">
        <v>2032.3505</v>
      </c>
      <c r="D1139" s="16" t="str">
        <f t="shared" si="122"/>
        <v>A7</v>
      </c>
      <c r="E1139" s="16">
        <f t="shared" si="123"/>
        <v>1868</v>
      </c>
      <c r="F1139" s="16">
        <f t="shared" si="126"/>
        <v>1868</v>
      </c>
      <c r="G1139" s="16" t="str">
        <f t="shared" si="127"/>
        <v>A7</v>
      </c>
      <c r="H1139" s="16" t="s">
        <v>56</v>
      </c>
      <c r="I1139" s="16" t="str">
        <f t="shared" si="124"/>
        <v>A7</v>
      </c>
      <c r="J1139" s="16">
        <f t="shared" si="125"/>
        <v>2007.6510067114093</v>
      </c>
      <c r="K1139" s="16">
        <f t="shared" si="128"/>
        <v>2007.6510067114093</v>
      </c>
    </row>
    <row r="1140" spans="2:11" x14ac:dyDescent="0.35">
      <c r="B1140" s="3">
        <v>44543</v>
      </c>
      <c r="C1140" s="16">
        <v>2041.3975</v>
      </c>
      <c r="D1140" s="16" t="str">
        <f t="shared" si="122"/>
        <v>A7</v>
      </c>
      <c r="E1140" s="16">
        <f t="shared" si="123"/>
        <v>1868</v>
      </c>
      <c r="F1140" s="16">
        <f t="shared" si="126"/>
        <v>1868</v>
      </c>
      <c r="G1140" s="16" t="str">
        <f t="shared" si="127"/>
        <v>A7</v>
      </c>
      <c r="H1140" s="16" t="s">
        <v>56</v>
      </c>
      <c r="I1140" s="16" t="str">
        <f t="shared" si="124"/>
        <v>A7</v>
      </c>
      <c r="J1140" s="16">
        <f t="shared" si="125"/>
        <v>2007.6510067114093</v>
      </c>
      <c r="K1140" s="16">
        <f t="shared" si="128"/>
        <v>2007.6510067114093</v>
      </c>
    </row>
    <row r="1141" spans="2:11" x14ac:dyDescent="0.35">
      <c r="B1141" s="3">
        <v>44544</v>
      </c>
      <c r="C1141" s="16">
        <v>2001.5916</v>
      </c>
      <c r="D1141" s="16" t="str">
        <f t="shared" si="122"/>
        <v>A7</v>
      </c>
      <c r="E1141" s="16">
        <f t="shared" si="123"/>
        <v>1868</v>
      </c>
      <c r="F1141" s="16">
        <f t="shared" si="126"/>
        <v>1868</v>
      </c>
      <c r="G1141" s="16" t="str">
        <f t="shared" si="127"/>
        <v>A7</v>
      </c>
      <c r="H1141" s="16" t="s">
        <v>56</v>
      </c>
      <c r="I1141" s="16" t="str">
        <f t="shared" si="124"/>
        <v>A7</v>
      </c>
      <c r="J1141" s="16">
        <f t="shared" si="125"/>
        <v>2007.6510067114093</v>
      </c>
      <c r="K1141" s="16">
        <f t="shared" si="128"/>
        <v>2007.6510067114093</v>
      </c>
    </row>
    <row r="1142" spans="2:11" x14ac:dyDescent="0.35">
      <c r="B1142" s="3">
        <v>44545</v>
      </c>
      <c r="C1142" s="16">
        <v>1981.1478</v>
      </c>
      <c r="D1142" s="16" t="str">
        <f t="shared" si="122"/>
        <v>A7</v>
      </c>
      <c r="E1142" s="16">
        <f t="shared" si="123"/>
        <v>1868</v>
      </c>
      <c r="F1142" s="16">
        <f t="shared" si="126"/>
        <v>1868</v>
      </c>
      <c r="G1142" s="16" t="str">
        <f t="shared" si="127"/>
        <v>A7</v>
      </c>
      <c r="H1142" s="16" t="s">
        <v>56</v>
      </c>
      <c r="I1142" s="16" t="str">
        <f t="shared" si="124"/>
        <v>A7</v>
      </c>
      <c r="J1142" s="16">
        <f t="shared" si="125"/>
        <v>2007.6510067114093</v>
      </c>
      <c r="K1142" s="16">
        <f t="shared" si="128"/>
        <v>2007.6510067114093</v>
      </c>
    </row>
    <row r="1143" spans="2:11" x14ac:dyDescent="0.35">
      <c r="B1143" s="3">
        <v>44546</v>
      </c>
      <c r="C1143" s="16">
        <v>1976.6722</v>
      </c>
      <c r="D1143" s="16" t="str">
        <f t="shared" si="122"/>
        <v>A7</v>
      </c>
      <c r="E1143" s="16">
        <f t="shared" si="123"/>
        <v>1868</v>
      </c>
      <c r="F1143" s="16">
        <f t="shared" si="126"/>
        <v>1868</v>
      </c>
      <c r="G1143" s="16" t="str">
        <f t="shared" si="127"/>
        <v>A7</v>
      </c>
      <c r="H1143" s="16" t="s">
        <v>56</v>
      </c>
      <c r="I1143" s="16" t="str">
        <f t="shared" si="124"/>
        <v>A7</v>
      </c>
      <c r="J1143" s="16">
        <f t="shared" si="125"/>
        <v>2007.6510067114093</v>
      </c>
      <c r="K1143" s="16">
        <f t="shared" si="128"/>
        <v>2007.6510067114093</v>
      </c>
    </row>
    <row r="1144" spans="2:11" x14ac:dyDescent="0.35">
      <c r="B1144" s="3">
        <v>44547</v>
      </c>
      <c r="C1144" s="16">
        <v>2012.9522999999999</v>
      </c>
      <c r="D1144" s="16" t="str">
        <f t="shared" si="122"/>
        <v>A7</v>
      </c>
      <c r="E1144" s="16">
        <f t="shared" si="123"/>
        <v>1868</v>
      </c>
      <c r="F1144" s="16">
        <f t="shared" si="126"/>
        <v>1868</v>
      </c>
      <c r="G1144" s="16" t="str">
        <f t="shared" si="127"/>
        <v>A7</v>
      </c>
      <c r="H1144" s="16" t="s">
        <v>56</v>
      </c>
      <c r="I1144" s="16" t="str">
        <f t="shared" si="124"/>
        <v>A7</v>
      </c>
      <c r="J1144" s="16">
        <f t="shared" si="125"/>
        <v>2007.6510067114093</v>
      </c>
      <c r="K1144" s="16">
        <f t="shared" si="128"/>
        <v>2007.6510067114093</v>
      </c>
    </row>
    <row r="1145" spans="2:11" x14ac:dyDescent="0.35">
      <c r="B1145" s="3">
        <v>44548</v>
      </c>
      <c r="C1145" s="16">
        <v>2033.7158999999999</v>
      </c>
      <c r="D1145" s="16" t="str">
        <f t="shared" si="122"/>
        <v>A7</v>
      </c>
      <c r="E1145" s="16">
        <f t="shared" si="123"/>
        <v>1868</v>
      </c>
      <c r="F1145" s="16">
        <f t="shared" si="126"/>
        <v>1868</v>
      </c>
      <c r="G1145" s="16" t="str">
        <f t="shared" si="127"/>
        <v>A7</v>
      </c>
      <c r="H1145" s="16" t="s">
        <v>56</v>
      </c>
      <c r="I1145" s="16" t="str">
        <f t="shared" si="124"/>
        <v>A7</v>
      </c>
      <c r="J1145" s="16">
        <f t="shared" si="125"/>
        <v>2007.6510067114093</v>
      </c>
      <c r="K1145" s="16">
        <f t="shared" si="128"/>
        <v>2007.6510067114093</v>
      </c>
    </row>
    <row r="1146" spans="2:11" x14ac:dyDescent="0.35">
      <c r="B1146" s="3">
        <v>44549</v>
      </c>
      <c r="C1146" s="16">
        <v>2210.2507000000001</v>
      </c>
      <c r="D1146" s="16" t="str">
        <f t="shared" si="122"/>
        <v>A8</v>
      </c>
      <c r="E1146" s="16">
        <f t="shared" si="123"/>
        <v>1965.1428571428571</v>
      </c>
      <c r="F1146" s="16">
        <f t="shared" si="126"/>
        <v>1868</v>
      </c>
      <c r="G1146" s="16" t="str">
        <f t="shared" si="127"/>
        <v>A7</v>
      </c>
      <c r="H1146" s="16" t="s">
        <v>56</v>
      </c>
      <c r="I1146" s="16" t="str">
        <f t="shared" si="124"/>
        <v>A8</v>
      </c>
      <c r="J1146" s="16">
        <f t="shared" si="125"/>
        <v>2259.9243498817968</v>
      </c>
      <c r="K1146" s="16">
        <f t="shared" si="128"/>
        <v>2007.6510067114093</v>
      </c>
    </row>
    <row r="1147" spans="2:11" x14ac:dyDescent="0.35">
      <c r="B1147" s="3">
        <v>44550</v>
      </c>
      <c r="C1147" s="16">
        <v>2337.9859000000001</v>
      </c>
      <c r="D1147" s="16" t="str">
        <f t="shared" si="122"/>
        <v>A8</v>
      </c>
      <c r="E1147" s="16">
        <f t="shared" si="123"/>
        <v>1965.1428571428571</v>
      </c>
      <c r="F1147" s="16">
        <f t="shared" si="126"/>
        <v>1965.1428571428571</v>
      </c>
      <c r="G1147" s="16" t="str">
        <f t="shared" si="127"/>
        <v>A8</v>
      </c>
      <c r="H1147" s="16" t="s">
        <v>56</v>
      </c>
      <c r="I1147" s="16" t="str">
        <f t="shared" si="124"/>
        <v>A8</v>
      </c>
      <c r="J1147" s="16">
        <f t="shared" si="125"/>
        <v>2259.9243498817968</v>
      </c>
      <c r="K1147" s="16">
        <f t="shared" si="128"/>
        <v>2259.9243498817968</v>
      </c>
    </row>
    <row r="1148" spans="2:11" x14ac:dyDescent="0.35">
      <c r="B1148" s="3">
        <v>44551</v>
      </c>
      <c r="C1148" s="16">
        <v>2245.6997999999999</v>
      </c>
      <c r="D1148" s="16" t="str">
        <f t="shared" si="122"/>
        <v>A8</v>
      </c>
      <c r="E1148" s="16">
        <f t="shared" si="123"/>
        <v>1965.1428571428571</v>
      </c>
      <c r="F1148" s="16">
        <f t="shared" si="126"/>
        <v>1965.1428571428571</v>
      </c>
      <c r="G1148" s="16" t="str">
        <f t="shared" si="127"/>
        <v>A8</v>
      </c>
      <c r="H1148" s="16" t="s">
        <v>56</v>
      </c>
      <c r="I1148" s="16" t="str">
        <f t="shared" si="124"/>
        <v>A8</v>
      </c>
      <c r="J1148" s="16">
        <f t="shared" si="125"/>
        <v>2259.9243498817968</v>
      </c>
      <c r="K1148" s="16">
        <f t="shared" si="128"/>
        <v>2259.9243498817968</v>
      </c>
    </row>
    <row r="1149" spans="2:11" x14ac:dyDescent="0.35">
      <c r="B1149" s="3">
        <v>44552</v>
      </c>
      <c r="C1149" s="16">
        <v>2415.4769000000001</v>
      </c>
      <c r="D1149" s="16" t="str">
        <f t="shared" si="122"/>
        <v>A9</v>
      </c>
      <c r="E1149" s="16">
        <f t="shared" si="123"/>
        <v>2215.5555555555557</v>
      </c>
      <c r="F1149" s="16">
        <f t="shared" si="126"/>
        <v>1965.1428571428571</v>
      </c>
      <c r="G1149" s="16" t="str">
        <f t="shared" si="127"/>
        <v>A8</v>
      </c>
      <c r="H1149" s="16" t="s">
        <v>56</v>
      </c>
      <c r="I1149" s="16" t="str">
        <f t="shared" si="124"/>
        <v>A9</v>
      </c>
      <c r="J1149" s="16">
        <f t="shared" si="125"/>
        <v>2501.3986013986014</v>
      </c>
      <c r="K1149" s="16">
        <f t="shared" si="128"/>
        <v>2259.9243498817968</v>
      </c>
    </row>
    <row r="1150" spans="2:11" x14ac:dyDescent="0.35">
      <c r="B1150" s="3">
        <v>44553</v>
      </c>
      <c r="C1150" s="16">
        <v>2314.9661000000001</v>
      </c>
      <c r="D1150" s="16" t="str">
        <f t="shared" si="122"/>
        <v>A8</v>
      </c>
      <c r="E1150" s="16">
        <f t="shared" si="123"/>
        <v>1965.1428571428571</v>
      </c>
      <c r="F1150" s="16">
        <f t="shared" si="126"/>
        <v>2215.5555555555557</v>
      </c>
      <c r="G1150" s="16" t="str">
        <f t="shared" si="127"/>
        <v>A9</v>
      </c>
      <c r="H1150" s="16" t="s">
        <v>56</v>
      </c>
      <c r="I1150" s="16" t="str">
        <f t="shared" si="124"/>
        <v>A8</v>
      </c>
      <c r="J1150" s="16">
        <f t="shared" si="125"/>
        <v>2259.9243498817968</v>
      </c>
      <c r="K1150" s="16">
        <f t="shared" si="128"/>
        <v>2501.3986013986014</v>
      </c>
    </row>
    <row r="1151" spans="2:11" x14ac:dyDescent="0.35">
      <c r="B1151" s="3">
        <v>44554</v>
      </c>
      <c r="C1151" s="16">
        <v>2402.5536999999999</v>
      </c>
      <c r="D1151" s="16" t="str">
        <f t="shared" si="122"/>
        <v>A8</v>
      </c>
      <c r="E1151" s="16">
        <f t="shared" si="123"/>
        <v>1965.1428571428571</v>
      </c>
      <c r="F1151" s="16">
        <f t="shared" si="126"/>
        <v>1965.1428571428571</v>
      </c>
      <c r="G1151" s="16" t="str">
        <f t="shared" si="127"/>
        <v>A8</v>
      </c>
      <c r="H1151" s="16" t="s">
        <v>56</v>
      </c>
      <c r="I1151" s="16" t="str">
        <f t="shared" si="124"/>
        <v>A8</v>
      </c>
      <c r="J1151" s="16">
        <f t="shared" si="125"/>
        <v>2259.9243498817968</v>
      </c>
      <c r="K1151" s="16">
        <f t="shared" si="128"/>
        <v>2259.9243498817968</v>
      </c>
    </row>
    <row r="1152" spans="2:11" x14ac:dyDescent="0.35">
      <c r="B1152" s="3">
        <v>44555</v>
      </c>
      <c r="C1152" s="16">
        <v>2097.0717</v>
      </c>
      <c r="D1152" s="16" t="str">
        <f t="shared" si="122"/>
        <v>A7</v>
      </c>
      <c r="E1152" s="16">
        <f t="shared" si="123"/>
        <v>1868</v>
      </c>
      <c r="F1152" s="16">
        <f t="shared" si="126"/>
        <v>1965.1428571428571</v>
      </c>
      <c r="G1152" s="16" t="str">
        <f t="shared" si="127"/>
        <v>A8</v>
      </c>
      <c r="H1152" s="16" t="s">
        <v>56</v>
      </c>
      <c r="I1152" s="16" t="str">
        <f t="shared" si="124"/>
        <v>A7</v>
      </c>
      <c r="J1152" s="16">
        <f t="shared" si="125"/>
        <v>2007.6510067114093</v>
      </c>
      <c r="K1152" s="16">
        <f t="shared" si="128"/>
        <v>2259.9243498817968</v>
      </c>
    </row>
    <row r="1153" spans="2:11" x14ac:dyDescent="0.35">
      <c r="B1153" s="3">
        <v>44556</v>
      </c>
      <c r="C1153" s="16">
        <v>2085.1078000000002</v>
      </c>
      <c r="D1153" s="16" t="str">
        <f t="shared" si="122"/>
        <v>A7</v>
      </c>
      <c r="E1153" s="16">
        <f t="shared" si="123"/>
        <v>1868</v>
      </c>
      <c r="F1153" s="16">
        <f t="shared" si="126"/>
        <v>1868</v>
      </c>
      <c r="G1153" s="16" t="str">
        <f t="shared" si="127"/>
        <v>A7</v>
      </c>
      <c r="H1153" s="16" t="s">
        <v>56</v>
      </c>
      <c r="I1153" s="16" t="str">
        <f t="shared" si="124"/>
        <v>A7</v>
      </c>
      <c r="J1153" s="16">
        <f t="shared" si="125"/>
        <v>2007.6510067114093</v>
      </c>
      <c r="K1153" s="16">
        <f t="shared" si="128"/>
        <v>2007.6510067114093</v>
      </c>
    </row>
    <row r="1154" spans="2:11" x14ac:dyDescent="0.35">
      <c r="B1154" s="3">
        <v>44557</v>
      </c>
      <c r="C1154" s="16">
        <v>2155.6592000000001</v>
      </c>
      <c r="D1154" s="16" t="str">
        <f t="shared" ref="D1154:D1217" si="129">VLOOKUP(C1154,$AC$7:$AD$19,2,TRUE)</f>
        <v>A8</v>
      </c>
      <c r="E1154" s="16">
        <f t="shared" ref="E1154:E1217" si="130">IF(D1154=$Z$22,$AB$22,IF(D1154=$Z$23,$AB$23,IF(D1154=$Z$24,$AB$24,IF(D1154=$Z$25,$AB$25,IF(D1154=$Z$26,$AB$26,IF(D1154=$Z$27,$AB$27,IF(D1154=$Z$28,$AB$28,IF(D1154=$Z$29,$AB$29,IF(D1154=$Z$30,$AB$30,IF(D1154=$Z$31,$AB$31,IF(D1154=$Z$32,$AB$32,$AB$33)))))))))))</f>
        <v>1965.1428571428571</v>
      </c>
      <c r="F1154" s="16">
        <f t="shared" si="126"/>
        <v>1868</v>
      </c>
      <c r="G1154" s="16" t="str">
        <f t="shared" si="127"/>
        <v>A7</v>
      </c>
      <c r="H1154" s="16" t="s">
        <v>56</v>
      </c>
      <c r="I1154" s="16" t="str">
        <f t="shared" ref="I1154:I1217" si="131">D1154</f>
        <v>A8</v>
      </c>
      <c r="J1154" s="16">
        <f t="shared" ref="J1154:J1217" si="132">IF(D1154=$AD$22,$AF$22,IF(D1154=$AD$23,$AF$23,IF(D1154=$AD$24,$AF$24,IF(D1154=$AD$25,$AF$25,IF(D1154=$AD$26,$AF$26,IF(D1154=$AD$27,$AF$27,IF(D1154=$AD$28,$AF$28,IF(D1154=$AD$29,$AF$29,IF(D1154=$AD$30,$AF$30,IF(D1154=$AD$31,$AF$31,IF(D1154=$AD$32,$AF$32,$AF$33)))))))))))</f>
        <v>2259.9243498817968</v>
      </c>
      <c r="K1154" s="16">
        <f t="shared" si="128"/>
        <v>2007.6510067114093</v>
      </c>
    </row>
    <row r="1155" spans="2:11" x14ac:dyDescent="0.35">
      <c r="B1155" s="3">
        <v>44558</v>
      </c>
      <c r="C1155" s="16">
        <v>2353.5965999999999</v>
      </c>
      <c r="D1155" s="16" t="str">
        <f t="shared" si="129"/>
        <v>A8</v>
      </c>
      <c r="E1155" s="16">
        <f t="shared" si="130"/>
        <v>1965.1428571428571</v>
      </c>
      <c r="F1155" s="16">
        <f t="shared" si="126"/>
        <v>1965.1428571428571</v>
      </c>
      <c r="G1155" s="16" t="str">
        <f t="shared" si="127"/>
        <v>A8</v>
      </c>
      <c r="H1155" s="16" t="s">
        <v>56</v>
      </c>
      <c r="I1155" s="16" t="str">
        <f t="shared" si="131"/>
        <v>A8</v>
      </c>
      <c r="J1155" s="16">
        <f t="shared" si="132"/>
        <v>2259.9243498817968</v>
      </c>
      <c r="K1155" s="16">
        <f t="shared" si="128"/>
        <v>2259.9243498817968</v>
      </c>
    </row>
    <row r="1156" spans="2:11" x14ac:dyDescent="0.35">
      <c r="B1156" s="3">
        <v>44559</v>
      </c>
      <c r="C1156" s="16">
        <v>2231.7172</v>
      </c>
      <c r="D1156" s="16" t="str">
        <f t="shared" si="129"/>
        <v>A8</v>
      </c>
      <c r="E1156" s="16">
        <f t="shared" si="130"/>
        <v>1965.1428571428571</v>
      </c>
      <c r="F1156" s="16">
        <f t="shared" ref="F1156:F1219" si="133">E1155</f>
        <v>1965.1428571428571</v>
      </c>
      <c r="G1156" s="16" t="str">
        <f t="shared" ref="G1156:G1219" si="134">I1155</f>
        <v>A8</v>
      </c>
      <c r="H1156" s="16" t="s">
        <v>56</v>
      </c>
      <c r="I1156" s="16" t="str">
        <f t="shared" si="131"/>
        <v>A8</v>
      </c>
      <c r="J1156" s="16">
        <f t="shared" si="132"/>
        <v>2259.9243498817968</v>
      </c>
      <c r="K1156" s="16">
        <f t="shared" ref="K1156:K1219" si="135">J1155</f>
        <v>2259.9243498817968</v>
      </c>
    </row>
    <row r="1157" spans="2:11" x14ac:dyDescent="0.35">
      <c r="B1157" s="3">
        <v>44560</v>
      </c>
      <c r="C1157" s="16">
        <v>1988.0657000000001</v>
      </c>
      <c r="D1157" s="16" t="str">
        <f t="shared" si="129"/>
        <v>A7</v>
      </c>
      <c r="E1157" s="16">
        <f t="shared" si="130"/>
        <v>1868</v>
      </c>
      <c r="F1157" s="16">
        <f t="shared" si="133"/>
        <v>1965.1428571428571</v>
      </c>
      <c r="G1157" s="16" t="str">
        <f t="shared" si="134"/>
        <v>A8</v>
      </c>
      <c r="H1157" s="16" t="s">
        <v>56</v>
      </c>
      <c r="I1157" s="16" t="str">
        <f t="shared" si="131"/>
        <v>A7</v>
      </c>
      <c r="J1157" s="16">
        <f t="shared" si="132"/>
        <v>2007.6510067114093</v>
      </c>
      <c r="K1157" s="16">
        <f t="shared" si="135"/>
        <v>2259.9243498817968</v>
      </c>
    </row>
    <row r="1158" spans="2:11" x14ac:dyDescent="0.35">
      <c r="B1158" s="3">
        <v>44561</v>
      </c>
      <c r="C1158" s="16">
        <v>2204.3305</v>
      </c>
      <c r="D1158" s="16" t="str">
        <f t="shared" si="129"/>
        <v>A8</v>
      </c>
      <c r="E1158" s="16">
        <f t="shared" si="130"/>
        <v>1965.1428571428571</v>
      </c>
      <c r="F1158" s="16">
        <f t="shared" si="133"/>
        <v>1868</v>
      </c>
      <c r="G1158" s="16" t="str">
        <f t="shared" si="134"/>
        <v>A7</v>
      </c>
      <c r="H1158" s="16" t="s">
        <v>56</v>
      </c>
      <c r="I1158" s="16" t="str">
        <f t="shared" si="131"/>
        <v>A8</v>
      </c>
      <c r="J1158" s="16">
        <f t="shared" si="132"/>
        <v>2259.9243498817968</v>
      </c>
      <c r="K1158" s="16">
        <f t="shared" si="135"/>
        <v>2007.6510067114093</v>
      </c>
    </row>
    <row r="1159" spans="2:11" x14ac:dyDescent="0.35">
      <c r="B1159" s="3">
        <v>44562</v>
      </c>
      <c r="C1159" s="16">
        <v>2231.4011999999998</v>
      </c>
      <c r="D1159" s="16" t="str">
        <f t="shared" si="129"/>
        <v>A8</v>
      </c>
      <c r="E1159" s="16">
        <f t="shared" si="130"/>
        <v>1965.1428571428571</v>
      </c>
      <c r="F1159" s="16">
        <f t="shared" si="133"/>
        <v>1965.1428571428571</v>
      </c>
      <c r="G1159" s="16" t="str">
        <f t="shared" si="134"/>
        <v>A8</v>
      </c>
      <c r="H1159" s="16" t="s">
        <v>56</v>
      </c>
      <c r="I1159" s="16" t="str">
        <f t="shared" si="131"/>
        <v>A8</v>
      </c>
      <c r="J1159" s="16">
        <f t="shared" si="132"/>
        <v>2259.9243498817968</v>
      </c>
      <c r="K1159" s="16">
        <f t="shared" si="135"/>
        <v>2259.9243498817968</v>
      </c>
    </row>
    <row r="1160" spans="2:11" x14ac:dyDescent="0.35">
      <c r="B1160" s="3">
        <v>44563</v>
      </c>
      <c r="C1160" s="16">
        <v>2088.1837999999998</v>
      </c>
      <c r="D1160" s="16" t="str">
        <f t="shared" si="129"/>
        <v>A7</v>
      </c>
      <c r="E1160" s="16">
        <f t="shared" si="130"/>
        <v>1868</v>
      </c>
      <c r="F1160" s="16">
        <f t="shared" si="133"/>
        <v>1965.1428571428571</v>
      </c>
      <c r="G1160" s="16" t="str">
        <f t="shared" si="134"/>
        <v>A8</v>
      </c>
      <c r="H1160" s="16" t="s">
        <v>56</v>
      </c>
      <c r="I1160" s="16" t="str">
        <f t="shared" si="131"/>
        <v>A7</v>
      </c>
      <c r="J1160" s="16">
        <f t="shared" si="132"/>
        <v>2007.6510067114093</v>
      </c>
      <c r="K1160" s="16">
        <f t="shared" si="135"/>
        <v>2259.9243498817968</v>
      </c>
    </row>
    <row r="1161" spans="2:11" x14ac:dyDescent="0.35">
      <c r="B1161" s="3">
        <v>44564</v>
      </c>
      <c r="C1161" s="16">
        <v>2266.8737000000001</v>
      </c>
      <c r="D1161" s="16" t="str">
        <f t="shared" si="129"/>
        <v>A8</v>
      </c>
      <c r="E1161" s="16">
        <f t="shared" si="130"/>
        <v>1965.1428571428571</v>
      </c>
      <c r="F1161" s="16">
        <f t="shared" si="133"/>
        <v>1868</v>
      </c>
      <c r="G1161" s="16" t="str">
        <f t="shared" si="134"/>
        <v>A7</v>
      </c>
      <c r="H1161" s="16" t="s">
        <v>56</v>
      </c>
      <c r="I1161" s="16" t="str">
        <f t="shared" si="131"/>
        <v>A8</v>
      </c>
      <c r="J1161" s="16">
        <f t="shared" si="132"/>
        <v>2259.9243498817968</v>
      </c>
      <c r="K1161" s="16">
        <f t="shared" si="135"/>
        <v>2007.6510067114093</v>
      </c>
    </row>
    <row r="1162" spans="2:11" x14ac:dyDescent="0.35">
      <c r="B1162" s="3">
        <v>44565</v>
      </c>
      <c r="C1162" s="16">
        <v>2195.9259000000002</v>
      </c>
      <c r="D1162" s="16" t="str">
        <f t="shared" si="129"/>
        <v>A8</v>
      </c>
      <c r="E1162" s="16">
        <f t="shared" si="130"/>
        <v>1965.1428571428571</v>
      </c>
      <c r="F1162" s="16">
        <f t="shared" si="133"/>
        <v>1965.1428571428571</v>
      </c>
      <c r="G1162" s="16" t="str">
        <f t="shared" si="134"/>
        <v>A8</v>
      </c>
      <c r="H1162" s="16" t="s">
        <v>56</v>
      </c>
      <c r="I1162" s="16" t="str">
        <f t="shared" si="131"/>
        <v>A8</v>
      </c>
      <c r="J1162" s="16">
        <f t="shared" si="132"/>
        <v>2259.9243498817968</v>
      </c>
      <c r="K1162" s="16">
        <f t="shared" si="135"/>
        <v>2259.9243498817968</v>
      </c>
    </row>
    <row r="1163" spans="2:11" x14ac:dyDescent="0.35">
      <c r="B1163" s="3">
        <v>44566</v>
      </c>
      <c r="C1163" s="16">
        <v>2148.1736000000001</v>
      </c>
      <c r="D1163" s="16" t="str">
        <f t="shared" si="129"/>
        <v>A8</v>
      </c>
      <c r="E1163" s="16">
        <f t="shared" si="130"/>
        <v>1965.1428571428571</v>
      </c>
      <c r="F1163" s="16">
        <f t="shared" si="133"/>
        <v>1965.1428571428571</v>
      </c>
      <c r="G1163" s="16" t="str">
        <f t="shared" si="134"/>
        <v>A8</v>
      </c>
      <c r="H1163" s="16" t="s">
        <v>56</v>
      </c>
      <c r="I1163" s="16" t="str">
        <f t="shared" si="131"/>
        <v>A8</v>
      </c>
      <c r="J1163" s="16">
        <f t="shared" si="132"/>
        <v>2259.9243498817968</v>
      </c>
      <c r="K1163" s="16">
        <f t="shared" si="135"/>
        <v>2259.9243498817968</v>
      </c>
    </row>
    <row r="1164" spans="2:11" x14ac:dyDescent="0.35">
      <c r="B1164" s="3">
        <v>44567</v>
      </c>
      <c r="C1164" s="16">
        <v>2094.4252999999999</v>
      </c>
      <c r="D1164" s="16" t="str">
        <f t="shared" si="129"/>
        <v>A7</v>
      </c>
      <c r="E1164" s="16">
        <f t="shared" si="130"/>
        <v>1868</v>
      </c>
      <c r="F1164" s="16">
        <f t="shared" si="133"/>
        <v>1965.1428571428571</v>
      </c>
      <c r="G1164" s="16" t="str">
        <f t="shared" si="134"/>
        <v>A8</v>
      </c>
      <c r="H1164" s="16" t="s">
        <v>56</v>
      </c>
      <c r="I1164" s="16" t="str">
        <f t="shared" si="131"/>
        <v>A7</v>
      </c>
      <c r="J1164" s="16">
        <f t="shared" si="132"/>
        <v>2007.6510067114093</v>
      </c>
      <c r="K1164" s="16">
        <f t="shared" si="135"/>
        <v>2259.9243498817968</v>
      </c>
    </row>
    <row r="1165" spans="2:11" x14ac:dyDescent="0.35">
      <c r="B1165" s="3">
        <v>44568</v>
      </c>
      <c r="C1165" s="16">
        <v>2124.2541999999999</v>
      </c>
      <c r="D1165" s="16" t="str">
        <f t="shared" si="129"/>
        <v>A7</v>
      </c>
      <c r="E1165" s="16">
        <f t="shared" si="130"/>
        <v>1868</v>
      </c>
      <c r="F1165" s="16">
        <f t="shared" si="133"/>
        <v>1868</v>
      </c>
      <c r="G1165" s="16" t="str">
        <f t="shared" si="134"/>
        <v>A7</v>
      </c>
      <c r="H1165" s="16" t="s">
        <v>56</v>
      </c>
      <c r="I1165" s="16" t="str">
        <f t="shared" si="131"/>
        <v>A7</v>
      </c>
      <c r="J1165" s="16">
        <f t="shared" si="132"/>
        <v>2007.6510067114093</v>
      </c>
      <c r="K1165" s="16">
        <f t="shared" si="135"/>
        <v>2007.6510067114093</v>
      </c>
    </row>
    <row r="1166" spans="2:11" x14ac:dyDescent="0.35">
      <c r="B1166" s="3">
        <v>44569</v>
      </c>
      <c r="C1166" s="16">
        <v>2451.8132000000001</v>
      </c>
      <c r="D1166" s="16" t="str">
        <f t="shared" si="129"/>
        <v>A9</v>
      </c>
      <c r="E1166" s="16">
        <f t="shared" si="130"/>
        <v>2215.5555555555557</v>
      </c>
      <c r="F1166" s="16">
        <f t="shared" si="133"/>
        <v>1868</v>
      </c>
      <c r="G1166" s="16" t="str">
        <f t="shared" si="134"/>
        <v>A7</v>
      </c>
      <c r="H1166" s="16" t="s">
        <v>56</v>
      </c>
      <c r="I1166" s="16" t="str">
        <f t="shared" si="131"/>
        <v>A9</v>
      </c>
      <c r="J1166" s="16">
        <f t="shared" si="132"/>
        <v>2501.3986013986014</v>
      </c>
      <c r="K1166" s="16">
        <f t="shared" si="135"/>
        <v>2007.6510067114093</v>
      </c>
    </row>
    <row r="1167" spans="2:11" x14ac:dyDescent="0.35">
      <c r="B1167" s="3">
        <v>44570</v>
      </c>
      <c r="C1167" s="16">
        <v>1384.4915000000001</v>
      </c>
      <c r="D1167" s="16" t="str">
        <f t="shared" si="129"/>
        <v>A5</v>
      </c>
      <c r="E1167" s="16">
        <f t="shared" si="130"/>
        <v>1732</v>
      </c>
      <c r="F1167" s="16">
        <f t="shared" si="133"/>
        <v>2215.5555555555557</v>
      </c>
      <c r="G1167" s="16" t="str">
        <f t="shared" si="134"/>
        <v>A9</v>
      </c>
      <c r="H1167" s="16" t="s">
        <v>56</v>
      </c>
      <c r="I1167" s="16" t="str">
        <f t="shared" si="131"/>
        <v>A5</v>
      </c>
      <c r="J1167" s="16">
        <f t="shared" si="132"/>
        <v>1594.1369863013699</v>
      </c>
      <c r="K1167" s="16">
        <f t="shared" si="135"/>
        <v>2501.3986013986014</v>
      </c>
    </row>
    <row r="1168" spans="2:11" x14ac:dyDescent="0.35">
      <c r="B1168" s="3">
        <v>44571</v>
      </c>
      <c r="C1168" s="16">
        <v>309.50069999999999</v>
      </c>
      <c r="D1168" s="16" t="str">
        <f t="shared" si="129"/>
        <v>A1</v>
      </c>
      <c r="E1168" s="16">
        <f t="shared" si="130"/>
        <v>1188</v>
      </c>
      <c r="F1168" s="16">
        <f t="shared" si="133"/>
        <v>1732</v>
      </c>
      <c r="G1168" s="16" t="str">
        <f t="shared" si="134"/>
        <v>A5</v>
      </c>
      <c r="H1168" s="16" t="s">
        <v>56</v>
      </c>
      <c r="I1168" s="16" t="str">
        <f t="shared" si="131"/>
        <v>A1</v>
      </c>
      <c r="J1168" s="16">
        <f t="shared" si="132"/>
        <v>1188</v>
      </c>
      <c r="K1168" s="16">
        <f t="shared" si="135"/>
        <v>1594.1369863013699</v>
      </c>
    </row>
    <row r="1169" spans="2:11" x14ac:dyDescent="0.35">
      <c r="B1169" s="3">
        <v>44572</v>
      </c>
      <c r="C1169" s="16">
        <v>1621.8191999999999</v>
      </c>
      <c r="D1169" s="16" t="str">
        <f t="shared" si="129"/>
        <v>A6</v>
      </c>
      <c r="E1169" s="16">
        <f t="shared" si="130"/>
        <v>1732</v>
      </c>
      <c r="F1169" s="16">
        <f t="shared" si="133"/>
        <v>1188</v>
      </c>
      <c r="G1169" s="16" t="str">
        <f t="shared" si="134"/>
        <v>A1</v>
      </c>
      <c r="H1169" s="16" t="s">
        <v>56</v>
      </c>
      <c r="I1169" s="16" t="str">
        <f t="shared" si="131"/>
        <v>A6</v>
      </c>
      <c r="J1169" s="16">
        <f t="shared" si="132"/>
        <v>1775.9384615384615</v>
      </c>
      <c r="K1169" s="16">
        <f t="shared" si="135"/>
        <v>1188</v>
      </c>
    </row>
    <row r="1170" spans="2:11" x14ac:dyDescent="0.35">
      <c r="B1170" s="3">
        <v>44573</v>
      </c>
      <c r="C1170" s="16">
        <v>1674.8139000000001</v>
      </c>
      <c r="D1170" s="16" t="str">
        <f t="shared" si="129"/>
        <v>A6</v>
      </c>
      <c r="E1170" s="16">
        <f t="shared" si="130"/>
        <v>1732</v>
      </c>
      <c r="F1170" s="16">
        <f t="shared" si="133"/>
        <v>1732</v>
      </c>
      <c r="G1170" s="16" t="str">
        <f t="shared" si="134"/>
        <v>A6</v>
      </c>
      <c r="H1170" s="16" t="s">
        <v>56</v>
      </c>
      <c r="I1170" s="16" t="str">
        <f t="shared" si="131"/>
        <v>A6</v>
      </c>
      <c r="J1170" s="16">
        <f t="shared" si="132"/>
        <v>1775.9384615384615</v>
      </c>
      <c r="K1170" s="16">
        <f t="shared" si="135"/>
        <v>1775.9384615384615</v>
      </c>
    </row>
    <row r="1171" spans="2:11" x14ac:dyDescent="0.35">
      <c r="B1171" s="3">
        <v>44574</v>
      </c>
      <c r="C1171" s="16">
        <v>1884.5648000000001</v>
      </c>
      <c r="D1171" s="16" t="str">
        <f t="shared" si="129"/>
        <v>A7</v>
      </c>
      <c r="E1171" s="16">
        <f t="shared" si="130"/>
        <v>1868</v>
      </c>
      <c r="F1171" s="16">
        <f t="shared" si="133"/>
        <v>1732</v>
      </c>
      <c r="G1171" s="16" t="str">
        <f t="shared" si="134"/>
        <v>A6</v>
      </c>
      <c r="H1171" s="16" t="s">
        <v>56</v>
      </c>
      <c r="I1171" s="16" t="str">
        <f t="shared" si="131"/>
        <v>A7</v>
      </c>
      <c r="J1171" s="16">
        <f t="shared" si="132"/>
        <v>2007.6510067114093</v>
      </c>
      <c r="K1171" s="16">
        <f t="shared" si="135"/>
        <v>1775.9384615384615</v>
      </c>
    </row>
    <row r="1172" spans="2:11" x14ac:dyDescent="0.35">
      <c r="B1172" s="3">
        <v>44575</v>
      </c>
      <c r="C1172" s="16">
        <v>1969.6442999999999</v>
      </c>
      <c r="D1172" s="16" t="str">
        <f t="shared" si="129"/>
        <v>A7</v>
      </c>
      <c r="E1172" s="16">
        <f t="shared" si="130"/>
        <v>1868</v>
      </c>
      <c r="F1172" s="16">
        <f t="shared" si="133"/>
        <v>1868</v>
      </c>
      <c r="G1172" s="16" t="str">
        <f t="shared" si="134"/>
        <v>A7</v>
      </c>
      <c r="H1172" s="16" t="s">
        <v>56</v>
      </c>
      <c r="I1172" s="16" t="str">
        <f t="shared" si="131"/>
        <v>A7</v>
      </c>
      <c r="J1172" s="16">
        <f t="shared" si="132"/>
        <v>2007.6510067114093</v>
      </c>
      <c r="K1172" s="16">
        <f t="shared" si="135"/>
        <v>2007.6510067114093</v>
      </c>
    </row>
    <row r="1173" spans="2:11" x14ac:dyDescent="0.35">
      <c r="B1173" s="3">
        <v>44576</v>
      </c>
      <c r="C1173" s="16">
        <v>1839.6878999999999</v>
      </c>
      <c r="D1173" s="16" t="str">
        <f t="shared" si="129"/>
        <v>A6</v>
      </c>
      <c r="E1173" s="16">
        <f t="shared" si="130"/>
        <v>1732</v>
      </c>
      <c r="F1173" s="16">
        <f t="shared" si="133"/>
        <v>1868</v>
      </c>
      <c r="G1173" s="16" t="str">
        <f t="shared" si="134"/>
        <v>A7</v>
      </c>
      <c r="H1173" s="16" t="s">
        <v>56</v>
      </c>
      <c r="I1173" s="16" t="str">
        <f t="shared" si="131"/>
        <v>A6</v>
      </c>
      <c r="J1173" s="16">
        <f t="shared" si="132"/>
        <v>1775.9384615384615</v>
      </c>
      <c r="K1173" s="16">
        <f t="shared" si="135"/>
        <v>2007.6510067114093</v>
      </c>
    </row>
    <row r="1174" spans="2:11" x14ac:dyDescent="0.35">
      <c r="B1174" s="3">
        <v>44577</v>
      </c>
      <c r="C1174" s="16">
        <v>1771.9368999999999</v>
      </c>
      <c r="D1174" s="16" t="str">
        <f t="shared" si="129"/>
        <v>A6</v>
      </c>
      <c r="E1174" s="16">
        <f t="shared" si="130"/>
        <v>1732</v>
      </c>
      <c r="F1174" s="16">
        <f t="shared" si="133"/>
        <v>1732</v>
      </c>
      <c r="G1174" s="16" t="str">
        <f t="shared" si="134"/>
        <v>A6</v>
      </c>
      <c r="H1174" s="16" t="s">
        <v>56</v>
      </c>
      <c r="I1174" s="16" t="str">
        <f t="shared" si="131"/>
        <v>A6</v>
      </c>
      <c r="J1174" s="16">
        <f t="shared" si="132"/>
        <v>1775.9384615384615</v>
      </c>
      <c r="K1174" s="16">
        <f t="shared" si="135"/>
        <v>1775.9384615384615</v>
      </c>
    </row>
    <row r="1175" spans="2:11" x14ac:dyDescent="0.35">
      <c r="B1175" s="3">
        <v>44578</v>
      </c>
      <c r="C1175" s="16">
        <v>1831.5649000000001</v>
      </c>
      <c r="D1175" s="16" t="str">
        <f t="shared" si="129"/>
        <v>A6</v>
      </c>
      <c r="E1175" s="16">
        <f t="shared" si="130"/>
        <v>1732</v>
      </c>
      <c r="F1175" s="16">
        <f t="shared" si="133"/>
        <v>1732</v>
      </c>
      <c r="G1175" s="16" t="str">
        <f t="shared" si="134"/>
        <v>A6</v>
      </c>
      <c r="H1175" s="16" t="s">
        <v>56</v>
      </c>
      <c r="I1175" s="16" t="str">
        <f t="shared" si="131"/>
        <v>A6</v>
      </c>
      <c r="J1175" s="16">
        <f t="shared" si="132"/>
        <v>1775.9384615384615</v>
      </c>
      <c r="K1175" s="16">
        <f t="shared" si="135"/>
        <v>1775.9384615384615</v>
      </c>
    </row>
    <row r="1176" spans="2:11" x14ac:dyDescent="0.35">
      <c r="B1176" s="3">
        <v>44579</v>
      </c>
      <c r="C1176" s="16">
        <v>1803.9503999999999</v>
      </c>
      <c r="D1176" s="16" t="str">
        <f t="shared" si="129"/>
        <v>A6</v>
      </c>
      <c r="E1176" s="16">
        <f t="shared" si="130"/>
        <v>1732</v>
      </c>
      <c r="F1176" s="16">
        <f t="shared" si="133"/>
        <v>1732</v>
      </c>
      <c r="G1176" s="16" t="str">
        <f t="shared" si="134"/>
        <v>A6</v>
      </c>
      <c r="H1176" s="16" t="s">
        <v>56</v>
      </c>
      <c r="I1176" s="16" t="str">
        <f t="shared" si="131"/>
        <v>A6</v>
      </c>
      <c r="J1176" s="16">
        <f t="shared" si="132"/>
        <v>1775.9384615384615</v>
      </c>
      <c r="K1176" s="16">
        <f t="shared" si="135"/>
        <v>1775.9384615384615</v>
      </c>
    </row>
    <row r="1177" spans="2:11" x14ac:dyDescent="0.35">
      <c r="B1177" s="3">
        <v>44580</v>
      </c>
      <c r="C1177" s="16">
        <v>1860.4925000000001</v>
      </c>
      <c r="D1177" s="16" t="str">
        <f t="shared" si="129"/>
        <v>A6</v>
      </c>
      <c r="E1177" s="16">
        <f t="shared" si="130"/>
        <v>1732</v>
      </c>
      <c r="F1177" s="16">
        <f t="shared" si="133"/>
        <v>1732</v>
      </c>
      <c r="G1177" s="16" t="str">
        <f t="shared" si="134"/>
        <v>A6</v>
      </c>
      <c r="H1177" s="16" t="s">
        <v>56</v>
      </c>
      <c r="I1177" s="16" t="str">
        <f t="shared" si="131"/>
        <v>A6</v>
      </c>
      <c r="J1177" s="16">
        <f t="shared" si="132"/>
        <v>1775.9384615384615</v>
      </c>
      <c r="K1177" s="16">
        <f t="shared" si="135"/>
        <v>1775.9384615384615</v>
      </c>
    </row>
    <row r="1178" spans="2:11" x14ac:dyDescent="0.35">
      <c r="B1178" s="3">
        <v>44581</v>
      </c>
      <c r="C1178" s="16">
        <v>1760.4450999999999</v>
      </c>
      <c r="D1178" s="16" t="str">
        <f t="shared" si="129"/>
        <v>A6</v>
      </c>
      <c r="E1178" s="16">
        <f t="shared" si="130"/>
        <v>1732</v>
      </c>
      <c r="F1178" s="16">
        <f t="shared" si="133"/>
        <v>1732</v>
      </c>
      <c r="G1178" s="16" t="str">
        <f t="shared" si="134"/>
        <v>A6</v>
      </c>
      <c r="H1178" s="16" t="s">
        <v>56</v>
      </c>
      <c r="I1178" s="16" t="str">
        <f t="shared" si="131"/>
        <v>A6</v>
      </c>
      <c r="J1178" s="16">
        <f t="shared" si="132"/>
        <v>1775.9384615384615</v>
      </c>
      <c r="K1178" s="16">
        <f t="shared" si="135"/>
        <v>1775.9384615384615</v>
      </c>
    </row>
    <row r="1179" spans="2:11" x14ac:dyDescent="0.35">
      <c r="B1179" s="3">
        <v>44582</v>
      </c>
      <c r="C1179" s="16">
        <v>2014.3459</v>
      </c>
      <c r="D1179" s="16" t="str">
        <f t="shared" si="129"/>
        <v>A7</v>
      </c>
      <c r="E1179" s="16">
        <f t="shared" si="130"/>
        <v>1868</v>
      </c>
      <c r="F1179" s="16">
        <f t="shared" si="133"/>
        <v>1732</v>
      </c>
      <c r="G1179" s="16" t="str">
        <f t="shared" si="134"/>
        <v>A6</v>
      </c>
      <c r="H1179" s="16" t="s">
        <v>56</v>
      </c>
      <c r="I1179" s="16" t="str">
        <f t="shared" si="131"/>
        <v>A7</v>
      </c>
      <c r="J1179" s="16">
        <f t="shared" si="132"/>
        <v>2007.6510067114093</v>
      </c>
      <c r="K1179" s="16">
        <f t="shared" si="135"/>
        <v>1775.9384615384615</v>
      </c>
    </row>
    <row r="1180" spans="2:11" x14ac:dyDescent="0.35">
      <c r="B1180" s="3">
        <v>44583</v>
      </c>
      <c r="C1180" s="16">
        <v>1784.2550000000001</v>
      </c>
      <c r="D1180" s="16" t="str">
        <f t="shared" si="129"/>
        <v>A6</v>
      </c>
      <c r="E1180" s="16">
        <f t="shared" si="130"/>
        <v>1732</v>
      </c>
      <c r="F1180" s="16">
        <f t="shared" si="133"/>
        <v>1868</v>
      </c>
      <c r="G1180" s="16" t="str">
        <f t="shared" si="134"/>
        <v>A7</v>
      </c>
      <c r="H1180" s="16" t="s">
        <v>56</v>
      </c>
      <c r="I1180" s="16" t="str">
        <f t="shared" si="131"/>
        <v>A6</v>
      </c>
      <c r="J1180" s="16">
        <f t="shared" si="132"/>
        <v>1775.9384615384615</v>
      </c>
      <c r="K1180" s="16">
        <f t="shared" si="135"/>
        <v>2007.6510067114093</v>
      </c>
    </row>
    <row r="1181" spans="2:11" x14ac:dyDescent="0.35">
      <c r="B1181" s="3">
        <v>44584</v>
      </c>
      <c r="C1181" s="16">
        <v>1631.4745</v>
      </c>
      <c r="D1181" s="16" t="str">
        <f t="shared" si="129"/>
        <v>A6</v>
      </c>
      <c r="E1181" s="16">
        <f t="shared" si="130"/>
        <v>1732</v>
      </c>
      <c r="F1181" s="16">
        <f t="shared" si="133"/>
        <v>1732</v>
      </c>
      <c r="G1181" s="16" t="str">
        <f t="shared" si="134"/>
        <v>A6</v>
      </c>
      <c r="H1181" s="16" t="s">
        <v>56</v>
      </c>
      <c r="I1181" s="16" t="str">
        <f t="shared" si="131"/>
        <v>A6</v>
      </c>
      <c r="J1181" s="16">
        <f t="shared" si="132"/>
        <v>1775.9384615384615</v>
      </c>
      <c r="K1181" s="16">
        <f t="shared" si="135"/>
        <v>1775.9384615384615</v>
      </c>
    </row>
    <row r="1182" spans="2:11" x14ac:dyDescent="0.35">
      <c r="B1182" s="3">
        <v>44585</v>
      </c>
      <c r="C1182" s="16">
        <v>1924.51</v>
      </c>
      <c r="D1182" s="16" t="str">
        <f t="shared" si="129"/>
        <v>A7</v>
      </c>
      <c r="E1182" s="16">
        <f t="shared" si="130"/>
        <v>1868</v>
      </c>
      <c r="F1182" s="16">
        <f t="shared" si="133"/>
        <v>1732</v>
      </c>
      <c r="G1182" s="16" t="str">
        <f t="shared" si="134"/>
        <v>A6</v>
      </c>
      <c r="H1182" s="16" t="s">
        <v>56</v>
      </c>
      <c r="I1182" s="16" t="str">
        <f t="shared" si="131"/>
        <v>A7</v>
      </c>
      <c r="J1182" s="16">
        <f t="shared" si="132"/>
        <v>2007.6510067114093</v>
      </c>
      <c r="K1182" s="16">
        <f t="shared" si="135"/>
        <v>1775.9384615384615</v>
      </c>
    </row>
    <row r="1183" spans="2:11" x14ac:dyDescent="0.35">
      <c r="B1183" s="3">
        <v>44586</v>
      </c>
      <c r="C1183" s="16">
        <v>1925.8255999999999</v>
      </c>
      <c r="D1183" s="16" t="str">
        <f t="shared" si="129"/>
        <v>A7</v>
      </c>
      <c r="E1183" s="16">
        <f t="shared" si="130"/>
        <v>1868</v>
      </c>
      <c r="F1183" s="16">
        <f t="shared" si="133"/>
        <v>1868</v>
      </c>
      <c r="G1183" s="16" t="str">
        <f t="shared" si="134"/>
        <v>A7</v>
      </c>
      <c r="H1183" s="16" t="s">
        <v>56</v>
      </c>
      <c r="I1183" s="16" t="str">
        <f t="shared" si="131"/>
        <v>A7</v>
      </c>
      <c r="J1183" s="16">
        <f t="shared" si="132"/>
        <v>2007.6510067114093</v>
      </c>
      <c r="K1183" s="16">
        <f t="shared" si="135"/>
        <v>2007.6510067114093</v>
      </c>
    </row>
    <row r="1184" spans="2:11" x14ac:dyDescent="0.35">
      <c r="B1184" s="3">
        <v>44587</v>
      </c>
      <c r="C1184" s="16">
        <v>1992.0519999999999</v>
      </c>
      <c r="D1184" s="16" t="str">
        <f t="shared" si="129"/>
        <v>A7</v>
      </c>
      <c r="E1184" s="16">
        <f t="shared" si="130"/>
        <v>1868</v>
      </c>
      <c r="F1184" s="16">
        <f t="shared" si="133"/>
        <v>1868</v>
      </c>
      <c r="G1184" s="16" t="str">
        <f t="shared" si="134"/>
        <v>A7</v>
      </c>
      <c r="H1184" s="16" t="s">
        <v>56</v>
      </c>
      <c r="I1184" s="16" t="str">
        <f t="shared" si="131"/>
        <v>A7</v>
      </c>
      <c r="J1184" s="16">
        <f t="shared" si="132"/>
        <v>2007.6510067114093</v>
      </c>
      <c r="K1184" s="16">
        <f t="shared" si="135"/>
        <v>2007.6510067114093</v>
      </c>
    </row>
    <row r="1185" spans="2:11" x14ac:dyDescent="0.35">
      <c r="B1185" s="3">
        <v>44588</v>
      </c>
      <c r="C1185" s="16">
        <v>2030.4190000000001</v>
      </c>
      <c r="D1185" s="16" t="str">
        <f t="shared" si="129"/>
        <v>A7</v>
      </c>
      <c r="E1185" s="16">
        <f t="shared" si="130"/>
        <v>1868</v>
      </c>
      <c r="F1185" s="16">
        <f t="shared" si="133"/>
        <v>1868</v>
      </c>
      <c r="G1185" s="16" t="str">
        <f t="shared" si="134"/>
        <v>A7</v>
      </c>
      <c r="H1185" s="16" t="s">
        <v>56</v>
      </c>
      <c r="I1185" s="16" t="str">
        <f t="shared" si="131"/>
        <v>A7</v>
      </c>
      <c r="J1185" s="16">
        <f t="shared" si="132"/>
        <v>2007.6510067114093</v>
      </c>
      <c r="K1185" s="16">
        <f t="shared" si="135"/>
        <v>2007.6510067114093</v>
      </c>
    </row>
    <row r="1186" spans="2:11" x14ac:dyDescent="0.35">
      <c r="B1186" s="3">
        <v>44589</v>
      </c>
      <c r="C1186" s="16">
        <v>2105.3236999999999</v>
      </c>
      <c r="D1186" s="16" t="str">
        <f t="shared" si="129"/>
        <v>A7</v>
      </c>
      <c r="E1186" s="16">
        <f t="shared" si="130"/>
        <v>1868</v>
      </c>
      <c r="F1186" s="16">
        <f t="shared" si="133"/>
        <v>1868</v>
      </c>
      <c r="G1186" s="16" t="str">
        <f t="shared" si="134"/>
        <v>A7</v>
      </c>
      <c r="H1186" s="16" t="s">
        <v>56</v>
      </c>
      <c r="I1186" s="16" t="str">
        <f t="shared" si="131"/>
        <v>A7</v>
      </c>
      <c r="J1186" s="16">
        <f t="shared" si="132"/>
        <v>2007.6510067114093</v>
      </c>
      <c r="K1186" s="16">
        <f t="shared" si="135"/>
        <v>2007.6510067114093</v>
      </c>
    </row>
    <row r="1187" spans="2:11" x14ac:dyDescent="0.35">
      <c r="B1187" s="3">
        <v>44590</v>
      </c>
      <c r="C1187" s="16">
        <v>2118.2528000000002</v>
      </c>
      <c r="D1187" s="16" t="str">
        <f t="shared" si="129"/>
        <v>A7</v>
      </c>
      <c r="E1187" s="16">
        <f t="shared" si="130"/>
        <v>1868</v>
      </c>
      <c r="F1187" s="16">
        <f t="shared" si="133"/>
        <v>1868</v>
      </c>
      <c r="G1187" s="16" t="str">
        <f t="shared" si="134"/>
        <v>A7</v>
      </c>
      <c r="H1187" s="16" t="s">
        <v>56</v>
      </c>
      <c r="I1187" s="16" t="str">
        <f t="shared" si="131"/>
        <v>A7</v>
      </c>
      <c r="J1187" s="16">
        <f t="shared" si="132"/>
        <v>2007.6510067114093</v>
      </c>
      <c r="K1187" s="16">
        <f t="shared" si="135"/>
        <v>2007.6510067114093</v>
      </c>
    </row>
    <row r="1188" spans="2:11" x14ac:dyDescent="0.35">
      <c r="B1188" s="3">
        <v>44591</v>
      </c>
      <c r="C1188" s="16">
        <v>1982.6214</v>
      </c>
      <c r="D1188" s="16" t="str">
        <f t="shared" si="129"/>
        <v>A7</v>
      </c>
      <c r="E1188" s="16">
        <f t="shared" si="130"/>
        <v>1868</v>
      </c>
      <c r="F1188" s="16">
        <f t="shared" si="133"/>
        <v>1868</v>
      </c>
      <c r="G1188" s="16" t="str">
        <f t="shared" si="134"/>
        <v>A7</v>
      </c>
      <c r="H1188" s="16" t="s">
        <v>56</v>
      </c>
      <c r="I1188" s="16" t="str">
        <f t="shared" si="131"/>
        <v>A7</v>
      </c>
      <c r="J1188" s="16">
        <f t="shared" si="132"/>
        <v>2007.6510067114093</v>
      </c>
      <c r="K1188" s="16">
        <f t="shared" si="135"/>
        <v>2007.6510067114093</v>
      </c>
    </row>
    <row r="1189" spans="2:11" x14ac:dyDescent="0.35">
      <c r="B1189" s="3">
        <v>44592</v>
      </c>
      <c r="C1189" s="16">
        <v>2217.4868000000001</v>
      </c>
      <c r="D1189" s="16" t="str">
        <f t="shared" si="129"/>
        <v>A8</v>
      </c>
      <c r="E1189" s="16">
        <f t="shared" si="130"/>
        <v>1965.1428571428571</v>
      </c>
      <c r="F1189" s="16">
        <f t="shared" si="133"/>
        <v>1868</v>
      </c>
      <c r="G1189" s="16" t="str">
        <f t="shared" si="134"/>
        <v>A7</v>
      </c>
      <c r="H1189" s="16" t="s">
        <v>56</v>
      </c>
      <c r="I1189" s="16" t="str">
        <f t="shared" si="131"/>
        <v>A8</v>
      </c>
      <c r="J1189" s="16">
        <f t="shared" si="132"/>
        <v>2259.9243498817968</v>
      </c>
      <c r="K1189" s="16">
        <f t="shared" si="135"/>
        <v>2007.6510067114093</v>
      </c>
    </row>
    <row r="1190" spans="2:11" x14ac:dyDescent="0.35">
      <c r="B1190" s="3">
        <v>44593</v>
      </c>
      <c r="C1190" s="16">
        <v>2140.4677999999999</v>
      </c>
      <c r="D1190" s="16" t="str">
        <f t="shared" si="129"/>
        <v>A8</v>
      </c>
      <c r="E1190" s="16">
        <f t="shared" si="130"/>
        <v>1965.1428571428571</v>
      </c>
      <c r="F1190" s="16">
        <f t="shared" si="133"/>
        <v>1965.1428571428571</v>
      </c>
      <c r="G1190" s="16" t="str">
        <f t="shared" si="134"/>
        <v>A8</v>
      </c>
      <c r="H1190" s="16" t="s">
        <v>56</v>
      </c>
      <c r="I1190" s="16" t="str">
        <f t="shared" si="131"/>
        <v>A8</v>
      </c>
      <c r="J1190" s="16">
        <f t="shared" si="132"/>
        <v>2259.9243498817968</v>
      </c>
      <c r="K1190" s="16">
        <f t="shared" si="135"/>
        <v>2259.9243498817968</v>
      </c>
    </row>
    <row r="1191" spans="2:11" x14ac:dyDescent="0.35">
      <c r="B1191" s="3">
        <v>44594</v>
      </c>
      <c r="C1191" s="16">
        <v>2150.6895</v>
      </c>
      <c r="D1191" s="16" t="str">
        <f t="shared" si="129"/>
        <v>A8</v>
      </c>
      <c r="E1191" s="16">
        <f t="shared" si="130"/>
        <v>1965.1428571428571</v>
      </c>
      <c r="F1191" s="16">
        <f t="shared" si="133"/>
        <v>1965.1428571428571</v>
      </c>
      <c r="G1191" s="16" t="str">
        <f t="shared" si="134"/>
        <v>A8</v>
      </c>
      <c r="H1191" s="16" t="s">
        <v>56</v>
      </c>
      <c r="I1191" s="16" t="str">
        <f t="shared" si="131"/>
        <v>A8</v>
      </c>
      <c r="J1191" s="16">
        <f t="shared" si="132"/>
        <v>2259.9243498817968</v>
      </c>
      <c r="K1191" s="16">
        <f t="shared" si="135"/>
        <v>2259.9243498817968</v>
      </c>
    </row>
    <row r="1192" spans="2:11" x14ac:dyDescent="0.35">
      <c r="B1192" s="3">
        <v>44595</v>
      </c>
      <c r="C1192" s="16">
        <v>2142.9713000000002</v>
      </c>
      <c r="D1192" s="16" t="str">
        <f t="shared" si="129"/>
        <v>A8</v>
      </c>
      <c r="E1192" s="16">
        <f t="shared" si="130"/>
        <v>1965.1428571428571</v>
      </c>
      <c r="F1192" s="16">
        <f t="shared" si="133"/>
        <v>1965.1428571428571</v>
      </c>
      <c r="G1192" s="16" t="str">
        <f t="shared" si="134"/>
        <v>A8</v>
      </c>
      <c r="H1192" s="16" t="s">
        <v>56</v>
      </c>
      <c r="I1192" s="16" t="str">
        <f t="shared" si="131"/>
        <v>A8</v>
      </c>
      <c r="J1192" s="16">
        <f t="shared" si="132"/>
        <v>2259.9243498817968</v>
      </c>
      <c r="K1192" s="16">
        <f t="shared" si="135"/>
        <v>2259.9243498817968</v>
      </c>
    </row>
    <row r="1193" spans="2:11" x14ac:dyDescent="0.35">
      <c r="B1193" s="3">
        <v>44596</v>
      </c>
      <c r="C1193" s="16">
        <v>2191.1745999999998</v>
      </c>
      <c r="D1193" s="16" t="str">
        <f t="shared" si="129"/>
        <v>A8</v>
      </c>
      <c r="E1193" s="16">
        <f t="shared" si="130"/>
        <v>1965.1428571428571</v>
      </c>
      <c r="F1193" s="16">
        <f t="shared" si="133"/>
        <v>1965.1428571428571</v>
      </c>
      <c r="G1193" s="16" t="str">
        <f t="shared" si="134"/>
        <v>A8</v>
      </c>
      <c r="H1193" s="16" t="s">
        <v>56</v>
      </c>
      <c r="I1193" s="16" t="str">
        <f t="shared" si="131"/>
        <v>A8</v>
      </c>
      <c r="J1193" s="16">
        <f t="shared" si="132"/>
        <v>2259.9243498817968</v>
      </c>
      <c r="K1193" s="16">
        <f t="shared" si="135"/>
        <v>2259.9243498817968</v>
      </c>
    </row>
    <row r="1194" spans="2:11" x14ac:dyDescent="0.35">
      <c r="B1194" s="3">
        <v>44597</v>
      </c>
      <c r="C1194" s="16">
        <v>2267.6192000000001</v>
      </c>
      <c r="D1194" s="16" t="str">
        <f t="shared" si="129"/>
        <v>A8</v>
      </c>
      <c r="E1194" s="16">
        <f t="shared" si="130"/>
        <v>1965.1428571428571</v>
      </c>
      <c r="F1194" s="16">
        <f t="shared" si="133"/>
        <v>1965.1428571428571</v>
      </c>
      <c r="G1194" s="16" t="str">
        <f t="shared" si="134"/>
        <v>A8</v>
      </c>
      <c r="H1194" s="16" t="s">
        <v>56</v>
      </c>
      <c r="I1194" s="16" t="str">
        <f t="shared" si="131"/>
        <v>A8</v>
      </c>
      <c r="J1194" s="16">
        <f t="shared" si="132"/>
        <v>2259.9243498817968</v>
      </c>
      <c r="K1194" s="16">
        <f t="shared" si="135"/>
        <v>2259.9243498817968</v>
      </c>
    </row>
    <row r="1195" spans="2:11" x14ac:dyDescent="0.35">
      <c r="B1195" s="3">
        <v>44598</v>
      </c>
      <c r="C1195" s="16">
        <v>2160.4371999999998</v>
      </c>
      <c r="D1195" s="16" t="str">
        <f t="shared" si="129"/>
        <v>A8</v>
      </c>
      <c r="E1195" s="16">
        <f t="shared" si="130"/>
        <v>1965.1428571428571</v>
      </c>
      <c r="F1195" s="16">
        <f t="shared" si="133"/>
        <v>1965.1428571428571</v>
      </c>
      <c r="G1195" s="16" t="str">
        <f t="shared" si="134"/>
        <v>A8</v>
      </c>
      <c r="H1195" s="16" t="s">
        <v>56</v>
      </c>
      <c r="I1195" s="16" t="str">
        <f t="shared" si="131"/>
        <v>A8</v>
      </c>
      <c r="J1195" s="16">
        <f t="shared" si="132"/>
        <v>2259.9243498817968</v>
      </c>
      <c r="K1195" s="16">
        <f t="shared" si="135"/>
        <v>2259.9243498817968</v>
      </c>
    </row>
    <row r="1196" spans="2:11" x14ac:dyDescent="0.35">
      <c r="B1196" s="3">
        <v>44599</v>
      </c>
      <c r="C1196" s="16">
        <v>2265.6646000000001</v>
      </c>
      <c r="D1196" s="16" t="str">
        <f t="shared" si="129"/>
        <v>A8</v>
      </c>
      <c r="E1196" s="16">
        <f t="shared" si="130"/>
        <v>1965.1428571428571</v>
      </c>
      <c r="F1196" s="16">
        <f t="shared" si="133"/>
        <v>1965.1428571428571</v>
      </c>
      <c r="G1196" s="16" t="str">
        <f t="shared" si="134"/>
        <v>A8</v>
      </c>
      <c r="H1196" s="16" t="s">
        <v>56</v>
      </c>
      <c r="I1196" s="16" t="str">
        <f t="shared" si="131"/>
        <v>A8</v>
      </c>
      <c r="J1196" s="16">
        <f t="shared" si="132"/>
        <v>2259.9243498817968</v>
      </c>
      <c r="K1196" s="16">
        <f t="shared" si="135"/>
        <v>2259.9243498817968</v>
      </c>
    </row>
    <row r="1197" spans="2:11" x14ac:dyDescent="0.35">
      <c r="B1197" s="3">
        <v>44600</v>
      </c>
      <c r="C1197" s="16">
        <v>2231.4884999999999</v>
      </c>
      <c r="D1197" s="16" t="str">
        <f t="shared" si="129"/>
        <v>A8</v>
      </c>
      <c r="E1197" s="16">
        <f t="shared" si="130"/>
        <v>1965.1428571428571</v>
      </c>
      <c r="F1197" s="16">
        <f t="shared" si="133"/>
        <v>1965.1428571428571</v>
      </c>
      <c r="G1197" s="16" t="str">
        <f t="shared" si="134"/>
        <v>A8</v>
      </c>
      <c r="H1197" s="16" t="s">
        <v>56</v>
      </c>
      <c r="I1197" s="16" t="str">
        <f t="shared" si="131"/>
        <v>A8</v>
      </c>
      <c r="J1197" s="16">
        <f t="shared" si="132"/>
        <v>2259.9243498817968</v>
      </c>
      <c r="K1197" s="16">
        <f t="shared" si="135"/>
        <v>2259.9243498817968</v>
      </c>
    </row>
    <row r="1198" spans="2:11" x14ac:dyDescent="0.35">
      <c r="B1198" s="3">
        <v>44601</v>
      </c>
      <c r="C1198" s="16">
        <v>2011.6513</v>
      </c>
      <c r="D1198" s="16" t="str">
        <f t="shared" si="129"/>
        <v>A7</v>
      </c>
      <c r="E1198" s="16">
        <f t="shared" si="130"/>
        <v>1868</v>
      </c>
      <c r="F1198" s="16">
        <f t="shared" si="133"/>
        <v>1965.1428571428571</v>
      </c>
      <c r="G1198" s="16" t="str">
        <f t="shared" si="134"/>
        <v>A8</v>
      </c>
      <c r="H1198" s="16" t="s">
        <v>56</v>
      </c>
      <c r="I1198" s="16" t="str">
        <f t="shared" si="131"/>
        <v>A7</v>
      </c>
      <c r="J1198" s="16">
        <f t="shared" si="132"/>
        <v>2007.6510067114093</v>
      </c>
      <c r="K1198" s="16">
        <f t="shared" si="135"/>
        <v>2259.9243498817968</v>
      </c>
    </row>
    <row r="1199" spans="2:11" x14ac:dyDescent="0.35">
      <c r="B1199" s="3">
        <v>44602</v>
      </c>
      <c r="C1199" s="16">
        <v>2066.2881000000002</v>
      </c>
      <c r="D1199" s="16" t="str">
        <f t="shared" si="129"/>
        <v>A7</v>
      </c>
      <c r="E1199" s="16">
        <f t="shared" si="130"/>
        <v>1868</v>
      </c>
      <c r="F1199" s="16">
        <f t="shared" si="133"/>
        <v>1868</v>
      </c>
      <c r="G1199" s="16" t="str">
        <f t="shared" si="134"/>
        <v>A7</v>
      </c>
      <c r="H1199" s="16" t="s">
        <v>56</v>
      </c>
      <c r="I1199" s="16" t="str">
        <f t="shared" si="131"/>
        <v>A7</v>
      </c>
      <c r="J1199" s="16">
        <f t="shared" si="132"/>
        <v>2007.6510067114093</v>
      </c>
      <c r="K1199" s="16">
        <f t="shared" si="135"/>
        <v>2007.6510067114093</v>
      </c>
    </row>
    <row r="1200" spans="2:11" x14ac:dyDescent="0.35">
      <c r="B1200" s="3">
        <v>44603</v>
      </c>
      <c r="C1200" s="16">
        <v>2002.4276</v>
      </c>
      <c r="D1200" s="16" t="str">
        <f t="shared" si="129"/>
        <v>A7</v>
      </c>
      <c r="E1200" s="16">
        <f t="shared" si="130"/>
        <v>1868</v>
      </c>
      <c r="F1200" s="16">
        <f t="shared" si="133"/>
        <v>1868</v>
      </c>
      <c r="G1200" s="16" t="str">
        <f t="shared" si="134"/>
        <v>A7</v>
      </c>
      <c r="H1200" s="16" t="s">
        <v>56</v>
      </c>
      <c r="I1200" s="16" t="str">
        <f t="shared" si="131"/>
        <v>A7</v>
      </c>
      <c r="J1200" s="16">
        <f t="shared" si="132"/>
        <v>2007.6510067114093</v>
      </c>
      <c r="K1200" s="16">
        <f t="shared" si="135"/>
        <v>2007.6510067114093</v>
      </c>
    </row>
    <row r="1201" spans="2:11" x14ac:dyDescent="0.35">
      <c r="B1201" s="3">
        <v>44604</v>
      </c>
      <c r="C1201" s="16">
        <v>2033.7751000000001</v>
      </c>
      <c r="D1201" s="16" t="str">
        <f t="shared" si="129"/>
        <v>A7</v>
      </c>
      <c r="E1201" s="16">
        <f t="shared" si="130"/>
        <v>1868</v>
      </c>
      <c r="F1201" s="16">
        <f t="shared" si="133"/>
        <v>1868</v>
      </c>
      <c r="G1201" s="16" t="str">
        <f t="shared" si="134"/>
        <v>A7</v>
      </c>
      <c r="H1201" s="16" t="s">
        <v>56</v>
      </c>
      <c r="I1201" s="16" t="str">
        <f t="shared" si="131"/>
        <v>A7</v>
      </c>
      <c r="J1201" s="16">
        <f t="shared" si="132"/>
        <v>2007.6510067114093</v>
      </c>
      <c r="K1201" s="16">
        <f t="shared" si="135"/>
        <v>2007.6510067114093</v>
      </c>
    </row>
    <row r="1202" spans="2:11" x14ac:dyDescent="0.35">
      <c r="B1202" s="3">
        <v>44605</v>
      </c>
      <c r="C1202" s="16">
        <v>1977.5832</v>
      </c>
      <c r="D1202" s="16" t="str">
        <f t="shared" si="129"/>
        <v>A7</v>
      </c>
      <c r="E1202" s="16">
        <f t="shared" si="130"/>
        <v>1868</v>
      </c>
      <c r="F1202" s="16">
        <f t="shared" si="133"/>
        <v>1868</v>
      </c>
      <c r="G1202" s="16" t="str">
        <f t="shared" si="134"/>
        <v>A7</v>
      </c>
      <c r="H1202" s="16" t="s">
        <v>56</v>
      </c>
      <c r="I1202" s="16" t="str">
        <f t="shared" si="131"/>
        <v>A7</v>
      </c>
      <c r="J1202" s="16">
        <f t="shared" si="132"/>
        <v>2007.6510067114093</v>
      </c>
      <c r="K1202" s="16">
        <f t="shared" si="135"/>
        <v>2007.6510067114093</v>
      </c>
    </row>
    <row r="1203" spans="2:11" x14ac:dyDescent="0.35">
      <c r="B1203" s="3">
        <v>44606</v>
      </c>
      <c r="C1203" s="16">
        <v>1924.6204</v>
      </c>
      <c r="D1203" s="16" t="str">
        <f t="shared" si="129"/>
        <v>A7</v>
      </c>
      <c r="E1203" s="16">
        <f t="shared" si="130"/>
        <v>1868</v>
      </c>
      <c r="F1203" s="16">
        <f t="shared" si="133"/>
        <v>1868</v>
      </c>
      <c r="G1203" s="16" t="str">
        <f t="shared" si="134"/>
        <v>A7</v>
      </c>
      <c r="H1203" s="16" t="s">
        <v>56</v>
      </c>
      <c r="I1203" s="16" t="str">
        <f t="shared" si="131"/>
        <v>A7</v>
      </c>
      <c r="J1203" s="16">
        <f t="shared" si="132"/>
        <v>2007.6510067114093</v>
      </c>
      <c r="K1203" s="16">
        <f t="shared" si="135"/>
        <v>2007.6510067114093</v>
      </c>
    </row>
    <row r="1204" spans="2:11" x14ac:dyDescent="0.35">
      <c r="B1204" s="3">
        <v>44607</v>
      </c>
      <c r="C1204" s="16">
        <v>1758.1775</v>
      </c>
      <c r="D1204" s="16" t="str">
        <f t="shared" si="129"/>
        <v>A6</v>
      </c>
      <c r="E1204" s="16">
        <f t="shared" si="130"/>
        <v>1732</v>
      </c>
      <c r="F1204" s="16">
        <f t="shared" si="133"/>
        <v>1868</v>
      </c>
      <c r="G1204" s="16" t="str">
        <f t="shared" si="134"/>
        <v>A7</v>
      </c>
      <c r="H1204" s="16" t="s">
        <v>56</v>
      </c>
      <c r="I1204" s="16" t="str">
        <f t="shared" si="131"/>
        <v>A6</v>
      </c>
      <c r="J1204" s="16">
        <f t="shared" si="132"/>
        <v>1775.9384615384615</v>
      </c>
      <c r="K1204" s="16">
        <f t="shared" si="135"/>
        <v>2007.6510067114093</v>
      </c>
    </row>
    <row r="1205" spans="2:11" x14ac:dyDescent="0.35">
      <c r="B1205" s="3">
        <v>44608</v>
      </c>
      <c r="C1205" s="16">
        <v>1997.2998</v>
      </c>
      <c r="D1205" s="16" t="str">
        <f t="shared" si="129"/>
        <v>A7</v>
      </c>
      <c r="E1205" s="16">
        <f t="shared" si="130"/>
        <v>1868</v>
      </c>
      <c r="F1205" s="16">
        <f t="shared" si="133"/>
        <v>1732</v>
      </c>
      <c r="G1205" s="16" t="str">
        <f t="shared" si="134"/>
        <v>A6</v>
      </c>
      <c r="H1205" s="16" t="s">
        <v>56</v>
      </c>
      <c r="I1205" s="16" t="str">
        <f t="shared" si="131"/>
        <v>A7</v>
      </c>
      <c r="J1205" s="16">
        <f t="shared" si="132"/>
        <v>2007.6510067114093</v>
      </c>
      <c r="K1205" s="16">
        <f t="shared" si="135"/>
        <v>1775.9384615384615</v>
      </c>
    </row>
    <row r="1206" spans="2:11" x14ac:dyDescent="0.35">
      <c r="B1206" s="3">
        <v>44609</v>
      </c>
      <c r="C1206" s="16">
        <v>2210.7278000000001</v>
      </c>
      <c r="D1206" s="16" t="str">
        <f t="shared" si="129"/>
        <v>A8</v>
      </c>
      <c r="E1206" s="16">
        <f t="shared" si="130"/>
        <v>1965.1428571428571</v>
      </c>
      <c r="F1206" s="16">
        <f t="shared" si="133"/>
        <v>1868</v>
      </c>
      <c r="G1206" s="16" t="str">
        <f t="shared" si="134"/>
        <v>A7</v>
      </c>
      <c r="H1206" s="16" t="s">
        <v>56</v>
      </c>
      <c r="I1206" s="16" t="str">
        <f t="shared" si="131"/>
        <v>A8</v>
      </c>
      <c r="J1206" s="16">
        <f t="shared" si="132"/>
        <v>2259.9243498817968</v>
      </c>
      <c r="K1206" s="16">
        <f t="shared" si="135"/>
        <v>2007.6510067114093</v>
      </c>
    </row>
    <row r="1207" spans="2:11" x14ac:dyDescent="0.35">
      <c r="B1207" s="3">
        <v>44610</v>
      </c>
      <c r="C1207" s="16">
        <v>2234.7048</v>
      </c>
      <c r="D1207" s="16" t="str">
        <f t="shared" si="129"/>
        <v>A8</v>
      </c>
      <c r="E1207" s="16">
        <f t="shared" si="130"/>
        <v>1965.1428571428571</v>
      </c>
      <c r="F1207" s="16">
        <f t="shared" si="133"/>
        <v>1965.1428571428571</v>
      </c>
      <c r="G1207" s="16" t="str">
        <f t="shared" si="134"/>
        <v>A8</v>
      </c>
      <c r="H1207" s="16" t="s">
        <v>56</v>
      </c>
      <c r="I1207" s="16" t="str">
        <f t="shared" si="131"/>
        <v>A8</v>
      </c>
      <c r="J1207" s="16">
        <f t="shared" si="132"/>
        <v>2259.9243498817968</v>
      </c>
      <c r="K1207" s="16">
        <f t="shared" si="135"/>
        <v>2259.9243498817968</v>
      </c>
    </row>
    <row r="1208" spans="2:11" x14ac:dyDescent="0.35">
      <c r="B1208" s="3">
        <v>44611</v>
      </c>
      <c r="C1208" s="16">
        <v>2334.3398999999999</v>
      </c>
      <c r="D1208" s="16" t="str">
        <f t="shared" si="129"/>
        <v>A8</v>
      </c>
      <c r="E1208" s="16">
        <f t="shared" si="130"/>
        <v>1965.1428571428571</v>
      </c>
      <c r="F1208" s="16">
        <f t="shared" si="133"/>
        <v>1965.1428571428571</v>
      </c>
      <c r="G1208" s="16" t="str">
        <f t="shared" si="134"/>
        <v>A8</v>
      </c>
      <c r="H1208" s="16" t="s">
        <v>56</v>
      </c>
      <c r="I1208" s="16" t="str">
        <f t="shared" si="131"/>
        <v>A8</v>
      </c>
      <c r="J1208" s="16">
        <f t="shared" si="132"/>
        <v>2259.9243498817968</v>
      </c>
      <c r="K1208" s="16">
        <f t="shared" si="135"/>
        <v>2259.9243498817968</v>
      </c>
    </row>
    <row r="1209" spans="2:11" x14ac:dyDescent="0.35">
      <c r="B1209" s="3">
        <v>44612</v>
      </c>
      <c r="C1209" s="16">
        <v>2294.9785000000002</v>
      </c>
      <c r="D1209" s="16" t="str">
        <f t="shared" si="129"/>
        <v>A8</v>
      </c>
      <c r="E1209" s="16">
        <f t="shared" si="130"/>
        <v>1965.1428571428571</v>
      </c>
      <c r="F1209" s="16">
        <f t="shared" si="133"/>
        <v>1965.1428571428571</v>
      </c>
      <c r="G1209" s="16" t="str">
        <f t="shared" si="134"/>
        <v>A8</v>
      </c>
      <c r="H1209" s="16" t="s">
        <v>56</v>
      </c>
      <c r="I1209" s="16" t="str">
        <f t="shared" si="131"/>
        <v>A8</v>
      </c>
      <c r="J1209" s="16">
        <f t="shared" si="132"/>
        <v>2259.9243498817968</v>
      </c>
      <c r="K1209" s="16">
        <f t="shared" si="135"/>
        <v>2259.9243498817968</v>
      </c>
    </row>
    <row r="1210" spans="2:11" x14ac:dyDescent="0.35">
      <c r="B1210" s="3">
        <v>44613</v>
      </c>
      <c r="C1210" s="16">
        <v>2321.9205000000002</v>
      </c>
      <c r="D1210" s="16" t="str">
        <f t="shared" si="129"/>
        <v>A8</v>
      </c>
      <c r="E1210" s="16">
        <f t="shared" si="130"/>
        <v>1965.1428571428571</v>
      </c>
      <c r="F1210" s="16">
        <f t="shared" si="133"/>
        <v>1965.1428571428571</v>
      </c>
      <c r="G1210" s="16" t="str">
        <f t="shared" si="134"/>
        <v>A8</v>
      </c>
      <c r="H1210" s="16" t="s">
        <v>56</v>
      </c>
      <c r="I1210" s="16" t="str">
        <f t="shared" si="131"/>
        <v>A8</v>
      </c>
      <c r="J1210" s="16">
        <f t="shared" si="132"/>
        <v>2259.9243498817968</v>
      </c>
      <c r="K1210" s="16">
        <f t="shared" si="135"/>
        <v>2259.9243498817968</v>
      </c>
    </row>
    <row r="1211" spans="2:11" x14ac:dyDescent="0.35">
      <c r="B1211" s="3">
        <v>44614</v>
      </c>
      <c r="C1211" s="16">
        <v>2340.8299000000002</v>
      </c>
      <c r="D1211" s="16" t="str">
        <f t="shared" si="129"/>
        <v>A8</v>
      </c>
      <c r="E1211" s="16">
        <f t="shared" si="130"/>
        <v>1965.1428571428571</v>
      </c>
      <c r="F1211" s="16">
        <f t="shared" si="133"/>
        <v>1965.1428571428571</v>
      </c>
      <c r="G1211" s="16" t="str">
        <f t="shared" si="134"/>
        <v>A8</v>
      </c>
      <c r="H1211" s="16" t="s">
        <v>56</v>
      </c>
      <c r="I1211" s="16" t="str">
        <f t="shared" si="131"/>
        <v>A8</v>
      </c>
      <c r="J1211" s="16">
        <f t="shared" si="132"/>
        <v>2259.9243498817968</v>
      </c>
      <c r="K1211" s="16">
        <f t="shared" si="135"/>
        <v>2259.9243498817968</v>
      </c>
    </row>
    <row r="1212" spans="2:11" x14ac:dyDescent="0.35">
      <c r="B1212" s="3">
        <v>44615</v>
      </c>
      <c r="C1212" s="16">
        <v>2297.1682000000001</v>
      </c>
      <c r="D1212" s="16" t="str">
        <f t="shared" si="129"/>
        <v>A8</v>
      </c>
      <c r="E1212" s="16">
        <f t="shared" si="130"/>
        <v>1965.1428571428571</v>
      </c>
      <c r="F1212" s="16">
        <f t="shared" si="133"/>
        <v>1965.1428571428571</v>
      </c>
      <c r="G1212" s="16" t="str">
        <f t="shared" si="134"/>
        <v>A8</v>
      </c>
      <c r="H1212" s="16" t="s">
        <v>56</v>
      </c>
      <c r="I1212" s="16" t="str">
        <f t="shared" si="131"/>
        <v>A8</v>
      </c>
      <c r="J1212" s="16">
        <f t="shared" si="132"/>
        <v>2259.9243498817968</v>
      </c>
      <c r="K1212" s="16">
        <f t="shared" si="135"/>
        <v>2259.9243498817968</v>
      </c>
    </row>
    <row r="1213" spans="2:11" x14ac:dyDescent="0.35">
      <c r="B1213" s="3">
        <v>44616</v>
      </c>
      <c r="C1213" s="16">
        <v>2250.7291</v>
      </c>
      <c r="D1213" s="16" t="str">
        <f t="shared" si="129"/>
        <v>A8</v>
      </c>
      <c r="E1213" s="16">
        <f t="shared" si="130"/>
        <v>1965.1428571428571</v>
      </c>
      <c r="F1213" s="16">
        <f t="shared" si="133"/>
        <v>1965.1428571428571</v>
      </c>
      <c r="G1213" s="16" t="str">
        <f t="shared" si="134"/>
        <v>A8</v>
      </c>
      <c r="H1213" s="16" t="s">
        <v>56</v>
      </c>
      <c r="I1213" s="16" t="str">
        <f t="shared" si="131"/>
        <v>A8</v>
      </c>
      <c r="J1213" s="16">
        <f t="shared" si="132"/>
        <v>2259.9243498817968</v>
      </c>
      <c r="K1213" s="16">
        <f t="shared" si="135"/>
        <v>2259.9243498817968</v>
      </c>
    </row>
    <row r="1214" spans="2:11" x14ac:dyDescent="0.35">
      <c r="B1214" s="3">
        <v>44617</v>
      </c>
      <c r="C1214" s="16">
        <v>2248.8915000000002</v>
      </c>
      <c r="D1214" s="16" t="str">
        <f t="shared" si="129"/>
        <v>A8</v>
      </c>
      <c r="E1214" s="16">
        <f t="shared" si="130"/>
        <v>1965.1428571428571</v>
      </c>
      <c r="F1214" s="16">
        <f t="shared" si="133"/>
        <v>1965.1428571428571</v>
      </c>
      <c r="G1214" s="16" t="str">
        <f t="shared" si="134"/>
        <v>A8</v>
      </c>
      <c r="H1214" s="16" t="s">
        <v>56</v>
      </c>
      <c r="I1214" s="16" t="str">
        <f t="shared" si="131"/>
        <v>A8</v>
      </c>
      <c r="J1214" s="16">
        <f t="shared" si="132"/>
        <v>2259.9243498817968</v>
      </c>
      <c r="K1214" s="16">
        <f t="shared" si="135"/>
        <v>2259.9243498817968</v>
      </c>
    </row>
    <row r="1215" spans="2:11" x14ac:dyDescent="0.35">
      <c r="B1215" s="3">
        <v>44618</v>
      </c>
      <c r="C1215" s="16">
        <v>2371.2982000000002</v>
      </c>
      <c r="D1215" s="16" t="str">
        <f t="shared" si="129"/>
        <v>A8</v>
      </c>
      <c r="E1215" s="16">
        <f t="shared" si="130"/>
        <v>1965.1428571428571</v>
      </c>
      <c r="F1215" s="16">
        <f t="shared" si="133"/>
        <v>1965.1428571428571</v>
      </c>
      <c r="G1215" s="16" t="str">
        <f t="shared" si="134"/>
        <v>A8</v>
      </c>
      <c r="H1215" s="16" t="s">
        <v>56</v>
      </c>
      <c r="I1215" s="16" t="str">
        <f t="shared" si="131"/>
        <v>A8</v>
      </c>
      <c r="J1215" s="16">
        <f t="shared" si="132"/>
        <v>2259.9243498817968</v>
      </c>
      <c r="K1215" s="16">
        <f t="shared" si="135"/>
        <v>2259.9243498817968</v>
      </c>
    </row>
    <row r="1216" spans="2:11" x14ac:dyDescent="0.35">
      <c r="B1216" s="3">
        <v>44619</v>
      </c>
      <c r="C1216" s="16">
        <v>2305.9884999999999</v>
      </c>
      <c r="D1216" s="16" t="str">
        <f t="shared" si="129"/>
        <v>A8</v>
      </c>
      <c r="E1216" s="16">
        <f t="shared" si="130"/>
        <v>1965.1428571428571</v>
      </c>
      <c r="F1216" s="16">
        <f t="shared" si="133"/>
        <v>1965.1428571428571</v>
      </c>
      <c r="G1216" s="16" t="str">
        <f t="shared" si="134"/>
        <v>A8</v>
      </c>
      <c r="H1216" s="16" t="s">
        <v>56</v>
      </c>
      <c r="I1216" s="16" t="str">
        <f t="shared" si="131"/>
        <v>A8</v>
      </c>
      <c r="J1216" s="16">
        <f t="shared" si="132"/>
        <v>2259.9243498817968</v>
      </c>
      <c r="K1216" s="16">
        <f t="shared" si="135"/>
        <v>2259.9243498817968</v>
      </c>
    </row>
    <row r="1217" spans="2:11" x14ac:dyDescent="0.35">
      <c r="B1217" s="3">
        <v>44620</v>
      </c>
      <c r="C1217" s="16">
        <v>2250.739</v>
      </c>
      <c r="D1217" s="16" t="str">
        <f t="shared" si="129"/>
        <v>A8</v>
      </c>
      <c r="E1217" s="16">
        <f t="shared" si="130"/>
        <v>1965.1428571428571</v>
      </c>
      <c r="F1217" s="16">
        <f t="shared" si="133"/>
        <v>1965.1428571428571</v>
      </c>
      <c r="G1217" s="16" t="str">
        <f t="shared" si="134"/>
        <v>A8</v>
      </c>
      <c r="H1217" s="16" t="s">
        <v>56</v>
      </c>
      <c r="I1217" s="16" t="str">
        <f t="shared" si="131"/>
        <v>A8</v>
      </c>
      <c r="J1217" s="16">
        <f t="shared" si="132"/>
        <v>2259.9243498817968</v>
      </c>
      <c r="K1217" s="16">
        <f t="shared" si="135"/>
        <v>2259.9243498817968</v>
      </c>
    </row>
    <row r="1218" spans="2:11" x14ac:dyDescent="0.35">
      <c r="B1218" s="3">
        <v>44621</v>
      </c>
      <c r="C1218" s="16">
        <v>2093.1635000000001</v>
      </c>
      <c r="D1218" s="16" t="str">
        <f t="shared" ref="D1218:D1281" si="136">VLOOKUP(C1218,$AC$7:$AD$19,2,TRUE)</f>
        <v>A7</v>
      </c>
      <c r="E1218" s="16">
        <f t="shared" ref="E1218:E1281" si="137">IF(D1218=$Z$22,$AB$22,IF(D1218=$Z$23,$AB$23,IF(D1218=$Z$24,$AB$24,IF(D1218=$Z$25,$AB$25,IF(D1218=$Z$26,$AB$26,IF(D1218=$Z$27,$AB$27,IF(D1218=$Z$28,$AB$28,IF(D1218=$Z$29,$AB$29,IF(D1218=$Z$30,$AB$30,IF(D1218=$Z$31,$AB$31,IF(D1218=$Z$32,$AB$32,$AB$33)))))))))))</f>
        <v>1868</v>
      </c>
      <c r="F1218" s="16">
        <f t="shared" si="133"/>
        <v>1965.1428571428571</v>
      </c>
      <c r="G1218" s="16" t="str">
        <f t="shared" si="134"/>
        <v>A8</v>
      </c>
      <c r="H1218" s="16" t="s">
        <v>56</v>
      </c>
      <c r="I1218" s="16" t="str">
        <f t="shared" ref="I1218:I1281" si="138">D1218</f>
        <v>A7</v>
      </c>
      <c r="J1218" s="16">
        <f t="shared" ref="J1218:J1281" si="139">IF(D1218=$AD$22,$AF$22,IF(D1218=$AD$23,$AF$23,IF(D1218=$AD$24,$AF$24,IF(D1218=$AD$25,$AF$25,IF(D1218=$AD$26,$AF$26,IF(D1218=$AD$27,$AF$27,IF(D1218=$AD$28,$AF$28,IF(D1218=$AD$29,$AF$29,IF(D1218=$AD$30,$AF$30,IF(D1218=$AD$31,$AF$31,IF(D1218=$AD$32,$AF$32,$AF$33)))))))))))</f>
        <v>2007.6510067114093</v>
      </c>
      <c r="K1218" s="16">
        <f t="shared" si="135"/>
        <v>2259.9243498817968</v>
      </c>
    </row>
    <row r="1219" spans="2:11" x14ac:dyDescent="0.35">
      <c r="B1219" s="3">
        <v>44622</v>
      </c>
      <c r="C1219" s="16">
        <v>2111.2781</v>
      </c>
      <c r="D1219" s="16" t="str">
        <f t="shared" si="136"/>
        <v>A7</v>
      </c>
      <c r="E1219" s="16">
        <f t="shared" si="137"/>
        <v>1868</v>
      </c>
      <c r="F1219" s="16">
        <f t="shared" si="133"/>
        <v>1868</v>
      </c>
      <c r="G1219" s="16" t="str">
        <f t="shared" si="134"/>
        <v>A7</v>
      </c>
      <c r="H1219" s="16" t="s">
        <v>56</v>
      </c>
      <c r="I1219" s="16" t="str">
        <f t="shared" si="138"/>
        <v>A7</v>
      </c>
      <c r="J1219" s="16">
        <f t="shared" si="139"/>
        <v>2007.6510067114093</v>
      </c>
      <c r="K1219" s="16">
        <f t="shared" si="135"/>
        <v>2007.6510067114093</v>
      </c>
    </row>
    <row r="1220" spans="2:11" x14ac:dyDescent="0.35">
      <c r="B1220" s="3">
        <v>44623</v>
      </c>
      <c r="C1220" s="16">
        <v>2172.0738999999999</v>
      </c>
      <c r="D1220" s="16" t="str">
        <f t="shared" si="136"/>
        <v>A8</v>
      </c>
      <c r="E1220" s="16">
        <f t="shared" si="137"/>
        <v>1965.1428571428571</v>
      </c>
      <c r="F1220" s="16">
        <f t="shared" ref="F1220:F1283" si="140">E1219</f>
        <v>1868</v>
      </c>
      <c r="G1220" s="16" t="str">
        <f t="shared" ref="G1220:G1283" si="141">I1219</f>
        <v>A7</v>
      </c>
      <c r="H1220" s="16" t="s">
        <v>56</v>
      </c>
      <c r="I1220" s="16" t="str">
        <f t="shared" si="138"/>
        <v>A8</v>
      </c>
      <c r="J1220" s="16">
        <f t="shared" si="139"/>
        <v>2259.9243498817968</v>
      </c>
      <c r="K1220" s="16">
        <f t="shared" ref="K1220:K1283" si="142">J1219</f>
        <v>2007.6510067114093</v>
      </c>
    </row>
    <row r="1221" spans="2:11" x14ac:dyDescent="0.35">
      <c r="B1221" s="3">
        <v>44624</v>
      </c>
      <c r="C1221" s="16">
        <v>2143.2431000000001</v>
      </c>
      <c r="D1221" s="16" t="str">
        <f t="shared" si="136"/>
        <v>A8</v>
      </c>
      <c r="E1221" s="16">
        <f t="shared" si="137"/>
        <v>1965.1428571428571</v>
      </c>
      <c r="F1221" s="16">
        <f t="shared" si="140"/>
        <v>1965.1428571428571</v>
      </c>
      <c r="G1221" s="16" t="str">
        <f t="shared" si="141"/>
        <v>A8</v>
      </c>
      <c r="H1221" s="16" t="s">
        <v>56</v>
      </c>
      <c r="I1221" s="16" t="str">
        <f t="shared" si="138"/>
        <v>A8</v>
      </c>
      <c r="J1221" s="16">
        <f t="shared" si="139"/>
        <v>2259.9243498817968</v>
      </c>
      <c r="K1221" s="16">
        <f t="shared" si="142"/>
        <v>2259.9243498817968</v>
      </c>
    </row>
    <row r="1222" spans="2:11" x14ac:dyDescent="0.35">
      <c r="B1222" s="3">
        <v>44625</v>
      </c>
      <c r="C1222" s="16">
        <v>2137.7305999999999</v>
      </c>
      <c r="D1222" s="16" t="str">
        <f t="shared" si="136"/>
        <v>A7</v>
      </c>
      <c r="E1222" s="16">
        <f t="shared" si="137"/>
        <v>1868</v>
      </c>
      <c r="F1222" s="16">
        <f t="shared" si="140"/>
        <v>1965.1428571428571</v>
      </c>
      <c r="G1222" s="16" t="str">
        <f t="shared" si="141"/>
        <v>A8</v>
      </c>
      <c r="H1222" s="16" t="s">
        <v>56</v>
      </c>
      <c r="I1222" s="16" t="str">
        <f t="shared" si="138"/>
        <v>A7</v>
      </c>
      <c r="J1222" s="16">
        <f t="shared" si="139"/>
        <v>2007.6510067114093</v>
      </c>
      <c r="K1222" s="16">
        <f t="shared" si="142"/>
        <v>2259.9243498817968</v>
      </c>
    </row>
    <row r="1223" spans="2:11" x14ac:dyDescent="0.35">
      <c r="B1223" s="3">
        <v>44626</v>
      </c>
      <c r="C1223" s="16">
        <v>2174.8348999999998</v>
      </c>
      <c r="D1223" s="16" t="str">
        <f t="shared" si="136"/>
        <v>A8</v>
      </c>
      <c r="E1223" s="16">
        <f t="shared" si="137"/>
        <v>1965.1428571428571</v>
      </c>
      <c r="F1223" s="16">
        <f t="shared" si="140"/>
        <v>1868</v>
      </c>
      <c r="G1223" s="16" t="str">
        <f t="shared" si="141"/>
        <v>A7</v>
      </c>
      <c r="H1223" s="16" t="s">
        <v>56</v>
      </c>
      <c r="I1223" s="16" t="str">
        <f t="shared" si="138"/>
        <v>A8</v>
      </c>
      <c r="J1223" s="16">
        <f t="shared" si="139"/>
        <v>2259.9243498817968</v>
      </c>
      <c r="K1223" s="16">
        <f t="shared" si="142"/>
        <v>2007.6510067114093</v>
      </c>
    </row>
    <row r="1224" spans="2:11" x14ac:dyDescent="0.35">
      <c r="B1224" s="3">
        <v>44627</v>
      </c>
      <c r="C1224" s="16">
        <v>2214.6752000000001</v>
      </c>
      <c r="D1224" s="16" t="str">
        <f t="shared" si="136"/>
        <v>A8</v>
      </c>
      <c r="E1224" s="16">
        <f t="shared" si="137"/>
        <v>1965.1428571428571</v>
      </c>
      <c r="F1224" s="16">
        <f t="shared" si="140"/>
        <v>1965.1428571428571</v>
      </c>
      <c r="G1224" s="16" t="str">
        <f t="shared" si="141"/>
        <v>A8</v>
      </c>
      <c r="H1224" s="16" t="s">
        <v>56</v>
      </c>
      <c r="I1224" s="16" t="str">
        <f t="shared" si="138"/>
        <v>A8</v>
      </c>
      <c r="J1224" s="16">
        <f t="shared" si="139"/>
        <v>2259.9243498817968</v>
      </c>
      <c r="K1224" s="16">
        <f t="shared" si="142"/>
        <v>2259.9243498817968</v>
      </c>
    </row>
    <row r="1225" spans="2:11" x14ac:dyDescent="0.35">
      <c r="B1225" s="3">
        <v>44628</v>
      </c>
      <c r="C1225" s="16">
        <v>2091.6932000000002</v>
      </c>
      <c r="D1225" s="16" t="str">
        <f t="shared" si="136"/>
        <v>A7</v>
      </c>
      <c r="E1225" s="16">
        <f t="shared" si="137"/>
        <v>1868</v>
      </c>
      <c r="F1225" s="16">
        <f t="shared" si="140"/>
        <v>1965.1428571428571</v>
      </c>
      <c r="G1225" s="16" t="str">
        <f t="shared" si="141"/>
        <v>A8</v>
      </c>
      <c r="H1225" s="16" t="s">
        <v>56</v>
      </c>
      <c r="I1225" s="16" t="str">
        <f t="shared" si="138"/>
        <v>A7</v>
      </c>
      <c r="J1225" s="16">
        <f t="shared" si="139"/>
        <v>2007.6510067114093</v>
      </c>
      <c r="K1225" s="16">
        <f t="shared" si="142"/>
        <v>2259.9243498817968</v>
      </c>
    </row>
    <row r="1226" spans="2:11" x14ac:dyDescent="0.35">
      <c r="B1226" s="3">
        <v>44629</v>
      </c>
      <c r="C1226" s="16">
        <v>1986.4640999999999</v>
      </c>
      <c r="D1226" s="16" t="str">
        <f t="shared" si="136"/>
        <v>A7</v>
      </c>
      <c r="E1226" s="16">
        <f t="shared" si="137"/>
        <v>1868</v>
      </c>
      <c r="F1226" s="16">
        <f t="shared" si="140"/>
        <v>1868</v>
      </c>
      <c r="G1226" s="16" t="str">
        <f t="shared" si="141"/>
        <v>A7</v>
      </c>
      <c r="H1226" s="16" t="s">
        <v>56</v>
      </c>
      <c r="I1226" s="16" t="str">
        <f t="shared" si="138"/>
        <v>A7</v>
      </c>
      <c r="J1226" s="16">
        <f t="shared" si="139"/>
        <v>2007.6510067114093</v>
      </c>
      <c r="K1226" s="16">
        <f t="shared" si="142"/>
        <v>2007.6510067114093</v>
      </c>
    </row>
    <row r="1227" spans="2:11" x14ac:dyDescent="0.35">
      <c r="B1227" s="3">
        <v>44630</v>
      </c>
      <c r="C1227" s="16">
        <v>1964.1318000000001</v>
      </c>
      <c r="D1227" s="16" t="str">
        <f t="shared" si="136"/>
        <v>A7</v>
      </c>
      <c r="E1227" s="16">
        <f t="shared" si="137"/>
        <v>1868</v>
      </c>
      <c r="F1227" s="16">
        <f t="shared" si="140"/>
        <v>1868</v>
      </c>
      <c r="G1227" s="16" t="str">
        <f t="shared" si="141"/>
        <v>A7</v>
      </c>
      <c r="H1227" s="16" t="s">
        <v>56</v>
      </c>
      <c r="I1227" s="16" t="str">
        <f t="shared" si="138"/>
        <v>A7</v>
      </c>
      <c r="J1227" s="16">
        <f t="shared" si="139"/>
        <v>2007.6510067114093</v>
      </c>
      <c r="K1227" s="16">
        <f t="shared" si="142"/>
        <v>2007.6510067114093</v>
      </c>
    </row>
    <row r="1228" spans="2:11" x14ac:dyDescent="0.35">
      <c r="B1228" s="3">
        <v>44631</v>
      </c>
      <c r="C1228" s="16">
        <v>1982.4434000000001</v>
      </c>
      <c r="D1228" s="16" t="str">
        <f t="shared" si="136"/>
        <v>A7</v>
      </c>
      <c r="E1228" s="16">
        <f t="shared" si="137"/>
        <v>1868</v>
      </c>
      <c r="F1228" s="16">
        <f t="shared" si="140"/>
        <v>1868</v>
      </c>
      <c r="G1228" s="16" t="str">
        <f t="shared" si="141"/>
        <v>A7</v>
      </c>
      <c r="H1228" s="16" t="s">
        <v>56</v>
      </c>
      <c r="I1228" s="16" t="str">
        <f t="shared" si="138"/>
        <v>A7</v>
      </c>
      <c r="J1228" s="16">
        <f t="shared" si="139"/>
        <v>2007.6510067114093</v>
      </c>
      <c r="K1228" s="16">
        <f t="shared" si="142"/>
        <v>2007.6510067114093</v>
      </c>
    </row>
    <row r="1229" spans="2:11" x14ac:dyDescent="0.35">
      <c r="B1229" s="3">
        <v>44632</v>
      </c>
      <c r="C1229" s="16">
        <v>2094.1707999999999</v>
      </c>
      <c r="D1229" s="16" t="str">
        <f t="shared" si="136"/>
        <v>A7</v>
      </c>
      <c r="E1229" s="16">
        <f t="shared" si="137"/>
        <v>1868</v>
      </c>
      <c r="F1229" s="16">
        <f t="shared" si="140"/>
        <v>1868</v>
      </c>
      <c r="G1229" s="16" t="str">
        <f t="shared" si="141"/>
        <v>A7</v>
      </c>
      <c r="H1229" s="16" t="s">
        <v>56</v>
      </c>
      <c r="I1229" s="16" t="str">
        <f t="shared" si="138"/>
        <v>A7</v>
      </c>
      <c r="J1229" s="16">
        <f t="shared" si="139"/>
        <v>2007.6510067114093</v>
      </c>
      <c r="K1229" s="16">
        <f t="shared" si="142"/>
        <v>2007.6510067114093</v>
      </c>
    </row>
    <row r="1230" spans="2:11" x14ac:dyDescent="0.35">
      <c r="B1230" s="3">
        <v>44633</v>
      </c>
      <c r="C1230" s="16">
        <v>1927.3507</v>
      </c>
      <c r="D1230" s="16" t="str">
        <f t="shared" si="136"/>
        <v>A7</v>
      </c>
      <c r="E1230" s="16">
        <f t="shared" si="137"/>
        <v>1868</v>
      </c>
      <c r="F1230" s="16">
        <f t="shared" si="140"/>
        <v>1868</v>
      </c>
      <c r="G1230" s="16" t="str">
        <f t="shared" si="141"/>
        <v>A7</v>
      </c>
      <c r="H1230" s="16" t="s">
        <v>56</v>
      </c>
      <c r="I1230" s="16" t="str">
        <f t="shared" si="138"/>
        <v>A7</v>
      </c>
      <c r="J1230" s="16">
        <f t="shared" si="139"/>
        <v>2007.6510067114093</v>
      </c>
      <c r="K1230" s="16">
        <f t="shared" si="142"/>
        <v>2007.6510067114093</v>
      </c>
    </row>
    <row r="1231" spans="2:11" x14ac:dyDescent="0.35">
      <c r="B1231" s="3">
        <v>44634</v>
      </c>
      <c r="C1231" s="16">
        <v>1820.6738</v>
      </c>
      <c r="D1231" s="16" t="str">
        <f t="shared" si="136"/>
        <v>A6</v>
      </c>
      <c r="E1231" s="16">
        <f t="shared" si="137"/>
        <v>1732</v>
      </c>
      <c r="F1231" s="16">
        <f t="shared" si="140"/>
        <v>1868</v>
      </c>
      <c r="G1231" s="16" t="str">
        <f t="shared" si="141"/>
        <v>A7</v>
      </c>
      <c r="H1231" s="16" t="s">
        <v>56</v>
      </c>
      <c r="I1231" s="16" t="str">
        <f t="shared" si="138"/>
        <v>A6</v>
      </c>
      <c r="J1231" s="16">
        <f t="shared" si="139"/>
        <v>1775.9384615384615</v>
      </c>
      <c r="K1231" s="16">
        <f t="shared" si="142"/>
        <v>2007.6510067114093</v>
      </c>
    </row>
    <row r="1232" spans="2:11" x14ac:dyDescent="0.35">
      <c r="B1232" s="3">
        <v>44635</v>
      </c>
      <c r="C1232" s="16">
        <v>1975.9405999999999</v>
      </c>
      <c r="D1232" s="16" t="str">
        <f t="shared" si="136"/>
        <v>A7</v>
      </c>
      <c r="E1232" s="16">
        <f t="shared" si="137"/>
        <v>1868</v>
      </c>
      <c r="F1232" s="16">
        <f t="shared" si="140"/>
        <v>1732</v>
      </c>
      <c r="G1232" s="16" t="str">
        <f t="shared" si="141"/>
        <v>A6</v>
      </c>
      <c r="H1232" s="16" t="s">
        <v>56</v>
      </c>
      <c r="I1232" s="16" t="str">
        <f t="shared" si="138"/>
        <v>A7</v>
      </c>
      <c r="J1232" s="16">
        <f t="shared" si="139"/>
        <v>2007.6510067114093</v>
      </c>
      <c r="K1232" s="16">
        <f t="shared" si="142"/>
        <v>1775.9384615384615</v>
      </c>
    </row>
    <row r="1233" spans="2:11" x14ac:dyDescent="0.35">
      <c r="B1233" s="3">
        <v>44636</v>
      </c>
      <c r="C1233" s="16">
        <v>2086.9729000000002</v>
      </c>
      <c r="D1233" s="16" t="str">
        <f t="shared" si="136"/>
        <v>A7</v>
      </c>
      <c r="E1233" s="16">
        <f t="shared" si="137"/>
        <v>1868</v>
      </c>
      <c r="F1233" s="16">
        <f t="shared" si="140"/>
        <v>1868</v>
      </c>
      <c r="G1233" s="16" t="str">
        <f t="shared" si="141"/>
        <v>A7</v>
      </c>
      <c r="H1233" s="16" t="s">
        <v>56</v>
      </c>
      <c r="I1233" s="16" t="str">
        <f t="shared" si="138"/>
        <v>A7</v>
      </c>
      <c r="J1233" s="16">
        <f t="shared" si="139"/>
        <v>2007.6510067114093</v>
      </c>
      <c r="K1233" s="16">
        <f t="shared" si="142"/>
        <v>2007.6510067114093</v>
      </c>
    </row>
    <row r="1234" spans="2:11" x14ac:dyDescent="0.35">
      <c r="B1234" s="3">
        <v>44637</v>
      </c>
      <c r="C1234" s="16">
        <v>2009.4784</v>
      </c>
      <c r="D1234" s="16" t="str">
        <f t="shared" si="136"/>
        <v>A7</v>
      </c>
      <c r="E1234" s="16">
        <f t="shared" si="137"/>
        <v>1868</v>
      </c>
      <c r="F1234" s="16">
        <f t="shared" si="140"/>
        <v>1868</v>
      </c>
      <c r="G1234" s="16" t="str">
        <f t="shared" si="141"/>
        <v>A7</v>
      </c>
      <c r="H1234" s="16" t="s">
        <v>56</v>
      </c>
      <c r="I1234" s="16" t="str">
        <f t="shared" si="138"/>
        <v>A7</v>
      </c>
      <c r="J1234" s="16">
        <f t="shared" si="139"/>
        <v>2007.6510067114093</v>
      </c>
      <c r="K1234" s="16">
        <f t="shared" si="142"/>
        <v>2007.6510067114093</v>
      </c>
    </row>
    <row r="1235" spans="2:11" x14ac:dyDescent="0.35">
      <c r="B1235" s="3">
        <v>44638</v>
      </c>
      <c r="C1235" s="16">
        <v>2008.0192999999999</v>
      </c>
      <c r="D1235" s="16" t="str">
        <f t="shared" si="136"/>
        <v>A7</v>
      </c>
      <c r="E1235" s="16">
        <f t="shared" si="137"/>
        <v>1868</v>
      </c>
      <c r="F1235" s="16">
        <f t="shared" si="140"/>
        <v>1868</v>
      </c>
      <c r="G1235" s="16" t="str">
        <f t="shared" si="141"/>
        <v>A7</v>
      </c>
      <c r="H1235" s="16" t="s">
        <v>56</v>
      </c>
      <c r="I1235" s="16" t="str">
        <f t="shared" si="138"/>
        <v>A7</v>
      </c>
      <c r="J1235" s="16">
        <f t="shared" si="139"/>
        <v>2007.6510067114093</v>
      </c>
      <c r="K1235" s="16">
        <f t="shared" si="142"/>
        <v>2007.6510067114093</v>
      </c>
    </row>
    <row r="1236" spans="2:11" x14ac:dyDescent="0.35">
      <c r="B1236" s="3">
        <v>44639</v>
      </c>
      <c r="C1236" s="16">
        <v>2025.9614999999999</v>
      </c>
      <c r="D1236" s="16" t="str">
        <f t="shared" si="136"/>
        <v>A7</v>
      </c>
      <c r="E1236" s="16">
        <f t="shared" si="137"/>
        <v>1868</v>
      </c>
      <c r="F1236" s="16">
        <f t="shared" si="140"/>
        <v>1868</v>
      </c>
      <c r="G1236" s="16" t="str">
        <f t="shared" si="141"/>
        <v>A7</v>
      </c>
      <c r="H1236" s="16" t="s">
        <v>56</v>
      </c>
      <c r="I1236" s="16" t="str">
        <f t="shared" si="138"/>
        <v>A7</v>
      </c>
      <c r="J1236" s="16">
        <f t="shared" si="139"/>
        <v>2007.6510067114093</v>
      </c>
      <c r="K1236" s="16">
        <f t="shared" si="142"/>
        <v>2007.6510067114093</v>
      </c>
    </row>
    <row r="1237" spans="2:11" x14ac:dyDescent="0.35">
      <c r="B1237" s="3">
        <v>44640</v>
      </c>
      <c r="C1237" s="16">
        <v>2190.6959000000002</v>
      </c>
      <c r="D1237" s="16" t="str">
        <f t="shared" si="136"/>
        <v>A8</v>
      </c>
      <c r="E1237" s="16">
        <f t="shared" si="137"/>
        <v>1965.1428571428571</v>
      </c>
      <c r="F1237" s="16">
        <f t="shared" si="140"/>
        <v>1868</v>
      </c>
      <c r="G1237" s="16" t="str">
        <f t="shared" si="141"/>
        <v>A7</v>
      </c>
      <c r="H1237" s="16" t="s">
        <v>56</v>
      </c>
      <c r="I1237" s="16" t="str">
        <f t="shared" si="138"/>
        <v>A8</v>
      </c>
      <c r="J1237" s="16">
        <f t="shared" si="139"/>
        <v>2259.9243498817968</v>
      </c>
      <c r="K1237" s="16">
        <f t="shared" si="142"/>
        <v>2007.6510067114093</v>
      </c>
    </row>
    <row r="1238" spans="2:11" x14ac:dyDescent="0.35">
      <c r="B1238" s="3">
        <v>44641</v>
      </c>
      <c r="C1238" s="16">
        <v>2001.5949000000001</v>
      </c>
      <c r="D1238" s="16" t="str">
        <f t="shared" si="136"/>
        <v>A7</v>
      </c>
      <c r="E1238" s="16">
        <f t="shared" si="137"/>
        <v>1868</v>
      </c>
      <c r="F1238" s="16">
        <f t="shared" si="140"/>
        <v>1965.1428571428571</v>
      </c>
      <c r="G1238" s="16" t="str">
        <f t="shared" si="141"/>
        <v>A8</v>
      </c>
      <c r="H1238" s="16" t="s">
        <v>56</v>
      </c>
      <c r="I1238" s="16" t="str">
        <f t="shared" si="138"/>
        <v>A7</v>
      </c>
      <c r="J1238" s="16">
        <f t="shared" si="139"/>
        <v>2007.6510067114093</v>
      </c>
      <c r="K1238" s="16">
        <f t="shared" si="142"/>
        <v>2259.9243498817968</v>
      </c>
    </row>
    <row r="1239" spans="2:11" x14ac:dyDescent="0.35">
      <c r="B1239" s="3">
        <v>44642</v>
      </c>
      <c r="C1239" s="16">
        <v>1967.5885000000001</v>
      </c>
      <c r="D1239" s="16" t="str">
        <f t="shared" si="136"/>
        <v>A7</v>
      </c>
      <c r="E1239" s="16">
        <f t="shared" si="137"/>
        <v>1868</v>
      </c>
      <c r="F1239" s="16">
        <f t="shared" si="140"/>
        <v>1868</v>
      </c>
      <c r="G1239" s="16" t="str">
        <f t="shared" si="141"/>
        <v>A7</v>
      </c>
      <c r="H1239" s="16" t="s">
        <v>56</v>
      </c>
      <c r="I1239" s="16" t="str">
        <f t="shared" si="138"/>
        <v>A7</v>
      </c>
      <c r="J1239" s="16">
        <f t="shared" si="139"/>
        <v>2007.6510067114093</v>
      </c>
      <c r="K1239" s="16">
        <f t="shared" si="142"/>
        <v>2007.6510067114093</v>
      </c>
    </row>
    <row r="1240" spans="2:11" x14ac:dyDescent="0.35">
      <c r="B1240" s="3">
        <v>44643</v>
      </c>
      <c r="C1240" s="16">
        <v>1991.5617</v>
      </c>
      <c r="D1240" s="16" t="str">
        <f t="shared" si="136"/>
        <v>A7</v>
      </c>
      <c r="E1240" s="16">
        <f t="shared" si="137"/>
        <v>1868</v>
      </c>
      <c r="F1240" s="16">
        <f t="shared" si="140"/>
        <v>1868</v>
      </c>
      <c r="G1240" s="16" t="str">
        <f t="shared" si="141"/>
        <v>A7</v>
      </c>
      <c r="H1240" s="16" t="s">
        <v>56</v>
      </c>
      <c r="I1240" s="16" t="str">
        <f t="shared" si="138"/>
        <v>A7</v>
      </c>
      <c r="J1240" s="16">
        <f t="shared" si="139"/>
        <v>2007.6510067114093</v>
      </c>
      <c r="K1240" s="16">
        <f t="shared" si="142"/>
        <v>2007.6510067114093</v>
      </c>
    </row>
    <row r="1241" spans="2:11" x14ac:dyDescent="0.35">
      <c r="B1241" s="3">
        <v>44644</v>
      </c>
      <c r="C1241" s="16">
        <v>1986.4172000000001</v>
      </c>
      <c r="D1241" s="16" t="str">
        <f t="shared" si="136"/>
        <v>A7</v>
      </c>
      <c r="E1241" s="16">
        <f t="shared" si="137"/>
        <v>1868</v>
      </c>
      <c r="F1241" s="16">
        <f t="shared" si="140"/>
        <v>1868</v>
      </c>
      <c r="G1241" s="16" t="str">
        <f t="shared" si="141"/>
        <v>A7</v>
      </c>
      <c r="H1241" s="16" t="s">
        <v>56</v>
      </c>
      <c r="I1241" s="16" t="str">
        <f t="shared" si="138"/>
        <v>A7</v>
      </c>
      <c r="J1241" s="16">
        <f t="shared" si="139"/>
        <v>2007.6510067114093</v>
      </c>
      <c r="K1241" s="16">
        <f t="shared" si="142"/>
        <v>2007.6510067114093</v>
      </c>
    </row>
    <row r="1242" spans="2:11" x14ac:dyDescent="0.35">
      <c r="B1242" s="3">
        <v>44645</v>
      </c>
      <c r="C1242" s="16">
        <v>1967.9313999999999</v>
      </c>
      <c r="D1242" s="16" t="str">
        <f t="shared" si="136"/>
        <v>A7</v>
      </c>
      <c r="E1242" s="16">
        <f t="shared" si="137"/>
        <v>1868</v>
      </c>
      <c r="F1242" s="16">
        <f t="shared" si="140"/>
        <v>1868</v>
      </c>
      <c r="G1242" s="16" t="str">
        <f t="shared" si="141"/>
        <v>A7</v>
      </c>
      <c r="H1242" s="16" t="s">
        <v>56</v>
      </c>
      <c r="I1242" s="16" t="str">
        <f t="shared" si="138"/>
        <v>A7</v>
      </c>
      <c r="J1242" s="16">
        <f t="shared" si="139"/>
        <v>2007.6510067114093</v>
      </c>
      <c r="K1242" s="16">
        <f t="shared" si="142"/>
        <v>2007.6510067114093</v>
      </c>
    </row>
    <row r="1243" spans="2:11" x14ac:dyDescent="0.35">
      <c r="B1243" s="3">
        <v>44646</v>
      </c>
      <c r="C1243" s="16">
        <v>1869.7705000000001</v>
      </c>
      <c r="D1243" s="16" t="str">
        <f t="shared" si="136"/>
        <v>A7</v>
      </c>
      <c r="E1243" s="16">
        <f t="shared" si="137"/>
        <v>1868</v>
      </c>
      <c r="F1243" s="16">
        <f t="shared" si="140"/>
        <v>1868</v>
      </c>
      <c r="G1243" s="16" t="str">
        <f t="shared" si="141"/>
        <v>A7</v>
      </c>
      <c r="H1243" s="16" t="s">
        <v>56</v>
      </c>
      <c r="I1243" s="16" t="str">
        <f t="shared" si="138"/>
        <v>A7</v>
      </c>
      <c r="J1243" s="16">
        <f t="shared" si="139"/>
        <v>2007.6510067114093</v>
      </c>
      <c r="K1243" s="16">
        <f t="shared" si="142"/>
        <v>2007.6510067114093</v>
      </c>
    </row>
    <row r="1244" spans="2:11" x14ac:dyDescent="0.35">
      <c r="B1244" s="3">
        <v>44647</v>
      </c>
      <c r="C1244" s="16">
        <v>1989.2212</v>
      </c>
      <c r="D1244" s="16" t="str">
        <f t="shared" si="136"/>
        <v>A7</v>
      </c>
      <c r="E1244" s="16">
        <f t="shared" si="137"/>
        <v>1868</v>
      </c>
      <c r="F1244" s="16">
        <f t="shared" si="140"/>
        <v>1868</v>
      </c>
      <c r="G1244" s="16" t="str">
        <f t="shared" si="141"/>
        <v>A7</v>
      </c>
      <c r="H1244" s="16" t="s">
        <v>56</v>
      </c>
      <c r="I1244" s="16" t="str">
        <f t="shared" si="138"/>
        <v>A7</v>
      </c>
      <c r="J1244" s="16">
        <f t="shared" si="139"/>
        <v>2007.6510067114093</v>
      </c>
      <c r="K1244" s="16">
        <f t="shared" si="142"/>
        <v>2007.6510067114093</v>
      </c>
    </row>
    <row r="1245" spans="2:11" x14ac:dyDescent="0.35">
      <c r="B1245" s="3">
        <v>44648</v>
      </c>
      <c r="C1245" s="16">
        <v>1942.8963000000001</v>
      </c>
      <c r="D1245" s="16" t="str">
        <f t="shared" si="136"/>
        <v>A7</v>
      </c>
      <c r="E1245" s="16">
        <f t="shared" si="137"/>
        <v>1868</v>
      </c>
      <c r="F1245" s="16">
        <f t="shared" si="140"/>
        <v>1868</v>
      </c>
      <c r="G1245" s="16" t="str">
        <f t="shared" si="141"/>
        <v>A7</v>
      </c>
      <c r="H1245" s="16" t="s">
        <v>56</v>
      </c>
      <c r="I1245" s="16" t="str">
        <f t="shared" si="138"/>
        <v>A7</v>
      </c>
      <c r="J1245" s="16">
        <f t="shared" si="139"/>
        <v>2007.6510067114093</v>
      </c>
      <c r="K1245" s="16">
        <f t="shared" si="142"/>
        <v>2007.6510067114093</v>
      </c>
    </row>
    <row r="1246" spans="2:11" x14ac:dyDescent="0.35">
      <c r="B1246" s="3">
        <v>44649</v>
      </c>
      <c r="C1246" s="16">
        <v>1929.5467000000001</v>
      </c>
      <c r="D1246" s="16" t="str">
        <f t="shared" si="136"/>
        <v>A7</v>
      </c>
      <c r="E1246" s="16">
        <f t="shared" si="137"/>
        <v>1868</v>
      </c>
      <c r="F1246" s="16">
        <f t="shared" si="140"/>
        <v>1868</v>
      </c>
      <c r="G1246" s="16" t="str">
        <f t="shared" si="141"/>
        <v>A7</v>
      </c>
      <c r="H1246" s="16" t="s">
        <v>56</v>
      </c>
      <c r="I1246" s="16" t="str">
        <f t="shared" si="138"/>
        <v>A7</v>
      </c>
      <c r="J1246" s="16">
        <f t="shared" si="139"/>
        <v>2007.6510067114093</v>
      </c>
      <c r="K1246" s="16">
        <f t="shared" si="142"/>
        <v>2007.6510067114093</v>
      </c>
    </row>
    <row r="1247" spans="2:11" x14ac:dyDescent="0.35">
      <c r="B1247" s="3">
        <v>44650</v>
      </c>
      <c r="C1247" s="16">
        <v>1971.9256</v>
      </c>
      <c r="D1247" s="16" t="str">
        <f t="shared" si="136"/>
        <v>A7</v>
      </c>
      <c r="E1247" s="16">
        <f t="shared" si="137"/>
        <v>1868</v>
      </c>
      <c r="F1247" s="16">
        <f t="shared" si="140"/>
        <v>1868</v>
      </c>
      <c r="G1247" s="16" t="str">
        <f t="shared" si="141"/>
        <v>A7</v>
      </c>
      <c r="H1247" s="16" t="s">
        <v>56</v>
      </c>
      <c r="I1247" s="16" t="str">
        <f t="shared" si="138"/>
        <v>A7</v>
      </c>
      <c r="J1247" s="16">
        <f t="shared" si="139"/>
        <v>2007.6510067114093</v>
      </c>
      <c r="K1247" s="16">
        <f t="shared" si="142"/>
        <v>2007.6510067114093</v>
      </c>
    </row>
    <row r="1248" spans="2:11" x14ac:dyDescent="0.35">
      <c r="B1248" s="3">
        <v>44651</v>
      </c>
      <c r="C1248" s="16">
        <v>1949.6952000000001</v>
      </c>
      <c r="D1248" s="16" t="str">
        <f t="shared" si="136"/>
        <v>A7</v>
      </c>
      <c r="E1248" s="16">
        <f t="shared" si="137"/>
        <v>1868</v>
      </c>
      <c r="F1248" s="16">
        <f t="shared" si="140"/>
        <v>1868</v>
      </c>
      <c r="G1248" s="16" t="str">
        <f t="shared" si="141"/>
        <v>A7</v>
      </c>
      <c r="H1248" s="16" t="s">
        <v>56</v>
      </c>
      <c r="I1248" s="16" t="str">
        <f t="shared" si="138"/>
        <v>A7</v>
      </c>
      <c r="J1248" s="16">
        <f t="shared" si="139"/>
        <v>2007.6510067114093</v>
      </c>
      <c r="K1248" s="16">
        <f t="shared" si="142"/>
        <v>2007.6510067114093</v>
      </c>
    </row>
    <row r="1249" spans="2:11" x14ac:dyDescent="0.35">
      <c r="B1249" s="3">
        <v>44652</v>
      </c>
      <c r="C1249" s="16">
        <v>2000.5722000000001</v>
      </c>
      <c r="D1249" s="16" t="str">
        <f t="shared" si="136"/>
        <v>A7</v>
      </c>
      <c r="E1249" s="16">
        <f t="shared" si="137"/>
        <v>1868</v>
      </c>
      <c r="F1249" s="16">
        <f t="shared" si="140"/>
        <v>1868</v>
      </c>
      <c r="G1249" s="16" t="str">
        <f t="shared" si="141"/>
        <v>A7</v>
      </c>
      <c r="H1249" s="16" t="s">
        <v>56</v>
      </c>
      <c r="I1249" s="16" t="str">
        <f t="shared" si="138"/>
        <v>A7</v>
      </c>
      <c r="J1249" s="16">
        <f t="shared" si="139"/>
        <v>2007.6510067114093</v>
      </c>
      <c r="K1249" s="16">
        <f t="shared" si="142"/>
        <v>2007.6510067114093</v>
      </c>
    </row>
    <row r="1250" spans="2:11" x14ac:dyDescent="0.35">
      <c r="B1250" s="3">
        <v>44653</v>
      </c>
      <c r="C1250" s="16">
        <v>1891.0161000000001</v>
      </c>
      <c r="D1250" s="16" t="str">
        <f t="shared" si="136"/>
        <v>A7</v>
      </c>
      <c r="E1250" s="16">
        <f t="shared" si="137"/>
        <v>1868</v>
      </c>
      <c r="F1250" s="16">
        <f t="shared" si="140"/>
        <v>1868</v>
      </c>
      <c r="G1250" s="16" t="str">
        <f t="shared" si="141"/>
        <v>A7</v>
      </c>
      <c r="H1250" s="16" t="s">
        <v>56</v>
      </c>
      <c r="I1250" s="16" t="str">
        <f t="shared" si="138"/>
        <v>A7</v>
      </c>
      <c r="J1250" s="16">
        <f t="shared" si="139"/>
        <v>2007.6510067114093</v>
      </c>
      <c r="K1250" s="16">
        <f t="shared" si="142"/>
        <v>2007.6510067114093</v>
      </c>
    </row>
    <row r="1251" spans="2:11" x14ac:dyDescent="0.35">
      <c r="B1251" s="3">
        <v>44654</v>
      </c>
      <c r="C1251" s="16">
        <v>1970.8202000000001</v>
      </c>
      <c r="D1251" s="16" t="str">
        <f t="shared" si="136"/>
        <v>A7</v>
      </c>
      <c r="E1251" s="16">
        <f t="shared" si="137"/>
        <v>1868</v>
      </c>
      <c r="F1251" s="16">
        <f t="shared" si="140"/>
        <v>1868</v>
      </c>
      <c r="G1251" s="16" t="str">
        <f t="shared" si="141"/>
        <v>A7</v>
      </c>
      <c r="H1251" s="16" t="s">
        <v>56</v>
      </c>
      <c r="I1251" s="16" t="str">
        <f t="shared" si="138"/>
        <v>A7</v>
      </c>
      <c r="J1251" s="16">
        <f t="shared" si="139"/>
        <v>2007.6510067114093</v>
      </c>
      <c r="K1251" s="16">
        <f t="shared" si="142"/>
        <v>2007.6510067114093</v>
      </c>
    </row>
    <row r="1252" spans="2:11" x14ac:dyDescent="0.35">
      <c r="B1252" s="3">
        <v>44655</v>
      </c>
      <c r="C1252" s="16">
        <v>1872.6958</v>
      </c>
      <c r="D1252" s="16" t="str">
        <f t="shared" si="136"/>
        <v>A7</v>
      </c>
      <c r="E1252" s="16">
        <f t="shared" si="137"/>
        <v>1868</v>
      </c>
      <c r="F1252" s="16">
        <f t="shared" si="140"/>
        <v>1868</v>
      </c>
      <c r="G1252" s="16" t="str">
        <f t="shared" si="141"/>
        <v>A7</v>
      </c>
      <c r="H1252" s="16" t="s">
        <v>56</v>
      </c>
      <c r="I1252" s="16" t="str">
        <f t="shared" si="138"/>
        <v>A7</v>
      </c>
      <c r="J1252" s="16">
        <f t="shared" si="139"/>
        <v>2007.6510067114093</v>
      </c>
      <c r="K1252" s="16">
        <f t="shared" si="142"/>
        <v>2007.6510067114093</v>
      </c>
    </row>
    <row r="1253" spans="2:11" x14ac:dyDescent="0.35">
      <c r="B1253" s="3">
        <v>44656</v>
      </c>
      <c r="C1253" s="16">
        <v>1966.777</v>
      </c>
      <c r="D1253" s="16" t="str">
        <f t="shared" si="136"/>
        <v>A7</v>
      </c>
      <c r="E1253" s="16">
        <f t="shared" si="137"/>
        <v>1868</v>
      </c>
      <c r="F1253" s="16">
        <f t="shared" si="140"/>
        <v>1868</v>
      </c>
      <c r="G1253" s="16" t="str">
        <f t="shared" si="141"/>
        <v>A7</v>
      </c>
      <c r="H1253" s="16" t="s">
        <v>56</v>
      </c>
      <c r="I1253" s="16" t="str">
        <f t="shared" si="138"/>
        <v>A7</v>
      </c>
      <c r="J1253" s="16">
        <f t="shared" si="139"/>
        <v>2007.6510067114093</v>
      </c>
      <c r="K1253" s="16">
        <f t="shared" si="142"/>
        <v>2007.6510067114093</v>
      </c>
    </row>
    <row r="1254" spans="2:11" x14ac:dyDescent="0.35">
      <c r="B1254" s="3">
        <v>44657</v>
      </c>
      <c r="C1254" s="16">
        <v>1900.6122</v>
      </c>
      <c r="D1254" s="16" t="str">
        <f t="shared" si="136"/>
        <v>A7</v>
      </c>
      <c r="E1254" s="16">
        <f t="shared" si="137"/>
        <v>1868</v>
      </c>
      <c r="F1254" s="16">
        <f t="shared" si="140"/>
        <v>1868</v>
      </c>
      <c r="G1254" s="16" t="str">
        <f t="shared" si="141"/>
        <v>A7</v>
      </c>
      <c r="H1254" s="16" t="s">
        <v>56</v>
      </c>
      <c r="I1254" s="16" t="str">
        <f t="shared" si="138"/>
        <v>A7</v>
      </c>
      <c r="J1254" s="16">
        <f t="shared" si="139"/>
        <v>2007.6510067114093</v>
      </c>
      <c r="K1254" s="16">
        <f t="shared" si="142"/>
        <v>2007.6510067114093</v>
      </c>
    </row>
    <row r="1255" spans="2:11" x14ac:dyDescent="0.35">
      <c r="B1255" s="3">
        <v>44658</v>
      </c>
      <c r="C1255" s="16">
        <v>1926.8092999999999</v>
      </c>
      <c r="D1255" s="16" t="str">
        <f t="shared" si="136"/>
        <v>A7</v>
      </c>
      <c r="E1255" s="16">
        <f t="shared" si="137"/>
        <v>1868</v>
      </c>
      <c r="F1255" s="16">
        <f t="shared" si="140"/>
        <v>1868</v>
      </c>
      <c r="G1255" s="16" t="str">
        <f t="shared" si="141"/>
        <v>A7</v>
      </c>
      <c r="H1255" s="16" t="s">
        <v>56</v>
      </c>
      <c r="I1255" s="16" t="str">
        <f t="shared" si="138"/>
        <v>A7</v>
      </c>
      <c r="J1255" s="16">
        <f t="shared" si="139"/>
        <v>2007.6510067114093</v>
      </c>
      <c r="K1255" s="16">
        <f t="shared" si="142"/>
        <v>2007.6510067114093</v>
      </c>
    </row>
    <row r="1256" spans="2:11" x14ac:dyDescent="0.35">
      <c r="B1256" s="3">
        <v>44659</v>
      </c>
      <c r="C1256" s="16">
        <v>1946.4110000000001</v>
      </c>
      <c r="D1256" s="16" t="str">
        <f t="shared" si="136"/>
        <v>A7</v>
      </c>
      <c r="E1256" s="16">
        <f t="shared" si="137"/>
        <v>1868</v>
      </c>
      <c r="F1256" s="16">
        <f t="shared" si="140"/>
        <v>1868</v>
      </c>
      <c r="G1256" s="16" t="str">
        <f t="shared" si="141"/>
        <v>A7</v>
      </c>
      <c r="H1256" s="16" t="s">
        <v>56</v>
      </c>
      <c r="I1256" s="16" t="str">
        <f t="shared" si="138"/>
        <v>A7</v>
      </c>
      <c r="J1256" s="16">
        <f t="shared" si="139"/>
        <v>2007.6510067114093</v>
      </c>
      <c r="K1256" s="16">
        <f t="shared" si="142"/>
        <v>2007.6510067114093</v>
      </c>
    </row>
    <row r="1257" spans="2:11" x14ac:dyDescent="0.35">
      <c r="B1257" s="3">
        <v>44660</v>
      </c>
      <c r="C1257" s="16">
        <v>1932.3995</v>
      </c>
      <c r="D1257" s="16" t="str">
        <f t="shared" si="136"/>
        <v>A7</v>
      </c>
      <c r="E1257" s="16">
        <f t="shared" si="137"/>
        <v>1868</v>
      </c>
      <c r="F1257" s="16">
        <f t="shared" si="140"/>
        <v>1868</v>
      </c>
      <c r="G1257" s="16" t="str">
        <f t="shared" si="141"/>
        <v>A7</v>
      </c>
      <c r="H1257" s="16" t="s">
        <v>56</v>
      </c>
      <c r="I1257" s="16" t="str">
        <f t="shared" si="138"/>
        <v>A7</v>
      </c>
      <c r="J1257" s="16">
        <f t="shared" si="139"/>
        <v>2007.6510067114093</v>
      </c>
      <c r="K1257" s="16">
        <f t="shared" si="142"/>
        <v>2007.6510067114093</v>
      </c>
    </row>
    <row r="1258" spans="2:11" x14ac:dyDescent="0.35">
      <c r="B1258" s="3">
        <v>44661</v>
      </c>
      <c r="C1258" s="16">
        <v>1990.2325000000001</v>
      </c>
      <c r="D1258" s="16" t="str">
        <f t="shared" si="136"/>
        <v>A7</v>
      </c>
      <c r="E1258" s="16">
        <f t="shared" si="137"/>
        <v>1868</v>
      </c>
      <c r="F1258" s="16">
        <f t="shared" si="140"/>
        <v>1868</v>
      </c>
      <c r="G1258" s="16" t="str">
        <f t="shared" si="141"/>
        <v>A7</v>
      </c>
      <c r="H1258" s="16" t="s">
        <v>56</v>
      </c>
      <c r="I1258" s="16" t="str">
        <f t="shared" si="138"/>
        <v>A7</v>
      </c>
      <c r="J1258" s="16">
        <f t="shared" si="139"/>
        <v>2007.6510067114093</v>
      </c>
      <c r="K1258" s="16">
        <f t="shared" si="142"/>
        <v>2007.6510067114093</v>
      </c>
    </row>
    <row r="1259" spans="2:11" x14ac:dyDescent="0.35">
      <c r="B1259" s="3">
        <v>44662</v>
      </c>
      <c r="C1259" s="16">
        <v>1992.7735</v>
      </c>
      <c r="D1259" s="16" t="str">
        <f t="shared" si="136"/>
        <v>A7</v>
      </c>
      <c r="E1259" s="16">
        <f t="shared" si="137"/>
        <v>1868</v>
      </c>
      <c r="F1259" s="16">
        <f t="shared" si="140"/>
        <v>1868</v>
      </c>
      <c r="G1259" s="16" t="str">
        <f t="shared" si="141"/>
        <v>A7</v>
      </c>
      <c r="H1259" s="16" t="s">
        <v>56</v>
      </c>
      <c r="I1259" s="16" t="str">
        <f t="shared" si="138"/>
        <v>A7</v>
      </c>
      <c r="J1259" s="16">
        <f t="shared" si="139"/>
        <v>2007.6510067114093</v>
      </c>
      <c r="K1259" s="16">
        <f t="shared" si="142"/>
        <v>2007.6510067114093</v>
      </c>
    </row>
    <row r="1260" spans="2:11" x14ac:dyDescent="0.35">
      <c r="B1260" s="3">
        <v>44663</v>
      </c>
      <c r="C1260" s="16">
        <v>2120.0599000000002</v>
      </c>
      <c r="D1260" s="16" t="str">
        <f t="shared" si="136"/>
        <v>A7</v>
      </c>
      <c r="E1260" s="16">
        <f t="shared" si="137"/>
        <v>1868</v>
      </c>
      <c r="F1260" s="16">
        <f t="shared" si="140"/>
        <v>1868</v>
      </c>
      <c r="G1260" s="16" t="str">
        <f t="shared" si="141"/>
        <v>A7</v>
      </c>
      <c r="H1260" s="16" t="s">
        <v>56</v>
      </c>
      <c r="I1260" s="16" t="str">
        <f t="shared" si="138"/>
        <v>A7</v>
      </c>
      <c r="J1260" s="16">
        <f t="shared" si="139"/>
        <v>2007.6510067114093</v>
      </c>
      <c r="K1260" s="16">
        <f t="shared" si="142"/>
        <v>2007.6510067114093</v>
      </c>
    </row>
    <row r="1261" spans="2:11" x14ac:dyDescent="0.35">
      <c r="B1261" s="3">
        <v>44664</v>
      </c>
      <c r="C1261" s="16">
        <v>2012.9250999999999</v>
      </c>
      <c r="D1261" s="16" t="str">
        <f t="shared" si="136"/>
        <v>A7</v>
      </c>
      <c r="E1261" s="16">
        <f t="shared" si="137"/>
        <v>1868</v>
      </c>
      <c r="F1261" s="16">
        <f t="shared" si="140"/>
        <v>1868</v>
      </c>
      <c r="G1261" s="16" t="str">
        <f t="shared" si="141"/>
        <v>A7</v>
      </c>
      <c r="H1261" s="16" t="s">
        <v>56</v>
      </c>
      <c r="I1261" s="16" t="str">
        <f t="shared" si="138"/>
        <v>A7</v>
      </c>
      <c r="J1261" s="16">
        <f t="shared" si="139"/>
        <v>2007.6510067114093</v>
      </c>
      <c r="K1261" s="16">
        <f t="shared" si="142"/>
        <v>2007.6510067114093</v>
      </c>
    </row>
    <row r="1262" spans="2:11" x14ac:dyDescent="0.35">
      <c r="B1262" s="3">
        <v>44665</v>
      </c>
      <c r="C1262" s="16">
        <v>2006.1251999999999</v>
      </c>
      <c r="D1262" s="16" t="str">
        <f t="shared" si="136"/>
        <v>A7</v>
      </c>
      <c r="E1262" s="16">
        <f t="shared" si="137"/>
        <v>1868</v>
      </c>
      <c r="F1262" s="16">
        <f t="shared" si="140"/>
        <v>1868</v>
      </c>
      <c r="G1262" s="16" t="str">
        <f t="shared" si="141"/>
        <v>A7</v>
      </c>
      <c r="H1262" s="16" t="s">
        <v>56</v>
      </c>
      <c r="I1262" s="16" t="str">
        <f t="shared" si="138"/>
        <v>A7</v>
      </c>
      <c r="J1262" s="16">
        <f t="shared" si="139"/>
        <v>2007.6510067114093</v>
      </c>
      <c r="K1262" s="16">
        <f t="shared" si="142"/>
        <v>2007.6510067114093</v>
      </c>
    </row>
    <row r="1263" spans="2:11" x14ac:dyDescent="0.35">
      <c r="B1263" s="3">
        <v>44666</v>
      </c>
      <c r="C1263" s="16">
        <v>2068.4378999999999</v>
      </c>
      <c r="D1263" s="16" t="str">
        <f t="shared" si="136"/>
        <v>A7</v>
      </c>
      <c r="E1263" s="16">
        <f t="shared" si="137"/>
        <v>1868</v>
      </c>
      <c r="F1263" s="16">
        <f t="shared" si="140"/>
        <v>1868</v>
      </c>
      <c r="G1263" s="16" t="str">
        <f t="shared" si="141"/>
        <v>A7</v>
      </c>
      <c r="H1263" s="16" t="s">
        <v>56</v>
      </c>
      <c r="I1263" s="16" t="str">
        <f t="shared" si="138"/>
        <v>A7</v>
      </c>
      <c r="J1263" s="16">
        <f t="shared" si="139"/>
        <v>2007.6510067114093</v>
      </c>
      <c r="K1263" s="16">
        <f t="shared" si="142"/>
        <v>2007.6510067114093</v>
      </c>
    </row>
    <row r="1264" spans="2:11" x14ac:dyDescent="0.35">
      <c r="B1264" s="3">
        <v>44667</v>
      </c>
      <c r="C1264" s="16">
        <v>1978.9694999999999</v>
      </c>
      <c r="D1264" s="16" t="str">
        <f t="shared" si="136"/>
        <v>A7</v>
      </c>
      <c r="E1264" s="16">
        <f t="shared" si="137"/>
        <v>1868</v>
      </c>
      <c r="F1264" s="16">
        <f t="shared" si="140"/>
        <v>1868</v>
      </c>
      <c r="G1264" s="16" t="str">
        <f t="shared" si="141"/>
        <v>A7</v>
      </c>
      <c r="H1264" s="16" t="s">
        <v>56</v>
      </c>
      <c r="I1264" s="16" t="str">
        <f t="shared" si="138"/>
        <v>A7</v>
      </c>
      <c r="J1264" s="16">
        <f t="shared" si="139"/>
        <v>2007.6510067114093</v>
      </c>
      <c r="K1264" s="16">
        <f t="shared" si="142"/>
        <v>2007.6510067114093</v>
      </c>
    </row>
    <row r="1265" spans="2:11" x14ac:dyDescent="0.35">
      <c r="B1265" s="3">
        <v>44668</v>
      </c>
      <c r="C1265" s="16">
        <v>2125.7289000000001</v>
      </c>
      <c r="D1265" s="16" t="str">
        <f t="shared" si="136"/>
        <v>A7</v>
      </c>
      <c r="E1265" s="16">
        <f t="shared" si="137"/>
        <v>1868</v>
      </c>
      <c r="F1265" s="16">
        <f t="shared" si="140"/>
        <v>1868</v>
      </c>
      <c r="G1265" s="16" t="str">
        <f t="shared" si="141"/>
        <v>A7</v>
      </c>
      <c r="H1265" s="16" t="s">
        <v>56</v>
      </c>
      <c r="I1265" s="16" t="str">
        <f t="shared" si="138"/>
        <v>A7</v>
      </c>
      <c r="J1265" s="16">
        <f t="shared" si="139"/>
        <v>2007.6510067114093</v>
      </c>
      <c r="K1265" s="16">
        <f t="shared" si="142"/>
        <v>2007.6510067114093</v>
      </c>
    </row>
    <row r="1266" spans="2:11" x14ac:dyDescent="0.35">
      <c r="B1266" s="3">
        <v>44669</v>
      </c>
      <c r="C1266" s="16">
        <v>2583.8782999999999</v>
      </c>
      <c r="D1266" s="16" t="str">
        <f t="shared" si="136"/>
        <v>A9</v>
      </c>
      <c r="E1266" s="16">
        <f t="shared" si="137"/>
        <v>2215.5555555555557</v>
      </c>
      <c r="F1266" s="16">
        <f t="shared" si="140"/>
        <v>1868</v>
      </c>
      <c r="G1266" s="16" t="str">
        <f t="shared" si="141"/>
        <v>A7</v>
      </c>
      <c r="H1266" s="16" t="s">
        <v>56</v>
      </c>
      <c r="I1266" s="16" t="str">
        <f t="shared" si="138"/>
        <v>A9</v>
      </c>
      <c r="J1266" s="16">
        <f t="shared" si="139"/>
        <v>2501.3986013986014</v>
      </c>
      <c r="K1266" s="16">
        <f t="shared" si="142"/>
        <v>2007.6510067114093</v>
      </c>
    </row>
    <row r="1267" spans="2:11" x14ac:dyDescent="0.35">
      <c r="B1267" s="3">
        <v>44670</v>
      </c>
      <c r="C1267" s="16">
        <v>2141.4553999999998</v>
      </c>
      <c r="D1267" s="16" t="str">
        <f t="shared" si="136"/>
        <v>A8</v>
      </c>
      <c r="E1267" s="16">
        <f t="shared" si="137"/>
        <v>1965.1428571428571</v>
      </c>
      <c r="F1267" s="16">
        <f t="shared" si="140"/>
        <v>2215.5555555555557</v>
      </c>
      <c r="G1267" s="16" t="str">
        <f t="shared" si="141"/>
        <v>A9</v>
      </c>
      <c r="H1267" s="16" t="s">
        <v>56</v>
      </c>
      <c r="I1267" s="16" t="str">
        <f t="shared" si="138"/>
        <v>A8</v>
      </c>
      <c r="J1267" s="16">
        <f t="shared" si="139"/>
        <v>2259.9243498817968</v>
      </c>
      <c r="K1267" s="16">
        <f t="shared" si="142"/>
        <v>2501.3986013986014</v>
      </c>
    </row>
    <row r="1268" spans="2:11" x14ac:dyDescent="0.35">
      <c r="B1268" s="3">
        <v>44671</v>
      </c>
      <c r="C1268" s="16">
        <v>2136.0333000000001</v>
      </c>
      <c r="D1268" s="16" t="str">
        <f t="shared" si="136"/>
        <v>A7</v>
      </c>
      <c r="E1268" s="16">
        <f t="shared" si="137"/>
        <v>1868</v>
      </c>
      <c r="F1268" s="16">
        <f t="shared" si="140"/>
        <v>1965.1428571428571</v>
      </c>
      <c r="G1268" s="16" t="str">
        <f t="shared" si="141"/>
        <v>A8</v>
      </c>
      <c r="H1268" s="16" t="s">
        <v>56</v>
      </c>
      <c r="I1268" s="16" t="str">
        <f t="shared" si="138"/>
        <v>A7</v>
      </c>
      <c r="J1268" s="16">
        <f t="shared" si="139"/>
        <v>2007.6510067114093</v>
      </c>
      <c r="K1268" s="16">
        <f t="shared" si="142"/>
        <v>2259.9243498817968</v>
      </c>
    </row>
    <row r="1269" spans="2:11" x14ac:dyDescent="0.35">
      <c r="B1269" s="3">
        <v>44672</v>
      </c>
      <c r="C1269" s="16">
        <v>2053.9555</v>
      </c>
      <c r="D1269" s="16" t="str">
        <f t="shared" si="136"/>
        <v>A7</v>
      </c>
      <c r="E1269" s="16">
        <f t="shared" si="137"/>
        <v>1868</v>
      </c>
      <c r="F1269" s="16">
        <f t="shared" si="140"/>
        <v>1868</v>
      </c>
      <c r="G1269" s="16" t="str">
        <f t="shared" si="141"/>
        <v>A7</v>
      </c>
      <c r="H1269" s="16" t="s">
        <v>56</v>
      </c>
      <c r="I1269" s="16" t="str">
        <f t="shared" si="138"/>
        <v>A7</v>
      </c>
      <c r="J1269" s="16">
        <f t="shared" si="139"/>
        <v>2007.6510067114093</v>
      </c>
      <c r="K1269" s="16">
        <f t="shared" si="142"/>
        <v>2007.6510067114093</v>
      </c>
    </row>
    <row r="1270" spans="2:11" x14ac:dyDescent="0.35">
      <c r="B1270" s="3">
        <v>44673</v>
      </c>
      <c r="C1270" s="16">
        <v>2101.9726000000001</v>
      </c>
      <c r="D1270" s="16" t="str">
        <f t="shared" si="136"/>
        <v>A7</v>
      </c>
      <c r="E1270" s="16">
        <f t="shared" si="137"/>
        <v>1868</v>
      </c>
      <c r="F1270" s="16">
        <f t="shared" si="140"/>
        <v>1868</v>
      </c>
      <c r="G1270" s="16" t="str">
        <f t="shared" si="141"/>
        <v>A7</v>
      </c>
      <c r="H1270" s="16" t="s">
        <v>56</v>
      </c>
      <c r="I1270" s="16" t="str">
        <f t="shared" si="138"/>
        <v>A7</v>
      </c>
      <c r="J1270" s="16">
        <f t="shared" si="139"/>
        <v>2007.6510067114093</v>
      </c>
      <c r="K1270" s="16">
        <f t="shared" si="142"/>
        <v>2007.6510067114093</v>
      </c>
    </row>
    <row r="1271" spans="2:11" x14ac:dyDescent="0.35">
      <c r="B1271" s="3">
        <v>44674</v>
      </c>
      <c r="C1271" s="16">
        <v>2284.1790000000001</v>
      </c>
      <c r="D1271" s="16" t="str">
        <f t="shared" si="136"/>
        <v>A8</v>
      </c>
      <c r="E1271" s="16">
        <f t="shared" si="137"/>
        <v>1965.1428571428571</v>
      </c>
      <c r="F1271" s="16">
        <f t="shared" si="140"/>
        <v>1868</v>
      </c>
      <c r="G1271" s="16" t="str">
        <f t="shared" si="141"/>
        <v>A7</v>
      </c>
      <c r="H1271" s="16" t="s">
        <v>56</v>
      </c>
      <c r="I1271" s="16" t="str">
        <f t="shared" si="138"/>
        <v>A8</v>
      </c>
      <c r="J1271" s="16">
        <f t="shared" si="139"/>
        <v>2259.9243498817968</v>
      </c>
      <c r="K1271" s="16">
        <f t="shared" si="142"/>
        <v>2007.6510067114093</v>
      </c>
    </row>
    <row r="1272" spans="2:11" x14ac:dyDescent="0.35">
      <c r="B1272" s="3">
        <v>44675</v>
      </c>
      <c r="C1272" s="16">
        <v>2014.6821</v>
      </c>
      <c r="D1272" s="16" t="str">
        <f t="shared" si="136"/>
        <v>A7</v>
      </c>
      <c r="E1272" s="16">
        <f t="shared" si="137"/>
        <v>1868</v>
      </c>
      <c r="F1272" s="16">
        <f t="shared" si="140"/>
        <v>1965.1428571428571</v>
      </c>
      <c r="G1272" s="16" t="str">
        <f t="shared" si="141"/>
        <v>A8</v>
      </c>
      <c r="H1272" s="16" t="s">
        <v>56</v>
      </c>
      <c r="I1272" s="16" t="str">
        <f t="shared" si="138"/>
        <v>A7</v>
      </c>
      <c r="J1272" s="16">
        <f t="shared" si="139"/>
        <v>2007.6510067114093</v>
      </c>
      <c r="K1272" s="16">
        <f t="shared" si="142"/>
        <v>2259.9243498817968</v>
      </c>
    </row>
    <row r="1273" spans="2:11" x14ac:dyDescent="0.35">
      <c r="B1273" s="3">
        <v>44676</v>
      </c>
      <c r="C1273" s="16">
        <v>1866.2792999999999</v>
      </c>
      <c r="D1273" s="16" t="str">
        <f t="shared" si="136"/>
        <v>A6</v>
      </c>
      <c r="E1273" s="16">
        <f t="shared" si="137"/>
        <v>1732</v>
      </c>
      <c r="F1273" s="16">
        <f t="shared" si="140"/>
        <v>1868</v>
      </c>
      <c r="G1273" s="16" t="str">
        <f t="shared" si="141"/>
        <v>A7</v>
      </c>
      <c r="H1273" s="16" t="s">
        <v>56</v>
      </c>
      <c r="I1273" s="16" t="str">
        <f t="shared" si="138"/>
        <v>A6</v>
      </c>
      <c r="J1273" s="16">
        <f t="shared" si="139"/>
        <v>1775.9384615384615</v>
      </c>
      <c r="K1273" s="16">
        <f t="shared" si="142"/>
        <v>2007.6510067114093</v>
      </c>
    </row>
    <row r="1274" spans="2:11" x14ac:dyDescent="0.35">
      <c r="B1274" s="3">
        <v>44677</v>
      </c>
      <c r="C1274" s="16">
        <v>2034.5612000000001</v>
      </c>
      <c r="D1274" s="16" t="str">
        <f t="shared" si="136"/>
        <v>A7</v>
      </c>
      <c r="E1274" s="16">
        <f t="shared" si="137"/>
        <v>1868</v>
      </c>
      <c r="F1274" s="16">
        <f t="shared" si="140"/>
        <v>1732</v>
      </c>
      <c r="G1274" s="16" t="str">
        <f t="shared" si="141"/>
        <v>A6</v>
      </c>
      <c r="H1274" s="16" t="s">
        <v>56</v>
      </c>
      <c r="I1274" s="16" t="str">
        <f t="shared" si="138"/>
        <v>A7</v>
      </c>
      <c r="J1274" s="16">
        <f t="shared" si="139"/>
        <v>2007.6510067114093</v>
      </c>
      <c r="K1274" s="16">
        <f t="shared" si="142"/>
        <v>1775.9384615384615</v>
      </c>
    </row>
    <row r="1275" spans="2:11" x14ac:dyDescent="0.35">
      <c r="B1275" s="3">
        <v>44678</v>
      </c>
      <c r="C1275" s="16">
        <v>2005.0597</v>
      </c>
      <c r="D1275" s="16" t="str">
        <f t="shared" si="136"/>
        <v>A7</v>
      </c>
      <c r="E1275" s="16">
        <f t="shared" si="137"/>
        <v>1868</v>
      </c>
      <c r="F1275" s="16">
        <f t="shared" si="140"/>
        <v>1868</v>
      </c>
      <c r="G1275" s="16" t="str">
        <f t="shared" si="141"/>
        <v>A7</v>
      </c>
      <c r="H1275" s="16" t="s">
        <v>56</v>
      </c>
      <c r="I1275" s="16" t="str">
        <f t="shared" si="138"/>
        <v>A7</v>
      </c>
      <c r="J1275" s="16">
        <f t="shared" si="139"/>
        <v>2007.6510067114093</v>
      </c>
      <c r="K1275" s="16">
        <f t="shared" si="142"/>
        <v>2007.6510067114093</v>
      </c>
    </row>
    <row r="1276" spans="2:11" x14ac:dyDescent="0.35">
      <c r="B1276" s="3">
        <v>44679</v>
      </c>
      <c r="C1276" s="16">
        <v>1932.6078</v>
      </c>
      <c r="D1276" s="16" t="str">
        <f t="shared" si="136"/>
        <v>A7</v>
      </c>
      <c r="E1276" s="16">
        <f t="shared" si="137"/>
        <v>1868</v>
      </c>
      <c r="F1276" s="16">
        <f t="shared" si="140"/>
        <v>1868</v>
      </c>
      <c r="G1276" s="16" t="str">
        <f t="shared" si="141"/>
        <v>A7</v>
      </c>
      <c r="H1276" s="16" t="s">
        <v>56</v>
      </c>
      <c r="I1276" s="16" t="str">
        <f t="shared" si="138"/>
        <v>A7</v>
      </c>
      <c r="J1276" s="16">
        <f t="shared" si="139"/>
        <v>2007.6510067114093</v>
      </c>
      <c r="K1276" s="16">
        <f t="shared" si="142"/>
        <v>2007.6510067114093</v>
      </c>
    </row>
    <row r="1277" spans="2:11" x14ac:dyDescent="0.35">
      <c r="B1277" s="3">
        <v>44680</v>
      </c>
      <c r="C1277" s="16">
        <v>1987.1189999999999</v>
      </c>
      <c r="D1277" s="16" t="str">
        <f t="shared" si="136"/>
        <v>A7</v>
      </c>
      <c r="E1277" s="16">
        <f t="shared" si="137"/>
        <v>1868</v>
      </c>
      <c r="F1277" s="16">
        <f t="shared" si="140"/>
        <v>1868</v>
      </c>
      <c r="G1277" s="16" t="str">
        <f t="shared" si="141"/>
        <v>A7</v>
      </c>
      <c r="H1277" s="16" t="s">
        <v>56</v>
      </c>
      <c r="I1277" s="16" t="str">
        <f t="shared" si="138"/>
        <v>A7</v>
      </c>
      <c r="J1277" s="16">
        <f t="shared" si="139"/>
        <v>2007.6510067114093</v>
      </c>
      <c r="K1277" s="16">
        <f t="shared" si="142"/>
        <v>2007.6510067114093</v>
      </c>
    </row>
    <row r="1278" spans="2:11" x14ac:dyDescent="0.35">
      <c r="B1278" s="3">
        <v>44681</v>
      </c>
      <c r="C1278" s="16">
        <v>1935.1255000000001</v>
      </c>
      <c r="D1278" s="16" t="str">
        <f t="shared" si="136"/>
        <v>A7</v>
      </c>
      <c r="E1278" s="16">
        <f t="shared" si="137"/>
        <v>1868</v>
      </c>
      <c r="F1278" s="16">
        <f t="shared" si="140"/>
        <v>1868</v>
      </c>
      <c r="G1278" s="16" t="str">
        <f t="shared" si="141"/>
        <v>A7</v>
      </c>
      <c r="H1278" s="16" t="s">
        <v>56</v>
      </c>
      <c r="I1278" s="16" t="str">
        <f t="shared" si="138"/>
        <v>A7</v>
      </c>
      <c r="J1278" s="16">
        <f t="shared" si="139"/>
        <v>2007.6510067114093</v>
      </c>
      <c r="K1278" s="16">
        <f t="shared" si="142"/>
        <v>2007.6510067114093</v>
      </c>
    </row>
    <row r="1279" spans="2:11" x14ac:dyDescent="0.35">
      <c r="B1279" s="3">
        <v>44682</v>
      </c>
      <c r="C1279" s="16">
        <v>1954.7077999999999</v>
      </c>
      <c r="D1279" s="16" t="str">
        <f t="shared" si="136"/>
        <v>A7</v>
      </c>
      <c r="E1279" s="16">
        <f t="shared" si="137"/>
        <v>1868</v>
      </c>
      <c r="F1279" s="16">
        <f t="shared" si="140"/>
        <v>1868</v>
      </c>
      <c r="G1279" s="16" t="str">
        <f t="shared" si="141"/>
        <v>A7</v>
      </c>
      <c r="H1279" s="16" t="s">
        <v>56</v>
      </c>
      <c r="I1279" s="16" t="str">
        <f t="shared" si="138"/>
        <v>A7</v>
      </c>
      <c r="J1279" s="16">
        <f t="shared" si="139"/>
        <v>2007.6510067114093</v>
      </c>
      <c r="K1279" s="16">
        <f t="shared" si="142"/>
        <v>2007.6510067114093</v>
      </c>
    </row>
    <row r="1280" spans="2:11" x14ac:dyDescent="0.35">
      <c r="B1280" s="3">
        <v>44683</v>
      </c>
      <c r="C1280" s="16">
        <v>1932.0255</v>
      </c>
      <c r="D1280" s="16" t="str">
        <f t="shared" si="136"/>
        <v>A7</v>
      </c>
      <c r="E1280" s="16">
        <f t="shared" si="137"/>
        <v>1868</v>
      </c>
      <c r="F1280" s="16">
        <f t="shared" si="140"/>
        <v>1868</v>
      </c>
      <c r="G1280" s="16" t="str">
        <f t="shared" si="141"/>
        <v>A7</v>
      </c>
      <c r="H1280" s="16" t="s">
        <v>56</v>
      </c>
      <c r="I1280" s="16" t="str">
        <f t="shared" si="138"/>
        <v>A7</v>
      </c>
      <c r="J1280" s="16">
        <f t="shared" si="139"/>
        <v>2007.6510067114093</v>
      </c>
      <c r="K1280" s="16">
        <f t="shared" si="142"/>
        <v>2007.6510067114093</v>
      </c>
    </row>
    <row r="1281" spans="2:11" x14ac:dyDescent="0.35">
      <c r="B1281" s="3">
        <v>44684</v>
      </c>
      <c r="C1281" s="16">
        <v>1914.4295999999999</v>
      </c>
      <c r="D1281" s="16" t="str">
        <f t="shared" si="136"/>
        <v>A7</v>
      </c>
      <c r="E1281" s="16">
        <f t="shared" si="137"/>
        <v>1868</v>
      </c>
      <c r="F1281" s="16">
        <f t="shared" si="140"/>
        <v>1868</v>
      </c>
      <c r="G1281" s="16" t="str">
        <f t="shared" si="141"/>
        <v>A7</v>
      </c>
      <c r="H1281" s="16" t="s">
        <v>56</v>
      </c>
      <c r="I1281" s="16" t="str">
        <f t="shared" si="138"/>
        <v>A7</v>
      </c>
      <c r="J1281" s="16">
        <f t="shared" si="139"/>
        <v>2007.6510067114093</v>
      </c>
      <c r="K1281" s="16">
        <f t="shared" si="142"/>
        <v>2007.6510067114093</v>
      </c>
    </row>
    <row r="1282" spans="2:11" x14ac:dyDescent="0.35">
      <c r="B1282" s="3">
        <v>44685</v>
      </c>
      <c r="C1282" s="16">
        <v>2061.3989999999999</v>
      </c>
      <c r="D1282" s="16" t="str">
        <f t="shared" ref="D1282:D1345" si="143">VLOOKUP(C1282,$AC$7:$AD$19,2,TRUE)</f>
        <v>A7</v>
      </c>
      <c r="E1282" s="16">
        <f t="shared" ref="E1282:E1345" si="144">IF(D1282=$Z$22,$AB$22,IF(D1282=$Z$23,$AB$23,IF(D1282=$Z$24,$AB$24,IF(D1282=$Z$25,$AB$25,IF(D1282=$Z$26,$AB$26,IF(D1282=$Z$27,$AB$27,IF(D1282=$Z$28,$AB$28,IF(D1282=$Z$29,$AB$29,IF(D1282=$Z$30,$AB$30,IF(D1282=$Z$31,$AB$31,IF(D1282=$Z$32,$AB$32,$AB$33)))))))))))</f>
        <v>1868</v>
      </c>
      <c r="F1282" s="16">
        <f t="shared" si="140"/>
        <v>1868</v>
      </c>
      <c r="G1282" s="16" t="str">
        <f t="shared" si="141"/>
        <v>A7</v>
      </c>
      <c r="H1282" s="16" t="s">
        <v>56</v>
      </c>
      <c r="I1282" s="16" t="str">
        <f t="shared" ref="I1282:I1345" si="145">D1282</f>
        <v>A7</v>
      </c>
      <c r="J1282" s="16">
        <f t="shared" ref="J1282:J1345" si="146">IF(D1282=$AD$22,$AF$22,IF(D1282=$AD$23,$AF$23,IF(D1282=$AD$24,$AF$24,IF(D1282=$AD$25,$AF$25,IF(D1282=$AD$26,$AF$26,IF(D1282=$AD$27,$AF$27,IF(D1282=$AD$28,$AF$28,IF(D1282=$AD$29,$AF$29,IF(D1282=$AD$30,$AF$30,IF(D1282=$AD$31,$AF$31,IF(D1282=$AD$32,$AF$32,$AF$33)))))))))))</f>
        <v>2007.6510067114093</v>
      </c>
      <c r="K1282" s="16">
        <f t="shared" si="142"/>
        <v>2007.6510067114093</v>
      </c>
    </row>
    <row r="1283" spans="2:11" x14ac:dyDescent="0.35">
      <c r="B1283" s="3">
        <v>44686</v>
      </c>
      <c r="C1283" s="16">
        <v>2024.8759</v>
      </c>
      <c r="D1283" s="16" t="str">
        <f t="shared" si="143"/>
        <v>A7</v>
      </c>
      <c r="E1283" s="16">
        <f t="shared" si="144"/>
        <v>1868</v>
      </c>
      <c r="F1283" s="16">
        <f t="shared" si="140"/>
        <v>1868</v>
      </c>
      <c r="G1283" s="16" t="str">
        <f t="shared" si="141"/>
        <v>A7</v>
      </c>
      <c r="H1283" s="16" t="s">
        <v>56</v>
      </c>
      <c r="I1283" s="16" t="str">
        <f t="shared" si="145"/>
        <v>A7</v>
      </c>
      <c r="J1283" s="16">
        <f t="shared" si="146"/>
        <v>2007.6510067114093</v>
      </c>
      <c r="K1283" s="16">
        <f t="shared" si="142"/>
        <v>2007.6510067114093</v>
      </c>
    </row>
    <row r="1284" spans="2:11" x14ac:dyDescent="0.35">
      <c r="B1284" s="3">
        <v>44687</v>
      </c>
      <c r="C1284" s="16">
        <v>2045.6309000000001</v>
      </c>
      <c r="D1284" s="16" t="str">
        <f t="shared" si="143"/>
        <v>A7</v>
      </c>
      <c r="E1284" s="16">
        <f t="shared" si="144"/>
        <v>1868</v>
      </c>
      <c r="F1284" s="16">
        <f t="shared" ref="F1284:F1347" si="147">E1283</f>
        <v>1868</v>
      </c>
      <c r="G1284" s="16" t="str">
        <f t="shared" ref="G1284:G1347" si="148">I1283</f>
        <v>A7</v>
      </c>
      <c r="H1284" s="16" t="s">
        <v>56</v>
      </c>
      <c r="I1284" s="16" t="str">
        <f t="shared" si="145"/>
        <v>A7</v>
      </c>
      <c r="J1284" s="16">
        <f t="shared" si="146"/>
        <v>2007.6510067114093</v>
      </c>
      <c r="K1284" s="16">
        <f t="shared" ref="K1284:K1347" si="149">J1283</f>
        <v>2007.6510067114093</v>
      </c>
    </row>
    <row r="1285" spans="2:11" x14ac:dyDescent="0.35">
      <c r="B1285" s="3">
        <v>44688</v>
      </c>
      <c r="C1285" s="16">
        <v>2017.9312</v>
      </c>
      <c r="D1285" s="16" t="str">
        <f t="shared" si="143"/>
        <v>A7</v>
      </c>
      <c r="E1285" s="16">
        <f t="shared" si="144"/>
        <v>1868</v>
      </c>
      <c r="F1285" s="16">
        <f t="shared" si="147"/>
        <v>1868</v>
      </c>
      <c r="G1285" s="16" t="str">
        <f t="shared" si="148"/>
        <v>A7</v>
      </c>
      <c r="H1285" s="16" t="s">
        <v>56</v>
      </c>
      <c r="I1285" s="16" t="str">
        <f t="shared" si="145"/>
        <v>A7</v>
      </c>
      <c r="J1285" s="16">
        <f t="shared" si="146"/>
        <v>2007.6510067114093</v>
      </c>
      <c r="K1285" s="16">
        <f t="shared" si="149"/>
        <v>2007.6510067114093</v>
      </c>
    </row>
    <row r="1286" spans="2:11" x14ac:dyDescent="0.35">
      <c r="B1286" s="3">
        <v>44689</v>
      </c>
      <c r="C1286" s="16">
        <v>2094.1983</v>
      </c>
      <c r="D1286" s="16" t="str">
        <f t="shared" si="143"/>
        <v>A7</v>
      </c>
      <c r="E1286" s="16">
        <f t="shared" si="144"/>
        <v>1868</v>
      </c>
      <c r="F1286" s="16">
        <f t="shared" si="147"/>
        <v>1868</v>
      </c>
      <c r="G1286" s="16" t="str">
        <f t="shared" si="148"/>
        <v>A7</v>
      </c>
      <c r="H1286" s="16" t="s">
        <v>56</v>
      </c>
      <c r="I1286" s="16" t="str">
        <f t="shared" si="145"/>
        <v>A7</v>
      </c>
      <c r="J1286" s="16">
        <f t="shared" si="146"/>
        <v>2007.6510067114093</v>
      </c>
      <c r="K1286" s="16">
        <f t="shared" si="149"/>
        <v>2007.6510067114093</v>
      </c>
    </row>
    <row r="1287" spans="2:11" x14ac:dyDescent="0.35">
      <c r="B1287" s="3">
        <v>44690</v>
      </c>
      <c r="C1287" s="16">
        <v>2007.0174999999999</v>
      </c>
      <c r="D1287" s="16" t="str">
        <f t="shared" si="143"/>
        <v>A7</v>
      </c>
      <c r="E1287" s="16">
        <f t="shared" si="144"/>
        <v>1868</v>
      </c>
      <c r="F1287" s="16">
        <f t="shared" si="147"/>
        <v>1868</v>
      </c>
      <c r="G1287" s="16" t="str">
        <f t="shared" si="148"/>
        <v>A7</v>
      </c>
      <c r="H1287" s="16" t="s">
        <v>56</v>
      </c>
      <c r="I1287" s="16" t="str">
        <f t="shared" si="145"/>
        <v>A7</v>
      </c>
      <c r="J1287" s="16">
        <f t="shared" si="146"/>
        <v>2007.6510067114093</v>
      </c>
      <c r="K1287" s="16">
        <f t="shared" si="149"/>
        <v>2007.6510067114093</v>
      </c>
    </row>
    <row r="1288" spans="2:11" x14ac:dyDescent="0.35">
      <c r="B1288" s="3">
        <v>44691</v>
      </c>
      <c r="C1288" s="16">
        <v>1876.2584999999999</v>
      </c>
      <c r="D1288" s="16" t="str">
        <f t="shared" si="143"/>
        <v>A7</v>
      </c>
      <c r="E1288" s="16">
        <f t="shared" si="144"/>
        <v>1868</v>
      </c>
      <c r="F1288" s="16">
        <f t="shared" si="147"/>
        <v>1868</v>
      </c>
      <c r="G1288" s="16" t="str">
        <f t="shared" si="148"/>
        <v>A7</v>
      </c>
      <c r="H1288" s="16" t="s">
        <v>56</v>
      </c>
      <c r="I1288" s="16" t="str">
        <f t="shared" si="145"/>
        <v>A7</v>
      </c>
      <c r="J1288" s="16">
        <f t="shared" si="146"/>
        <v>2007.6510067114093</v>
      </c>
      <c r="K1288" s="16">
        <f t="shared" si="149"/>
        <v>2007.6510067114093</v>
      </c>
    </row>
    <row r="1289" spans="2:11" x14ac:dyDescent="0.35">
      <c r="B1289" s="3">
        <v>44692</v>
      </c>
      <c r="C1289" s="16">
        <v>1938.6141</v>
      </c>
      <c r="D1289" s="16" t="str">
        <f t="shared" si="143"/>
        <v>A7</v>
      </c>
      <c r="E1289" s="16">
        <f t="shared" si="144"/>
        <v>1868</v>
      </c>
      <c r="F1289" s="16">
        <f t="shared" si="147"/>
        <v>1868</v>
      </c>
      <c r="G1289" s="16" t="str">
        <f t="shared" si="148"/>
        <v>A7</v>
      </c>
      <c r="H1289" s="16" t="s">
        <v>56</v>
      </c>
      <c r="I1289" s="16" t="str">
        <f t="shared" si="145"/>
        <v>A7</v>
      </c>
      <c r="J1289" s="16">
        <f t="shared" si="146"/>
        <v>2007.6510067114093</v>
      </c>
      <c r="K1289" s="16">
        <f t="shared" si="149"/>
        <v>2007.6510067114093</v>
      </c>
    </row>
    <row r="1290" spans="2:11" x14ac:dyDescent="0.35">
      <c r="B1290" s="3">
        <v>44693</v>
      </c>
      <c r="C1290" s="16">
        <v>2045.8297</v>
      </c>
      <c r="D1290" s="16" t="str">
        <f t="shared" si="143"/>
        <v>A7</v>
      </c>
      <c r="E1290" s="16">
        <f t="shared" si="144"/>
        <v>1868</v>
      </c>
      <c r="F1290" s="16">
        <f t="shared" si="147"/>
        <v>1868</v>
      </c>
      <c r="G1290" s="16" t="str">
        <f t="shared" si="148"/>
        <v>A7</v>
      </c>
      <c r="H1290" s="16" t="s">
        <v>56</v>
      </c>
      <c r="I1290" s="16" t="str">
        <f t="shared" si="145"/>
        <v>A7</v>
      </c>
      <c r="J1290" s="16">
        <f t="shared" si="146"/>
        <v>2007.6510067114093</v>
      </c>
      <c r="K1290" s="16">
        <f t="shared" si="149"/>
        <v>2007.6510067114093</v>
      </c>
    </row>
    <row r="1291" spans="2:11" x14ac:dyDescent="0.35">
      <c r="B1291" s="3">
        <v>44694</v>
      </c>
      <c r="C1291" s="16">
        <v>1904.4654</v>
      </c>
      <c r="D1291" s="16" t="str">
        <f t="shared" si="143"/>
        <v>A7</v>
      </c>
      <c r="E1291" s="16">
        <f t="shared" si="144"/>
        <v>1868</v>
      </c>
      <c r="F1291" s="16">
        <f t="shared" si="147"/>
        <v>1868</v>
      </c>
      <c r="G1291" s="16" t="str">
        <f t="shared" si="148"/>
        <v>A7</v>
      </c>
      <c r="H1291" s="16" t="s">
        <v>56</v>
      </c>
      <c r="I1291" s="16" t="str">
        <f t="shared" si="145"/>
        <v>A7</v>
      </c>
      <c r="J1291" s="16">
        <f t="shared" si="146"/>
        <v>2007.6510067114093</v>
      </c>
      <c r="K1291" s="16">
        <f t="shared" si="149"/>
        <v>2007.6510067114093</v>
      </c>
    </row>
    <row r="1292" spans="2:11" x14ac:dyDescent="0.35">
      <c r="B1292" s="3">
        <v>44695</v>
      </c>
      <c r="C1292" s="16">
        <v>1942.8716999999999</v>
      </c>
      <c r="D1292" s="16" t="str">
        <f t="shared" si="143"/>
        <v>A7</v>
      </c>
      <c r="E1292" s="16">
        <f t="shared" si="144"/>
        <v>1868</v>
      </c>
      <c r="F1292" s="16">
        <f t="shared" si="147"/>
        <v>1868</v>
      </c>
      <c r="G1292" s="16" t="str">
        <f t="shared" si="148"/>
        <v>A7</v>
      </c>
      <c r="H1292" s="16" t="s">
        <v>56</v>
      </c>
      <c r="I1292" s="16" t="str">
        <f t="shared" si="145"/>
        <v>A7</v>
      </c>
      <c r="J1292" s="16">
        <f t="shared" si="146"/>
        <v>2007.6510067114093</v>
      </c>
      <c r="K1292" s="16">
        <f t="shared" si="149"/>
        <v>2007.6510067114093</v>
      </c>
    </row>
    <row r="1293" spans="2:11" x14ac:dyDescent="0.35">
      <c r="B1293" s="3">
        <v>44696</v>
      </c>
      <c r="C1293" s="16">
        <v>1888.5077000000001</v>
      </c>
      <c r="D1293" s="16" t="str">
        <f t="shared" si="143"/>
        <v>A7</v>
      </c>
      <c r="E1293" s="16">
        <f t="shared" si="144"/>
        <v>1868</v>
      </c>
      <c r="F1293" s="16">
        <f t="shared" si="147"/>
        <v>1868</v>
      </c>
      <c r="G1293" s="16" t="str">
        <f t="shared" si="148"/>
        <v>A7</v>
      </c>
      <c r="H1293" s="16" t="s">
        <v>56</v>
      </c>
      <c r="I1293" s="16" t="str">
        <f t="shared" si="145"/>
        <v>A7</v>
      </c>
      <c r="J1293" s="16">
        <f t="shared" si="146"/>
        <v>2007.6510067114093</v>
      </c>
      <c r="K1293" s="16">
        <f t="shared" si="149"/>
        <v>2007.6510067114093</v>
      </c>
    </row>
    <row r="1294" spans="2:11" x14ac:dyDescent="0.35">
      <c r="B1294" s="3">
        <v>44697</v>
      </c>
      <c r="C1294" s="16">
        <v>1909.8541</v>
      </c>
      <c r="D1294" s="16" t="str">
        <f t="shared" si="143"/>
        <v>A7</v>
      </c>
      <c r="E1294" s="16">
        <f t="shared" si="144"/>
        <v>1868</v>
      </c>
      <c r="F1294" s="16">
        <f t="shared" si="147"/>
        <v>1868</v>
      </c>
      <c r="G1294" s="16" t="str">
        <f t="shared" si="148"/>
        <v>A7</v>
      </c>
      <c r="H1294" s="16" t="s">
        <v>56</v>
      </c>
      <c r="I1294" s="16" t="str">
        <f t="shared" si="145"/>
        <v>A7</v>
      </c>
      <c r="J1294" s="16">
        <f t="shared" si="146"/>
        <v>2007.6510067114093</v>
      </c>
      <c r="K1294" s="16">
        <f t="shared" si="149"/>
        <v>2007.6510067114093</v>
      </c>
    </row>
    <row r="1295" spans="2:11" x14ac:dyDescent="0.35">
      <c r="B1295" s="3">
        <v>44698</v>
      </c>
      <c r="C1295" s="16">
        <v>1793.0133000000001</v>
      </c>
      <c r="D1295" s="16" t="str">
        <f t="shared" si="143"/>
        <v>A6</v>
      </c>
      <c r="E1295" s="16">
        <f t="shared" si="144"/>
        <v>1732</v>
      </c>
      <c r="F1295" s="16">
        <f t="shared" si="147"/>
        <v>1868</v>
      </c>
      <c r="G1295" s="16" t="str">
        <f t="shared" si="148"/>
        <v>A7</v>
      </c>
      <c r="H1295" s="16" t="s">
        <v>56</v>
      </c>
      <c r="I1295" s="16" t="str">
        <f t="shared" si="145"/>
        <v>A6</v>
      </c>
      <c r="J1295" s="16">
        <f t="shared" si="146"/>
        <v>1775.9384615384615</v>
      </c>
      <c r="K1295" s="16">
        <f t="shared" si="149"/>
        <v>2007.6510067114093</v>
      </c>
    </row>
    <row r="1296" spans="2:11" x14ac:dyDescent="0.35">
      <c r="B1296" s="3">
        <v>44699</v>
      </c>
      <c r="C1296" s="16">
        <v>1930.2361000000001</v>
      </c>
      <c r="D1296" s="16" t="str">
        <f t="shared" si="143"/>
        <v>A7</v>
      </c>
      <c r="E1296" s="16">
        <f t="shared" si="144"/>
        <v>1868</v>
      </c>
      <c r="F1296" s="16">
        <f t="shared" si="147"/>
        <v>1732</v>
      </c>
      <c r="G1296" s="16" t="str">
        <f t="shared" si="148"/>
        <v>A6</v>
      </c>
      <c r="H1296" s="16" t="s">
        <v>56</v>
      </c>
      <c r="I1296" s="16" t="str">
        <f t="shared" si="145"/>
        <v>A7</v>
      </c>
      <c r="J1296" s="16">
        <f t="shared" si="146"/>
        <v>2007.6510067114093</v>
      </c>
      <c r="K1296" s="16">
        <f t="shared" si="149"/>
        <v>1775.9384615384615</v>
      </c>
    </row>
    <row r="1297" spans="2:11" x14ac:dyDescent="0.35">
      <c r="B1297" s="3">
        <v>44700</v>
      </c>
      <c r="C1297" s="16">
        <v>1673.2788</v>
      </c>
      <c r="D1297" s="16" t="str">
        <f t="shared" si="143"/>
        <v>A6</v>
      </c>
      <c r="E1297" s="16">
        <f t="shared" si="144"/>
        <v>1732</v>
      </c>
      <c r="F1297" s="16">
        <f t="shared" si="147"/>
        <v>1868</v>
      </c>
      <c r="G1297" s="16" t="str">
        <f t="shared" si="148"/>
        <v>A7</v>
      </c>
      <c r="H1297" s="16" t="s">
        <v>56</v>
      </c>
      <c r="I1297" s="16" t="str">
        <f t="shared" si="145"/>
        <v>A6</v>
      </c>
      <c r="J1297" s="16">
        <f t="shared" si="146"/>
        <v>1775.9384615384615</v>
      </c>
      <c r="K1297" s="16">
        <f t="shared" si="149"/>
        <v>2007.6510067114093</v>
      </c>
    </row>
    <row r="1298" spans="2:11" x14ac:dyDescent="0.35">
      <c r="B1298" s="3">
        <v>44701</v>
      </c>
      <c r="C1298" s="16">
        <v>1853.4105</v>
      </c>
      <c r="D1298" s="16" t="str">
        <f t="shared" si="143"/>
        <v>A6</v>
      </c>
      <c r="E1298" s="16">
        <f t="shared" si="144"/>
        <v>1732</v>
      </c>
      <c r="F1298" s="16">
        <f t="shared" si="147"/>
        <v>1732</v>
      </c>
      <c r="G1298" s="16" t="str">
        <f t="shared" si="148"/>
        <v>A6</v>
      </c>
      <c r="H1298" s="16" t="s">
        <v>56</v>
      </c>
      <c r="I1298" s="16" t="str">
        <f t="shared" si="145"/>
        <v>A6</v>
      </c>
      <c r="J1298" s="16">
        <f t="shared" si="146"/>
        <v>1775.9384615384615</v>
      </c>
      <c r="K1298" s="16">
        <f t="shared" si="149"/>
        <v>1775.9384615384615</v>
      </c>
    </row>
    <row r="1299" spans="2:11" x14ac:dyDescent="0.35">
      <c r="B1299" s="3">
        <v>44702</v>
      </c>
      <c r="C1299" s="16">
        <v>1857.9404999999999</v>
      </c>
      <c r="D1299" s="16" t="str">
        <f t="shared" si="143"/>
        <v>A6</v>
      </c>
      <c r="E1299" s="16">
        <f t="shared" si="144"/>
        <v>1732</v>
      </c>
      <c r="F1299" s="16">
        <f t="shared" si="147"/>
        <v>1732</v>
      </c>
      <c r="G1299" s="16" t="str">
        <f t="shared" si="148"/>
        <v>A6</v>
      </c>
      <c r="H1299" s="16" t="s">
        <v>56</v>
      </c>
      <c r="I1299" s="16" t="str">
        <f t="shared" si="145"/>
        <v>A6</v>
      </c>
      <c r="J1299" s="16">
        <f t="shared" si="146"/>
        <v>1775.9384615384615</v>
      </c>
      <c r="K1299" s="16">
        <f t="shared" si="149"/>
        <v>1775.9384615384615</v>
      </c>
    </row>
    <row r="1300" spans="2:11" x14ac:dyDescent="0.35">
      <c r="B1300" s="3">
        <v>44703</v>
      </c>
      <c r="C1300" s="16">
        <v>1981.7272</v>
      </c>
      <c r="D1300" s="16" t="str">
        <f t="shared" si="143"/>
        <v>A7</v>
      </c>
      <c r="E1300" s="16">
        <f t="shared" si="144"/>
        <v>1868</v>
      </c>
      <c r="F1300" s="16">
        <f t="shared" si="147"/>
        <v>1732</v>
      </c>
      <c r="G1300" s="16" t="str">
        <f t="shared" si="148"/>
        <v>A6</v>
      </c>
      <c r="H1300" s="16" t="s">
        <v>56</v>
      </c>
      <c r="I1300" s="16" t="str">
        <f t="shared" si="145"/>
        <v>A7</v>
      </c>
      <c r="J1300" s="16">
        <f t="shared" si="146"/>
        <v>2007.6510067114093</v>
      </c>
      <c r="K1300" s="16">
        <f t="shared" si="149"/>
        <v>1775.9384615384615</v>
      </c>
    </row>
    <row r="1301" spans="2:11" x14ac:dyDescent="0.35">
      <c r="B1301" s="3">
        <v>44704</v>
      </c>
      <c r="C1301" s="16">
        <v>1864.3005000000001</v>
      </c>
      <c r="D1301" s="16" t="str">
        <f t="shared" si="143"/>
        <v>A6</v>
      </c>
      <c r="E1301" s="16">
        <f t="shared" si="144"/>
        <v>1732</v>
      </c>
      <c r="F1301" s="16">
        <f t="shared" si="147"/>
        <v>1868</v>
      </c>
      <c r="G1301" s="16" t="str">
        <f t="shared" si="148"/>
        <v>A7</v>
      </c>
      <c r="H1301" s="16" t="s">
        <v>56</v>
      </c>
      <c r="I1301" s="16" t="str">
        <f t="shared" si="145"/>
        <v>A6</v>
      </c>
      <c r="J1301" s="16">
        <f t="shared" si="146"/>
        <v>1775.9384615384615</v>
      </c>
      <c r="K1301" s="16">
        <f t="shared" si="149"/>
        <v>2007.6510067114093</v>
      </c>
    </row>
    <row r="1302" spans="2:11" x14ac:dyDescent="0.35">
      <c r="B1302" s="3">
        <v>44705</v>
      </c>
      <c r="C1302" s="16">
        <v>1865.6876999999999</v>
      </c>
      <c r="D1302" s="16" t="str">
        <f t="shared" si="143"/>
        <v>A6</v>
      </c>
      <c r="E1302" s="16">
        <f t="shared" si="144"/>
        <v>1732</v>
      </c>
      <c r="F1302" s="16">
        <f t="shared" si="147"/>
        <v>1732</v>
      </c>
      <c r="G1302" s="16" t="str">
        <f t="shared" si="148"/>
        <v>A6</v>
      </c>
      <c r="H1302" s="16" t="s">
        <v>56</v>
      </c>
      <c r="I1302" s="16" t="str">
        <f t="shared" si="145"/>
        <v>A6</v>
      </c>
      <c r="J1302" s="16">
        <f t="shared" si="146"/>
        <v>1775.9384615384615</v>
      </c>
      <c r="K1302" s="16">
        <f t="shared" si="149"/>
        <v>1775.9384615384615</v>
      </c>
    </row>
    <row r="1303" spans="2:11" x14ac:dyDescent="0.35">
      <c r="B1303" s="3">
        <v>44706</v>
      </c>
      <c r="C1303" s="16">
        <v>1861.4211</v>
      </c>
      <c r="D1303" s="16" t="str">
        <f t="shared" si="143"/>
        <v>A6</v>
      </c>
      <c r="E1303" s="16">
        <f t="shared" si="144"/>
        <v>1732</v>
      </c>
      <c r="F1303" s="16">
        <f t="shared" si="147"/>
        <v>1732</v>
      </c>
      <c r="G1303" s="16" t="str">
        <f t="shared" si="148"/>
        <v>A6</v>
      </c>
      <c r="H1303" s="16" t="s">
        <v>56</v>
      </c>
      <c r="I1303" s="16" t="str">
        <f t="shared" si="145"/>
        <v>A6</v>
      </c>
      <c r="J1303" s="16">
        <f t="shared" si="146"/>
        <v>1775.9384615384615</v>
      </c>
      <c r="K1303" s="16">
        <f t="shared" si="149"/>
        <v>1775.9384615384615</v>
      </c>
    </row>
    <row r="1304" spans="2:11" x14ac:dyDescent="0.35">
      <c r="B1304" s="3">
        <v>44707</v>
      </c>
      <c r="C1304" s="16">
        <v>1936.86</v>
      </c>
      <c r="D1304" s="16" t="str">
        <f t="shared" si="143"/>
        <v>A7</v>
      </c>
      <c r="E1304" s="16">
        <f t="shared" si="144"/>
        <v>1868</v>
      </c>
      <c r="F1304" s="16">
        <f t="shared" si="147"/>
        <v>1732</v>
      </c>
      <c r="G1304" s="16" t="str">
        <f t="shared" si="148"/>
        <v>A6</v>
      </c>
      <c r="H1304" s="16" t="s">
        <v>56</v>
      </c>
      <c r="I1304" s="16" t="str">
        <f t="shared" si="145"/>
        <v>A7</v>
      </c>
      <c r="J1304" s="16">
        <f t="shared" si="146"/>
        <v>2007.6510067114093</v>
      </c>
      <c r="K1304" s="16">
        <f t="shared" si="149"/>
        <v>1775.9384615384615</v>
      </c>
    </row>
    <row r="1305" spans="2:11" x14ac:dyDescent="0.35">
      <c r="B1305" s="3">
        <v>44708</v>
      </c>
      <c r="C1305" s="16">
        <v>1944.3621000000001</v>
      </c>
      <c r="D1305" s="16" t="str">
        <f t="shared" si="143"/>
        <v>A7</v>
      </c>
      <c r="E1305" s="16">
        <f t="shared" si="144"/>
        <v>1868</v>
      </c>
      <c r="F1305" s="16">
        <f t="shared" si="147"/>
        <v>1868</v>
      </c>
      <c r="G1305" s="16" t="str">
        <f t="shared" si="148"/>
        <v>A7</v>
      </c>
      <c r="H1305" s="16" t="s">
        <v>56</v>
      </c>
      <c r="I1305" s="16" t="str">
        <f t="shared" si="145"/>
        <v>A7</v>
      </c>
      <c r="J1305" s="16">
        <f t="shared" si="146"/>
        <v>2007.6510067114093</v>
      </c>
      <c r="K1305" s="16">
        <f t="shared" si="149"/>
        <v>2007.6510067114093</v>
      </c>
    </row>
    <row r="1306" spans="2:11" x14ac:dyDescent="0.35">
      <c r="B1306" s="3">
        <v>44709</v>
      </c>
      <c r="C1306" s="16">
        <v>1883.5124000000001</v>
      </c>
      <c r="D1306" s="16" t="str">
        <f t="shared" si="143"/>
        <v>A7</v>
      </c>
      <c r="E1306" s="16">
        <f t="shared" si="144"/>
        <v>1868</v>
      </c>
      <c r="F1306" s="16">
        <f t="shared" si="147"/>
        <v>1868</v>
      </c>
      <c r="G1306" s="16" t="str">
        <f t="shared" si="148"/>
        <v>A7</v>
      </c>
      <c r="H1306" s="16" t="s">
        <v>56</v>
      </c>
      <c r="I1306" s="16" t="str">
        <f t="shared" si="145"/>
        <v>A7</v>
      </c>
      <c r="J1306" s="16">
        <f t="shared" si="146"/>
        <v>2007.6510067114093</v>
      </c>
      <c r="K1306" s="16">
        <f t="shared" si="149"/>
        <v>2007.6510067114093</v>
      </c>
    </row>
    <row r="1307" spans="2:11" x14ac:dyDescent="0.35">
      <c r="B1307" s="3">
        <v>44710</v>
      </c>
      <c r="C1307" s="16">
        <v>1857.5177000000001</v>
      </c>
      <c r="D1307" s="16" t="str">
        <f t="shared" si="143"/>
        <v>A6</v>
      </c>
      <c r="E1307" s="16">
        <f t="shared" si="144"/>
        <v>1732</v>
      </c>
      <c r="F1307" s="16">
        <f t="shared" si="147"/>
        <v>1868</v>
      </c>
      <c r="G1307" s="16" t="str">
        <f t="shared" si="148"/>
        <v>A7</v>
      </c>
      <c r="H1307" s="16" t="s">
        <v>56</v>
      </c>
      <c r="I1307" s="16" t="str">
        <f t="shared" si="145"/>
        <v>A6</v>
      </c>
      <c r="J1307" s="16">
        <f t="shared" si="146"/>
        <v>1775.9384615384615</v>
      </c>
      <c r="K1307" s="16">
        <f t="shared" si="149"/>
        <v>2007.6510067114093</v>
      </c>
    </row>
    <row r="1308" spans="2:11" x14ac:dyDescent="0.35">
      <c r="B1308" s="3">
        <v>44711</v>
      </c>
      <c r="C1308" s="16">
        <v>1716.8485000000001</v>
      </c>
      <c r="D1308" s="16" t="str">
        <f t="shared" si="143"/>
        <v>A6</v>
      </c>
      <c r="E1308" s="16">
        <f t="shared" si="144"/>
        <v>1732</v>
      </c>
      <c r="F1308" s="16">
        <f t="shared" si="147"/>
        <v>1732</v>
      </c>
      <c r="G1308" s="16" t="str">
        <f t="shared" si="148"/>
        <v>A6</v>
      </c>
      <c r="H1308" s="16" t="s">
        <v>56</v>
      </c>
      <c r="I1308" s="16" t="str">
        <f t="shared" si="145"/>
        <v>A6</v>
      </c>
      <c r="J1308" s="16">
        <f t="shared" si="146"/>
        <v>1775.9384615384615</v>
      </c>
      <c r="K1308" s="16">
        <f t="shared" si="149"/>
        <v>1775.9384615384615</v>
      </c>
    </row>
    <row r="1309" spans="2:11" x14ac:dyDescent="0.35">
      <c r="B1309" s="3">
        <v>44712</v>
      </c>
      <c r="C1309" s="16">
        <v>1557.5654</v>
      </c>
      <c r="D1309" s="16" t="str">
        <f t="shared" si="143"/>
        <v>A5</v>
      </c>
      <c r="E1309" s="16">
        <f t="shared" si="144"/>
        <v>1732</v>
      </c>
      <c r="F1309" s="16">
        <f t="shared" si="147"/>
        <v>1732</v>
      </c>
      <c r="G1309" s="16" t="str">
        <f t="shared" si="148"/>
        <v>A6</v>
      </c>
      <c r="H1309" s="16" t="s">
        <v>56</v>
      </c>
      <c r="I1309" s="16" t="str">
        <f t="shared" si="145"/>
        <v>A5</v>
      </c>
      <c r="J1309" s="16">
        <f t="shared" si="146"/>
        <v>1594.1369863013699</v>
      </c>
      <c r="K1309" s="16">
        <f t="shared" si="149"/>
        <v>1775.9384615384615</v>
      </c>
    </row>
    <row r="1310" spans="2:11" x14ac:dyDescent="0.35">
      <c r="B1310" s="3">
        <v>44713</v>
      </c>
      <c r="C1310" s="16">
        <v>1653.5626</v>
      </c>
      <c r="D1310" s="16" t="str">
        <f t="shared" si="143"/>
        <v>A6</v>
      </c>
      <c r="E1310" s="16">
        <f t="shared" si="144"/>
        <v>1732</v>
      </c>
      <c r="F1310" s="16">
        <f t="shared" si="147"/>
        <v>1732</v>
      </c>
      <c r="G1310" s="16" t="str">
        <f t="shared" si="148"/>
        <v>A5</v>
      </c>
      <c r="H1310" s="16" t="s">
        <v>56</v>
      </c>
      <c r="I1310" s="16" t="str">
        <f t="shared" si="145"/>
        <v>A6</v>
      </c>
      <c r="J1310" s="16">
        <f t="shared" si="146"/>
        <v>1775.9384615384615</v>
      </c>
      <c r="K1310" s="16">
        <f t="shared" si="149"/>
        <v>1594.1369863013699</v>
      </c>
    </row>
    <row r="1311" spans="2:11" x14ac:dyDescent="0.35">
      <c r="B1311" s="3">
        <v>44714</v>
      </c>
      <c r="C1311" s="16">
        <v>1636.2660000000001</v>
      </c>
      <c r="D1311" s="16" t="str">
        <f t="shared" si="143"/>
        <v>A6</v>
      </c>
      <c r="E1311" s="16">
        <f t="shared" si="144"/>
        <v>1732</v>
      </c>
      <c r="F1311" s="16">
        <f t="shared" si="147"/>
        <v>1732</v>
      </c>
      <c r="G1311" s="16" t="str">
        <f t="shared" si="148"/>
        <v>A6</v>
      </c>
      <c r="H1311" s="16" t="s">
        <v>56</v>
      </c>
      <c r="I1311" s="16" t="str">
        <f t="shared" si="145"/>
        <v>A6</v>
      </c>
      <c r="J1311" s="16">
        <f t="shared" si="146"/>
        <v>1775.9384615384615</v>
      </c>
      <c r="K1311" s="16">
        <f t="shared" si="149"/>
        <v>1775.9384615384615</v>
      </c>
    </row>
    <row r="1312" spans="2:11" x14ac:dyDescent="0.35">
      <c r="B1312" s="3">
        <v>44715</v>
      </c>
      <c r="C1312" s="16">
        <v>1594.4799</v>
      </c>
      <c r="D1312" s="16" t="str">
        <f t="shared" si="143"/>
        <v>A5</v>
      </c>
      <c r="E1312" s="16">
        <f t="shared" si="144"/>
        <v>1732</v>
      </c>
      <c r="F1312" s="16">
        <f t="shared" si="147"/>
        <v>1732</v>
      </c>
      <c r="G1312" s="16" t="str">
        <f t="shared" si="148"/>
        <v>A6</v>
      </c>
      <c r="H1312" s="16" t="s">
        <v>56</v>
      </c>
      <c r="I1312" s="16" t="str">
        <f t="shared" si="145"/>
        <v>A5</v>
      </c>
      <c r="J1312" s="16">
        <f t="shared" si="146"/>
        <v>1594.1369863013699</v>
      </c>
      <c r="K1312" s="16">
        <f t="shared" si="149"/>
        <v>1775.9384615384615</v>
      </c>
    </row>
    <row r="1313" spans="2:11" x14ac:dyDescent="0.35">
      <c r="B1313" s="3">
        <v>44716</v>
      </c>
      <c r="C1313" s="16">
        <v>1719.4401</v>
      </c>
      <c r="D1313" s="16" t="str">
        <f t="shared" si="143"/>
        <v>A6</v>
      </c>
      <c r="E1313" s="16">
        <f t="shared" si="144"/>
        <v>1732</v>
      </c>
      <c r="F1313" s="16">
        <f t="shared" si="147"/>
        <v>1732</v>
      </c>
      <c r="G1313" s="16" t="str">
        <f t="shared" si="148"/>
        <v>A5</v>
      </c>
      <c r="H1313" s="16" t="s">
        <v>56</v>
      </c>
      <c r="I1313" s="16" t="str">
        <f t="shared" si="145"/>
        <v>A6</v>
      </c>
      <c r="J1313" s="16">
        <f t="shared" si="146"/>
        <v>1775.9384615384615</v>
      </c>
      <c r="K1313" s="16">
        <f t="shared" si="149"/>
        <v>1594.1369863013699</v>
      </c>
    </row>
    <row r="1314" spans="2:11" x14ac:dyDescent="0.35">
      <c r="B1314" s="3">
        <v>44717</v>
      </c>
      <c r="C1314" s="16">
        <v>1604.42</v>
      </c>
      <c r="D1314" s="16" t="str">
        <f t="shared" si="143"/>
        <v>A6</v>
      </c>
      <c r="E1314" s="16">
        <f t="shared" si="144"/>
        <v>1732</v>
      </c>
      <c r="F1314" s="16">
        <f t="shared" si="147"/>
        <v>1732</v>
      </c>
      <c r="G1314" s="16" t="str">
        <f t="shared" si="148"/>
        <v>A6</v>
      </c>
      <c r="H1314" s="16" t="s">
        <v>56</v>
      </c>
      <c r="I1314" s="16" t="str">
        <f t="shared" si="145"/>
        <v>A6</v>
      </c>
      <c r="J1314" s="16">
        <f t="shared" si="146"/>
        <v>1775.9384615384615</v>
      </c>
      <c r="K1314" s="16">
        <f t="shared" si="149"/>
        <v>1775.9384615384615</v>
      </c>
    </row>
    <row r="1315" spans="2:11" x14ac:dyDescent="0.35">
      <c r="B1315" s="3">
        <v>44718</v>
      </c>
      <c r="C1315" s="16">
        <v>1681.1765</v>
      </c>
      <c r="D1315" s="16" t="str">
        <f t="shared" si="143"/>
        <v>A6</v>
      </c>
      <c r="E1315" s="16">
        <f t="shared" si="144"/>
        <v>1732</v>
      </c>
      <c r="F1315" s="16">
        <f t="shared" si="147"/>
        <v>1732</v>
      </c>
      <c r="G1315" s="16" t="str">
        <f t="shared" si="148"/>
        <v>A6</v>
      </c>
      <c r="H1315" s="16" t="s">
        <v>56</v>
      </c>
      <c r="I1315" s="16" t="str">
        <f t="shared" si="145"/>
        <v>A6</v>
      </c>
      <c r="J1315" s="16">
        <f t="shared" si="146"/>
        <v>1775.9384615384615</v>
      </c>
      <c r="K1315" s="16">
        <f t="shared" si="149"/>
        <v>1775.9384615384615</v>
      </c>
    </row>
    <row r="1316" spans="2:11" x14ac:dyDescent="0.35">
      <c r="B1316" s="3">
        <v>44719</v>
      </c>
      <c r="C1316" s="16">
        <v>1668.6733999999999</v>
      </c>
      <c r="D1316" s="16" t="str">
        <f t="shared" si="143"/>
        <v>A6</v>
      </c>
      <c r="E1316" s="16">
        <f t="shared" si="144"/>
        <v>1732</v>
      </c>
      <c r="F1316" s="16">
        <f t="shared" si="147"/>
        <v>1732</v>
      </c>
      <c r="G1316" s="16" t="str">
        <f t="shared" si="148"/>
        <v>A6</v>
      </c>
      <c r="H1316" s="16" t="s">
        <v>56</v>
      </c>
      <c r="I1316" s="16" t="str">
        <f t="shared" si="145"/>
        <v>A6</v>
      </c>
      <c r="J1316" s="16">
        <f t="shared" si="146"/>
        <v>1775.9384615384615</v>
      </c>
      <c r="K1316" s="16">
        <f t="shared" si="149"/>
        <v>1775.9384615384615</v>
      </c>
    </row>
    <row r="1317" spans="2:11" x14ac:dyDescent="0.35">
      <c r="B1317" s="3">
        <v>44720</v>
      </c>
      <c r="C1317" s="16">
        <v>1660.4345000000001</v>
      </c>
      <c r="D1317" s="16" t="str">
        <f t="shared" si="143"/>
        <v>A6</v>
      </c>
      <c r="E1317" s="16">
        <f t="shared" si="144"/>
        <v>1732</v>
      </c>
      <c r="F1317" s="16">
        <f t="shared" si="147"/>
        <v>1732</v>
      </c>
      <c r="G1317" s="16" t="str">
        <f t="shared" si="148"/>
        <v>A6</v>
      </c>
      <c r="H1317" s="16" t="s">
        <v>56</v>
      </c>
      <c r="I1317" s="16" t="str">
        <f t="shared" si="145"/>
        <v>A6</v>
      </c>
      <c r="J1317" s="16">
        <f t="shared" si="146"/>
        <v>1775.9384615384615</v>
      </c>
      <c r="K1317" s="16">
        <f t="shared" si="149"/>
        <v>1775.9384615384615</v>
      </c>
    </row>
    <row r="1318" spans="2:11" x14ac:dyDescent="0.35">
      <c r="B1318" s="3">
        <v>44721</v>
      </c>
      <c r="C1318" s="16">
        <v>1717.0084999999999</v>
      </c>
      <c r="D1318" s="16" t="str">
        <f t="shared" si="143"/>
        <v>A6</v>
      </c>
      <c r="E1318" s="16">
        <f t="shared" si="144"/>
        <v>1732</v>
      </c>
      <c r="F1318" s="16">
        <f t="shared" si="147"/>
        <v>1732</v>
      </c>
      <c r="G1318" s="16" t="str">
        <f t="shared" si="148"/>
        <v>A6</v>
      </c>
      <c r="H1318" s="16" t="s">
        <v>56</v>
      </c>
      <c r="I1318" s="16" t="str">
        <f t="shared" si="145"/>
        <v>A6</v>
      </c>
      <c r="J1318" s="16">
        <f t="shared" si="146"/>
        <v>1775.9384615384615</v>
      </c>
      <c r="K1318" s="16">
        <f t="shared" si="149"/>
        <v>1775.9384615384615</v>
      </c>
    </row>
    <row r="1319" spans="2:11" x14ac:dyDescent="0.35">
      <c r="B1319" s="3">
        <v>44722</v>
      </c>
      <c r="C1319" s="16">
        <v>1674.0559000000001</v>
      </c>
      <c r="D1319" s="16" t="str">
        <f t="shared" si="143"/>
        <v>A6</v>
      </c>
      <c r="E1319" s="16">
        <f t="shared" si="144"/>
        <v>1732</v>
      </c>
      <c r="F1319" s="16">
        <f t="shared" si="147"/>
        <v>1732</v>
      </c>
      <c r="G1319" s="16" t="str">
        <f t="shared" si="148"/>
        <v>A6</v>
      </c>
      <c r="H1319" s="16" t="s">
        <v>56</v>
      </c>
      <c r="I1319" s="16" t="str">
        <f t="shared" si="145"/>
        <v>A6</v>
      </c>
      <c r="J1319" s="16">
        <f t="shared" si="146"/>
        <v>1775.9384615384615</v>
      </c>
      <c r="K1319" s="16">
        <f t="shared" si="149"/>
        <v>1775.9384615384615</v>
      </c>
    </row>
    <row r="1320" spans="2:11" x14ac:dyDescent="0.35">
      <c r="B1320" s="3">
        <v>44723</v>
      </c>
      <c r="C1320" s="16">
        <v>1687.7968000000001</v>
      </c>
      <c r="D1320" s="16" t="str">
        <f t="shared" si="143"/>
        <v>A6</v>
      </c>
      <c r="E1320" s="16">
        <f t="shared" si="144"/>
        <v>1732</v>
      </c>
      <c r="F1320" s="16">
        <f t="shared" si="147"/>
        <v>1732</v>
      </c>
      <c r="G1320" s="16" t="str">
        <f t="shared" si="148"/>
        <v>A6</v>
      </c>
      <c r="H1320" s="16" t="s">
        <v>56</v>
      </c>
      <c r="I1320" s="16" t="str">
        <f t="shared" si="145"/>
        <v>A6</v>
      </c>
      <c r="J1320" s="16">
        <f t="shared" si="146"/>
        <v>1775.9384615384615</v>
      </c>
      <c r="K1320" s="16">
        <f t="shared" si="149"/>
        <v>1775.9384615384615</v>
      </c>
    </row>
    <row r="1321" spans="2:11" x14ac:dyDescent="0.35">
      <c r="B1321" s="3">
        <v>44724</v>
      </c>
      <c r="C1321" s="16">
        <v>1686.6368</v>
      </c>
      <c r="D1321" s="16" t="str">
        <f t="shared" si="143"/>
        <v>A6</v>
      </c>
      <c r="E1321" s="16">
        <f t="shared" si="144"/>
        <v>1732</v>
      </c>
      <c r="F1321" s="16">
        <f t="shared" si="147"/>
        <v>1732</v>
      </c>
      <c r="G1321" s="16" t="str">
        <f t="shared" si="148"/>
        <v>A6</v>
      </c>
      <c r="H1321" s="16" t="s">
        <v>56</v>
      </c>
      <c r="I1321" s="16" t="str">
        <f t="shared" si="145"/>
        <v>A6</v>
      </c>
      <c r="J1321" s="16">
        <f t="shared" si="146"/>
        <v>1775.9384615384615</v>
      </c>
      <c r="K1321" s="16">
        <f t="shared" si="149"/>
        <v>1775.9384615384615</v>
      </c>
    </row>
    <row r="1322" spans="2:11" x14ac:dyDescent="0.35">
      <c r="B1322" s="3">
        <v>44725</v>
      </c>
      <c r="C1322" s="16">
        <v>1169.6556</v>
      </c>
      <c r="D1322" s="16" t="str">
        <f t="shared" si="143"/>
        <v>A4</v>
      </c>
      <c r="E1322" s="16">
        <f t="shared" si="144"/>
        <v>1324</v>
      </c>
      <c r="F1322" s="16">
        <f t="shared" si="147"/>
        <v>1732</v>
      </c>
      <c r="G1322" s="16" t="str">
        <f t="shared" si="148"/>
        <v>A6</v>
      </c>
      <c r="H1322" s="16" t="s">
        <v>56</v>
      </c>
      <c r="I1322" s="16" t="str">
        <f t="shared" si="145"/>
        <v>A4</v>
      </c>
      <c r="J1322" s="16">
        <f t="shared" si="146"/>
        <v>1392</v>
      </c>
      <c r="K1322" s="16">
        <f t="shared" si="149"/>
        <v>1775.9384615384615</v>
      </c>
    </row>
    <row r="1323" spans="2:11" x14ac:dyDescent="0.35">
      <c r="B1323" s="3">
        <v>44726</v>
      </c>
      <c r="C1323" s="16">
        <v>1529.0252</v>
      </c>
      <c r="D1323" s="16" t="str">
        <f t="shared" si="143"/>
        <v>A5</v>
      </c>
      <c r="E1323" s="16">
        <f t="shared" si="144"/>
        <v>1732</v>
      </c>
      <c r="F1323" s="16">
        <f t="shared" si="147"/>
        <v>1324</v>
      </c>
      <c r="G1323" s="16" t="str">
        <f t="shared" si="148"/>
        <v>A4</v>
      </c>
      <c r="H1323" s="16" t="s">
        <v>56</v>
      </c>
      <c r="I1323" s="16" t="str">
        <f t="shared" si="145"/>
        <v>A5</v>
      </c>
      <c r="J1323" s="16">
        <f t="shared" si="146"/>
        <v>1594.1369863013699</v>
      </c>
      <c r="K1323" s="16">
        <f t="shared" si="149"/>
        <v>1392</v>
      </c>
    </row>
    <row r="1324" spans="2:11" x14ac:dyDescent="0.35">
      <c r="B1324" s="3">
        <v>44727</v>
      </c>
      <c r="C1324" s="16">
        <v>1557.6219000000001</v>
      </c>
      <c r="D1324" s="16" t="str">
        <f t="shared" si="143"/>
        <v>A5</v>
      </c>
      <c r="E1324" s="16">
        <f t="shared" si="144"/>
        <v>1732</v>
      </c>
      <c r="F1324" s="16">
        <f t="shared" si="147"/>
        <v>1732</v>
      </c>
      <c r="G1324" s="16" t="str">
        <f t="shared" si="148"/>
        <v>A5</v>
      </c>
      <c r="H1324" s="16" t="s">
        <v>56</v>
      </c>
      <c r="I1324" s="16" t="str">
        <f t="shared" si="145"/>
        <v>A5</v>
      </c>
      <c r="J1324" s="16">
        <f t="shared" si="146"/>
        <v>1594.1369863013699</v>
      </c>
      <c r="K1324" s="16">
        <f t="shared" si="149"/>
        <v>1594.1369863013699</v>
      </c>
    </row>
    <row r="1325" spans="2:11" x14ac:dyDescent="0.35">
      <c r="B1325" s="3">
        <v>44728</v>
      </c>
      <c r="C1325" s="16">
        <v>1570.1217999999999</v>
      </c>
      <c r="D1325" s="16" t="str">
        <f t="shared" si="143"/>
        <v>A5</v>
      </c>
      <c r="E1325" s="16">
        <f t="shared" si="144"/>
        <v>1732</v>
      </c>
      <c r="F1325" s="16">
        <f t="shared" si="147"/>
        <v>1732</v>
      </c>
      <c r="G1325" s="16" t="str">
        <f t="shared" si="148"/>
        <v>A5</v>
      </c>
      <c r="H1325" s="16" t="s">
        <v>56</v>
      </c>
      <c r="I1325" s="16" t="str">
        <f t="shared" si="145"/>
        <v>A5</v>
      </c>
      <c r="J1325" s="16">
        <f t="shared" si="146"/>
        <v>1594.1369863013699</v>
      </c>
      <c r="K1325" s="16">
        <f t="shared" si="149"/>
        <v>1594.1369863013699</v>
      </c>
    </row>
    <row r="1326" spans="2:11" x14ac:dyDescent="0.35">
      <c r="B1326" s="3">
        <v>44729</v>
      </c>
      <c r="C1326" s="16">
        <v>1743.5649000000001</v>
      </c>
      <c r="D1326" s="16" t="str">
        <f t="shared" si="143"/>
        <v>A6</v>
      </c>
      <c r="E1326" s="16">
        <f t="shared" si="144"/>
        <v>1732</v>
      </c>
      <c r="F1326" s="16">
        <f t="shared" si="147"/>
        <v>1732</v>
      </c>
      <c r="G1326" s="16" t="str">
        <f t="shared" si="148"/>
        <v>A5</v>
      </c>
      <c r="H1326" s="16" t="s">
        <v>56</v>
      </c>
      <c r="I1326" s="16" t="str">
        <f t="shared" si="145"/>
        <v>A6</v>
      </c>
      <c r="J1326" s="16">
        <f t="shared" si="146"/>
        <v>1775.9384615384615</v>
      </c>
      <c r="K1326" s="16">
        <f t="shared" si="149"/>
        <v>1594.1369863013699</v>
      </c>
    </row>
    <row r="1327" spans="2:11" x14ac:dyDescent="0.35">
      <c r="B1327" s="3">
        <v>44730</v>
      </c>
      <c r="C1327" s="16">
        <v>1615.297</v>
      </c>
      <c r="D1327" s="16" t="str">
        <f t="shared" si="143"/>
        <v>A6</v>
      </c>
      <c r="E1327" s="16">
        <f t="shared" si="144"/>
        <v>1732</v>
      </c>
      <c r="F1327" s="16">
        <f t="shared" si="147"/>
        <v>1732</v>
      </c>
      <c r="G1327" s="16" t="str">
        <f t="shared" si="148"/>
        <v>A6</v>
      </c>
      <c r="H1327" s="16" t="s">
        <v>56</v>
      </c>
      <c r="I1327" s="16" t="str">
        <f t="shared" si="145"/>
        <v>A6</v>
      </c>
      <c r="J1327" s="16">
        <f t="shared" si="146"/>
        <v>1775.9384615384615</v>
      </c>
      <c r="K1327" s="16">
        <f t="shared" si="149"/>
        <v>1775.9384615384615</v>
      </c>
    </row>
    <row r="1328" spans="2:11" x14ac:dyDescent="0.35">
      <c r="B1328" s="3">
        <v>44731</v>
      </c>
      <c r="C1328" s="16">
        <v>1672.3118999999999</v>
      </c>
      <c r="D1328" s="16" t="str">
        <f t="shared" si="143"/>
        <v>A6</v>
      </c>
      <c r="E1328" s="16">
        <f t="shared" si="144"/>
        <v>1732</v>
      </c>
      <c r="F1328" s="16">
        <f t="shared" si="147"/>
        <v>1732</v>
      </c>
      <c r="G1328" s="16" t="str">
        <f t="shared" si="148"/>
        <v>A6</v>
      </c>
      <c r="H1328" s="16" t="s">
        <v>56</v>
      </c>
      <c r="I1328" s="16" t="str">
        <f t="shared" si="145"/>
        <v>A6</v>
      </c>
      <c r="J1328" s="16">
        <f t="shared" si="146"/>
        <v>1775.9384615384615</v>
      </c>
      <c r="K1328" s="16">
        <f t="shared" si="149"/>
        <v>1775.9384615384615</v>
      </c>
    </row>
    <row r="1329" spans="2:11" x14ac:dyDescent="0.35">
      <c r="B1329" s="3">
        <v>44732</v>
      </c>
      <c r="C1329" s="16">
        <v>1680.2415000000001</v>
      </c>
      <c r="D1329" s="16" t="str">
        <f t="shared" si="143"/>
        <v>A6</v>
      </c>
      <c r="E1329" s="16">
        <f t="shared" si="144"/>
        <v>1732</v>
      </c>
      <c r="F1329" s="16">
        <f t="shared" si="147"/>
        <v>1732</v>
      </c>
      <c r="G1329" s="16" t="str">
        <f t="shared" si="148"/>
        <v>A6</v>
      </c>
      <c r="H1329" s="16" t="s">
        <v>56</v>
      </c>
      <c r="I1329" s="16" t="str">
        <f t="shared" si="145"/>
        <v>A6</v>
      </c>
      <c r="J1329" s="16">
        <f t="shared" si="146"/>
        <v>1775.9384615384615</v>
      </c>
      <c r="K1329" s="16">
        <f t="shared" si="149"/>
        <v>1775.9384615384615</v>
      </c>
    </row>
    <row r="1330" spans="2:11" x14ac:dyDescent="0.35">
      <c r="B1330" s="3">
        <v>44733</v>
      </c>
      <c r="C1330" s="16">
        <v>1613.1479999999999</v>
      </c>
      <c r="D1330" s="16" t="str">
        <f t="shared" si="143"/>
        <v>A6</v>
      </c>
      <c r="E1330" s="16">
        <f t="shared" si="144"/>
        <v>1732</v>
      </c>
      <c r="F1330" s="16">
        <f t="shared" si="147"/>
        <v>1732</v>
      </c>
      <c r="G1330" s="16" t="str">
        <f t="shared" si="148"/>
        <v>A6</v>
      </c>
      <c r="H1330" s="16" t="s">
        <v>56</v>
      </c>
      <c r="I1330" s="16" t="str">
        <f t="shared" si="145"/>
        <v>A6</v>
      </c>
      <c r="J1330" s="16">
        <f t="shared" si="146"/>
        <v>1775.9384615384615</v>
      </c>
      <c r="K1330" s="16">
        <f t="shared" si="149"/>
        <v>1775.9384615384615</v>
      </c>
    </row>
    <row r="1331" spans="2:11" x14ac:dyDescent="0.35">
      <c r="B1331" s="3">
        <v>44734</v>
      </c>
      <c r="C1331" s="16">
        <v>1641.9667999999999</v>
      </c>
      <c r="D1331" s="16" t="str">
        <f t="shared" si="143"/>
        <v>A6</v>
      </c>
      <c r="E1331" s="16">
        <f t="shared" si="144"/>
        <v>1732</v>
      </c>
      <c r="F1331" s="16">
        <f t="shared" si="147"/>
        <v>1732</v>
      </c>
      <c r="G1331" s="16" t="str">
        <f t="shared" si="148"/>
        <v>A6</v>
      </c>
      <c r="H1331" s="16" t="s">
        <v>56</v>
      </c>
      <c r="I1331" s="16" t="str">
        <f t="shared" si="145"/>
        <v>A6</v>
      </c>
      <c r="J1331" s="16">
        <f t="shared" si="146"/>
        <v>1775.9384615384615</v>
      </c>
      <c r="K1331" s="16">
        <f t="shared" si="149"/>
        <v>1775.9384615384615</v>
      </c>
    </row>
    <row r="1332" spans="2:11" x14ac:dyDescent="0.35">
      <c r="B1332" s="3">
        <v>44735</v>
      </c>
      <c r="C1332" s="16">
        <v>1642.8377</v>
      </c>
      <c r="D1332" s="16" t="str">
        <f t="shared" si="143"/>
        <v>A6</v>
      </c>
      <c r="E1332" s="16">
        <f t="shared" si="144"/>
        <v>1732</v>
      </c>
      <c r="F1332" s="16">
        <f t="shared" si="147"/>
        <v>1732</v>
      </c>
      <c r="G1332" s="16" t="str">
        <f t="shared" si="148"/>
        <v>A6</v>
      </c>
      <c r="H1332" s="16" t="s">
        <v>56</v>
      </c>
      <c r="I1332" s="16" t="str">
        <f t="shared" si="145"/>
        <v>A6</v>
      </c>
      <c r="J1332" s="16">
        <f t="shared" si="146"/>
        <v>1775.9384615384615</v>
      </c>
      <c r="K1332" s="16">
        <f t="shared" si="149"/>
        <v>1775.9384615384615</v>
      </c>
    </row>
    <row r="1333" spans="2:11" x14ac:dyDescent="0.35">
      <c r="B1333" s="3">
        <v>44736</v>
      </c>
      <c r="C1333" s="16">
        <v>1637.2841000000001</v>
      </c>
      <c r="D1333" s="16" t="str">
        <f t="shared" si="143"/>
        <v>A6</v>
      </c>
      <c r="E1333" s="16">
        <f t="shared" si="144"/>
        <v>1732</v>
      </c>
      <c r="F1333" s="16">
        <f t="shared" si="147"/>
        <v>1732</v>
      </c>
      <c r="G1333" s="16" t="str">
        <f t="shared" si="148"/>
        <v>A6</v>
      </c>
      <c r="H1333" s="16" t="s">
        <v>56</v>
      </c>
      <c r="I1333" s="16" t="str">
        <f t="shared" si="145"/>
        <v>A6</v>
      </c>
      <c r="J1333" s="16">
        <f t="shared" si="146"/>
        <v>1775.9384615384615</v>
      </c>
      <c r="K1333" s="16">
        <f t="shared" si="149"/>
        <v>1775.9384615384615</v>
      </c>
    </row>
    <row r="1334" spans="2:11" x14ac:dyDescent="0.35">
      <c r="B1334" s="3">
        <v>44737</v>
      </c>
      <c r="C1334" s="16">
        <v>1635.0307</v>
      </c>
      <c r="D1334" s="16" t="str">
        <f t="shared" si="143"/>
        <v>A6</v>
      </c>
      <c r="E1334" s="16">
        <f t="shared" si="144"/>
        <v>1732</v>
      </c>
      <c r="F1334" s="16">
        <f t="shared" si="147"/>
        <v>1732</v>
      </c>
      <c r="G1334" s="16" t="str">
        <f t="shared" si="148"/>
        <v>A6</v>
      </c>
      <c r="H1334" s="16" t="s">
        <v>56</v>
      </c>
      <c r="I1334" s="16" t="str">
        <f t="shared" si="145"/>
        <v>A6</v>
      </c>
      <c r="J1334" s="16">
        <f t="shared" si="146"/>
        <v>1775.9384615384615</v>
      </c>
      <c r="K1334" s="16">
        <f t="shared" si="149"/>
        <v>1775.9384615384615</v>
      </c>
    </row>
    <row r="1335" spans="2:11" x14ac:dyDescent="0.35">
      <c r="B1335" s="3">
        <v>44738</v>
      </c>
      <c r="C1335" s="16">
        <v>1575.5476000000001</v>
      </c>
      <c r="D1335" s="16" t="str">
        <f t="shared" si="143"/>
        <v>A5</v>
      </c>
      <c r="E1335" s="16">
        <f t="shared" si="144"/>
        <v>1732</v>
      </c>
      <c r="F1335" s="16">
        <f t="shared" si="147"/>
        <v>1732</v>
      </c>
      <c r="G1335" s="16" t="str">
        <f t="shared" si="148"/>
        <v>A6</v>
      </c>
      <c r="H1335" s="16" t="s">
        <v>56</v>
      </c>
      <c r="I1335" s="16" t="str">
        <f t="shared" si="145"/>
        <v>A5</v>
      </c>
      <c r="J1335" s="16">
        <f t="shared" si="146"/>
        <v>1594.1369863013699</v>
      </c>
      <c r="K1335" s="16">
        <f t="shared" si="149"/>
        <v>1775.9384615384615</v>
      </c>
    </row>
    <row r="1336" spans="2:11" x14ac:dyDescent="0.35">
      <c r="B1336" s="3">
        <v>44739</v>
      </c>
      <c r="C1336" s="16">
        <v>1644.6389999999999</v>
      </c>
      <c r="D1336" s="16" t="str">
        <f t="shared" si="143"/>
        <v>A6</v>
      </c>
      <c r="E1336" s="16">
        <f t="shared" si="144"/>
        <v>1732</v>
      </c>
      <c r="F1336" s="16">
        <f t="shared" si="147"/>
        <v>1732</v>
      </c>
      <c r="G1336" s="16" t="str">
        <f t="shared" si="148"/>
        <v>A5</v>
      </c>
      <c r="H1336" s="16" t="s">
        <v>56</v>
      </c>
      <c r="I1336" s="16" t="str">
        <f t="shared" si="145"/>
        <v>A6</v>
      </c>
      <c r="J1336" s="16">
        <f t="shared" si="146"/>
        <v>1775.9384615384615</v>
      </c>
      <c r="K1336" s="16">
        <f t="shared" si="149"/>
        <v>1594.1369863013699</v>
      </c>
    </row>
    <row r="1337" spans="2:11" x14ac:dyDescent="0.35">
      <c r="B1337" s="3">
        <v>44740</v>
      </c>
      <c r="C1337" s="16">
        <v>1614.9086</v>
      </c>
      <c r="D1337" s="16" t="str">
        <f t="shared" si="143"/>
        <v>A6</v>
      </c>
      <c r="E1337" s="16">
        <f t="shared" si="144"/>
        <v>1732</v>
      </c>
      <c r="F1337" s="16">
        <f t="shared" si="147"/>
        <v>1732</v>
      </c>
      <c r="G1337" s="16" t="str">
        <f t="shared" si="148"/>
        <v>A6</v>
      </c>
      <c r="H1337" s="16" t="s">
        <v>56</v>
      </c>
      <c r="I1337" s="16" t="str">
        <f t="shared" si="145"/>
        <v>A6</v>
      </c>
      <c r="J1337" s="16">
        <f t="shared" si="146"/>
        <v>1775.9384615384615</v>
      </c>
      <c r="K1337" s="16">
        <f t="shared" si="149"/>
        <v>1775.9384615384615</v>
      </c>
    </row>
    <row r="1338" spans="2:11" x14ac:dyDescent="0.35">
      <c r="B1338" s="3">
        <v>44741</v>
      </c>
      <c r="C1338" s="16">
        <v>1610.4065000000001</v>
      </c>
      <c r="D1338" s="16" t="str">
        <f t="shared" si="143"/>
        <v>A6</v>
      </c>
      <c r="E1338" s="16">
        <f t="shared" si="144"/>
        <v>1732</v>
      </c>
      <c r="F1338" s="16">
        <f t="shared" si="147"/>
        <v>1732</v>
      </c>
      <c r="G1338" s="16" t="str">
        <f t="shared" si="148"/>
        <v>A6</v>
      </c>
      <c r="H1338" s="16" t="s">
        <v>56</v>
      </c>
      <c r="I1338" s="16" t="str">
        <f t="shared" si="145"/>
        <v>A6</v>
      </c>
      <c r="J1338" s="16">
        <f t="shared" si="146"/>
        <v>1775.9384615384615</v>
      </c>
      <c r="K1338" s="16">
        <f t="shared" si="149"/>
        <v>1775.9384615384615</v>
      </c>
    </row>
    <row r="1339" spans="2:11" x14ac:dyDescent="0.35">
      <c r="B1339" s="3">
        <v>44742</v>
      </c>
      <c r="C1339" s="16">
        <v>1594.4372000000001</v>
      </c>
      <c r="D1339" s="16" t="str">
        <f t="shared" si="143"/>
        <v>A5</v>
      </c>
      <c r="E1339" s="16">
        <f t="shared" si="144"/>
        <v>1732</v>
      </c>
      <c r="F1339" s="16">
        <f t="shared" si="147"/>
        <v>1732</v>
      </c>
      <c r="G1339" s="16" t="str">
        <f t="shared" si="148"/>
        <v>A6</v>
      </c>
      <c r="H1339" s="16" t="s">
        <v>56</v>
      </c>
      <c r="I1339" s="16" t="str">
        <f t="shared" si="145"/>
        <v>A5</v>
      </c>
      <c r="J1339" s="16">
        <f t="shared" si="146"/>
        <v>1594.1369863013699</v>
      </c>
      <c r="K1339" s="16">
        <f t="shared" si="149"/>
        <v>1775.9384615384615</v>
      </c>
    </row>
    <row r="1340" spans="2:11" x14ac:dyDescent="0.35">
      <c r="B1340" s="3">
        <v>44743</v>
      </c>
      <c r="C1340" s="16">
        <v>1660.7551000000001</v>
      </c>
      <c r="D1340" s="16" t="str">
        <f t="shared" si="143"/>
        <v>A6</v>
      </c>
      <c r="E1340" s="16">
        <f t="shared" si="144"/>
        <v>1732</v>
      </c>
      <c r="F1340" s="16">
        <f t="shared" si="147"/>
        <v>1732</v>
      </c>
      <c r="G1340" s="16" t="str">
        <f t="shared" si="148"/>
        <v>A5</v>
      </c>
      <c r="H1340" s="16" t="s">
        <v>56</v>
      </c>
      <c r="I1340" s="16" t="str">
        <f t="shared" si="145"/>
        <v>A6</v>
      </c>
      <c r="J1340" s="16">
        <f t="shared" si="146"/>
        <v>1775.9384615384615</v>
      </c>
      <c r="K1340" s="16">
        <f t="shared" si="149"/>
        <v>1594.1369863013699</v>
      </c>
    </row>
    <row r="1341" spans="2:11" x14ac:dyDescent="0.35">
      <c r="B1341" s="3">
        <v>44744</v>
      </c>
      <c r="C1341" s="16">
        <v>1654.0142000000001</v>
      </c>
      <c r="D1341" s="16" t="str">
        <f t="shared" si="143"/>
        <v>A6</v>
      </c>
      <c r="E1341" s="16">
        <f t="shared" si="144"/>
        <v>1732</v>
      </c>
      <c r="F1341" s="16">
        <f t="shared" si="147"/>
        <v>1732</v>
      </c>
      <c r="G1341" s="16" t="str">
        <f t="shared" si="148"/>
        <v>A6</v>
      </c>
      <c r="H1341" s="16" t="s">
        <v>56</v>
      </c>
      <c r="I1341" s="16" t="str">
        <f t="shared" si="145"/>
        <v>A6</v>
      </c>
      <c r="J1341" s="16">
        <f t="shared" si="146"/>
        <v>1775.9384615384615</v>
      </c>
      <c r="K1341" s="16">
        <f t="shared" si="149"/>
        <v>1775.9384615384615</v>
      </c>
    </row>
    <row r="1342" spans="2:11" x14ac:dyDescent="0.35">
      <c r="B1342" s="3">
        <v>44745</v>
      </c>
      <c r="C1342" s="16">
        <v>1568.3197</v>
      </c>
      <c r="D1342" s="16" t="str">
        <f t="shared" si="143"/>
        <v>A5</v>
      </c>
      <c r="E1342" s="16">
        <f t="shared" si="144"/>
        <v>1732</v>
      </c>
      <c r="F1342" s="16">
        <f t="shared" si="147"/>
        <v>1732</v>
      </c>
      <c r="G1342" s="16" t="str">
        <f t="shared" si="148"/>
        <v>A6</v>
      </c>
      <c r="H1342" s="16" t="s">
        <v>56</v>
      </c>
      <c r="I1342" s="16" t="str">
        <f t="shared" si="145"/>
        <v>A5</v>
      </c>
      <c r="J1342" s="16">
        <f t="shared" si="146"/>
        <v>1594.1369863013699</v>
      </c>
      <c r="K1342" s="16">
        <f t="shared" si="149"/>
        <v>1775.9384615384615</v>
      </c>
    </row>
    <row r="1343" spans="2:11" x14ac:dyDescent="0.35">
      <c r="B1343" s="3">
        <v>44746</v>
      </c>
      <c r="C1343" s="16">
        <v>1648.8132000000001</v>
      </c>
      <c r="D1343" s="16" t="str">
        <f t="shared" si="143"/>
        <v>A6</v>
      </c>
      <c r="E1343" s="16">
        <f t="shared" si="144"/>
        <v>1732</v>
      </c>
      <c r="F1343" s="16">
        <f t="shared" si="147"/>
        <v>1732</v>
      </c>
      <c r="G1343" s="16" t="str">
        <f t="shared" si="148"/>
        <v>A5</v>
      </c>
      <c r="H1343" s="16" t="s">
        <v>56</v>
      </c>
      <c r="I1343" s="16" t="str">
        <f t="shared" si="145"/>
        <v>A6</v>
      </c>
      <c r="J1343" s="16">
        <f t="shared" si="146"/>
        <v>1775.9384615384615</v>
      </c>
      <c r="K1343" s="16">
        <f t="shared" si="149"/>
        <v>1594.1369863013699</v>
      </c>
    </row>
    <row r="1344" spans="2:11" x14ac:dyDescent="0.35">
      <c r="B1344" s="3">
        <v>44747</v>
      </c>
      <c r="C1344" s="16">
        <v>1674.0599</v>
      </c>
      <c r="D1344" s="16" t="str">
        <f t="shared" si="143"/>
        <v>A6</v>
      </c>
      <c r="E1344" s="16">
        <f t="shared" si="144"/>
        <v>1732</v>
      </c>
      <c r="F1344" s="16">
        <f t="shared" si="147"/>
        <v>1732</v>
      </c>
      <c r="G1344" s="16" t="str">
        <f t="shared" si="148"/>
        <v>A6</v>
      </c>
      <c r="H1344" s="16" t="s">
        <v>56</v>
      </c>
      <c r="I1344" s="16" t="str">
        <f t="shared" si="145"/>
        <v>A6</v>
      </c>
      <c r="J1344" s="16">
        <f t="shared" si="146"/>
        <v>1775.9384615384615</v>
      </c>
      <c r="K1344" s="16">
        <f t="shared" si="149"/>
        <v>1775.9384615384615</v>
      </c>
    </row>
    <row r="1345" spans="2:11" x14ac:dyDescent="0.35">
      <c r="B1345" s="3">
        <v>44748</v>
      </c>
      <c r="C1345" s="16">
        <v>1692.5583999999999</v>
      </c>
      <c r="D1345" s="16" t="str">
        <f t="shared" si="143"/>
        <v>A6</v>
      </c>
      <c r="E1345" s="16">
        <f t="shared" si="144"/>
        <v>1732</v>
      </c>
      <c r="F1345" s="16">
        <f t="shared" si="147"/>
        <v>1732</v>
      </c>
      <c r="G1345" s="16" t="str">
        <f t="shared" si="148"/>
        <v>A6</v>
      </c>
      <c r="H1345" s="16" t="s">
        <v>56</v>
      </c>
      <c r="I1345" s="16" t="str">
        <f t="shared" si="145"/>
        <v>A6</v>
      </c>
      <c r="J1345" s="16">
        <f t="shared" si="146"/>
        <v>1775.9384615384615</v>
      </c>
      <c r="K1345" s="16">
        <f t="shared" si="149"/>
        <v>1775.9384615384615</v>
      </c>
    </row>
    <row r="1346" spans="2:11" x14ac:dyDescent="0.35">
      <c r="B1346" s="3">
        <v>44749</v>
      </c>
      <c r="C1346" s="16">
        <v>1621.4947999999999</v>
      </c>
      <c r="D1346" s="16" t="str">
        <f t="shared" ref="D1346:D1409" si="150">VLOOKUP(C1346,$AC$7:$AD$19,2,TRUE)</f>
        <v>A6</v>
      </c>
      <c r="E1346" s="16">
        <f t="shared" ref="E1346:E1409" si="151">IF(D1346=$Z$22,$AB$22,IF(D1346=$Z$23,$AB$23,IF(D1346=$Z$24,$AB$24,IF(D1346=$Z$25,$AB$25,IF(D1346=$Z$26,$AB$26,IF(D1346=$Z$27,$AB$27,IF(D1346=$Z$28,$AB$28,IF(D1346=$Z$29,$AB$29,IF(D1346=$Z$30,$AB$30,IF(D1346=$Z$31,$AB$31,IF(D1346=$Z$32,$AB$32,$AB$33)))))))))))</f>
        <v>1732</v>
      </c>
      <c r="F1346" s="16">
        <f t="shared" si="147"/>
        <v>1732</v>
      </c>
      <c r="G1346" s="16" t="str">
        <f t="shared" si="148"/>
        <v>A6</v>
      </c>
      <c r="H1346" s="16" t="s">
        <v>56</v>
      </c>
      <c r="I1346" s="16" t="str">
        <f t="shared" ref="I1346:I1409" si="152">D1346</f>
        <v>A6</v>
      </c>
      <c r="J1346" s="16">
        <f t="shared" ref="J1346:J1409" si="153">IF(D1346=$AD$22,$AF$22,IF(D1346=$AD$23,$AF$23,IF(D1346=$AD$24,$AF$24,IF(D1346=$AD$25,$AF$25,IF(D1346=$AD$26,$AF$26,IF(D1346=$AD$27,$AF$27,IF(D1346=$AD$28,$AF$28,IF(D1346=$AD$29,$AF$29,IF(D1346=$AD$30,$AF$30,IF(D1346=$AD$31,$AF$31,IF(D1346=$AD$32,$AF$32,$AF$33)))))))))))</f>
        <v>1775.9384615384615</v>
      </c>
      <c r="K1346" s="16">
        <f t="shared" si="149"/>
        <v>1775.9384615384615</v>
      </c>
    </row>
    <row r="1347" spans="2:11" x14ac:dyDescent="0.35">
      <c r="B1347" s="3">
        <v>44750</v>
      </c>
      <c r="C1347" s="16">
        <v>1682.6817000000001</v>
      </c>
      <c r="D1347" s="16" t="str">
        <f t="shared" si="150"/>
        <v>A6</v>
      </c>
      <c r="E1347" s="16">
        <f t="shared" si="151"/>
        <v>1732</v>
      </c>
      <c r="F1347" s="16">
        <f t="shared" si="147"/>
        <v>1732</v>
      </c>
      <c r="G1347" s="16" t="str">
        <f t="shared" si="148"/>
        <v>A6</v>
      </c>
      <c r="H1347" s="16" t="s">
        <v>56</v>
      </c>
      <c r="I1347" s="16" t="str">
        <f t="shared" si="152"/>
        <v>A6</v>
      </c>
      <c r="J1347" s="16">
        <f t="shared" si="153"/>
        <v>1775.9384615384615</v>
      </c>
      <c r="K1347" s="16">
        <f t="shared" si="149"/>
        <v>1775.9384615384615</v>
      </c>
    </row>
    <row r="1348" spans="2:11" x14ac:dyDescent="0.35">
      <c r="B1348" s="3">
        <v>44751</v>
      </c>
      <c r="C1348" s="16">
        <v>1843.8933999999999</v>
      </c>
      <c r="D1348" s="16" t="str">
        <f t="shared" si="150"/>
        <v>A6</v>
      </c>
      <c r="E1348" s="16">
        <f t="shared" si="151"/>
        <v>1732</v>
      </c>
      <c r="F1348" s="16">
        <f t="shared" ref="F1348:F1411" si="154">E1347</f>
        <v>1732</v>
      </c>
      <c r="G1348" s="16" t="str">
        <f t="shared" ref="G1348:G1411" si="155">I1347</f>
        <v>A6</v>
      </c>
      <c r="H1348" s="16" t="s">
        <v>56</v>
      </c>
      <c r="I1348" s="16" t="str">
        <f t="shared" si="152"/>
        <v>A6</v>
      </c>
      <c r="J1348" s="16">
        <f t="shared" si="153"/>
        <v>1775.9384615384615</v>
      </c>
      <c r="K1348" s="16">
        <f t="shared" ref="K1348:K1411" si="156">J1347</f>
        <v>1775.9384615384615</v>
      </c>
    </row>
    <row r="1349" spans="2:11" x14ac:dyDescent="0.35">
      <c r="B1349" s="3">
        <v>44752</v>
      </c>
      <c r="C1349" s="16">
        <v>1775.1705999999999</v>
      </c>
      <c r="D1349" s="16" t="str">
        <f t="shared" si="150"/>
        <v>A6</v>
      </c>
      <c r="E1349" s="16">
        <f t="shared" si="151"/>
        <v>1732</v>
      </c>
      <c r="F1349" s="16">
        <f t="shared" si="154"/>
        <v>1732</v>
      </c>
      <c r="G1349" s="16" t="str">
        <f t="shared" si="155"/>
        <v>A6</v>
      </c>
      <c r="H1349" s="16" t="s">
        <v>56</v>
      </c>
      <c r="I1349" s="16" t="str">
        <f t="shared" si="152"/>
        <v>A6</v>
      </c>
      <c r="J1349" s="16">
        <f t="shared" si="153"/>
        <v>1775.9384615384615</v>
      </c>
      <c r="K1349" s="16">
        <f t="shared" si="156"/>
        <v>1775.9384615384615</v>
      </c>
    </row>
    <row r="1350" spans="2:11" x14ac:dyDescent="0.35">
      <c r="B1350" s="3">
        <v>44753</v>
      </c>
      <c r="C1350" s="16">
        <v>1588.8387</v>
      </c>
      <c r="D1350" s="16" t="str">
        <f t="shared" si="150"/>
        <v>A5</v>
      </c>
      <c r="E1350" s="16">
        <f t="shared" si="151"/>
        <v>1732</v>
      </c>
      <c r="F1350" s="16">
        <f t="shared" si="154"/>
        <v>1732</v>
      </c>
      <c r="G1350" s="16" t="str">
        <f t="shared" si="155"/>
        <v>A6</v>
      </c>
      <c r="H1350" s="16" t="s">
        <v>56</v>
      </c>
      <c r="I1350" s="16" t="str">
        <f t="shared" si="152"/>
        <v>A5</v>
      </c>
      <c r="J1350" s="16">
        <f t="shared" si="153"/>
        <v>1594.1369863013699</v>
      </c>
      <c r="K1350" s="16">
        <f t="shared" si="156"/>
        <v>1775.9384615384615</v>
      </c>
    </row>
    <row r="1351" spans="2:11" x14ac:dyDescent="0.35">
      <c r="B1351" s="3">
        <v>44754</v>
      </c>
      <c r="C1351" s="16">
        <v>1596.1344999999999</v>
      </c>
      <c r="D1351" s="16" t="str">
        <f t="shared" si="150"/>
        <v>A6</v>
      </c>
      <c r="E1351" s="16">
        <f t="shared" si="151"/>
        <v>1732</v>
      </c>
      <c r="F1351" s="16">
        <f t="shared" si="154"/>
        <v>1732</v>
      </c>
      <c r="G1351" s="16" t="str">
        <f t="shared" si="155"/>
        <v>A5</v>
      </c>
      <c r="H1351" s="16" t="s">
        <v>56</v>
      </c>
      <c r="I1351" s="16" t="str">
        <f t="shared" si="152"/>
        <v>A6</v>
      </c>
      <c r="J1351" s="16">
        <f t="shared" si="153"/>
        <v>1775.9384615384615</v>
      </c>
      <c r="K1351" s="16">
        <f t="shared" si="156"/>
        <v>1594.1369863013699</v>
      </c>
    </row>
    <row r="1352" spans="2:11" x14ac:dyDescent="0.35">
      <c r="B1352" s="3">
        <v>44755</v>
      </c>
      <c r="C1352" s="16">
        <v>1622.3079</v>
      </c>
      <c r="D1352" s="16" t="str">
        <f t="shared" si="150"/>
        <v>A6</v>
      </c>
      <c r="E1352" s="16">
        <f t="shared" si="151"/>
        <v>1732</v>
      </c>
      <c r="F1352" s="16">
        <f t="shared" si="154"/>
        <v>1732</v>
      </c>
      <c r="G1352" s="16" t="str">
        <f t="shared" si="155"/>
        <v>A6</v>
      </c>
      <c r="H1352" s="16" t="s">
        <v>56</v>
      </c>
      <c r="I1352" s="16" t="str">
        <f t="shared" si="152"/>
        <v>A6</v>
      </c>
      <c r="J1352" s="16">
        <f t="shared" si="153"/>
        <v>1775.9384615384615</v>
      </c>
      <c r="K1352" s="16">
        <f t="shared" si="156"/>
        <v>1775.9384615384615</v>
      </c>
    </row>
    <row r="1353" spans="2:11" x14ac:dyDescent="0.35">
      <c r="B1353" s="3">
        <v>44756</v>
      </c>
      <c r="C1353" s="16">
        <v>1593.3789999999999</v>
      </c>
      <c r="D1353" s="16" t="str">
        <f t="shared" si="150"/>
        <v>A5</v>
      </c>
      <c r="E1353" s="16">
        <f t="shared" si="151"/>
        <v>1732</v>
      </c>
      <c r="F1353" s="16">
        <f t="shared" si="154"/>
        <v>1732</v>
      </c>
      <c r="G1353" s="16" t="str">
        <f t="shared" si="155"/>
        <v>A6</v>
      </c>
      <c r="H1353" s="16" t="s">
        <v>56</v>
      </c>
      <c r="I1353" s="16" t="str">
        <f t="shared" si="152"/>
        <v>A5</v>
      </c>
      <c r="J1353" s="16">
        <f t="shared" si="153"/>
        <v>1594.1369863013699</v>
      </c>
      <c r="K1353" s="16">
        <f t="shared" si="156"/>
        <v>1775.9384615384615</v>
      </c>
    </row>
    <row r="1354" spans="2:11" x14ac:dyDescent="0.35">
      <c r="B1354" s="3">
        <v>44757</v>
      </c>
      <c r="C1354" s="16">
        <v>1648.1229000000001</v>
      </c>
      <c r="D1354" s="16" t="str">
        <f t="shared" si="150"/>
        <v>A6</v>
      </c>
      <c r="E1354" s="16">
        <f t="shared" si="151"/>
        <v>1732</v>
      </c>
      <c r="F1354" s="16">
        <f t="shared" si="154"/>
        <v>1732</v>
      </c>
      <c r="G1354" s="16" t="str">
        <f t="shared" si="155"/>
        <v>A5</v>
      </c>
      <c r="H1354" s="16" t="s">
        <v>56</v>
      </c>
      <c r="I1354" s="16" t="str">
        <f t="shared" si="152"/>
        <v>A6</v>
      </c>
      <c r="J1354" s="16">
        <f t="shared" si="153"/>
        <v>1775.9384615384615</v>
      </c>
      <c r="K1354" s="16">
        <f t="shared" si="156"/>
        <v>1594.1369863013699</v>
      </c>
    </row>
    <row r="1355" spans="2:11" x14ac:dyDescent="0.35">
      <c r="B1355" s="3">
        <v>44758</v>
      </c>
      <c r="C1355" s="16">
        <v>1699.864</v>
      </c>
      <c r="D1355" s="16" t="str">
        <f t="shared" si="150"/>
        <v>A6</v>
      </c>
      <c r="E1355" s="16">
        <f t="shared" si="151"/>
        <v>1732</v>
      </c>
      <c r="F1355" s="16">
        <f t="shared" si="154"/>
        <v>1732</v>
      </c>
      <c r="G1355" s="16" t="str">
        <f t="shared" si="155"/>
        <v>A6</v>
      </c>
      <c r="H1355" s="16" t="s">
        <v>56</v>
      </c>
      <c r="I1355" s="16" t="str">
        <f t="shared" si="152"/>
        <v>A6</v>
      </c>
      <c r="J1355" s="16">
        <f t="shared" si="153"/>
        <v>1775.9384615384615</v>
      </c>
      <c r="K1355" s="16">
        <f t="shared" si="156"/>
        <v>1775.9384615384615</v>
      </c>
    </row>
    <row r="1356" spans="2:11" x14ac:dyDescent="0.35">
      <c r="B1356" s="3">
        <v>44759</v>
      </c>
      <c r="C1356" s="16">
        <v>1650.211</v>
      </c>
      <c r="D1356" s="16" t="str">
        <f t="shared" si="150"/>
        <v>A6</v>
      </c>
      <c r="E1356" s="16">
        <f t="shared" si="151"/>
        <v>1732</v>
      </c>
      <c r="F1356" s="16">
        <f t="shared" si="154"/>
        <v>1732</v>
      </c>
      <c r="G1356" s="16" t="str">
        <f t="shared" si="155"/>
        <v>A6</v>
      </c>
      <c r="H1356" s="16" t="s">
        <v>56</v>
      </c>
      <c r="I1356" s="16" t="str">
        <f t="shared" si="152"/>
        <v>A6</v>
      </c>
      <c r="J1356" s="16">
        <f t="shared" si="153"/>
        <v>1775.9384615384615</v>
      </c>
      <c r="K1356" s="16">
        <f t="shared" si="156"/>
        <v>1775.9384615384615</v>
      </c>
    </row>
    <row r="1357" spans="2:11" x14ac:dyDescent="0.35">
      <c r="B1357" s="3">
        <v>44760</v>
      </c>
      <c r="C1357" s="16">
        <v>1722.6531</v>
      </c>
      <c r="D1357" s="16" t="str">
        <f t="shared" si="150"/>
        <v>A6</v>
      </c>
      <c r="E1357" s="16">
        <f t="shared" si="151"/>
        <v>1732</v>
      </c>
      <c r="F1357" s="16">
        <f t="shared" si="154"/>
        <v>1732</v>
      </c>
      <c r="G1357" s="16" t="str">
        <f t="shared" si="155"/>
        <v>A6</v>
      </c>
      <c r="H1357" s="16" t="s">
        <v>56</v>
      </c>
      <c r="I1357" s="16" t="str">
        <f t="shared" si="152"/>
        <v>A6</v>
      </c>
      <c r="J1357" s="16">
        <f t="shared" si="153"/>
        <v>1775.9384615384615</v>
      </c>
      <c r="K1357" s="16">
        <f t="shared" si="156"/>
        <v>1775.9384615384615</v>
      </c>
    </row>
    <row r="1358" spans="2:11" x14ac:dyDescent="0.35">
      <c r="B1358" s="3">
        <v>44761</v>
      </c>
      <c r="C1358" s="16">
        <v>1632.6398999999999</v>
      </c>
      <c r="D1358" s="16" t="str">
        <f t="shared" si="150"/>
        <v>A6</v>
      </c>
      <c r="E1358" s="16">
        <f t="shared" si="151"/>
        <v>1732</v>
      </c>
      <c r="F1358" s="16">
        <f t="shared" si="154"/>
        <v>1732</v>
      </c>
      <c r="G1358" s="16" t="str">
        <f t="shared" si="155"/>
        <v>A6</v>
      </c>
      <c r="H1358" s="16" t="s">
        <v>56</v>
      </c>
      <c r="I1358" s="16" t="str">
        <f t="shared" si="152"/>
        <v>A6</v>
      </c>
      <c r="J1358" s="16">
        <f t="shared" si="153"/>
        <v>1775.9384615384615</v>
      </c>
      <c r="K1358" s="16">
        <f t="shared" si="156"/>
        <v>1775.9384615384615</v>
      </c>
    </row>
    <row r="1359" spans="2:11" x14ac:dyDescent="0.35">
      <c r="B1359" s="3">
        <v>44762</v>
      </c>
      <c r="C1359" s="16">
        <v>1615.3122000000001</v>
      </c>
      <c r="D1359" s="16" t="str">
        <f t="shared" si="150"/>
        <v>A6</v>
      </c>
      <c r="E1359" s="16">
        <f t="shared" si="151"/>
        <v>1732</v>
      </c>
      <c r="F1359" s="16">
        <f t="shared" si="154"/>
        <v>1732</v>
      </c>
      <c r="G1359" s="16" t="str">
        <f t="shared" si="155"/>
        <v>A6</v>
      </c>
      <c r="H1359" s="16" t="s">
        <v>56</v>
      </c>
      <c r="I1359" s="16" t="str">
        <f t="shared" si="152"/>
        <v>A6</v>
      </c>
      <c r="J1359" s="16">
        <f t="shared" si="153"/>
        <v>1775.9384615384615</v>
      </c>
      <c r="K1359" s="16">
        <f t="shared" si="156"/>
        <v>1775.9384615384615</v>
      </c>
    </row>
    <row r="1360" spans="2:11" x14ac:dyDescent="0.35">
      <c r="B1360" s="3">
        <v>44763</v>
      </c>
      <c r="C1360" s="16">
        <v>1622.8762999999999</v>
      </c>
      <c r="D1360" s="16" t="str">
        <f t="shared" si="150"/>
        <v>A6</v>
      </c>
      <c r="E1360" s="16">
        <f t="shared" si="151"/>
        <v>1732</v>
      </c>
      <c r="F1360" s="16">
        <f t="shared" si="154"/>
        <v>1732</v>
      </c>
      <c r="G1360" s="16" t="str">
        <f t="shared" si="155"/>
        <v>A6</v>
      </c>
      <c r="H1360" s="16" t="s">
        <v>56</v>
      </c>
      <c r="I1360" s="16" t="str">
        <f t="shared" si="152"/>
        <v>A6</v>
      </c>
      <c r="J1360" s="16">
        <f t="shared" si="153"/>
        <v>1775.9384615384615</v>
      </c>
      <c r="K1360" s="16">
        <f t="shared" si="156"/>
        <v>1775.9384615384615</v>
      </c>
    </row>
    <row r="1361" spans="2:11" x14ac:dyDescent="0.35">
      <c r="B1361" s="3">
        <v>44764</v>
      </c>
      <c r="C1361" s="16">
        <v>1680.6234999999999</v>
      </c>
      <c r="D1361" s="16" t="str">
        <f t="shared" si="150"/>
        <v>A6</v>
      </c>
      <c r="E1361" s="16">
        <f t="shared" si="151"/>
        <v>1732</v>
      </c>
      <c r="F1361" s="16">
        <f t="shared" si="154"/>
        <v>1732</v>
      </c>
      <c r="G1361" s="16" t="str">
        <f t="shared" si="155"/>
        <v>A6</v>
      </c>
      <c r="H1361" s="16" t="s">
        <v>56</v>
      </c>
      <c r="I1361" s="16" t="str">
        <f t="shared" si="152"/>
        <v>A6</v>
      </c>
      <c r="J1361" s="16">
        <f t="shared" si="153"/>
        <v>1775.9384615384615</v>
      </c>
      <c r="K1361" s="16">
        <f t="shared" si="156"/>
        <v>1775.9384615384615</v>
      </c>
    </row>
    <row r="1362" spans="2:11" x14ac:dyDescent="0.35">
      <c r="B1362" s="3">
        <v>44765</v>
      </c>
      <c r="C1362" s="16">
        <v>1744.7473</v>
      </c>
      <c r="D1362" s="16" t="str">
        <f t="shared" si="150"/>
        <v>A6</v>
      </c>
      <c r="E1362" s="16">
        <f t="shared" si="151"/>
        <v>1732</v>
      </c>
      <c r="F1362" s="16">
        <f t="shared" si="154"/>
        <v>1732</v>
      </c>
      <c r="G1362" s="16" t="str">
        <f t="shared" si="155"/>
        <v>A6</v>
      </c>
      <c r="H1362" s="16" t="s">
        <v>56</v>
      </c>
      <c r="I1362" s="16" t="str">
        <f t="shared" si="152"/>
        <v>A6</v>
      </c>
      <c r="J1362" s="16">
        <f t="shared" si="153"/>
        <v>1775.9384615384615</v>
      </c>
      <c r="K1362" s="16">
        <f t="shared" si="156"/>
        <v>1775.9384615384615</v>
      </c>
    </row>
    <row r="1363" spans="2:11" x14ac:dyDescent="0.35">
      <c r="B1363" s="3">
        <v>44766</v>
      </c>
      <c r="C1363" s="16">
        <v>1583.0608</v>
      </c>
      <c r="D1363" s="16" t="str">
        <f t="shared" si="150"/>
        <v>A5</v>
      </c>
      <c r="E1363" s="16">
        <f t="shared" si="151"/>
        <v>1732</v>
      </c>
      <c r="F1363" s="16">
        <f t="shared" si="154"/>
        <v>1732</v>
      </c>
      <c r="G1363" s="16" t="str">
        <f t="shared" si="155"/>
        <v>A6</v>
      </c>
      <c r="H1363" s="16" t="s">
        <v>56</v>
      </c>
      <c r="I1363" s="16" t="str">
        <f t="shared" si="152"/>
        <v>A5</v>
      </c>
      <c r="J1363" s="16">
        <f t="shared" si="153"/>
        <v>1594.1369863013699</v>
      </c>
      <c r="K1363" s="16">
        <f t="shared" si="156"/>
        <v>1775.9384615384615</v>
      </c>
    </row>
    <row r="1364" spans="2:11" x14ac:dyDescent="0.35">
      <c r="B1364" s="3">
        <v>44767</v>
      </c>
      <c r="C1364" s="16">
        <v>1643.5110999999999</v>
      </c>
      <c r="D1364" s="16" t="str">
        <f t="shared" si="150"/>
        <v>A6</v>
      </c>
      <c r="E1364" s="16">
        <f t="shared" si="151"/>
        <v>1732</v>
      </c>
      <c r="F1364" s="16">
        <f t="shared" si="154"/>
        <v>1732</v>
      </c>
      <c r="G1364" s="16" t="str">
        <f t="shared" si="155"/>
        <v>A5</v>
      </c>
      <c r="H1364" s="16" t="s">
        <v>56</v>
      </c>
      <c r="I1364" s="16" t="str">
        <f t="shared" si="152"/>
        <v>A6</v>
      </c>
      <c r="J1364" s="16">
        <f t="shared" si="153"/>
        <v>1775.9384615384615</v>
      </c>
      <c r="K1364" s="16">
        <f t="shared" si="156"/>
        <v>1594.1369863013699</v>
      </c>
    </row>
    <row r="1365" spans="2:11" x14ac:dyDescent="0.35">
      <c r="B1365" s="3">
        <v>44768</v>
      </c>
      <c r="C1365" s="16">
        <v>1704.7284</v>
      </c>
      <c r="D1365" s="16" t="str">
        <f t="shared" si="150"/>
        <v>A6</v>
      </c>
      <c r="E1365" s="16">
        <f t="shared" si="151"/>
        <v>1732</v>
      </c>
      <c r="F1365" s="16">
        <f t="shared" si="154"/>
        <v>1732</v>
      </c>
      <c r="G1365" s="16" t="str">
        <f t="shared" si="155"/>
        <v>A6</v>
      </c>
      <c r="H1365" s="16" t="s">
        <v>56</v>
      </c>
      <c r="I1365" s="16" t="str">
        <f t="shared" si="152"/>
        <v>A6</v>
      </c>
      <c r="J1365" s="16">
        <f t="shared" si="153"/>
        <v>1775.9384615384615</v>
      </c>
      <c r="K1365" s="16">
        <f t="shared" si="156"/>
        <v>1775.9384615384615</v>
      </c>
    </row>
    <row r="1366" spans="2:11" x14ac:dyDescent="0.35">
      <c r="B1366" s="3">
        <v>44769</v>
      </c>
      <c r="C1366" s="16">
        <v>1708.5483999999999</v>
      </c>
      <c r="D1366" s="16" t="str">
        <f t="shared" si="150"/>
        <v>A6</v>
      </c>
      <c r="E1366" s="16">
        <f t="shared" si="151"/>
        <v>1732</v>
      </c>
      <c r="F1366" s="16">
        <f t="shared" si="154"/>
        <v>1732</v>
      </c>
      <c r="G1366" s="16" t="str">
        <f t="shared" si="155"/>
        <v>A6</v>
      </c>
      <c r="H1366" s="16" t="s">
        <v>56</v>
      </c>
      <c r="I1366" s="16" t="str">
        <f t="shared" si="152"/>
        <v>A6</v>
      </c>
      <c r="J1366" s="16">
        <f t="shared" si="153"/>
        <v>1775.9384615384615</v>
      </c>
      <c r="K1366" s="16">
        <f t="shared" si="156"/>
        <v>1775.9384615384615</v>
      </c>
    </row>
    <row r="1367" spans="2:11" x14ac:dyDescent="0.35">
      <c r="B1367" s="3">
        <v>44770</v>
      </c>
      <c r="C1367" s="16">
        <v>1685.1713999999999</v>
      </c>
      <c r="D1367" s="16" t="str">
        <f t="shared" si="150"/>
        <v>A6</v>
      </c>
      <c r="E1367" s="16">
        <f t="shared" si="151"/>
        <v>1732</v>
      </c>
      <c r="F1367" s="16">
        <f t="shared" si="154"/>
        <v>1732</v>
      </c>
      <c r="G1367" s="16" t="str">
        <f t="shared" si="155"/>
        <v>A6</v>
      </c>
      <c r="H1367" s="16" t="s">
        <v>56</v>
      </c>
      <c r="I1367" s="16" t="str">
        <f t="shared" si="152"/>
        <v>A6</v>
      </c>
      <c r="J1367" s="16">
        <f t="shared" si="153"/>
        <v>1775.9384615384615</v>
      </c>
      <c r="K1367" s="16">
        <f t="shared" si="156"/>
        <v>1775.9384615384615</v>
      </c>
    </row>
    <row r="1368" spans="2:11" x14ac:dyDescent="0.35">
      <c r="B1368" s="3">
        <v>44771</v>
      </c>
      <c r="C1368" s="16">
        <v>1738.4584</v>
      </c>
      <c r="D1368" s="16" t="str">
        <f t="shared" si="150"/>
        <v>A6</v>
      </c>
      <c r="E1368" s="16">
        <f t="shared" si="151"/>
        <v>1732</v>
      </c>
      <c r="F1368" s="16">
        <f t="shared" si="154"/>
        <v>1732</v>
      </c>
      <c r="G1368" s="16" t="str">
        <f t="shared" si="155"/>
        <v>A6</v>
      </c>
      <c r="H1368" s="16" t="s">
        <v>56</v>
      </c>
      <c r="I1368" s="16" t="str">
        <f t="shared" si="152"/>
        <v>A6</v>
      </c>
      <c r="J1368" s="16">
        <f t="shared" si="153"/>
        <v>1775.9384615384615</v>
      </c>
      <c r="K1368" s="16">
        <f t="shared" si="156"/>
        <v>1775.9384615384615</v>
      </c>
    </row>
    <row r="1369" spans="2:11" x14ac:dyDescent="0.35">
      <c r="B1369" s="3">
        <v>44772</v>
      </c>
      <c r="C1369" s="16">
        <v>1751.8068000000001</v>
      </c>
      <c r="D1369" s="16" t="str">
        <f t="shared" si="150"/>
        <v>A6</v>
      </c>
      <c r="E1369" s="16">
        <f t="shared" si="151"/>
        <v>1732</v>
      </c>
      <c r="F1369" s="16">
        <f t="shared" si="154"/>
        <v>1732</v>
      </c>
      <c r="G1369" s="16" t="str">
        <f t="shared" si="155"/>
        <v>A6</v>
      </c>
      <c r="H1369" s="16" t="s">
        <v>56</v>
      </c>
      <c r="I1369" s="16" t="str">
        <f t="shared" si="152"/>
        <v>A6</v>
      </c>
      <c r="J1369" s="16">
        <f t="shared" si="153"/>
        <v>1775.9384615384615</v>
      </c>
      <c r="K1369" s="16">
        <f t="shared" si="156"/>
        <v>1775.9384615384615</v>
      </c>
    </row>
    <row r="1370" spans="2:11" x14ac:dyDescent="0.35">
      <c r="B1370" s="3">
        <v>44773</v>
      </c>
      <c r="C1370" s="16">
        <v>1739.4958999999999</v>
      </c>
      <c r="D1370" s="16" t="str">
        <f t="shared" si="150"/>
        <v>A6</v>
      </c>
      <c r="E1370" s="16">
        <f t="shared" si="151"/>
        <v>1732</v>
      </c>
      <c r="F1370" s="16">
        <f t="shared" si="154"/>
        <v>1732</v>
      </c>
      <c r="G1370" s="16" t="str">
        <f t="shared" si="155"/>
        <v>A6</v>
      </c>
      <c r="H1370" s="16" t="s">
        <v>56</v>
      </c>
      <c r="I1370" s="16" t="str">
        <f t="shared" si="152"/>
        <v>A6</v>
      </c>
      <c r="J1370" s="16">
        <f t="shared" si="153"/>
        <v>1775.9384615384615</v>
      </c>
      <c r="K1370" s="16">
        <f t="shared" si="156"/>
        <v>1775.9384615384615</v>
      </c>
    </row>
    <row r="1371" spans="2:11" x14ac:dyDescent="0.35">
      <c r="B1371" s="3">
        <v>44774</v>
      </c>
      <c r="C1371" s="16">
        <v>1659.1177</v>
      </c>
      <c r="D1371" s="16" t="str">
        <f t="shared" si="150"/>
        <v>A6</v>
      </c>
      <c r="E1371" s="16">
        <f t="shared" si="151"/>
        <v>1732</v>
      </c>
      <c r="F1371" s="16">
        <f t="shared" si="154"/>
        <v>1732</v>
      </c>
      <c r="G1371" s="16" t="str">
        <f t="shared" si="155"/>
        <v>A6</v>
      </c>
      <c r="H1371" s="16" t="s">
        <v>56</v>
      </c>
      <c r="I1371" s="16" t="str">
        <f t="shared" si="152"/>
        <v>A6</v>
      </c>
      <c r="J1371" s="16">
        <f t="shared" si="153"/>
        <v>1775.9384615384615</v>
      </c>
      <c r="K1371" s="16">
        <f t="shared" si="156"/>
        <v>1775.9384615384615</v>
      </c>
    </row>
    <row r="1372" spans="2:11" x14ac:dyDescent="0.35">
      <c r="B1372" s="3">
        <v>44775</v>
      </c>
      <c r="C1372" s="16">
        <v>1689.9034999999999</v>
      </c>
      <c r="D1372" s="16" t="str">
        <f t="shared" si="150"/>
        <v>A6</v>
      </c>
      <c r="E1372" s="16">
        <f t="shared" si="151"/>
        <v>1732</v>
      </c>
      <c r="F1372" s="16">
        <f t="shared" si="154"/>
        <v>1732</v>
      </c>
      <c r="G1372" s="16" t="str">
        <f t="shared" si="155"/>
        <v>A6</v>
      </c>
      <c r="H1372" s="16" t="s">
        <v>56</v>
      </c>
      <c r="I1372" s="16" t="str">
        <f t="shared" si="152"/>
        <v>A6</v>
      </c>
      <c r="J1372" s="16">
        <f t="shared" si="153"/>
        <v>1775.9384615384615</v>
      </c>
      <c r="K1372" s="16">
        <f t="shared" si="156"/>
        <v>1775.9384615384615</v>
      </c>
    </row>
    <row r="1373" spans="2:11" x14ac:dyDescent="0.35">
      <c r="B1373" s="3">
        <v>44776</v>
      </c>
      <c r="C1373" s="16">
        <v>1729.3761</v>
      </c>
      <c r="D1373" s="16" t="str">
        <f t="shared" si="150"/>
        <v>A6</v>
      </c>
      <c r="E1373" s="16">
        <f t="shared" si="151"/>
        <v>1732</v>
      </c>
      <c r="F1373" s="16">
        <f t="shared" si="154"/>
        <v>1732</v>
      </c>
      <c r="G1373" s="16" t="str">
        <f t="shared" si="155"/>
        <v>A6</v>
      </c>
      <c r="H1373" s="16" t="s">
        <v>56</v>
      </c>
      <c r="I1373" s="16" t="str">
        <f t="shared" si="152"/>
        <v>A6</v>
      </c>
      <c r="J1373" s="16">
        <f t="shared" si="153"/>
        <v>1775.9384615384615</v>
      </c>
      <c r="K1373" s="16">
        <f t="shared" si="156"/>
        <v>1775.9384615384615</v>
      </c>
    </row>
    <row r="1374" spans="2:11" x14ac:dyDescent="0.35">
      <c r="B1374" s="3">
        <v>44777</v>
      </c>
      <c r="C1374" s="16">
        <v>1692.5535</v>
      </c>
      <c r="D1374" s="16" t="str">
        <f t="shared" si="150"/>
        <v>A6</v>
      </c>
      <c r="E1374" s="16">
        <f t="shared" si="151"/>
        <v>1732</v>
      </c>
      <c r="F1374" s="16">
        <f t="shared" si="154"/>
        <v>1732</v>
      </c>
      <c r="G1374" s="16" t="str">
        <f t="shared" si="155"/>
        <v>A6</v>
      </c>
      <c r="H1374" s="16" t="s">
        <v>56</v>
      </c>
      <c r="I1374" s="16" t="str">
        <f t="shared" si="152"/>
        <v>A6</v>
      </c>
      <c r="J1374" s="16">
        <f t="shared" si="153"/>
        <v>1775.9384615384615</v>
      </c>
      <c r="K1374" s="16">
        <f t="shared" si="156"/>
        <v>1775.9384615384615</v>
      </c>
    </row>
    <row r="1375" spans="2:11" x14ac:dyDescent="0.35">
      <c r="B1375" s="3">
        <v>44778</v>
      </c>
      <c r="C1375" s="16">
        <v>1691.9657</v>
      </c>
      <c r="D1375" s="16" t="str">
        <f t="shared" si="150"/>
        <v>A6</v>
      </c>
      <c r="E1375" s="16">
        <f t="shared" si="151"/>
        <v>1732</v>
      </c>
      <c r="F1375" s="16">
        <f t="shared" si="154"/>
        <v>1732</v>
      </c>
      <c r="G1375" s="16" t="str">
        <f t="shared" si="155"/>
        <v>A6</v>
      </c>
      <c r="H1375" s="16" t="s">
        <v>56</v>
      </c>
      <c r="I1375" s="16" t="str">
        <f t="shared" si="152"/>
        <v>A6</v>
      </c>
      <c r="J1375" s="16">
        <f t="shared" si="153"/>
        <v>1775.9384615384615</v>
      </c>
      <c r="K1375" s="16">
        <f t="shared" si="156"/>
        <v>1775.9384615384615</v>
      </c>
    </row>
    <row r="1376" spans="2:11" x14ac:dyDescent="0.35">
      <c r="B1376" s="3">
        <v>44779</v>
      </c>
      <c r="C1376" s="16">
        <v>1756.0072</v>
      </c>
      <c r="D1376" s="16" t="str">
        <f t="shared" si="150"/>
        <v>A6</v>
      </c>
      <c r="E1376" s="16">
        <f t="shared" si="151"/>
        <v>1732</v>
      </c>
      <c r="F1376" s="16">
        <f t="shared" si="154"/>
        <v>1732</v>
      </c>
      <c r="G1376" s="16" t="str">
        <f t="shared" si="155"/>
        <v>A6</v>
      </c>
      <c r="H1376" s="16" t="s">
        <v>56</v>
      </c>
      <c r="I1376" s="16" t="str">
        <f t="shared" si="152"/>
        <v>A6</v>
      </c>
      <c r="J1376" s="16">
        <f t="shared" si="153"/>
        <v>1775.9384615384615</v>
      </c>
      <c r="K1376" s="16">
        <f t="shared" si="156"/>
        <v>1775.9384615384615</v>
      </c>
    </row>
    <row r="1377" spans="2:11" x14ac:dyDescent="0.35">
      <c r="B1377" s="3">
        <v>44780</v>
      </c>
      <c r="C1377" s="16">
        <v>1794.8164999999999</v>
      </c>
      <c r="D1377" s="16" t="str">
        <f t="shared" si="150"/>
        <v>A6</v>
      </c>
      <c r="E1377" s="16">
        <f t="shared" si="151"/>
        <v>1732</v>
      </c>
      <c r="F1377" s="16">
        <f t="shared" si="154"/>
        <v>1732</v>
      </c>
      <c r="G1377" s="16" t="str">
        <f t="shared" si="155"/>
        <v>A6</v>
      </c>
      <c r="H1377" s="16" t="s">
        <v>56</v>
      </c>
      <c r="I1377" s="16" t="str">
        <f t="shared" si="152"/>
        <v>A6</v>
      </c>
      <c r="J1377" s="16">
        <f t="shared" si="153"/>
        <v>1775.9384615384615</v>
      </c>
      <c r="K1377" s="16">
        <f t="shared" si="156"/>
        <v>1775.9384615384615</v>
      </c>
    </row>
    <row r="1378" spans="2:11" x14ac:dyDescent="0.35">
      <c r="B1378" s="3">
        <v>44781</v>
      </c>
      <c r="C1378" s="16">
        <v>1876.0555999999999</v>
      </c>
      <c r="D1378" s="16" t="str">
        <f t="shared" si="150"/>
        <v>A7</v>
      </c>
      <c r="E1378" s="16">
        <f t="shared" si="151"/>
        <v>1868</v>
      </c>
      <c r="F1378" s="16">
        <f t="shared" si="154"/>
        <v>1732</v>
      </c>
      <c r="G1378" s="16" t="str">
        <f t="shared" si="155"/>
        <v>A6</v>
      </c>
      <c r="H1378" s="16" t="s">
        <v>56</v>
      </c>
      <c r="I1378" s="16" t="str">
        <f t="shared" si="152"/>
        <v>A7</v>
      </c>
      <c r="J1378" s="16">
        <f t="shared" si="153"/>
        <v>2007.6510067114093</v>
      </c>
      <c r="K1378" s="16">
        <f t="shared" si="156"/>
        <v>1775.9384615384615</v>
      </c>
    </row>
    <row r="1379" spans="2:11" x14ac:dyDescent="0.35">
      <c r="B1379" s="3">
        <v>44782</v>
      </c>
      <c r="C1379" s="16">
        <v>1766.0170000000001</v>
      </c>
      <c r="D1379" s="16" t="str">
        <f t="shared" si="150"/>
        <v>A6</v>
      </c>
      <c r="E1379" s="16">
        <f t="shared" si="151"/>
        <v>1732</v>
      </c>
      <c r="F1379" s="16">
        <f t="shared" si="154"/>
        <v>1868</v>
      </c>
      <c r="G1379" s="16" t="str">
        <f t="shared" si="155"/>
        <v>A7</v>
      </c>
      <c r="H1379" s="16" t="s">
        <v>56</v>
      </c>
      <c r="I1379" s="16" t="str">
        <f t="shared" si="152"/>
        <v>A6</v>
      </c>
      <c r="J1379" s="16">
        <f t="shared" si="153"/>
        <v>1775.9384615384615</v>
      </c>
      <c r="K1379" s="16">
        <f t="shared" si="156"/>
        <v>2007.6510067114093</v>
      </c>
    </row>
    <row r="1380" spans="2:11" x14ac:dyDescent="0.35">
      <c r="B1380" s="3">
        <v>44783</v>
      </c>
      <c r="C1380" s="16">
        <v>1721.6309000000001</v>
      </c>
      <c r="D1380" s="16" t="str">
        <f t="shared" si="150"/>
        <v>A6</v>
      </c>
      <c r="E1380" s="16">
        <f t="shared" si="151"/>
        <v>1732</v>
      </c>
      <c r="F1380" s="16">
        <f t="shared" si="154"/>
        <v>1732</v>
      </c>
      <c r="G1380" s="16" t="str">
        <f t="shared" si="155"/>
        <v>A6</v>
      </c>
      <c r="H1380" s="16" t="s">
        <v>56</v>
      </c>
      <c r="I1380" s="16" t="str">
        <f t="shared" si="152"/>
        <v>A6</v>
      </c>
      <c r="J1380" s="16">
        <f t="shared" si="153"/>
        <v>1775.9384615384615</v>
      </c>
      <c r="K1380" s="16">
        <f t="shared" si="156"/>
        <v>1775.9384615384615</v>
      </c>
    </row>
    <row r="1381" spans="2:11" x14ac:dyDescent="0.35">
      <c r="B1381" s="3">
        <v>44784</v>
      </c>
      <c r="C1381" s="16">
        <v>1765.1448</v>
      </c>
      <c r="D1381" s="16" t="str">
        <f t="shared" si="150"/>
        <v>A6</v>
      </c>
      <c r="E1381" s="16">
        <f t="shared" si="151"/>
        <v>1732</v>
      </c>
      <c r="F1381" s="16">
        <f t="shared" si="154"/>
        <v>1732</v>
      </c>
      <c r="G1381" s="16" t="str">
        <f t="shared" si="155"/>
        <v>A6</v>
      </c>
      <c r="H1381" s="16" t="s">
        <v>56</v>
      </c>
      <c r="I1381" s="16" t="str">
        <f t="shared" si="152"/>
        <v>A6</v>
      </c>
      <c r="J1381" s="16">
        <f t="shared" si="153"/>
        <v>1775.9384615384615</v>
      </c>
      <c r="K1381" s="16">
        <f t="shared" si="156"/>
        <v>1775.9384615384615</v>
      </c>
    </row>
    <row r="1382" spans="2:11" x14ac:dyDescent="0.35">
      <c r="B1382" s="3">
        <v>44785</v>
      </c>
      <c r="C1382" s="16">
        <v>1791.2155</v>
      </c>
      <c r="D1382" s="16" t="str">
        <f t="shared" si="150"/>
        <v>A6</v>
      </c>
      <c r="E1382" s="16">
        <f t="shared" si="151"/>
        <v>1732</v>
      </c>
      <c r="F1382" s="16">
        <f t="shared" si="154"/>
        <v>1732</v>
      </c>
      <c r="G1382" s="16" t="str">
        <f t="shared" si="155"/>
        <v>A6</v>
      </c>
      <c r="H1382" s="16" t="s">
        <v>56</v>
      </c>
      <c r="I1382" s="16" t="str">
        <f t="shared" si="152"/>
        <v>A6</v>
      </c>
      <c r="J1382" s="16">
        <f t="shared" si="153"/>
        <v>1775.9384615384615</v>
      </c>
      <c r="K1382" s="16">
        <f t="shared" si="156"/>
        <v>1775.9384615384615</v>
      </c>
    </row>
    <row r="1383" spans="2:11" x14ac:dyDescent="0.35">
      <c r="B1383" s="3">
        <v>44786</v>
      </c>
      <c r="C1383" s="16">
        <v>1748.2991999999999</v>
      </c>
      <c r="D1383" s="16" t="str">
        <f t="shared" si="150"/>
        <v>A6</v>
      </c>
      <c r="E1383" s="16">
        <f t="shared" si="151"/>
        <v>1732</v>
      </c>
      <c r="F1383" s="16">
        <f t="shared" si="154"/>
        <v>1732</v>
      </c>
      <c r="G1383" s="16" t="str">
        <f t="shared" si="155"/>
        <v>A6</v>
      </c>
      <c r="H1383" s="16" t="s">
        <v>56</v>
      </c>
      <c r="I1383" s="16" t="str">
        <f t="shared" si="152"/>
        <v>A6</v>
      </c>
      <c r="J1383" s="16">
        <f t="shared" si="153"/>
        <v>1775.9384615384615</v>
      </c>
      <c r="K1383" s="16">
        <f t="shared" si="156"/>
        <v>1775.9384615384615</v>
      </c>
    </row>
    <row r="1384" spans="2:11" x14ac:dyDescent="0.35">
      <c r="B1384" s="3">
        <v>44787</v>
      </c>
      <c r="C1384" s="16">
        <v>1780.7138</v>
      </c>
      <c r="D1384" s="16" t="str">
        <f t="shared" si="150"/>
        <v>A6</v>
      </c>
      <c r="E1384" s="16">
        <f t="shared" si="151"/>
        <v>1732</v>
      </c>
      <c r="F1384" s="16">
        <f t="shared" si="154"/>
        <v>1732</v>
      </c>
      <c r="G1384" s="16" t="str">
        <f t="shared" si="155"/>
        <v>A6</v>
      </c>
      <c r="H1384" s="16" t="s">
        <v>56</v>
      </c>
      <c r="I1384" s="16" t="str">
        <f t="shared" si="152"/>
        <v>A6</v>
      </c>
      <c r="J1384" s="16">
        <f t="shared" si="153"/>
        <v>1775.9384615384615</v>
      </c>
      <c r="K1384" s="16">
        <f t="shared" si="156"/>
        <v>1775.9384615384615</v>
      </c>
    </row>
    <row r="1385" spans="2:11" x14ac:dyDescent="0.35">
      <c r="B1385" s="3">
        <v>44788</v>
      </c>
      <c r="C1385" s="16">
        <v>1840.518</v>
      </c>
      <c r="D1385" s="16" t="str">
        <f t="shared" si="150"/>
        <v>A6</v>
      </c>
      <c r="E1385" s="16">
        <f t="shared" si="151"/>
        <v>1732</v>
      </c>
      <c r="F1385" s="16">
        <f t="shared" si="154"/>
        <v>1732</v>
      </c>
      <c r="G1385" s="16" t="str">
        <f t="shared" si="155"/>
        <v>A6</v>
      </c>
      <c r="H1385" s="16" t="s">
        <v>56</v>
      </c>
      <c r="I1385" s="16" t="str">
        <f t="shared" si="152"/>
        <v>A6</v>
      </c>
      <c r="J1385" s="16">
        <f t="shared" si="153"/>
        <v>1775.9384615384615</v>
      </c>
      <c r="K1385" s="16">
        <f t="shared" si="156"/>
        <v>1775.9384615384615</v>
      </c>
    </row>
    <row r="1386" spans="2:11" x14ac:dyDescent="0.35">
      <c r="B1386" s="3">
        <v>44789</v>
      </c>
      <c r="C1386" s="16">
        <v>2035.7588000000001</v>
      </c>
      <c r="D1386" s="16" t="str">
        <f t="shared" si="150"/>
        <v>A7</v>
      </c>
      <c r="E1386" s="16">
        <f t="shared" si="151"/>
        <v>1868</v>
      </c>
      <c r="F1386" s="16">
        <f t="shared" si="154"/>
        <v>1732</v>
      </c>
      <c r="G1386" s="16" t="str">
        <f t="shared" si="155"/>
        <v>A6</v>
      </c>
      <c r="H1386" s="16" t="s">
        <v>56</v>
      </c>
      <c r="I1386" s="16" t="str">
        <f t="shared" si="152"/>
        <v>A7</v>
      </c>
      <c r="J1386" s="16">
        <f t="shared" si="153"/>
        <v>2007.6510067114093</v>
      </c>
      <c r="K1386" s="16">
        <f t="shared" si="156"/>
        <v>1775.9384615384615</v>
      </c>
    </row>
    <row r="1387" spans="2:11" x14ac:dyDescent="0.35">
      <c r="B1387" s="3">
        <v>44790</v>
      </c>
      <c r="C1387" s="16">
        <v>2093.3530000000001</v>
      </c>
      <c r="D1387" s="16" t="str">
        <f t="shared" si="150"/>
        <v>A7</v>
      </c>
      <c r="E1387" s="16">
        <f t="shared" si="151"/>
        <v>1868</v>
      </c>
      <c r="F1387" s="16">
        <f t="shared" si="154"/>
        <v>1868</v>
      </c>
      <c r="G1387" s="16" t="str">
        <f t="shared" si="155"/>
        <v>A7</v>
      </c>
      <c r="H1387" s="16" t="s">
        <v>56</v>
      </c>
      <c r="I1387" s="16" t="str">
        <f t="shared" si="152"/>
        <v>A7</v>
      </c>
      <c r="J1387" s="16">
        <f t="shared" si="153"/>
        <v>2007.6510067114093</v>
      </c>
      <c r="K1387" s="16">
        <f t="shared" si="156"/>
        <v>2007.6510067114093</v>
      </c>
    </row>
    <row r="1388" spans="2:11" x14ac:dyDescent="0.35">
      <c r="B1388" s="3">
        <v>44791</v>
      </c>
      <c r="C1388" s="16">
        <v>2096.1419999999998</v>
      </c>
      <c r="D1388" s="16" t="str">
        <f t="shared" si="150"/>
        <v>A7</v>
      </c>
      <c r="E1388" s="16">
        <f t="shared" si="151"/>
        <v>1868</v>
      </c>
      <c r="F1388" s="16">
        <f t="shared" si="154"/>
        <v>1868</v>
      </c>
      <c r="G1388" s="16" t="str">
        <f t="shared" si="155"/>
        <v>A7</v>
      </c>
      <c r="H1388" s="16" t="s">
        <v>56</v>
      </c>
      <c r="I1388" s="16" t="str">
        <f t="shared" si="152"/>
        <v>A7</v>
      </c>
      <c r="J1388" s="16">
        <f t="shared" si="153"/>
        <v>2007.6510067114093</v>
      </c>
      <c r="K1388" s="16">
        <f t="shared" si="156"/>
        <v>2007.6510067114093</v>
      </c>
    </row>
    <row r="1389" spans="2:11" x14ac:dyDescent="0.35">
      <c r="B1389" s="3">
        <v>44792</v>
      </c>
      <c r="C1389" s="16">
        <v>2086.7705999999998</v>
      </c>
      <c r="D1389" s="16" t="str">
        <f t="shared" si="150"/>
        <v>A7</v>
      </c>
      <c r="E1389" s="16">
        <f t="shared" si="151"/>
        <v>1868</v>
      </c>
      <c r="F1389" s="16">
        <f t="shared" si="154"/>
        <v>1868</v>
      </c>
      <c r="G1389" s="16" t="str">
        <f t="shared" si="155"/>
        <v>A7</v>
      </c>
      <c r="H1389" s="16" t="s">
        <v>56</v>
      </c>
      <c r="I1389" s="16" t="str">
        <f t="shared" si="152"/>
        <v>A7</v>
      </c>
      <c r="J1389" s="16">
        <f t="shared" si="153"/>
        <v>2007.6510067114093</v>
      </c>
      <c r="K1389" s="16">
        <f t="shared" si="156"/>
        <v>2007.6510067114093</v>
      </c>
    </row>
    <row r="1390" spans="2:11" x14ac:dyDescent="0.35">
      <c r="B1390" s="3">
        <v>44793</v>
      </c>
      <c r="C1390" s="16">
        <v>1996.1578999999999</v>
      </c>
      <c r="D1390" s="16" t="str">
        <f t="shared" si="150"/>
        <v>A7</v>
      </c>
      <c r="E1390" s="16">
        <f t="shared" si="151"/>
        <v>1868</v>
      </c>
      <c r="F1390" s="16">
        <f t="shared" si="154"/>
        <v>1868</v>
      </c>
      <c r="G1390" s="16" t="str">
        <f t="shared" si="155"/>
        <v>A7</v>
      </c>
      <c r="H1390" s="16" t="s">
        <v>56</v>
      </c>
      <c r="I1390" s="16" t="str">
        <f t="shared" si="152"/>
        <v>A7</v>
      </c>
      <c r="J1390" s="16">
        <f t="shared" si="153"/>
        <v>2007.6510067114093</v>
      </c>
      <c r="K1390" s="16">
        <f t="shared" si="156"/>
        <v>2007.6510067114093</v>
      </c>
    </row>
    <row r="1391" spans="2:11" x14ac:dyDescent="0.35">
      <c r="B1391" s="3">
        <v>44794</v>
      </c>
      <c r="C1391" s="16">
        <v>2053.0794000000001</v>
      </c>
      <c r="D1391" s="16" t="str">
        <f t="shared" si="150"/>
        <v>A7</v>
      </c>
      <c r="E1391" s="16">
        <f t="shared" si="151"/>
        <v>1868</v>
      </c>
      <c r="F1391" s="16">
        <f t="shared" si="154"/>
        <v>1868</v>
      </c>
      <c r="G1391" s="16" t="str">
        <f t="shared" si="155"/>
        <v>A7</v>
      </c>
      <c r="H1391" s="16" t="s">
        <v>56</v>
      </c>
      <c r="I1391" s="16" t="str">
        <f t="shared" si="152"/>
        <v>A7</v>
      </c>
      <c r="J1391" s="16">
        <f t="shared" si="153"/>
        <v>2007.6510067114093</v>
      </c>
      <c r="K1391" s="16">
        <f t="shared" si="156"/>
        <v>2007.6510067114093</v>
      </c>
    </row>
    <row r="1392" spans="2:11" x14ac:dyDescent="0.35">
      <c r="B1392" s="3">
        <v>44795</v>
      </c>
      <c r="C1392" s="16">
        <v>2015.5304000000001</v>
      </c>
      <c r="D1392" s="16" t="str">
        <f t="shared" si="150"/>
        <v>A7</v>
      </c>
      <c r="E1392" s="16">
        <f t="shared" si="151"/>
        <v>1868</v>
      </c>
      <c r="F1392" s="16">
        <f t="shared" si="154"/>
        <v>1868</v>
      </c>
      <c r="G1392" s="16" t="str">
        <f t="shared" si="155"/>
        <v>A7</v>
      </c>
      <c r="H1392" s="16" t="s">
        <v>56</v>
      </c>
      <c r="I1392" s="16" t="str">
        <f t="shared" si="152"/>
        <v>A7</v>
      </c>
      <c r="J1392" s="16">
        <f t="shared" si="153"/>
        <v>2007.6510067114093</v>
      </c>
      <c r="K1392" s="16">
        <f t="shared" si="156"/>
        <v>2007.6510067114093</v>
      </c>
    </row>
    <row r="1393" spans="2:11" x14ac:dyDescent="0.35">
      <c r="B1393" s="3">
        <v>44796</v>
      </c>
      <c r="C1393" s="16">
        <v>1986.6165000000001</v>
      </c>
      <c r="D1393" s="16" t="str">
        <f t="shared" si="150"/>
        <v>A7</v>
      </c>
      <c r="E1393" s="16">
        <f t="shared" si="151"/>
        <v>1868</v>
      </c>
      <c r="F1393" s="16">
        <f t="shared" si="154"/>
        <v>1868</v>
      </c>
      <c r="G1393" s="16" t="str">
        <f t="shared" si="155"/>
        <v>A7</v>
      </c>
      <c r="H1393" s="16" t="s">
        <v>56</v>
      </c>
      <c r="I1393" s="16" t="str">
        <f t="shared" si="152"/>
        <v>A7</v>
      </c>
      <c r="J1393" s="16">
        <f t="shared" si="153"/>
        <v>2007.6510067114093</v>
      </c>
      <c r="K1393" s="16">
        <f t="shared" si="156"/>
        <v>2007.6510067114093</v>
      </c>
    </row>
    <row r="1394" spans="2:11" x14ac:dyDescent="0.35">
      <c r="B1394" s="3">
        <v>44797</v>
      </c>
      <c r="C1394" s="16">
        <v>2006.6228000000001</v>
      </c>
      <c r="D1394" s="16" t="str">
        <f t="shared" si="150"/>
        <v>A7</v>
      </c>
      <c r="E1394" s="16">
        <f t="shared" si="151"/>
        <v>1868</v>
      </c>
      <c r="F1394" s="16">
        <f t="shared" si="154"/>
        <v>1868</v>
      </c>
      <c r="G1394" s="16" t="str">
        <f t="shared" si="155"/>
        <v>A7</v>
      </c>
      <c r="H1394" s="16" t="s">
        <v>56</v>
      </c>
      <c r="I1394" s="16" t="str">
        <f t="shared" si="152"/>
        <v>A7</v>
      </c>
      <c r="J1394" s="16">
        <f t="shared" si="153"/>
        <v>2007.6510067114093</v>
      </c>
      <c r="K1394" s="16">
        <f t="shared" si="156"/>
        <v>2007.6510067114093</v>
      </c>
    </row>
    <row r="1395" spans="2:11" x14ac:dyDescent="0.35">
      <c r="B1395" s="3">
        <v>44798</v>
      </c>
      <c r="C1395" s="16">
        <v>1972.6766</v>
      </c>
      <c r="D1395" s="16" t="str">
        <f t="shared" si="150"/>
        <v>A7</v>
      </c>
      <c r="E1395" s="16">
        <f t="shared" si="151"/>
        <v>1868</v>
      </c>
      <c r="F1395" s="16">
        <f t="shared" si="154"/>
        <v>1868</v>
      </c>
      <c r="G1395" s="16" t="str">
        <f t="shared" si="155"/>
        <v>A7</v>
      </c>
      <c r="H1395" s="16" t="s">
        <v>56</v>
      </c>
      <c r="I1395" s="16" t="str">
        <f t="shared" si="152"/>
        <v>A7</v>
      </c>
      <c r="J1395" s="16">
        <f t="shared" si="153"/>
        <v>2007.6510067114093</v>
      </c>
      <c r="K1395" s="16">
        <f t="shared" si="156"/>
        <v>2007.6510067114093</v>
      </c>
    </row>
    <row r="1396" spans="2:11" x14ac:dyDescent="0.35">
      <c r="B1396" s="3">
        <v>44799</v>
      </c>
      <c r="C1396" s="16">
        <v>1945.3036999999999</v>
      </c>
      <c r="D1396" s="16" t="str">
        <f t="shared" si="150"/>
        <v>A7</v>
      </c>
      <c r="E1396" s="16">
        <f t="shared" si="151"/>
        <v>1868</v>
      </c>
      <c r="F1396" s="16">
        <f t="shared" si="154"/>
        <v>1868</v>
      </c>
      <c r="G1396" s="16" t="str">
        <f t="shared" si="155"/>
        <v>A7</v>
      </c>
      <c r="H1396" s="16" t="s">
        <v>56</v>
      </c>
      <c r="I1396" s="16" t="str">
        <f t="shared" si="152"/>
        <v>A7</v>
      </c>
      <c r="J1396" s="16">
        <f t="shared" si="153"/>
        <v>2007.6510067114093</v>
      </c>
      <c r="K1396" s="16">
        <f t="shared" si="156"/>
        <v>2007.6510067114093</v>
      </c>
    </row>
    <row r="1397" spans="2:11" x14ac:dyDescent="0.35">
      <c r="B1397" s="3">
        <v>44800</v>
      </c>
      <c r="C1397" s="16">
        <v>2033.33</v>
      </c>
      <c r="D1397" s="16" t="str">
        <f t="shared" si="150"/>
        <v>A7</v>
      </c>
      <c r="E1397" s="16">
        <f t="shared" si="151"/>
        <v>1868</v>
      </c>
      <c r="F1397" s="16">
        <f t="shared" si="154"/>
        <v>1868</v>
      </c>
      <c r="G1397" s="16" t="str">
        <f t="shared" si="155"/>
        <v>A7</v>
      </c>
      <c r="H1397" s="16" t="s">
        <v>56</v>
      </c>
      <c r="I1397" s="16" t="str">
        <f t="shared" si="152"/>
        <v>A7</v>
      </c>
      <c r="J1397" s="16">
        <f t="shared" si="153"/>
        <v>2007.6510067114093</v>
      </c>
      <c r="K1397" s="16">
        <f t="shared" si="156"/>
        <v>2007.6510067114093</v>
      </c>
    </row>
    <row r="1398" spans="2:11" x14ac:dyDescent="0.35">
      <c r="B1398" s="3">
        <v>44801</v>
      </c>
      <c r="C1398" s="16">
        <v>2049.2800000000002</v>
      </c>
      <c r="D1398" s="16" t="str">
        <f t="shared" si="150"/>
        <v>A7</v>
      </c>
      <c r="E1398" s="16">
        <f t="shared" si="151"/>
        <v>1868</v>
      </c>
      <c r="F1398" s="16">
        <f t="shared" si="154"/>
        <v>1868</v>
      </c>
      <c r="G1398" s="16" t="str">
        <f t="shared" si="155"/>
        <v>A7</v>
      </c>
      <c r="H1398" s="16" t="s">
        <v>56</v>
      </c>
      <c r="I1398" s="16" t="str">
        <f t="shared" si="152"/>
        <v>A7</v>
      </c>
      <c r="J1398" s="16">
        <f t="shared" si="153"/>
        <v>2007.6510067114093</v>
      </c>
      <c r="K1398" s="16">
        <f t="shared" si="156"/>
        <v>2007.6510067114093</v>
      </c>
    </row>
    <row r="1399" spans="2:11" x14ac:dyDescent="0.35">
      <c r="B1399" s="3">
        <v>44802</v>
      </c>
      <c r="C1399" s="16">
        <v>2063.2080000000001</v>
      </c>
      <c r="D1399" s="16" t="str">
        <f t="shared" si="150"/>
        <v>A7</v>
      </c>
      <c r="E1399" s="16">
        <f t="shared" si="151"/>
        <v>1868</v>
      </c>
      <c r="F1399" s="16">
        <f t="shared" si="154"/>
        <v>1868</v>
      </c>
      <c r="G1399" s="16" t="str">
        <f t="shared" si="155"/>
        <v>A7</v>
      </c>
      <c r="H1399" s="16" t="s">
        <v>56</v>
      </c>
      <c r="I1399" s="16" t="str">
        <f t="shared" si="152"/>
        <v>A7</v>
      </c>
      <c r="J1399" s="16">
        <f t="shared" si="153"/>
        <v>2007.6510067114093</v>
      </c>
      <c r="K1399" s="16">
        <f t="shared" si="156"/>
        <v>2007.6510067114093</v>
      </c>
    </row>
    <row r="1400" spans="2:11" x14ac:dyDescent="0.35">
      <c r="B1400" s="3">
        <v>44803</v>
      </c>
      <c r="C1400" s="16">
        <v>2067.4169999999999</v>
      </c>
      <c r="D1400" s="16" t="str">
        <f t="shared" si="150"/>
        <v>A7</v>
      </c>
      <c r="E1400" s="16">
        <f t="shared" si="151"/>
        <v>1868</v>
      </c>
      <c r="F1400" s="16">
        <f t="shared" si="154"/>
        <v>1868</v>
      </c>
      <c r="G1400" s="16" t="str">
        <f t="shared" si="155"/>
        <v>A7</v>
      </c>
      <c r="H1400" s="16" t="s">
        <v>56</v>
      </c>
      <c r="I1400" s="16" t="str">
        <f t="shared" si="152"/>
        <v>A7</v>
      </c>
      <c r="J1400" s="16">
        <f t="shared" si="153"/>
        <v>2007.6510067114093</v>
      </c>
      <c r="K1400" s="16">
        <f t="shared" si="156"/>
        <v>2007.6510067114093</v>
      </c>
    </row>
    <row r="1401" spans="2:11" x14ac:dyDescent="0.35">
      <c r="B1401" s="3">
        <v>44804</v>
      </c>
      <c r="C1401" s="16">
        <v>2012.6066000000001</v>
      </c>
      <c r="D1401" s="16" t="str">
        <f t="shared" si="150"/>
        <v>A7</v>
      </c>
      <c r="E1401" s="16">
        <f t="shared" si="151"/>
        <v>1868</v>
      </c>
      <c r="F1401" s="16">
        <f t="shared" si="154"/>
        <v>1868</v>
      </c>
      <c r="G1401" s="16" t="str">
        <f t="shared" si="155"/>
        <v>A7</v>
      </c>
      <c r="H1401" s="16" t="s">
        <v>56</v>
      </c>
      <c r="I1401" s="16" t="str">
        <f t="shared" si="152"/>
        <v>A7</v>
      </c>
      <c r="J1401" s="16">
        <f t="shared" si="153"/>
        <v>2007.6510067114093</v>
      </c>
      <c r="K1401" s="16">
        <f t="shared" si="156"/>
        <v>2007.6510067114093</v>
      </c>
    </row>
    <row r="1402" spans="2:11" x14ac:dyDescent="0.35">
      <c r="B1402" s="3">
        <v>44805</v>
      </c>
      <c r="C1402" s="16">
        <v>2096.5070999999998</v>
      </c>
      <c r="D1402" s="16" t="str">
        <f t="shared" si="150"/>
        <v>A7</v>
      </c>
      <c r="E1402" s="16">
        <f t="shared" si="151"/>
        <v>1868</v>
      </c>
      <c r="F1402" s="16">
        <f t="shared" si="154"/>
        <v>1868</v>
      </c>
      <c r="G1402" s="16" t="str">
        <f t="shared" si="155"/>
        <v>A7</v>
      </c>
      <c r="H1402" s="16" t="s">
        <v>56</v>
      </c>
      <c r="I1402" s="16" t="str">
        <f t="shared" si="152"/>
        <v>A7</v>
      </c>
      <c r="J1402" s="16">
        <f t="shared" si="153"/>
        <v>2007.6510067114093</v>
      </c>
      <c r="K1402" s="16">
        <f t="shared" si="156"/>
        <v>2007.6510067114093</v>
      </c>
    </row>
    <row r="1403" spans="2:11" x14ac:dyDescent="0.35">
      <c r="B1403" s="3">
        <v>44806</v>
      </c>
      <c r="C1403" s="16">
        <v>2068.1469999999999</v>
      </c>
      <c r="D1403" s="16" t="str">
        <f t="shared" si="150"/>
        <v>A7</v>
      </c>
      <c r="E1403" s="16">
        <f t="shared" si="151"/>
        <v>1868</v>
      </c>
      <c r="F1403" s="16">
        <f t="shared" si="154"/>
        <v>1868</v>
      </c>
      <c r="G1403" s="16" t="str">
        <f t="shared" si="155"/>
        <v>A7</v>
      </c>
      <c r="H1403" s="16" t="s">
        <v>56</v>
      </c>
      <c r="I1403" s="16" t="str">
        <f t="shared" si="152"/>
        <v>A7</v>
      </c>
      <c r="J1403" s="16">
        <f t="shared" si="153"/>
        <v>2007.6510067114093</v>
      </c>
      <c r="K1403" s="16">
        <f t="shared" si="156"/>
        <v>2007.6510067114093</v>
      </c>
    </row>
    <row r="1404" spans="2:11" x14ac:dyDescent="0.35">
      <c r="B1404" s="3">
        <v>44807</v>
      </c>
      <c r="C1404" s="16">
        <v>2028.5189</v>
      </c>
      <c r="D1404" s="16" t="str">
        <f t="shared" si="150"/>
        <v>A7</v>
      </c>
      <c r="E1404" s="16">
        <f t="shared" si="151"/>
        <v>1868</v>
      </c>
      <c r="F1404" s="16">
        <f t="shared" si="154"/>
        <v>1868</v>
      </c>
      <c r="G1404" s="16" t="str">
        <f t="shared" si="155"/>
        <v>A7</v>
      </c>
      <c r="H1404" s="16" t="s">
        <v>56</v>
      </c>
      <c r="I1404" s="16" t="str">
        <f t="shared" si="152"/>
        <v>A7</v>
      </c>
      <c r="J1404" s="16">
        <f t="shared" si="153"/>
        <v>2007.6510067114093</v>
      </c>
      <c r="K1404" s="16">
        <f t="shared" si="156"/>
        <v>2007.6510067114093</v>
      </c>
    </row>
    <row r="1405" spans="2:11" x14ac:dyDescent="0.35">
      <c r="B1405" s="3">
        <v>44808</v>
      </c>
      <c r="C1405" s="16">
        <v>2097.9557</v>
      </c>
      <c r="D1405" s="16" t="str">
        <f t="shared" si="150"/>
        <v>A7</v>
      </c>
      <c r="E1405" s="16">
        <f t="shared" si="151"/>
        <v>1868</v>
      </c>
      <c r="F1405" s="16">
        <f t="shared" si="154"/>
        <v>1868</v>
      </c>
      <c r="G1405" s="16" t="str">
        <f t="shared" si="155"/>
        <v>A7</v>
      </c>
      <c r="H1405" s="16" t="s">
        <v>56</v>
      </c>
      <c r="I1405" s="16" t="str">
        <f t="shared" si="152"/>
        <v>A7</v>
      </c>
      <c r="J1405" s="16">
        <f t="shared" si="153"/>
        <v>2007.6510067114093</v>
      </c>
      <c r="K1405" s="16">
        <f t="shared" si="156"/>
        <v>2007.6510067114093</v>
      </c>
    </row>
    <row r="1406" spans="2:11" x14ac:dyDescent="0.35">
      <c r="B1406" s="3">
        <v>44809</v>
      </c>
      <c r="C1406" s="16">
        <v>1984.4191000000001</v>
      </c>
      <c r="D1406" s="16" t="str">
        <f t="shared" si="150"/>
        <v>A7</v>
      </c>
      <c r="E1406" s="16">
        <f t="shared" si="151"/>
        <v>1868</v>
      </c>
      <c r="F1406" s="16">
        <f t="shared" si="154"/>
        <v>1868</v>
      </c>
      <c r="G1406" s="16" t="str">
        <f t="shared" si="155"/>
        <v>A7</v>
      </c>
      <c r="H1406" s="16" t="s">
        <v>56</v>
      </c>
      <c r="I1406" s="16" t="str">
        <f t="shared" si="152"/>
        <v>A7</v>
      </c>
      <c r="J1406" s="16">
        <f t="shared" si="153"/>
        <v>2007.6510067114093</v>
      </c>
      <c r="K1406" s="16">
        <f t="shared" si="156"/>
        <v>2007.6510067114093</v>
      </c>
    </row>
    <row r="1407" spans="2:11" x14ac:dyDescent="0.35">
      <c r="B1407" s="3">
        <v>44810</v>
      </c>
      <c r="C1407" s="16">
        <v>2055.9917</v>
      </c>
      <c r="D1407" s="16" t="str">
        <f t="shared" si="150"/>
        <v>A7</v>
      </c>
      <c r="E1407" s="16">
        <f t="shared" si="151"/>
        <v>1868</v>
      </c>
      <c r="F1407" s="16">
        <f t="shared" si="154"/>
        <v>1868</v>
      </c>
      <c r="G1407" s="16" t="str">
        <f t="shared" si="155"/>
        <v>A7</v>
      </c>
      <c r="H1407" s="16" t="s">
        <v>56</v>
      </c>
      <c r="I1407" s="16" t="str">
        <f t="shared" si="152"/>
        <v>A7</v>
      </c>
      <c r="J1407" s="16">
        <f t="shared" si="153"/>
        <v>2007.6510067114093</v>
      </c>
      <c r="K1407" s="16">
        <f t="shared" si="156"/>
        <v>2007.6510067114093</v>
      </c>
    </row>
    <row r="1408" spans="2:11" x14ac:dyDescent="0.35">
      <c r="B1408" s="3">
        <v>44811</v>
      </c>
      <c r="C1408" s="16">
        <v>2048.4394000000002</v>
      </c>
      <c r="D1408" s="16" t="str">
        <f t="shared" si="150"/>
        <v>A7</v>
      </c>
      <c r="E1408" s="16">
        <f t="shared" si="151"/>
        <v>1868</v>
      </c>
      <c r="F1408" s="16">
        <f t="shared" si="154"/>
        <v>1868</v>
      </c>
      <c r="G1408" s="16" t="str">
        <f t="shared" si="155"/>
        <v>A7</v>
      </c>
      <c r="H1408" s="16" t="s">
        <v>56</v>
      </c>
      <c r="I1408" s="16" t="str">
        <f t="shared" si="152"/>
        <v>A7</v>
      </c>
      <c r="J1408" s="16">
        <f t="shared" si="153"/>
        <v>2007.6510067114093</v>
      </c>
      <c r="K1408" s="16">
        <f t="shared" si="156"/>
        <v>2007.6510067114093</v>
      </c>
    </row>
    <row r="1409" spans="2:11" x14ac:dyDescent="0.35">
      <c r="B1409" s="3">
        <v>44812</v>
      </c>
      <c r="C1409" s="16">
        <v>2047.2609</v>
      </c>
      <c r="D1409" s="16" t="str">
        <f t="shared" si="150"/>
        <v>A7</v>
      </c>
      <c r="E1409" s="16">
        <f t="shared" si="151"/>
        <v>1868</v>
      </c>
      <c r="F1409" s="16">
        <f t="shared" si="154"/>
        <v>1868</v>
      </c>
      <c r="G1409" s="16" t="str">
        <f t="shared" si="155"/>
        <v>A7</v>
      </c>
      <c r="H1409" s="16" t="s">
        <v>56</v>
      </c>
      <c r="I1409" s="16" t="str">
        <f t="shared" si="152"/>
        <v>A7</v>
      </c>
      <c r="J1409" s="16">
        <f t="shared" si="153"/>
        <v>2007.6510067114093</v>
      </c>
      <c r="K1409" s="16">
        <f t="shared" si="156"/>
        <v>2007.6510067114093</v>
      </c>
    </row>
    <row r="1410" spans="2:11" x14ac:dyDescent="0.35">
      <c r="B1410" s="3">
        <v>44813</v>
      </c>
      <c r="C1410" s="16">
        <v>2184.2006000000001</v>
      </c>
      <c r="D1410" s="16" t="str">
        <f t="shared" ref="D1410:D1473" si="157">VLOOKUP(C1410,$AC$7:$AD$19,2,TRUE)</f>
        <v>A8</v>
      </c>
      <c r="E1410" s="16">
        <f t="shared" ref="E1410:E1473" si="158">IF(D1410=$Z$22,$AB$22,IF(D1410=$Z$23,$AB$23,IF(D1410=$Z$24,$AB$24,IF(D1410=$Z$25,$AB$25,IF(D1410=$Z$26,$AB$26,IF(D1410=$Z$27,$AB$27,IF(D1410=$Z$28,$AB$28,IF(D1410=$Z$29,$AB$29,IF(D1410=$Z$30,$AB$30,IF(D1410=$Z$31,$AB$31,IF(D1410=$Z$32,$AB$32,$AB$33)))))))))))</f>
        <v>1965.1428571428571</v>
      </c>
      <c r="F1410" s="16">
        <f t="shared" si="154"/>
        <v>1868</v>
      </c>
      <c r="G1410" s="16" t="str">
        <f t="shared" si="155"/>
        <v>A7</v>
      </c>
      <c r="H1410" s="16" t="s">
        <v>56</v>
      </c>
      <c r="I1410" s="16" t="str">
        <f t="shared" ref="I1410:I1473" si="159">D1410</f>
        <v>A8</v>
      </c>
      <c r="J1410" s="16">
        <f t="shared" ref="J1410:J1473" si="160">IF(D1410=$AD$22,$AF$22,IF(D1410=$AD$23,$AF$23,IF(D1410=$AD$24,$AF$24,IF(D1410=$AD$25,$AF$25,IF(D1410=$AD$26,$AF$26,IF(D1410=$AD$27,$AF$27,IF(D1410=$AD$28,$AF$28,IF(D1410=$AD$29,$AF$29,IF(D1410=$AD$30,$AF$30,IF(D1410=$AD$31,$AF$31,IF(D1410=$AD$32,$AF$32,$AF$33)))))))))))</f>
        <v>2259.9243498817968</v>
      </c>
      <c r="K1410" s="16">
        <f t="shared" si="156"/>
        <v>2007.6510067114093</v>
      </c>
    </row>
    <row r="1411" spans="2:11" x14ac:dyDescent="0.35">
      <c r="B1411" s="3">
        <v>44814</v>
      </c>
      <c r="C1411" s="16">
        <v>2159.7620000000002</v>
      </c>
      <c r="D1411" s="16" t="str">
        <f t="shared" si="157"/>
        <v>A8</v>
      </c>
      <c r="E1411" s="16">
        <f t="shared" si="158"/>
        <v>1965.1428571428571</v>
      </c>
      <c r="F1411" s="16">
        <f t="shared" si="154"/>
        <v>1965.1428571428571</v>
      </c>
      <c r="G1411" s="16" t="str">
        <f t="shared" si="155"/>
        <v>A8</v>
      </c>
      <c r="H1411" s="16" t="s">
        <v>56</v>
      </c>
      <c r="I1411" s="16" t="str">
        <f t="shared" si="159"/>
        <v>A8</v>
      </c>
      <c r="J1411" s="16">
        <f t="shared" si="160"/>
        <v>2259.9243498817968</v>
      </c>
      <c r="K1411" s="16">
        <f t="shared" si="156"/>
        <v>2259.9243498817968</v>
      </c>
    </row>
    <row r="1412" spans="2:11" x14ac:dyDescent="0.35">
      <c r="B1412" s="3">
        <v>44815</v>
      </c>
      <c r="C1412" s="16">
        <v>2171.7478999999998</v>
      </c>
      <c r="D1412" s="16" t="str">
        <f t="shared" si="157"/>
        <v>A8</v>
      </c>
      <c r="E1412" s="16">
        <f t="shared" si="158"/>
        <v>1965.1428571428571</v>
      </c>
      <c r="F1412" s="16">
        <f t="shared" ref="F1412:F1475" si="161">E1411</f>
        <v>1965.1428571428571</v>
      </c>
      <c r="G1412" s="16" t="str">
        <f t="shared" ref="G1412:G1475" si="162">I1411</f>
        <v>A8</v>
      </c>
      <c r="H1412" s="16" t="s">
        <v>56</v>
      </c>
      <c r="I1412" s="16" t="str">
        <f t="shared" si="159"/>
        <v>A8</v>
      </c>
      <c r="J1412" s="16">
        <f t="shared" si="160"/>
        <v>2259.9243498817968</v>
      </c>
      <c r="K1412" s="16">
        <f t="shared" ref="K1412:K1475" si="163">J1411</f>
        <v>2259.9243498817968</v>
      </c>
    </row>
    <row r="1413" spans="2:11" x14ac:dyDescent="0.35">
      <c r="B1413" s="3">
        <v>44816</v>
      </c>
      <c r="C1413" s="16">
        <v>2208.4041000000002</v>
      </c>
      <c r="D1413" s="16" t="str">
        <f t="shared" si="157"/>
        <v>A8</v>
      </c>
      <c r="E1413" s="16">
        <f t="shared" si="158"/>
        <v>1965.1428571428571</v>
      </c>
      <c r="F1413" s="16">
        <f t="shared" si="161"/>
        <v>1965.1428571428571</v>
      </c>
      <c r="G1413" s="16" t="str">
        <f t="shared" si="162"/>
        <v>A8</v>
      </c>
      <c r="H1413" s="16" t="s">
        <v>56</v>
      </c>
      <c r="I1413" s="16" t="str">
        <f t="shared" si="159"/>
        <v>A8</v>
      </c>
      <c r="J1413" s="16">
        <f t="shared" si="160"/>
        <v>2259.9243498817968</v>
      </c>
      <c r="K1413" s="16">
        <f t="shared" si="163"/>
        <v>2259.9243498817968</v>
      </c>
    </row>
    <row r="1414" spans="2:11" x14ac:dyDescent="0.35">
      <c r="B1414" s="3">
        <v>44817</v>
      </c>
      <c r="C1414" s="16">
        <v>2227.4564</v>
      </c>
      <c r="D1414" s="16" t="str">
        <f t="shared" si="157"/>
        <v>A8</v>
      </c>
      <c r="E1414" s="16">
        <f t="shared" si="158"/>
        <v>1965.1428571428571</v>
      </c>
      <c r="F1414" s="16">
        <f t="shared" si="161"/>
        <v>1965.1428571428571</v>
      </c>
      <c r="G1414" s="16" t="str">
        <f t="shared" si="162"/>
        <v>A8</v>
      </c>
      <c r="H1414" s="16" t="s">
        <v>56</v>
      </c>
      <c r="I1414" s="16" t="str">
        <f t="shared" si="159"/>
        <v>A8</v>
      </c>
      <c r="J1414" s="16">
        <f t="shared" si="160"/>
        <v>2259.9243498817968</v>
      </c>
      <c r="K1414" s="16">
        <f t="shared" si="163"/>
        <v>2259.9243498817968</v>
      </c>
    </row>
    <row r="1415" spans="2:11" x14ac:dyDescent="0.35">
      <c r="B1415" s="3">
        <v>44818</v>
      </c>
      <c r="C1415" s="16">
        <v>2329.0974999999999</v>
      </c>
      <c r="D1415" s="16" t="str">
        <f t="shared" si="157"/>
        <v>A8</v>
      </c>
      <c r="E1415" s="16">
        <f t="shared" si="158"/>
        <v>1965.1428571428571</v>
      </c>
      <c r="F1415" s="16">
        <f t="shared" si="161"/>
        <v>1965.1428571428571</v>
      </c>
      <c r="G1415" s="16" t="str">
        <f t="shared" si="162"/>
        <v>A8</v>
      </c>
      <c r="H1415" s="16" t="s">
        <v>56</v>
      </c>
      <c r="I1415" s="16" t="str">
        <f t="shared" si="159"/>
        <v>A8</v>
      </c>
      <c r="J1415" s="16">
        <f t="shared" si="160"/>
        <v>2259.9243498817968</v>
      </c>
      <c r="K1415" s="16">
        <f t="shared" si="163"/>
        <v>2259.9243498817968</v>
      </c>
    </row>
    <row r="1416" spans="2:11" x14ac:dyDescent="0.35">
      <c r="B1416" s="3">
        <v>44819</v>
      </c>
      <c r="C1416" s="16">
        <v>2353.8989000000001</v>
      </c>
      <c r="D1416" s="16" t="str">
        <f t="shared" si="157"/>
        <v>A8</v>
      </c>
      <c r="E1416" s="16">
        <f t="shared" si="158"/>
        <v>1965.1428571428571</v>
      </c>
      <c r="F1416" s="16">
        <f t="shared" si="161"/>
        <v>1965.1428571428571</v>
      </c>
      <c r="G1416" s="16" t="str">
        <f t="shared" si="162"/>
        <v>A8</v>
      </c>
      <c r="H1416" s="16" t="s">
        <v>56</v>
      </c>
      <c r="I1416" s="16" t="str">
        <f t="shared" si="159"/>
        <v>A8</v>
      </c>
      <c r="J1416" s="16">
        <f t="shared" si="160"/>
        <v>2259.9243498817968</v>
      </c>
      <c r="K1416" s="16">
        <f t="shared" si="163"/>
        <v>2259.9243498817968</v>
      </c>
    </row>
    <row r="1417" spans="2:11" x14ac:dyDescent="0.35">
      <c r="B1417" s="3">
        <v>44820</v>
      </c>
      <c r="C1417" s="16">
        <v>2272.56</v>
      </c>
      <c r="D1417" s="16" t="str">
        <f t="shared" si="157"/>
        <v>A8</v>
      </c>
      <c r="E1417" s="16">
        <f t="shared" si="158"/>
        <v>1965.1428571428571</v>
      </c>
      <c r="F1417" s="16">
        <f t="shared" si="161"/>
        <v>1965.1428571428571</v>
      </c>
      <c r="G1417" s="16" t="str">
        <f t="shared" si="162"/>
        <v>A8</v>
      </c>
      <c r="H1417" s="16" t="s">
        <v>56</v>
      </c>
      <c r="I1417" s="16" t="str">
        <f t="shared" si="159"/>
        <v>A8</v>
      </c>
      <c r="J1417" s="16">
        <f t="shared" si="160"/>
        <v>2259.9243498817968</v>
      </c>
      <c r="K1417" s="16">
        <f t="shared" si="163"/>
        <v>2259.9243498817968</v>
      </c>
    </row>
    <row r="1418" spans="2:11" x14ac:dyDescent="0.35">
      <c r="B1418" s="3">
        <v>44821</v>
      </c>
      <c r="C1418" s="16">
        <v>2622.2314000000001</v>
      </c>
      <c r="D1418" s="16" t="str">
        <f t="shared" si="157"/>
        <v>A9</v>
      </c>
      <c r="E1418" s="16">
        <f t="shared" si="158"/>
        <v>2215.5555555555557</v>
      </c>
      <c r="F1418" s="16">
        <f t="shared" si="161"/>
        <v>1965.1428571428571</v>
      </c>
      <c r="G1418" s="16" t="str">
        <f t="shared" si="162"/>
        <v>A8</v>
      </c>
      <c r="H1418" s="16" t="s">
        <v>56</v>
      </c>
      <c r="I1418" s="16" t="str">
        <f t="shared" si="159"/>
        <v>A9</v>
      </c>
      <c r="J1418" s="16">
        <f t="shared" si="160"/>
        <v>2501.3986013986014</v>
      </c>
      <c r="K1418" s="16">
        <f t="shared" si="163"/>
        <v>2259.9243498817968</v>
      </c>
    </row>
    <row r="1419" spans="2:11" x14ac:dyDescent="0.35">
      <c r="B1419" s="3">
        <v>44822</v>
      </c>
      <c r="C1419" s="16">
        <v>2803.5502000000001</v>
      </c>
      <c r="D1419" s="16" t="str">
        <f t="shared" si="157"/>
        <v>A10</v>
      </c>
      <c r="E1419" s="16">
        <f t="shared" si="158"/>
        <v>2684</v>
      </c>
      <c r="F1419" s="16">
        <f t="shared" si="161"/>
        <v>2215.5555555555557</v>
      </c>
      <c r="G1419" s="16" t="str">
        <f t="shared" si="162"/>
        <v>A9</v>
      </c>
      <c r="H1419" s="16" t="s">
        <v>56</v>
      </c>
      <c r="I1419" s="16" t="str">
        <f t="shared" si="159"/>
        <v>A10</v>
      </c>
      <c r="J1419" s="16">
        <f t="shared" si="160"/>
        <v>2697.9487179487178</v>
      </c>
      <c r="K1419" s="16">
        <f t="shared" si="163"/>
        <v>2501.3986013986014</v>
      </c>
    </row>
    <row r="1420" spans="2:11" x14ac:dyDescent="0.35">
      <c r="B1420" s="3">
        <v>44823</v>
      </c>
      <c r="C1420" s="16">
        <v>2371.5192000000002</v>
      </c>
      <c r="D1420" s="16" t="str">
        <f t="shared" si="157"/>
        <v>A8</v>
      </c>
      <c r="E1420" s="16">
        <f t="shared" si="158"/>
        <v>1965.1428571428571</v>
      </c>
      <c r="F1420" s="16">
        <f t="shared" si="161"/>
        <v>2684</v>
      </c>
      <c r="G1420" s="16" t="str">
        <f t="shared" si="162"/>
        <v>A10</v>
      </c>
      <c r="H1420" s="16" t="s">
        <v>56</v>
      </c>
      <c r="I1420" s="16" t="str">
        <f t="shared" si="159"/>
        <v>A8</v>
      </c>
      <c r="J1420" s="16">
        <f t="shared" si="160"/>
        <v>2259.9243498817968</v>
      </c>
      <c r="K1420" s="16">
        <f t="shared" si="163"/>
        <v>2697.9487179487178</v>
      </c>
    </row>
    <row r="1421" spans="2:11" x14ac:dyDescent="0.35">
      <c r="B1421" s="3">
        <v>44824</v>
      </c>
      <c r="C1421" s="16">
        <v>2426.0115000000001</v>
      </c>
      <c r="D1421" s="16" t="str">
        <f t="shared" si="157"/>
        <v>A9</v>
      </c>
      <c r="E1421" s="16">
        <f t="shared" si="158"/>
        <v>2215.5555555555557</v>
      </c>
      <c r="F1421" s="16">
        <f t="shared" si="161"/>
        <v>1965.1428571428571</v>
      </c>
      <c r="G1421" s="16" t="str">
        <f t="shared" si="162"/>
        <v>A8</v>
      </c>
      <c r="H1421" s="16" t="s">
        <v>56</v>
      </c>
      <c r="I1421" s="16" t="str">
        <f t="shared" si="159"/>
        <v>A9</v>
      </c>
      <c r="J1421" s="16">
        <f t="shared" si="160"/>
        <v>2501.3986013986014</v>
      </c>
      <c r="K1421" s="16">
        <f t="shared" si="163"/>
        <v>2259.9243498817968</v>
      </c>
    </row>
    <row r="1422" spans="2:11" x14ac:dyDescent="0.35">
      <c r="B1422" s="3">
        <v>44825</v>
      </c>
      <c r="C1422" s="16">
        <v>2360.2694999999999</v>
      </c>
      <c r="D1422" s="16" t="str">
        <f t="shared" si="157"/>
        <v>A8</v>
      </c>
      <c r="E1422" s="16">
        <f t="shared" si="158"/>
        <v>1965.1428571428571</v>
      </c>
      <c r="F1422" s="16">
        <f t="shared" si="161"/>
        <v>2215.5555555555557</v>
      </c>
      <c r="G1422" s="16" t="str">
        <f t="shared" si="162"/>
        <v>A9</v>
      </c>
      <c r="H1422" s="16" t="s">
        <v>56</v>
      </c>
      <c r="I1422" s="16" t="str">
        <f t="shared" si="159"/>
        <v>A8</v>
      </c>
      <c r="J1422" s="16">
        <f t="shared" si="160"/>
        <v>2259.9243498817968</v>
      </c>
      <c r="K1422" s="16">
        <f t="shared" si="163"/>
        <v>2501.3986013986014</v>
      </c>
    </row>
    <row r="1423" spans="2:11" x14ac:dyDescent="0.35">
      <c r="B1423" s="3">
        <v>44826</v>
      </c>
      <c r="C1423" s="16">
        <v>2293.9733000000001</v>
      </c>
      <c r="D1423" s="16" t="str">
        <f t="shared" si="157"/>
        <v>A8</v>
      </c>
      <c r="E1423" s="16">
        <f t="shared" si="158"/>
        <v>1965.1428571428571</v>
      </c>
      <c r="F1423" s="16">
        <f t="shared" si="161"/>
        <v>1965.1428571428571</v>
      </c>
      <c r="G1423" s="16" t="str">
        <f t="shared" si="162"/>
        <v>A8</v>
      </c>
      <c r="H1423" s="16" t="s">
        <v>56</v>
      </c>
      <c r="I1423" s="16" t="str">
        <f t="shared" si="159"/>
        <v>A8</v>
      </c>
      <c r="J1423" s="16">
        <f t="shared" si="160"/>
        <v>2259.9243498817968</v>
      </c>
      <c r="K1423" s="16">
        <f t="shared" si="163"/>
        <v>2259.9243498817968</v>
      </c>
    </row>
    <row r="1424" spans="2:11" x14ac:dyDescent="0.35">
      <c r="B1424" s="3">
        <v>44827</v>
      </c>
      <c r="C1424" s="16">
        <v>2278.0589</v>
      </c>
      <c r="D1424" s="16" t="str">
        <f t="shared" si="157"/>
        <v>A8</v>
      </c>
      <c r="E1424" s="16">
        <f t="shared" si="158"/>
        <v>1965.1428571428571</v>
      </c>
      <c r="F1424" s="16">
        <f t="shared" si="161"/>
        <v>1965.1428571428571</v>
      </c>
      <c r="G1424" s="16" t="str">
        <f t="shared" si="162"/>
        <v>A8</v>
      </c>
      <c r="H1424" s="16" t="s">
        <v>56</v>
      </c>
      <c r="I1424" s="16" t="str">
        <f t="shared" si="159"/>
        <v>A8</v>
      </c>
      <c r="J1424" s="16">
        <f t="shared" si="160"/>
        <v>2259.9243498817968</v>
      </c>
      <c r="K1424" s="16">
        <f t="shared" si="163"/>
        <v>2259.9243498817968</v>
      </c>
    </row>
    <row r="1425" spans="2:11" x14ac:dyDescent="0.35">
      <c r="B1425" s="3">
        <v>44828</v>
      </c>
      <c r="C1425" s="16">
        <v>2405.1749</v>
      </c>
      <c r="D1425" s="16" t="str">
        <f t="shared" si="157"/>
        <v>A8</v>
      </c>
      <c r="E1425" s="16">
        <f t="shared" si="158"/>
        <v>1965.1428571428571</v>
      </c>
      <c r="F1425" s="16">
        <f t="shared" si="161"/>
        <v>1965.1428571428571</v>
      </c>
      <c r="G1425" s="16" t="str">
        <f t="shared" si="162"/>
        <v>A8</v>
      </c>
      <c r="H1425" s="16" t="s">
        <v>56</v>
      </c>
      <c r="I1425" s="16" t="str">
        <f t="shared" si="159"/>
        <v>A8</v>
      </c>
      <c r="J1425" s="16">
        <f t="shared" si="160"/>
        <v>2259.9243498817968</v>
      </c>
      <c r="K1425" s="16">
        <f t="shared" si="163"/>
        <v>2259.9243498817968</v>
      </c>
    </row>
    <row r="1426" spans="2:11" x14ac:dyDescent="0.35">
      <c r="B1426" s="3">
        <v>44829</v>
      </c>
      <c r="C1426" s="16">
        <v>2445.2982999999999</v>
      </c>
      <c r="D1426" s="16" t="str">
        <f t="shared" si="157"/>
        <v>A9</v>
      </c>
      <c r="E1426" s="16">
        <f t="shared" si="158"/>
        <v>2215.5555555555557</v>
      </c>
      <c r="F1426" s="16">
        <f t="shared" si="161"/>
        <v>1965.1428571428571</v>
      </c>
      <c r="G1426" s="16" t="str">
        <f t="shared" si="162"/>
        <v>A8</v>
      </c>
      <c r="H1426" s="16" t="s">
        <v>56</v>
      </c>
      <c r="I1426" s="16" t="str">
        <f t="shared" si="159"/>
        <v>A9</v>
      </c>
      <c r="J1426" s="16">
        <f t="shared" si="160"/>
        <v>2501.3986013986014</v>
      </c>
      <c r="K1426" s="16">
        <f t="shared" si="163"/>
        <v>2259.9243498817968</v>
      </c>
    </row>
    <row r="1427" spans="2:11" x14ac:dyDescent="0.35">
      <c r="B1427" s="3">
        <v>44830</v>
      </c>
      <c r="C1427" s="16">
        <v>2523.2127999999998</v>
      </c>
      <c r="D1427" s="16" t="str">
        <f t="shared" si="157"/>
        <v>A9</v>
      </c>
      <c r="E1427" s="16">
        <f t="shared" si="158"/>
        <v>2215.5555555555557</v>
      </c>
      <c r="F1427" s="16">
        <f t="shared" si="161"/>
        <v>2215.5555555555557</v>
      </c>
      <c r="G1427" s="16" t="str">
        <f t="shared" si="162"/>
        <v>A9</v>
      </c>
      <c r="H1427" s="16" t="s">
        <v>56</v>
      </c>
      <c r="I1427" s="16" t="str">
        <f t="shared" si="159"/>
        <v>A9</v>
      </c>
      <c r="J1427" s="16">
        <f t="shared" si="160"/>
        <v>2501.3986013986014</v>
      </c>
      <c r="K1427" s="16">
        <f t="shared" si="163"/>
        <v>2501.3986013986014</v>
      </c>
    </row>
    <row r="1428" spans="2:11" x14ac:dyDescent="0.35">
      <c r="B1428" s="3">
        <v>44831</v>
      </c>
      <c r="C1428" s="16">
        <v>2594.2438999999999</v>
      </c>
      <c r="D1428" s="16" t="str">
        <f t="shared" si="157"/>
        <v>A9</v>
      </c>
      <c r="E1428" s="16">
        <f t="shared" si="158"/>
        <v>2215.5555555555557</v>
      </c>
      <c r="F1428" s="16">
        <f t="shared" si="161"/>
        <v>2215.5555555555557</v>
      </c>
      <c r="G1428" s="16" t="str">
        <f t="shared" si="162"/>
        <v>A9</v>
      </c>
      <c r="H1428" s="16" t="s">
        <v>56</v>
      </c>
      <c r="I1428" s="16" t="str">
        <f t="shared" si="159"/>
        <v>A9</v>
      </c>
      <c r="J1428" s="16">
        <f t="shared" si="160"/>
        <v>2501.3986013986014</v>
      </c>
      <c r="K1428" s="16">
        <f t="shared" si="163"/>
        <v>2501.3986013986014</v>
      </c>
    </row>
    <row r="1429" spans="2:11" x14ac:dyDescent="0.35">
      <c r="B1429" s="3">
        <v>44832</v>
      </c>
      <c r="C1429" s="16">
        <v>2727.7206999999999</v>
      </c>
      <c r="D1429" s="16" t="str">
        <f t="shared" si="157"/>
        <v>A10</v>
      </c>
      <c r="E1429" s="16">
        <f t="shared" si="158"/>
        <v>2684</v>
      </c>
      <c r="F1429" s="16">
        <f t="shared" si="161"/>
        <v>2215.5555555555557</v>
      </c>
      <c r="G1429" s="16" t="str">
        <f t="shared" si="162"/>
        <v>A9</v>
      </c>
      <c r="H1429" s="16" t="s">
        <v>56</v>
      </c>
      <c r="I1429" s="16" t="str">
        <f t="shared" si="159"/>
        <v>A10</v>
      </c>
      <c r="J1429" s="16">
        <f t="shared" si="160"/>
        <v>2697.9487179487178</v>
      </c>
      <c r="K1429" s="16">
        <f t="shared" si="163"/>
        <v>2501.3986013986014</v>
      </c>
    </row>
    <row r="1430" spans="2:11" x14ac:dyDescent="0.35">
      <c r="B1430" s="3">
        <v>44833</v>
      </c>
      <c r="C1430" s="16">
        <v>2379.9423000000002</v>
      </c>
      <c r="D1430" s="16" t="str">
        <f t="shared" si="157"/>
        <v>A8</v>
      </c>
      <c r="E1430" s="16">
        <f t="shared" si="158"/>
        <v>1965.1428571428571</v>
      </c>
      <c r="F1430" s="16">
        <f t="shared" si="161"/>
        <v>2684</v>
      </c>
      <c r="G1430" s="16" t="str">
        <f t="shared" si="162"/>
        <v>A10</v>
      </c>
      <c r="H1430" s="16" t="s">
        <v>56</v>
      </c>
      <c r="I1430" s="16" t="str">
        <f t="shared" si="159"/>
        <v>A8</v>
      </c>
      <c r="J1430" s="16">
        <f t="shared" si="160"/>
        <v>2259.9243498817968</v>
      </c>
      <c r="K1430" s="16">
        <f t="shared" si="163"/>
        <v>2697.9487179487178</v>
      </c>
    </row>
    <row r="1431" spans="2:11" x14ac:dyDescent="0.35">
      <c r="B1431" s="3">
        <v>44834</v>
      </c>
      <c r="C1431" s="16">
        <v>2344.3164000000002</v>
      </c>
      <c r="D1431" s="16" t="str">
        <f t="shared" si="157"/>
        <v>A8</v>
      </c>
      <c r="E1431" s="16">
        <f t="shared" si="158"/>
        <v>1965.1428571428571</v>
      </c>
      <c r="F1431" s="16">
        <f t="shared" si="161"/>
        <v>1965.1428571428571</v>
      </c>
      <c r="G1431" s="16" t="str">
        <f t="shared" si="162"/>
        <v>A8</v>
      </c>
      <c r="H1431" s="16" t="s">
        <v>56</v>
      </c>
      <c r="I1431" s="16" t="str">
        <f t="shared" si="159"/>
        <v>A8</v>
      </c>
      <c r="J1431" s="16">
        <f t="shared" si="160"/>
        <v>2259.9243498817968</v>
      </c>
      <c r="K1431" s="16">
        <f t="shared" si="163"/>
        <v>2259.9243498817968</v>
      </c>
    </row>
    <row r="1432" spans="2:11" x14ac:dyDescent="0.35">
      <c r="B1432" s="3">
        <v>44835</v>
      </c>
      <c r="C1432" s="16">
        <v>2342.6979999999999</v>
      </c>
      <c r="D1432" s="16" t="str">
        <f t="shared" si="157"/>
        <v>A8</v>
      </c>
      <c r="E1432" s="16">
        <f t="shared" si="158"/>
        <v>1965.1428571428571</v>
      </c>
      <c r="F1432" s="16">
        <f t="shared" si="161"/>
        <v>1965.1428571428571</v>
      </c>
      <c r="G1432" s="16" t="str">
        <f t="shared" si="162"/>
        <v>A8</v>
      </c>
      <c r="H1432" s="16" t="s">
        <v>56</v>
      </c>
      <c r="I1432" s="16" t="str">
        <f t="shared" si="159"/>
        <v>A8</v>
      </c>
      <c r="J1432" s="16">
        <f t="shared" si="160"/>
        <v>2259.9243498817968</v>
      </c>
      <c r="K1432" s="16">
        <f t="shared" si="163"/>
        <v>2259.9243498817968</v>
      </c>
    </row>
    <row r="1433" spans="2:11" x14ac:dyDescent="0.35">
      <c r="B1433" s="3">
        <v>44836</v>
      </c>
      <c r="C1433" s="16">
        <v>2358.8343</v>
      </c>
      <c r="D1433" s="16" t="str">
        <f t="shared" si="157"/>
        <v>A8</v>
      </c>
      <c r="E1433" s="16">
        <f t="shared" si="158"/>
        <v>1965.1428571428571</v>
      </c>
      <c r="F1433" s="16">
        <f t="shared" si="161"/>
        <v>1965.1428571428571</v>
      </c>
      <c r="G1433" s="16" t="str">
        <f t="shared" si="162"/>
        <v>A8</v>
      </c>
      <c r="H1433" s="16" t="s">
        <v>56</v>
      </c>
      <c r="I1433" s="16" t="str">
        <f t="shared" si="159"/>
        <v>A8</v>
      </c>
      <c r="J1433" s="16">
        <f t="shared" si="160"/>
        <v>2259.9243498817968</v>
      </c>
      <c r="K1433" s="16">
        <f t="shared" si="163"/>
        <v>2259.9243498817968</v>
      </c>
    </row>
    <row r="1434" spans="2:11" x14ac:dyDescent="0.35">
      <c r="B1434" s="3">
        <v>44837</v>
      </c>
      <c r="C1434" s="16">
        <v>2408.4971999999998</v>
      </c>
      <c r="D1434" s="16" t="str">
        <f t="shared" si="157"/>
        <v>A8</v>
      </c>
      <c r="E1434" s="16">
        <f t="shared" si="158"/>
        <v>1965.1428571428571</v>
      </c>
      <c r="F1434" s="16">
        <f t="shared" si="161"/>
        <v>1965.1428571428571</v>
      </c>
      <c r="G1434" s="16" t="str">
        <f t="shared" si="162"/>
        <v>A8</v>
      </c>
      <c r="H1434" s="16" t="s">
        <v>56</v>
      </c>
      <c r="I1434" s="16" t="str">
        <f t="shared" si="159"/>
        <v>A8</v>
      </c>
      <c r="J1434" s="16">
        <f t="shared" si="160"/>
        <v>2259.9243498817968</v>
      </c>
      <c r="K1434" s="16">
        <f t="shared" si="163"/>
        <v>2259.9243498817968</v>
      </c>
    </row>
    <row r="1435" spans="2:11" x14ac:dyDescent="0.35">
      <c r="B1435" s="3">
        <v>44838</v>
      </c>
      <c r="C1435" s="16">
        <v>2402.2718</v>
      </c>
      <c r="D1435" s="16" t="str">
        <f t="shared" si="157"/>
        <v>A8</v>
      </c>
      <c r="E1435" s="16">
        <f t="shared" si="158"/>
        <v>1965.1428571428571</v>
      </c>
      <c r="F1435" s="16">
        <f t="shared" si="161"/>
        <v>1965.1428571428571</v>
      </c>
      <c r="G1435" s="16" t="str">
        <f t="shared" si="162"/>
        <v>A8</v>
      </c>
      <c r="H1435" s="16" t="s">
        <v>56</v>
      </c>
      <c r="I1435" s="16" t="str">
        <f t="shared" si="159"/>
        <v>A8</v>
      </c>
      <c r="J1435" s="16">
        <f t="shared" si="160"/>
        <v>2259.9243498817968</v>
      </c>
      <c r="K1435" s="16">
        <f t="shared" si="163"/>
        <v>2259.9243498817968</v>
      </c>
    </row>
    <row r="1436" spans="2:11" x14ac:dyDescent="0.35">
      <c r="B1436" s="3">
        <v>44839</v>
      </c>
      <c r="C1436" s="16">
        <v>2451.9726999999998</v>
      </c>
      <c r="D1436" s="16" t="str">
        <f t="shared" si="157"/>
        <v>A9</v>
      </c>
      <c r="E1436" s="16">
        <f t="shared" si="158"/>
        <v>2215.5555555555557</v>
      </c>
      <c r="F1436" s="16">
        <f t="shared" si="161"/>
        <v>1965.1428571428571</v>
      </c>
      <c r="G1436" s="16" t="str">
        <f t="shared" si="162"/>
        <v>A8</v>
      </c>
      <c r="H1436" s="16" t="s">
        <v>56</v>
      </c>
      <c r="I1436" s="16" t="str">
        <f t="shared" si="159"/>
        <v>A9</v>
      </c>
      <c r="J1436" s="16">
        <f t="shared" si="160"/>
        <v>2501.3986013986014</v>
      </c>
      <c r="K1436" s="16">
        <f t="shared" si="163"/>
        <v>2259.9243498817968</v>
      </c>
    </row>
    <row r="1437" spans="2:11" x14ac:dyDescent="0.35">
      <c r="B1437" s="3">
        <v>44840</v>
      </c>
      <c r="C1437" s="16">
        <v>2368.3492999999999</v>
      </c>
      <c r="D1437" s="16" t="str">
        <f t="shared" si="157"/>
        <v>A8</v>
      </c>
      <c r="E1437" s="16">
        <f t="shared" si="158"/>
        <v>1965.1428571428571</v>
      </c>
      <c r="F1437" s="16">
        <f t="shared" si="161"/>
        <v>2215.5555555555557</v>
      </c>
      <c r="G1437" s="16" t="str">
        <f t="shared" si="162"/>
        <v>A9</v>
      </c>
      <c r="H1437" s="16" t="s">
        <v>56</v>
      </c>
      <c r="I1437" s="16" t="str">
        <f t="shared" si="159"/>
        <v>A8</v>
      </c>
      <c r="J1437" s="16">
        <f t="shared" si="160"/>
        <v>2259.9243498817968</v>
      </c>
      <c r="K1437" s="16">
        <f t="shared" si="163"/>
        <v>2501.3986013986014</v>
      </c>
    </row>
    <row r="1438" spans="2:11" x14ac:dyDescent="0.35">
      <c r="B1438" s="3">
        <v>44841</v>
      </c>
      <c r="C1438" s="16">
        <v>2379.9155000000001</v>
      </c>
      <c r="D1438" s="16" t="str">
        <f t="shared" si="157"/>
        <v>A8</v>
      </c>
      <c r="E1438" s="16">
        <f t="shared" si="158"/>
        <v>1965.1428571428571</v>
      </c>
      <c r="F1438" s="16">
        <f t="shared" si="161"/>
        <v>1965.1428571428571</v>
      </c>
      <c r="G1438" s="16" t="str">
        <f t="shared" si="162"/>
        <v>A8</v>
      </c>
      <c r="H1438" s="16" t="s">
        <v>56</v>
      </c>
      <c r="I1438" s="16" t="str">
        <f t="shared" si="159"/>
        <v>A8</v>
      </c>
      <c r="J1438" s="16">
        <f t="shared" si="160"/>
        <v>2259.9243498817968</v>
      </c>
      <c r="K1438" s="16">
        <f t="shared" si="163"/>
        <v>2259.9243498817968</v>
      </c>
    </row>
    <row r="1439" spans="2:11" x14ac:dyDescent="0.35">
      <c r="B1439" s="3">
        <v>44842</v>
      </c>
      <c r="C1439" s="16">
        <v>2383.2755999999999</v>
      </c>
      <c r="D1439" s="16" t="str">
        <f t="shared" si="157"/>
        <v>A8</v>
      </c>
      <c r="E1439" s="16">
        <f t="shared" si="158"/>
        <v>1965.1428571428571</v>
      </c>
      <c r="F1439" s="16">
        <f t="shared" si="161"/>
        <v>1965.1428571428571</v>
      </c>
      <c r="G1439" s="16" t="str">
        <f t="shared" si="162"/>
        <v>A8</v>
      </c>
      <c r="H1439" s="16" t="s">
        <v>56</v>
      </c>
      <c r="I1439" s="16" t="str">
        <f t="shared" si="159"/>
        <v>A8</v>
      </c>
      <c r="J1439" s="16">
        <f t="shared" si="160"/>
        <v>2259.9243498817968</v>
      </c>
      <c r="K1439" s="16">
        <f t="shared" si="163"/>
        <v>2259.9243498817968</v>
      </c>
    </row>
    <row r="1440" spans="2:11" x14ac:dyDescent="0.35">
      <c r="B1440" s="3">
        <v>44843</v>
      </c>
      <c r="C1440" s="16">
        <v>2450.6419999999998</v>
      </c>
      <c r="D1440" s="16" t="str">
        <f t="shared" si="157"/>
        <v>A9</v>
      </c>
      <c r="E1440" s="16">
        <f t="shared" si="158"/>
        <v>2215.5555555555557</v>
      </c>
      <c r="F1440" s="16">
        <f t="shared" si="161"/>
        <v>1965.1428571428571</v>
      </c>
      <c r="G1440" s="16" t="str">
        <f t="shared" si="162"/>
        <v>A8</v>
      </c>
      <c r="H1440" s="16" t="s">
        <v>56</v>
      </c>
      <c r="I1440" s="16" t="str">
        <f t="shared" si="159"/>
        <v>A9</v>
      </c>
      <c r="J1440" s="16">
        <f t="shared" si="160"/>
        <v>2501.3986013986014</v>
      </c>
      <c r="K1440" s="16">
        <f t="shared" si="163"/>
        <v>2259.9243498817968</v>
      </c>
    </row>
    <row r="1441" spans="2:11" x14ac:dyDescent="0.35">
      <c r="B1441" s="3">
        <v>44844</v>
      </c>
      <c r="C1441" s="16">
        <v>2510.1667000000002</v>
      </c>
      <c r="D1441" s="16" t="str">
        <f t="shared" si="157"/>
        <v>A9</v>
      </c>
      <c r="E1441" s="16">
        <f t="shared" si="158"/>
        <v>2215.5555555555557</v>
      </c>
      <c r="F1441" s="16">
        <f t="shared" si="161"/>
        <v>2215.5555555555557</v>
      </c>
      <c r="G1441" s="16" t="str">
        <f t="shared" si="162"/>
        <v>A9</v>
      </c>
      <c r="H1441" s="16" t="s">
        <v>56</v>
      </c>
      <c r="I1441" s="16" t="str">
        <f t="shared" si="159"/>
        <v>A9</v>
      </c>
      <c r="J1441" s="16">
        <f t="shared" si="160"/>
        <v>2501.3986013986014</v>
      </c>
      <c r="K1441" s="16">
        <f t="shared" si="163"/>
        <v>2501.3986013986014</v>
      </c>
    </row>
    <row r="1442" spans="2:11" x14ac:dyDescent="0.35">
      <c r="B1442" s="3">
        <v>44845</v>
      </c>
      <c r="C1442" s="16">
        <v>2472.9623999999999</v>
      </c>
      <c r="D1442" s="16" t="str">
        <f t="shared" si="157"/>
        <v>A9</v>
      </c>
      <c r="E1442" s="16">
        <f t="shared" si="158"/>
        <v>2215.5555555555557</v>
      </c>
      <c r="F1442" s="16">
        <f t="shared" si="161"/>
        <v>2215.5555555555557</v>
      </c>
      <c r="G1442" s="16" t="str">
        <f t="shared" si="162"/>
        <v>A9</v>
      </c>
      <c r="H1442" s="16" t="s">
        <v>56</v>
      </c>
      <c r="I1442" s="16" t="str">
        <f t="shared" si="159"/>
        <v>A9</v>
      </c>
      <c r="J1442" s="16">
        <f t="shared" si="160"/>
        <v>2501.3986013986014</v>
      </c>
      <c r="K1442" s="16">
        <f t="shared" si="163"/>
        <v>2501.3986013986014</v>
      </c>
    </row>
    <row r="1443" spans="2:11" x14ac:dyDescent="0.35">
      <c r="B1443" s="3">
        <v>44846</v>
      </c>
      <c r="C1443" s="16">
        <v>2518.4922000000001</v>
      </c>
      <c r="D1443" s="16" t="str">
        <f t="shared" si="157"/>
        <v>A9</v>
      </c>
      <c r="E1443" s="16">
        <f t="shared" si="158"/>
        <v>2215.5555555555557</v>
      </c>
      <c r="F1443" s="16">
        <f t="shared" si="161"/>
        <v>2215.5555555555557</v>
      </c>
      <c r="G1443" s="16" t="str">
        <f t="shared" si="162"/>
        <v>A9</v>
      </c>
      <c r="H1443" s="16" t="s">
        <v>56</v>
      </c>
      <c r="I1443" s="16" t="str">
        <f t="shared" si="159"/>
        <v>A9</v>
      </c>
      <c r="J1443" s="16">
        <f t="shared" si="160"/>
        <v>2501.3986013986014</v>
      </c>
      <c r="K1443" s="16">
        <f t="shared" si="163"/>
        <v>2501.3986013986014</v>
      </c>
    </row>
    <row r="1444" spans="2:11" x14ac:dyDescent="0.35">
      <c r="B1444" s="3">
        <v>44847</v>
      </c>
      <c r="C1444" s="16">
        <v>2510.3643999999999</v>
      </c>
      <c r="D1444" s="16" t="str">
        <f t="shared" si="157"/>
        <v>A9</v>
      </c>
      <c r="E1444" s="16">
        <f t="shared" si="158"/>
        <v>2215.5555555555557</v>
      </c>
      <c r="F1444" s="16">
        <f t="shared" si="161"/>
        <v>2215.5555555555557</v>
      </c>
      <c r="G1444" s="16" t="str">
        <f t="shared" si="162"/>
        <v>A9</v>
      </c>
      <c r="H1444" s="16" t="s">
        <v>56</v>
      </c>
      <c r="I1444" s="16" t="str">
        <f t="shared" si="159"/>
        <v>A9</v>
      </c>
      <c r="J1444" s="16">
        <f t="shared" si="160"/>
        <v>2501.3986013986014</v>
      </c>
      <c r="K1444" s="16">
        <f t="shared" si="163"/>
        <v>2501.3986013986014</v>
      </c>
    </row>
    <row r="1445" spans="2:11" x14ac:dyDescent="0.35">
      <c r="B1445" s="3">
        <v>44848</v>
      </c>
      <c r="C1445" s="16">
        <v>2506.3861000000002</v>
      </c>
      <c r="D1445" s="16" t="str">
        <f t="shared" si="157"/>
        <v>A9</v>
      </c>
      <c r="E1445" s="16">
        <f t="shared" si="158"/>
        <v>2215.5555555555557</v>
      </c>
      <c r="F1445" s="16">
        <f t="shared" si="161"/>
        <v>2215.5555555555557</v>
      </c>
      <c r="G1445" s="16" t="str">
        <f t="shared" si="162"/>
        <v>A9</v>
      </c>
      <c r="H1445" s="16" t="s">
        <v>56</v>
      </c>
      <c r="I1445" s="16" t="str">
        <f t="shared" si="159"/>
        <v>A9</v>
      </c>
      <c r="J1445" s="16">
        <f t="shared" si="160"/>
        <v>2501.3986013986014</v>
      </c>
      <c r="K1445" s="16">
        <f t="shared" si="163"/>
        <v>2501.3986013986014</v>
      </c>
    </row>
    <row r="1446" spans="2:11" x14ac:dyDescent="0.35">
      <c r="B1446" s="3">
        <v>44849</v>
      </c>
      <c r="C1446" s="16">
        <v>2465.7244000000001</v>
      </c>
      <c r="D1446" s="16" t="str">
        <f t="shared" si="157"/>
        <v>A9</v>
      </c>
      <c r="E1446" s="16">
        <f t="shared" si="158"/>
        <v>2215.5555555555557</v>
      </c>
      <c r="F1446" s="16">
        <f t="shared" si="161"/>
        <v>2215.5555555555557</v>
      </c>
      <c r="G1446" s="16" t="str">
        <f t="shared" si="162"/>
        <v>A9</v>
      </c>
      <c r="H1446" s="16" t="s">
        <v>56</v>
      </c>
      <c r="I1446" s="16" t="str">
        <f t="shared" si="159"/>
        <v>A9</v>
      </c>
      <c r="J1446" s="16">
        <f t="shared" si="160"/>
        <v>2501.3986013986014</v>
      </c>
      <c r="K1446" s="16">
        <f t="shared" si="163"/>
        <v>2501.3986013986014</v>
      </c>
    </row>
    <row r="1447" spans="2:11" x14ac:dyDescent="0.35">
      <c r="B1447" s="3">
        <v>44850</v>
      </c>
      <c r="C1447" s="16">
        <v>2431.6617999999999</v>
      </c>
      <c r="D1447" s="16" t="str">
        <f t="shared" si="157"/>
        <v>A9</v>
      </c>
      <c r="E1447" s="16">
        <f t="shared" si="158"/>
        <v>2215.5555555555557</v>
      </c>
      <c r="F1447" s="16">
        <f t="shared" si="161"/>
        <v>2215.5555555555557</v>
      </c>
      <c r="G1447" s="16" t="str">
        <f t="shared" si="162"/>
        <v>A9</v>
      </c>
      <c r="H1447" s="16" t="s">
        <v>56</v>
      </c>
      <c r="I1447" s="16" t="str">
        <f t="shared" si="159"/>
        <v>A9</v>
      </c>
      <c r="J1447" s="16">
        <f t="shared" si="160"/>
        <v>2501.3986013986014</v>
      </c>
      <c r="K1447" s="16">
        <f t="shared" si="163"/>
        <v>2501.3986013986014</v>
      </c>
    </row>
    <row r="1448" spans="2:11" x14ac:dyDescent="0.35">
      <c r="B1448" s="3">
        <v>44851</v>
      </c>
      <c r="C1448" s="16">
        <v>2432.3654000000001</v>
      </c>
      <c r="D1448" s="16" t="str">
        <f t="shared" si="157"/>
        <v>A9</v>
      </c>
      <c r="E1448" s="16">
        <f t="shared" si="158"/>
        <v>2215.5555555555557</v>
      </c>
      <c r="F1448" s="16">
        <f t="shared" si="161"/>
        <v>2215.5555555555557</v>
      </c>
      <c r="G1448" s="16" t="str">
        <f t="shared" si="162"/>
        <v>A9</v>
      </c>
      <c r="H1448" s="16" t="s">
        <v>56</v>
      </c>
      <c r="I1448" s="16" t="str">
        <f t="shared" si="159"/>
        <v>A9</v>
      </c>
      <c r="J1448" s="16">
        <f t="shared" si="160"/>
        <v>2501.3986013986014</v>
      </c>
      <c r="K1448" s="16">
        <f t="shared" si="163"/>
        <v>2501.3986013986014</v>
      </c>
    </row>
    <row r="1449" spans="2:11" x14ac:dyDescent="0.35">
      <c r="B1449" s="3">
        <v>44852</v>
      </c>
      <c r="C1449" s="16">
        <v>2454.6682000000001</v>
      </c>
      <c r="D1449" s="16" t="str">
        <f t="shared" si="157"/>
        <v>A9</v>
      </c>
      <c r="E1449" s="16">
        <f t="shared" si="158"/>
        <v>2215.5555555555557</v>
      </c>
      <c r="F1449" s="16">
        <f t="shared" si="161"/>
        <v>2215.5555555555557</v>
      </c>
      <c r="G1449" s="16" t="str">
        <f t="shared" si="162"/>
        <v>A9</v>
      </c>
      <c r="H1449" s="16" t="s">
        <v>56</v>
      </c>
      <c r="I1449" s="16" t="str">
        <f t="shared" si="159"/>
        <v>A9</v>
      </c>
      <c r="J1449" s="16">
        <f t="shared" si="160"/>
        <v>2501.3986013986014</v>
      </c>
      <c r="K1449" s="16">
        <f t="shared" si="163"/>
        <v>2501.3986013986014</v>
      </c>
    </row>
    <row r="1450" spans="2:11" x14ac:dyDescent="0.35">
      <c r="B1450" s="3">
        <v>44853</v>
      </c>
      <c r="C1450" s="16">
        <v>2544.6329000000001</v>
      </c>
      <c r="D1450" s="16" t="str">
        <f t="shared" si="157"/>
        <v>A9</v>
      </c>
      <c r="E1450" s="16">
        <f t="shared" si="158"/>
        <v>2215.5555555555557</v>
      </c>
      <c r="F1450" s="16">
        <f t="shared" si="161"/>
        <v>2215.5555555555557</v>
      </c>
      <c r="G1450" s="16" t="str">
        <f t="shared" si="162"/>
        <v>A9</v>
      </c>
      <c r="H1450" s="16" t="s">
        <v>56</v>
      </c>
      <c r="I1450" s="16" t="str">
        <f t="shared" si="159"/>
        <v>A9</v>
      </c>
      <c r="J1450" s="16">
        <f t="shared" si="160"/>
        <v>2501.3986013986014</v>
      </c>
      <c r="K1450" s="16">
        <f t="shared" si="163"/>
        <v>2501.3986013986014</v>
      </c>
    </row>
    <row r="1451" spans="2:11" x14ac:dyDescent="0.35">
      <c r="B1451" s="3">
        <v>44854</v>
      </c>
      <c r="C1451" s="16">
        <v>2396.4798999999998</v>
      </c>
      <c r="D1451" s="16" t="str">
        <f t="shared" si="157"/>
        <v>A8</v>
      </c>
      <c r="E1451" s="16">
        <f t="shared" si="158"/>
        <v>1965.1428571428571</v>
      </c>
      <c r="F1451" s="16">
        <f t="shared" si="161"/>
        <v>2215.5555555555557</v>
      </c>
      <c r="G1451" s="16" t="str">
        <f t="shared" si="162"/>
        <v>A9</v>
      </c>
      <c r="H1451" s="16" t="s">
        <v>56</v>
      </c>
      <c r="I1451" s="16" t="str">
        <f t="shared" si="159"/>
        <v>A8</v>
      </c>
      <c r="J1451" s="16">
        <f t="shared" si="160"/>
        <v>2259.9243498817968</v>
      </c>
      <c r="K1451" s="16">
        <f t="shared" si="163"/>
        <v>2501.3986013986014</v>
      </c>
    </row>
    <row r="1452" spans="2:11" x14ac:dyDescent="0.35">
      <c r="B1452" s="3">
        <v>44855</v>
      </c>
      <c r="C1452" s="16">
        <v>2394.9731999999999</v>
      </c>
      <c r="D1452" s="16" t="str">
        <f t="shared" si="157"/>
        <v>A8</v>
      </c>
      <c r="E1452" s="16">
        <f t="shared" si="158"/>
        <v>1965.1428571428571</v>
      </c>
      <c r="F1452" s="16">
        <f t="shared" si="161"/>
        <v>1965.1428571428571</v>
      </c>
      <c r="G1452" s="16" t="str">
        <f t="shared" si="162"/>
        <v>A8</v>
      </c>
      <c r="H1452" s="16" t="s">
        <v>56</v>
      </c>
      <c r="I1452" s="16" t="str">
        <f t="shared" si="159"/>
        <v>A8</v>
      </c>
      <c r="J1452" s="16">
        <f t="shared" si="160"/>
        <v>2259.9243498817968</v>
      </c>
      <c r="K1452" s="16">
        <f t="shared" si="163"/>
        <v>2259.9243498817968</v>
      </c>
    </row>
    <row r="1453" spans="2:11" x14ac:dyDescent="0.35">
      <c r="B1453" s="3">
        <v>44856</v>
      </c>
      <c r="C1453" s="16">
        <v>1940.4113</v>
      </c>
      <c r="D1453" s="16" t="str">
        <f t="shared" si="157"/>
        <v>A7</v>
      </c>
      <c r="E1453" s="16">
        <f t="shared" si="158"/>
        <v>1868</v>
      </c>
      <c r="F1453" s="16">
        <f t="shared" si="161"/>
        <v>1965.1428571428571</v>
      </c>
      <c r="G1453" s="16" t="str">
        <f t="shared" si="162"/>
        <v>A8</v>
      </c>
      <c r="H1453" s="16" t="s">
        <v>56</v>
      </c>
      <c r="I1453" s="16" t="str">
        <f t="shared" si="159"/>
        <v>A7</v>
      </c>
      <c r="J1453" s="16">
        <f t="shared" si="160"/>
        <v>2007.6510067114093</v>
      </c>
      <c r="K1453" s="16">
        <f t="shared" si="163"/>
        <v>2259.9243498817968</v>
      </c>
    </row>
    <row r="1454" spans="2:11" x14ac:dyDescent="0.35">
      <c r="B1454" s="3">
        <v>44857</v>
      </c>
      <c r="C1454" s="16">
        <v>2360.6958</v>
      </c>
      <c r="D1454" s="16" t="str">
        <f t="shared" si="157"/>
        <v>A8</v>
      </c>
      <c r="E1454" s="16">
        <f t="shared" si="158"/>
        <v>1965.1428571428571</v>
      </c>
      <c r="F1454" s="16">
        <f t="shared" si="161"/>
        <v>1868</v>
      </c>
      <c r="G1454" s="16" t="str">
        <f t="shared" si="162"/>
        <v>A7</v>
      </c>
      <c r="H1454" s="16" t="s">
        <v>56</v>
      </c>
      <c r="I1454" s="16" t="str">
        <f t="shared" si="159"/>
        <v>A8</v>
      </c>
      <c r="J1454" s="16">
        <f t="shared" si="160"/>
        <v>2259.9243498817968</v>
      </c>
      <c r="K1454" s="16">
        <f t="shared" si="163"/>
        <v>2007.6510067114093</v>
      </c>
    </row>
    <row r="1455" spans="2:11" x14ac:dyDescent="0.35">
      <c r="B1455" s="3">
        <v>44858</v>
      </c>
      <c r="C1455" s="16">
        <v>2411.1493999999998</v>
      </c>
      <c r="D1455" s="16" t="str">
        <f t="shared" si="157"/>
        <v>A8</v>
      </c>
      <c r="E1455" s="16">
        <f t="shared" si="158"/>
        <v>1965.1428571428571</v>
      </c>
      <c r="F1455" s="16">
        <f t="shared" si="161"/>
        <v>1965.1428571428571</v>
      </c>
      <c r="G1455" s="16" t="str">
        <f t="shared" si="162"/>
        <v>A8</v>
      </c>
      <c r="H1455" s="16" t="s">
        <v>56</v>
      </c>
      <c r="I1455" s="16" t="str">
        <f t="shared" si="159"/>
        <v>A8</v>
      </c>
      <c r="J1455" s="16">
        <f t="shared" si="160"/>
        <v>2259.9243498817968</v>
      </c>
      <c r="K1455" s="16">
        <f t="shared" si="163"/>
        <v>2259.9243498817968</v>
      </c>
    </row>
    <row r="1456" spans="2:11" x14ac:dyDescent="0.35">
      <c r="B1456" s="3">
        <v>44859</v>
      </c>
      <c r="C1456" s="16">
        <v>2456.4308999999998</v>
      </c>
      <c r="D1456" s="16" t="str">
        <f t="shared" si="157"/>
        <v>A9</v>
      </c>
      <c r="E1456" s="16">
        <f t="shared" si="158"/>
        <v>2215.5555555555557</v>
      </c>
      <c r="F1456" s="16">
        <f t="shared" si="161"/>
        <v>1965.1428571428571</v>
      </c>
      <c r="G1456" s="16" t="str">
        <f t="shared" si="162"/>
        <v>A8</v>
      </c>
      <c r="H1456" s="16" t="s">
        <v>56</v>
      </c>
      <c r="I1456" s="16" t="str">
        <f t="shared" si="159"/>
        <v>A9</v>
      </c>
      <c r="J1456" s="16">
        <f t="shared" si="160"/>
        <v>2501.3986013986014</v>
      </c>
      <c r="K1456" s="16">
        <f t="shared" si="163"/>
        <v>2259.9243498817968</v>
      </c>
    </row>
    <row r="1457" spans="2:11" x14ac:dyDescent="0.35">
      <c r="B1457" s="3">
        <v>44860</v>
      </c>
      <c r="C1457" s="16">
        <v>2425.6386000000002</v>
      </c>
      <c r="D1457" s="16" t="str">
        <f t="shared" si="157"/>
        <v>A9</v>
      </c>
      <c r="E1457" s="16">
        <f t="shared" si="158"/>
        <v>2215.5555555555557</v>
      </c>
      <c r="F1457" s="16">
        <f t="shared" si="161"/>
        <v>2215.5555555555557</v>
      </c>
      <c r="G1457" s="16" t="str">
        <f t="shared" si="162"/>
        <v>A9</v>
      </c>
      <c r="H1457" s="16" t="s">
        <v>56</v>
      </c>
      <c r="I1457" s="16" t="str">
        <f t="shared" si="159"/>
        <v>A9</v>
      </c>
      <c r="J1457" s="16">
        <f t="shared" si="160"/>
        <v>2501.3986013986014</v>
      </c>
      <c r="K1457" s="16">
        <f t="shared" si="163"/>
        <v>2501.3986013986014</v>
      </c>
    </row>
    <row r="1458" spans="2:11" x14ac:dyDescent="0.35">
      <c r="B1458" s="3">
        <v>44861</v>
      </c>
      <c r="C1458" s="16">
        <v>2400.0839999999998</v>
      </c>
      <c r="D1458" s="16" t="str">
        <f t="shared" si="157"/>
        <v>A8</v>
      </c>
      <c r="E1458" s="16">
        <f t="shared" si="158"/>
        <v>1965.1428571428571</v>
      </c>
      <c r="F1458" s="16">
        <f t="shared" si="161"/>
        <v>2215.5555555555557</v>
      </c>
      <c r="G1458" s="16" t="str">
        <f t="shared" si="162"/>
        <v>A9</v>
      </c>
      <c r="H1458" s="16" t="s">
        <v>56</v>
      </c>
      <c r="I1458" s="16" t="str">
        <f t="shared" si="159"/>
        <v>A8</v>
      </c>
      <c r="J1458" s="16">
        <f t="shared" si="160"/>
        <v>2259.9243498817968</v>
      </c>
      <c r="K1458" s="16">
        <f t="shared" si="163"/>
        <v>2501.3986013986014</v>
      </c>
    </row>
    <row r="1459" spans="2:11" x14ac:dyDescent="0.35">
      <c r="B1459" s="3">
        <v>44862</v>
      </c>
      <c r="C1459" s="16">
        <v>2419.2148999999999</v>
      </c>
      <c r="D1459" s="16" t="str">
        <f t="shared" si="157"/>
        <v>A9</v>
      </c>
      <c r="E1459" s="16">
        <f t="shared" si="158"/>
        <v>2215.5555555555557</v>
      </c>
      <c r="F1459" s="16">
        <f t="shared" si="161"/>
        <v>1965.1428571428571</v>
      </c>
      <c r="G1459" s="16" t="str">
        <f t="shared" si="162"/>
        <v>A8</v>
      </c>
      <c r="H1459" s="16" t="s">
        <v>56</v>
      </c>
      <c r="I1459" s="16" t="str">
        <f t="shared" si="159"/>
        <v>A9</v>
      </c>
      <c r="J1459" s="16">
        <f t="shared" si="160"/>
        <v>2501.3986013986014</v>
      </c>
      <c r="K1459" s="16">
        <f t="shared" si="163"/>
        <v>2259.9243498817968</v>
      </c>
    </row>
    <row r="1460" spans="2:11" x14ac:dyDescent="0.35">
      <c r="B1460" s="3">
        <v>44863</v>
      </c>
      <c r="C1460" s="16">
        <v>2294.3816999999999</v>
      </c>
      <c r="D1460" s="16" t="str">
        <f t="shared" si="157"/>
        <v>A8</v>
      </c>
      <c r="E1460" s="16">
        <f t="shared" si="158"/>
        <v>1965.1428571428571</v>
      </c>
      <c r="F1460" s="16">
        <f t="shared" si="161"/>
        <v>2215.5555555555557</v>
      </c>
      <c r="G1460" s="16" t="str">
        <f t="shared" si="162"/>
        <v>A9</v>
      </c>
      <c r="H1460" s="16" t="s">
        <v>56</v>
      </c>
      <c r="I1460" s="16" t="str">
        <f t="shared" si="159"/>
        <v>A8</v>
      </c>
      <c r="J1460" s="16">
        <f t="shared" si="160"/>
        <v>2259.9243498817968</v>
      </c>
      <c r="K1460" s="16">
        <f t="shared" si="163"/>
        <v>2501.3986013986014</v>
      </c>
    </row>
    <row r="1461" spans="2:11" x14ac:dyDescent="0.35">
      <c r="B1461" s="3">
        <v>44864</v>
      </c>
      <c r="C1461" s="16">
        <v>1889.4975999999999</v>
      </c>
      <c r="D1461" s="16" t="str">
        <f t="shared" si="157"/>
        <v>A7</v>
      </c>
      <c r="E1461" s="16">
        <f t="shared" si="158"/>
        <v>1868</v>
      </c>
      <c r="F1461" s="16">
        <f t="shared" si="161"/>
        <v>1965.1428571428571</v>
      </c>
      <c r="G1461" s="16" t="str">
        <f t="shared" si="162"/>
        <v>A8</v>
      </c>
      <c r="H1461" s="16" t="s">
        <v>56</v>
      </c>
      <c r="I1461" s="16" t="str">
        <f t="shared" si="159"/>
        <v>A7</v>
      </c>
      <c r="J1461" s="16">
        <f t="shared" si="160"/>
        <v>2007.6510067114093</v>
      </c>
      <c r="K1461" s="16">
        <f t="shared" si="163"/>
        <v>2259.9243498817968</v>
      </c>
    </row>
    <row r="1462" spans="2:11" x14ac:dyDescent="0.35">
      <c r="B1462" s="3">
        <v>44865</v>
      </c>
      <c r="C1462" s="16">
        <v>2023.057</v>
      </c>
      <c r="D1462" s="16" t="str">
        <f t="shared" si="157"/>
        <v>A7</v>
      </c>
      <c r="E1462" s="16">
        <f t="shared" si="158"/>
        <v>1868</v>
      </c>
      <c r="F1462" s="16">
        <f t="shared" si="161"/>
        <v>1868</v>
      </c>
      <c r="G1462" s="16" t="str">
        <f t="shared" si="162"/>
        <v>A7</v>
      </c>
      <c r="H1462" s="16" t="s">
        <v>56</v>
      </c>
      <c r="I1462" s="16" t="str">
        <f t="shared" si="159"/>
        <v>A7</v>
      </c>
      <c r="J1462" s="16">
        <f t="shared" si="160"/>
        <v>2007.6510067114093</v>
      </c>
      <c r="K1462" s="16">
        <f t="shared" si="163"/>
        <v>2007.6510067114093</v>
      </c>
    </row>
    <row r="1463" spans="2:11" x14ac:dyDescent="0.35">
      <c r="B1463" s="3">
        <v>44866</v>
      </c>
      <c r="C1463" s="16">
        <v>2317.884</v>
      </c>
      <c r="D1463" s="16" t="str">
        <f t="shared" si="157"/>
        <v>A8</v>
      </c>
      <c r="E1463" s="16">
        <f t="shared" si="158"/>
        <v>1965.1428571428571</v>
      </c>
      <c r="F1463" s="16">
        <f t="shared" si="161"/>
        <v>1868</v>
      </c>
      <c r="G1463" s="16" t="str">
        <f t="shared" si="162"/>
        <v>A7</v>
      </c>
      <c r="H1463" s="16" t="s">
        <v>56</v>
      </c>
      <c r="I1463" s="16" t="str">
        <f t="shared" si="159"/>
        <v>A8</v>
      </c>
      <c r="J1463" s="16">
        <f t="shared" si="160"/>
        <v>2259.9243498817968</v>
      </c>
      <c r="K1463" s="16">
        <f t="shared" si="163"/>
        <v>2007.6510067114093</v>
      </c>
    </row>
    <row r="1464" spans="2:11" x14ac:dyDescent="0.35">
      <c r="B1464" s="3">
        <v>44867</v>
      </c>
      <c r="C1464" s="16">
        <v>2521.3710000000001</v>
      </c>
      <c r="D1464" s="16" t="str">
        <f t="shared" si="157"/>
        <v>A9</v>
      </c>
      <c r="E1464" s="16">
        <f t="shared" si="158"/>
        <v>2215.5555555555557</v>
      </c>
      <c r="F1464" s="16">
        <f t="shared" si="161"/>
        <v>1965.1428571428571</v>
      </c>
      <c r="G1464" s="16" t="str">
        <f t="shared" si="162"/>
        <v>A8</v>
      </c>
      <c r="H1464" s="16" t="s">
        <v>56</v>
      </c>
      <c r="I1464" s="16" t="str">
        <f t="shared" si="159"/>
        <v>A9</v>
      </c>
      <c r="J1464" s="16">
        <f t="shared" si="160"/>
        <v>2501.3986013986014</v>
      </c>
      <c r="K1464" s="16">
        <f t="shared" si="163"/>
        <v>2259.9243498817968</v>
      </c>
    </row>
    <row r="1465" spans="2:11" x14ac:dyDescent="0.35">
      <c r="B1465" s="3">
        <v>44868</v>
      </c>
      <c r="C1465" s="16">
        <v>2355.2827000000002</v>
      </c>
      <c r="D1465" s="16" t="str">
        <f t="shared" si="157"/>
        <v>A8</v>
      </c>
      <c r="E1465" s="16">
        <f t="shared" si="158"/>
        <v>1965.1428571428571</v>
      </c>
      <c r="F1465" s="16">
        <f t="shared" si="161"/>
        <v>2215.5555555555557</v>
      </c>
      <c r="G1465" s="16" t="str">
        <f t="shared" si="162"/>
        <v>A9</v>
      </c>
      <c r="H1465" s="16" t="s">
        <v>56</v>
      </c>
      <c r="I1465" s="16" t="str">
        <f t="shared" si="159"/>
        <v>A8</v>
      </c>
      <c r="J1465" s="16">
        <f t="shared" si="160"/>
        <v>2259.9243498817968</v>
      </c>
      <c r="K1465" s="16">
        <f t="shared" si="163"/>
        <v>2501.3986013986014</v>
      </c>
    </row>
    <row r="1466" spans="2:11" x14ac:dyDescent="0.35">
      <c r="B1466" s="3">
        <v>44869</v>
      </c>
      <c r="C1466" s="16">
        <v>2251.6170999999999</v>
      </c>
      <c r="D1466" s="16" t="str">
        <f t="shared" si="157"/>
        <v>A8</v>
      </c>
      <c r="E1466" s="16">
        <f t="shared" si="158"/>
        <v>1965.1428571428571</v>
      </c>
      <c r="F1466" s="16">
        <f t="shared" si="161"/>
        <v>1965.1428571428571</v>
      </c>
      <c r="G1466" s="16" t="str">
        <f t="shared" si="162"/>
        <v>A8</v>
      </c>
      <c r="H1466" s="16" t="s">
        <v>56</v>
      </c>
      <c r="I1466" s="16" t="str">
        <f t="shared" si="159"/>
        <v>A8</v>
      </c>
      <c r="J1466" s="16">
        <f t="shared" si="160"/>
        <v>2259.9243498817968</v>
      </c>
      <c r="K1466" s="16">
        <f t="shared" si="163"/>
        <v>2259.9243498817968</v>
      </c>
    </row>
    <row r="1467" spans="2:11" x14ac:dyDescent="0.35">
      <c r="B1467" s="3">
        <v>44870</v>
      </c>
      <c r="C1467" s="16">
        <v>2051.1709999999998</v>
      </c>
      <c r="D1467" s="16" t="str">
        <f t="shared" si="157"/>
        <v>A7</v>
      </c>
      <c r="E1467" s="16">
        <f t="shared" si="158"/>
        <v>1868</v>
      </c>
      <c r="F1467" s="16">
        <f t="shared" si="161"/>
        <v>1965.1428571428571</v>
      </c>
      <c r="G1467" s="16" t="str">
        <f t="shared" si="162"/>
        <v>A8</v>
      </c>
      <c r="H1467" s="16" t="s">
        <v>56</v>
      </c>
      <c r="I1467" s="16" t="str">
        <f t="shared" si="159"/>
        <v>A7</v>
      </c>
      <c r="J1467" s="16">
        <f t="shared" si="160"/>
        <v>2007.6510067114093</v>
      </c>
      <c r="K1467" s="16">
        <f t="shared" si="163"/>
        <v>2259.9243498817968</v>
      </c>
    </row>
    <row r="1468" spans="2:11" x14ac:dyDescent="0.35">
      <c r="B1468" s="3">
        <v>44871</v>
      </c>
      <c r="C1468" s="16">
        <v>2172.201</v>
      </c>
      <c r="D1468" s="16" t="str">
        <f t="shared" si="157"/>
        <v>A8</v>
      </c>
      <c r="E1468" s="16">
        <f t="shared" si="158"/>
        <v>1965.1428571428571</v>
      </c>
      <c r="F1468" s="16">
        <f t="shared" si="161"/>
        <v>1868</v>
      </c>
      <c r="G1468" s="16" t="str">
        <f t="shared" si="162"/>
        <v>A7</v>
      </c>
      <c r="H1468" s="16" t="s">
        <v>56</v>
      </c>
      <c r="I1468" s="16" t="str">
        <f t="shared" si="159"/>
        <v>A8</v>
      </c>
      <c r="J1468" s="16">
        <f t="shared" si="160"/>
        <v>2259.9243498817968</v>
      </c>
      <c r="K1468" s="16">
        <f t="shared" si="163"/>
        <v>2007.6510067114093</v>
      </c>
    </row>
    <row r="1469" spans="2:11" x14ac:dyDescent="0.35">
      <c r="B1469" s="3">
        <v>44872</v>
      </c>
      <c r="C1469" s="16">
        <v>2142.3953999999999</v>
      </c>
      <c r="D1469" s="16" t="str">
        <f t="shared" si="157"/>
        <v>A8</v>
      </c>
      <c r="E1469" s="16">
        <f t="shared" si="158"/>
        <v>1965.1428571428571</v>
      </c>
      <c r="F1469" s="16">
        <f t="shared" si="161"/>
        <v>1965.1428571428571</v>
      </c>
      <c r="G1469" s="16" t="str">
        <f t="shared" si="162"/>
        <v>A8</v>
      </c>
      <c r="H1469" s="16" t="s">
        <v>56</v>
      </c>
      <c r="I1469" s="16" t="str">
        <f t="shared" si="159"/>
        <v>A8</v>
      </c>
      <c r="J1469" s="16">
        <f t="shared" si="160"/>
        <v>2259.9243498817968</v>
      </c>
      <c r="K1469" s="16">
        <f t="shared" si="163"/>
        <v>2259.9243498817968</v>
      </c>
    </row>
    <row r="1470" spans="2:11" x14ac:dyDescent="0.35">
      <c r="B1470" s="3">
        <v>44873</v>
      </c>
      <c r="C1470" s="16">
        <v>2236.6790000000001</v>
      </c>
      <c r="D1470" s="16" t="str">
        <f t="shared" si="157"/>
        <v>A8</v>
      </c>
      <c r="E1470" s="16">
        <f t="shared" si="158"/>
        <v>1965.1428571428571</v>
      </c>
      <c r="F1470" s="16">
        <f t="shared" si="161"/>
        <v>1965.1428571428571</v>
      </c>
      <c r="G1470" s="16" t="str">
        <f t="shared" si="162"/>
        <v>A8</v>
      </c>
      <c r="H1470" s="16" t="s">
        <v>56</v>
      </c>
      <c r="I1470" s="16" t="str">
        <f t="shared" si="159"/>
        <v>A8</v>
      </c>
      <c r="J1470" s="16">
        <f t="shared" si="160"/>
        <v>2259.9243498817968</v>
      </c>
      <c r="K1470" s="16">
        <f t="shared" si="163"/>
        <v>2259.9243498817968</v>
      </c>
    </row>
    <row r="1471" spans="2:11" x14ac:dyDescent="0.35">
      <c r="B1471" s="3">
        <v>44874</v>
      </c>
      <c r="C1471" s="16">
        <v>2264.7366000000002</v>
      </c>
      <c r="D1471" s="16" t="str">
        <f t="shared" si="157"/>
        <v>A8</v>
      </c>
      <c r="E1471" s="16">
        <f t="shared" si="158"/>
        <v>1965.1428571428571</v>
      </c>
      <c r="F1471" s="16">
        <f t="shared" si="161"/>
        <v>1965.1428571428571</v>
      </c>
      <c r="G1471" s="16" t="str">
        <f t="shared" si="162"/>
        <v>A8</v>
      </c>
      <c r="H1471" s="16" t="s">
        <v>56</v>
      </c>
      <c r="I1471" s="16" t="str">
        <f t="shared" si="159"/>
        <v>A8</v>
      </c>
      <c r="J1471" s="16">
        <f t="shared" si="160"/>
        <v>2259.9243498817968</v>
      </c>
      <c r="K1471" s="16">
        <f t="shared" si="163"/>
        <v>2259.9243498817968</v>
      </c>
    </row>
    <row r="1472" spans="2:11" x14ac:dyDescent="0.35">
      <c r="B1472" s="3">
        <v>44875</v>
      </c>
      <c r="C1472" s="16">
        <v>2245.8117000000002</v>
      </c>
      <c r="D1472" s="16" t="str">
        <f t="shared" si="157"/>
        <v>A8</v>
      </c>
      <c r="E1472" s="16">
        <f t="shared" si="158"/>
        <v>1965.1428571428571</v>
      </c>
      <c r="F1472" s="16">
        <f t="shared" si="161"/>
        <v>1965.1428571428571</v>
      </c>
      <c r="G1472" s="16" t="str">
        <f t="shared" si="162"/>
        <v>A8</v>
      </c>
      <c r="H1472" s="16" t="s">
        <v>56</v>
      </c>
      <c r="I1472" s="16" t="str">
        <f t="shared" si="159"/>
        <v>A8</v>
      </c>
      <c r="J1472" s="16">
        <f t="shared" si="160"/>
        <v>2259.9243498817968</v>
      </c>
      <c r="K1472" s="16">
        <f t="shared" si="163"/>
        <v>2259.9243498817968</v>
      </c>
    </row>
    <row r="1473" spans="2:11" x14ac:dyDescent="0.35">
      <c r="B1473" s="3">
        <v>44876</v>
      </c>
      <c r="C1473" s="16">
        <v>2190.982</v>
      </c>
      <c r="D1473" s="16" t="str">
        <f t="shared" si="157"/>
        <v>A8</v>
      </c>
      <c r="E1473" s="16">
        <f t="shared" si="158"/>
        <v>1965.1428571428571</v>
      </c>
      <c r="F1473" s="16">
        <f t="shared" si="161"/>
        <v>1965.1428571428571</v>
      </c>
      <c r="G1473" s="16" t="str">
        <f t="shared" si="162"/>
        <v>A8</v>
      </c>
      <c r="H1473" s="16" t="s">
        <v>56</v>
      </c>
      <c r="I1473" s="16" t="str">
        <f t="shared" si="159"/>
        <v>A8</v>
      </c>
      <c r="J1473" s="16">
        <f t="shared" si="160"/>
        <v>2259.9243498817968</v>
      </c>
      <c r="K1473" s="16">
        <f t="shared" si="163"/>
        <v>2259.9243498817968</v>
      </c>
    </row>
    <row r="1474" spans="2:11" x14ac:dyDescent="0.35">
      <c r="B1474" s="3">
        <v>44877</v>
      </c>
      <c r="C1474" s="16">
        <v>2107.4403000000002</v>
      </c>
      <c r="D1474" s="16" t="str">
        <f t="shared" ref="D1474:D1537" si="164">VLOOKUP(C1474,$AC$7:$AD$19,2,TRUE)</f>
        <v>A7</v>
      </c>
      <c r="E1474" s="16">
        <f t="shared" ref="E1474:E1537" si="165">IF(D1474=$Z$22,$AB$22,IF(D1474=$Z$23,$AB$23,IF(D1474=$Z$24,$AB$24,IF(D1474=$Z$25,$AB$25,IF(D1474=$Z$26,$AB$26,IF(D1474=$Z$27,$AB$27,IF(D1474=$Z$28,$AB$28,IF(D1474=$Z$29,$AB$29,IF(D1474=$Z$30,$AB$30,IF(D1474=$Z$31,$AB$31,IF(D1474=$Z$32,$AB$32,$AB$33)))))))))))</f>
        <v>1868</v>
      </c>
      <c r="F1474" s="16">
        <f t="shared" si="161"/>
        <v>1965.1428571428571</v>
      </c>
      <c r="G1474" s="16" t="str">
        <f t="shared" si="162"/>
        <v>A8</v>
      </c>
      <c r="H1474" s="16" t="s">
        <v>56</v>
      </c>
      <c r="I1474" s="16" t="str">
        <f t="shared" ref="I1474:I1537" si="166">D1474</f>
        <v>A7</v>
      </c>
      <c r="J1474" s="16">
        <f t="shared" ref="J1474:J1537" si="167">IF(D1474=$AD$22,$AF$22,IF(D1474=$AD$23,$AF$23,IF(D1474=$AD$24,$AF$24,IF(D1474=$AD$25,$AF$25,IF(D1474=$AD$26,$AF$26,IF(D1474=$AD$27,$AF$27,IF(D1474=$AD$28,$AF$28,IF(D1474=$AD$29,$AF$29,IF(D1474=$AD$30,$AF$30,IF(D1474=$AD$31,$AF$31,IF(D1474=$AD$32,$AF$32,$AF$33)))))))))))</f>
        <v>2007.6510067114093</v>
      </c>
      <c r="K1474" s="16">
        <f t="shared" si="163"/>
        <v>2259.9243498817968</v>
      </c>
    </row>
    <row r="1475" spans="2:11" x14ac:dyDescent="0.35">
      <c r="B1475" s="3">
        <v>44878</v>
      </c>
      <c r="C1475" s="16">
        <v>2033.7949000000001</v>
      </c>
      <c r="D1475" s="16" t="str">
        <f t="shared" si="164"/>
        <v>A7</v>
      </c>
      <c r="E1475" s="16">
        <f t="shared" si="165"/>
        <v>1868</v>
      </c>
      <c r="F1475" s="16">
        <f t="shared" si="161"/>
        <v>1868</v>
      </c>
      <c r="G1475" s="16" t="str">
        <f t="shared" si="162"/>
        <v>A7</v>
      </c>
      <c r="H1475" s="16" t="s">
        <v>56</v>
      </c>
      <c r="I1475" s="16" t="str">
        <f t="shared" si="166"/>
        <v>A7</v>
      </c>
      <c r="J1475" s="16">
        <f t="shared" si="167"/>
        <v>2007.6510067114093</v>
      </c>
      <c r="K1475" s="16">
        <f t="shared" si="163"/>
        <v>2007.6510067114093</v>
      </c>
    </row>
    <row r="1476" spans="2:11" x14ac:dyDescent="0.35">
      <c r="B1476" s="3">
        <v>44879</v>
      </c>
      <c r="C1476" s="16">
        <v>2040.0959</v>
      </c>
      <c r="D1476" s="16" t="str">
        <f t="shared" si="164"/>
        <v>A7</v>
      </c>
      <c r="E1476" s="16">
        <f t="shared" si="165"/>
        <v>1868</v>
      </c>
      <c r="F1476" s="16">
        <f t="shared" ref="F1476:F1539" si="168">E1475</f>
        <v>1868</v>
      </c>
      <c r="G1476" s="16" t="str">
        <f t="shared" ref="G1476:G1539" si="169">I1475</f>
        <v>A7</v>
      </c>
      <c r="H1476" s="16" t="s">
        <v>56</v>
      </c>
      <c r="I1476" s="16" t="str">
        <f t="shared" si="166"/>
        <v>A7</v>
      </c>
      <c r="J1476" s="16">
        <f t="shared" si="167"/>
        <v>2007.6510067114093</v>
      </c>
      <c r="K1476" s="16">
        <f t="shared" ref="K1476:K1539" si="170">J1475</f>
        <v>2007.6510067114093</v>
      </c>
    </row>
    <row r="1477" spans="2:11" x14ac:dyDescent="0.35">
      <c r="B1477" s="3">
        <v>44880</v>
      </c>
      <c r="C1477" s="16">
        <v>2139.5839999999998</v>
      </c>
      <c r="D1477" s="16" t="str">
        <f t="shared" si="164"/>
        <v>A7</v>
      </c>
      <c r="E1477" s="16">
        <f t="shared" si="165"/>
        <v>1868</v>
      </c>
      <c r="F1477" s="16">
        <f t="shared" si="168"/>
        <v>1868</v>
      </c>
      <c r="G1477" s="16" t="str">
        <f t="shared" si="169"/>
        <v>A7</v>
      </c>
      <c r="H1477" s="16" t="s">
        <v>56</v>
      </c>
      <c r="I1477" s="16" t="str">
        <f t="shared" si="166"/>
        <v>A7</v>
      </c>
      <c r="J1477" s="16">
        <f t="shared" si="167"/>
        <v>2007.6510067114093</v>
      </c>
      <c r="K1477" s="16">
        <f t="shared" si="170"/>
        <v>2007.6510067114093</v>
      </c>
    </row>
    <row r="1478" spans="2:11" x14ac:dyDescent="0.35">
      <c r="B1478" s="3">
        <v>44881</v>
      </c>
      <c r="C1478" s="16">
        <v>2081.2323999999999</v>
      </c>
      <c r="D1478" s="16" t="str">
        <f t="shared" si="164"/>
        <v>A7</v>
      </c>
      <c r="E1478" s="16">
        <f t="shared" si="165"/>
        <v>1868</v>
      </c>
      <c r="F1478" s="16">
        <f t="shared" si="168"/>
        <v>1868</v>
      </c>
      <c r="G1478" s="16" t="str">
        <f t="shared" si="169"/>
        <v>A7</v>
      </c>
      <c r="H1478" s="16" t="s">
        <v>56</v>
      </c>
      <c r="I1478" s="16" t="str">
        <f t="shared" si="166"/>
        <v>A7</v>
      </c>
      <c r="J1478" s="16">
        <f t="shared" si="167"/>
        <v>2007.6510067114093</v>
      </c>
      <c r="K1478" s="16">
        <f t="shared" si="170"/>
        <v>2007.6510067114093</v>
      </c>
    </row>
    <row r="1479" spans="2:11" x14ac:dyDescent="0.35">
      <c r="B1479" s="3">
        <v>44882</v>
      </c>
      <c r="C1479" s="16">
        <v>2085.8987999999999</v>
      </c>
      <c r="D1479" s="16" t="str">
        <f t="shared" si="164"/>
        <v>A7</v>
      </c>
      <c r="E1479" s="16">
        <f t="shared" si="165"/>
        <v>1868</v>
      </c>
      <c r="F1479" s="16">
        <f t="shared" si="168"/>
        <v>1868</v>
      </c>
      <c r="G1479" s="16" t="str">
        <f t="shared" si="169"/>
        <v>A7</v>
      </c>
      <c r="H1479" s="16" t="s">
        <v>56</v>
      </c>
      <c r="I1479" s="16" t="str">
        <f t="shared" si="166"/>
        <v>A7</v>
      </c>
      <c r="J1479" s="16">
        <f t="shared" si="167"/>
        <v>2007.6510067114093</v>
      </c>
      <c r="K1479" s="16">
        <f t="shared" si="170"/>
        <v>2007.6510067114093</v>
      </c>
    </row>
    <row r="1480" spans="2:11" x14ac:dyDescent="0.35">
      <c r="B1480" s="3">
        <v>44883</v>
      </c>
      <c r="C1480" s="16">
        <v>2041.2394999999999</v>
      </c>
      <c r="D1480" s="16" t="str">
        <f t="shared" si="164"/>
        <v>A7</v>
      </c>
      <c r="E1480" s="16">
        <f t="shared" si="165"/>
        <v>1868</v>
      </c>
      <c r="F1480" s="16">
        <f t="shared" si="168"/>
        <v>1868</v>
      </c>
      <c r="G1480" s="16" t="str">
        <f t="shared" si="169"/>
        <v>A7</v>
      </c>
      <c r="H1480" s="16" t="s">
        <v>56</v>
      </c>
      <c r="I1480" s="16" t="str">
        <f t="shared" si="166"/>
        <v>A7</v>
      </c>
      <c r="J1480" s="16">
        <f t="shared" si="167"/>
        <v>2007.6510067114093</v>
      </c>
      <c r="K1480" s="16">
        <f t="shared" si="170"/>
        <v>2007.6510067114093</v>
      </c>
    </row>
    <row r="1481" spans="2:11" x14ac:dyDescent="0.35">
      <c r="B1481" s="3">
        <v>44884</v>
      </c>
      <c r="C1481" s="16">
        <v>2008.0063</v>
      </c>
      <c r="D1481" s="16" t="str">
        <f t="shared" si="164"/>
        <v>A7</v>
      </c>
      <c r="E1481" s="16">
        <f t="shared" si="165"/>
        <v>1868</v>
      </c>
      <c r="F1481" s="16">
        <f t="shared" si="168"/>
        <v>1868</v>
      </c>
      <c r="G1481" s="16" t="str">
        <f t="shared" si="169"/>
        <v>A7</v>
      </c>
      <c r="H1481" s="16" t="s">
        <v>56</v>
      </c>
      <c r="I1481" s="16" t="str">
        <f t="shared" si="166"/>
        <v>A7</v>
      </c>
      <c r="J1481" s="16">
        <f t="shared" si="167"/>
        <v>2007.6510067114093</v>
      </c>
      <c r="K1481" s="16">
        <f t="shared" si="170"/>
        <v>2007.6510067114093</v>
      </c>
    </row>
    <row r="1482" spans="2:11" x14ac:dyDescent="0.35">
      <c r="B1482" s="3">
        <v>44885</v>
      </c>
      <c r="C1482" s="16">
        <v>2023.0526</v>
      </c>
      <c r="D1482" s="16" t="str">
        <f t="shared" si="164"/>
        <v>A7</v>
      </c>
      <c r="E1482" s="16">
        <f t="shared" si="165"/>
        <v>1868</v>
      </c>
      <c r="F1482" s="16">
        <f t="shared" si="168"/>
        <v>1868</v>
      </c>
      <c r="G1482" s="16" t="str">
        <f t="shared" si="169"/>
        <v>A7</v>
      </c>
      <c r="H1482" s="16" t="s">
        <v>56</v>
      </c>
      <c r="I1482" s="16" t="str">
        <f t="shared" si="166"/>
        <v>A7</v>
      </c>
      <c r="J1482" s="16">
        <f t="shared" si="167"/>
        <v>2007.6510067114093</v>
      </c>
      <c r="K1482" s="16">
        <f t="shared" si="170"/>
        <v>2007.6510067114093</v>
      </c>
    </row>
    <row r="1483" spans="2:11" x14ac:dyDescent="0.35">
      <c r="B1483" s="3">
        <v>44886</v>
      </c>
      <c r="C1483" s="16">
        <v>2027.8145999999999</v>
      </c>
      <c r="D1483" s="16" t="str">
        <f t="shared" si="164"/>
        <v>A7</v>
      </c>
      <c r="E1483" s="16">
        <f t="shared" si="165"/>
        <v>1868</v>
      </c>
      <c r="F1483" s="16">
        <f t="shared" si="168"/>
        <v>1868</v>
      </c>
      <c r="G1483" s="16" t="str">
        <f t="shared" si="169"/>
        <v>A7</v>
      </c>
      <c r="H1483" s="16" t="s">
        <v>56</v>
      </c>
      <c r="I1483" s="16" t="str">
        <f t="shared" si="166"/>
        <v>A7</v>
      </c>
      <c r="J1483" s="16">
        <f t="shared" si="167"/>
        <v>2007.6510067114093</v>
      </c>
      <c r="K1483" s="16">
        <f t="shared" si="170"/>
        <v>2007.6510067114093</v>
      </c>
    </row>
    <row r="1484" spans="2:11" x14ac:dyDescent="0.35">
      <c r="B1484" s="3">
        <v>44887</v>
      </c>
      <c r="C1484" s="16">
        <v>1915.7411</v>
      </c>
      <c r="D1484" s="16" t="str">
        <f t="shared" si="164"/>
        <v>A7</v>
      </c>
      <c r="E1484" s="16">
        <f t="shared" si="165"/>
        <v>1868</v>
      </c>
      <c r="F1484" s="16">
        <f t="shared" si="168"/>
        <v>1868</v>
      </c>
      <c r="G1484" s="16" t="str">
        <f t="shared" si="169"/>
        <v>A7</v>
      </c>
      <c r="H1484" s="16" t="s">
        <v>56</v>
      </c>
      <c r="I1484" s="16" t="str">
        <f t="shared" si="166"/>
        <v>A7</v>
      </c>
      <c r="J1484" s="16">
        <f t="shared" si="167"/>
        <v>2007.6510067114093</v>
      </c>
      <c r="K1484" s="16">
        <f t="shared" si="170"/>
        <v>2007.6510067114093</v>
      </c>
    </row>
    <row r="1485" spans="2:11" x14ac:dyDescent="0.35">
      <c r="B1485" s="3">
        <v>44888</v>
      </c>
      <c r="C1485" s="16">
        <v>1989.4915000000001</v>
      </c>
      <c r="D1485" s="16" t="str">
        <f t="shared" si="164"/>
        <v>A7</v>
      </c>
      <c r="E1485" s="16">
        <f t="shared" si="165"/>
        <v>1868</v>
      </c>
      <c r="F1485" s="16">
        <f t="shared" si="168"/>
        <v>1868</v>
      </c>
      <c r="G1485" s="16" t="str">
        <f t="shared" si="169"/>
        <v>A7</v>
      </c>
      <c r="H1485" s="16" t="s">
        <v>56</v>
      </c>
      <c r="I1485" s="16" t="str">
        <f t="shared" si="166"/>
        <v>A7</v>
      </c>
      <c r="J1485" s="16">
        <f t="shared" si="167"/>
        <v>2007.6510067114093</v>
      </c>
      <c r="K1485" s="16">
        <f t="shared" si="170"/>
        <v>2007.6510067114093</v>
      </c>
    </row>
    <row r="1486" spans="2:11" x14ac:dyDescent="0.35">
      <c r="B1486" s="3">
        <v>44889</v>
      </c>
      <c r="C1486" s="16">
        <v>2020.1437000000001</v>
      </c>
      <c r="D1486" s="16" t="str">
        <f t="shared" si="164"/>
        <v>A7</v>
      </c>
      <c r="E1486" s="16">
        <f t="shared" si="165"/>
        <v>1868</v>
      </c>
      <c r="F1486" s="16">
        <f t="shared" si="168"/>
        <v>1868</v>
      </c>
      <c r="G1486" s="16" t="str">
        <f t="shared" si="169"/>
        <v>A7</v>
      </c>
      <c r="H1486" s="16" t="s">
        <v>56</v>
      </c>
      <c r="I1486" s="16" t="str">
        <f t="shared" si="166"/>
        <v>A7</v>
      </c>
      <c r="J1486" s="16">
        <f t="shared" si="167"/>
        <v>2007.6510067114093</v>
      </c>
      <c r="K1486" s="16">
        <f t="shared" si="170"/>
        <v>2007.6510067114093</v>
      </c>
    </row>
    <row r="1487" spans="2:11" x14ac:dyDescent="0.35">
      <c r="B1487" s="3">
        <v>44890</v>
      </c>
      <c r="C1487" s="16">
        <v>2024.5594000000001</v>
      </c>
      <c r="D1487" s="16" t="str">
        <f t="shared" si="164"/>
        <v>A7</v>
      </c>
      <c r="E1487" s="16">
        <f t="shared" si="165"/>
        <v>1868</v>
      </c>
      <c r="F1487" s="16">
        <f t="shared" si="168"/>
        <v>1868</v>
      </c>
      <c r="G1487" s="16" t="str">
        <f t="shared" si="169"/>
        <v>A7</v>
      </c>
      <c r="H1487" s="16" t="s">
        <v>56</v>
      </c>
      <c r="I1487" s="16" t="str">
        <f t="shared" si="166"/>
        <v>A7</v>
      </c>
      <c r="J1487" s="16">
        <f t="shared" si="167"/>
        <v>2007.6510067114093</v>
      </c>
      <c r="K1487" s="16">
        <f t="shared" si="170"/>
        <v>2007.6510067114093</v>
      </c>
    </row>
    <row r="1488" spans="2:11" x14ac:dyDescent="0.35">
      <c r="B1488" s="3">
        <v>44891</v>
      </c>
      <c r="C1488" s="16">
        <v>2035.7352000000001</v>
      </c>
      <c r="D1488" s="16" t="str">
        <f t="shared" si="164"/>
        <v>A7</v>
      </c>
      <c r="E1488" s="16">
        <f t="shared" si="165"/>
        <v>1868</v>
      </c>
      <c r="F1488" s="16">
        <f t="shared" si="168"/>
        <v>1868</v>
      </c>
      <c r="G1488" s="16" t="str">
        <f t="shared" si="169"/>
        <v>A7</v>
      </c>
      <c r="H1488" s="16" t="s">
        <v>56</v>
      </c>
      <c r="I1488" s="16" t="str">
        <f t="shared" si="166"/>
        <v>A7</v>
      </c>
      <c r="J1488" s="16">
        <f t="shared" si="167"/>
        <v>2007.6510067114093</v>
      </c>
      <c r="K1488" s="16">
        <f t="shared" si="170"/>
        <v>2007.6510067114093</v>
      </c>
    </row>
    <row r="1489" spans="2:11" x14ac:dyDescent="0.35">
      <c r="B1489" s="3">
        <v>44892</v>
      </c>
      <c r="C1489" s="16">
        <v>2021.3484000000001</v>
      </c>
      <c r="D1489" s="16" t="str">
        <f t="shared" si="164"/>
        <v>A7</v>
      </c>
      <c r="E1489" s="16">
        <f t="shared" si="165"/>
        <v>1868</v>
      </c>
      <c r="F1489" s="16">
        <f t="shared" si="168"/>
        <v>1868</v>
      </c>
      <c r="G1489" s="16" t="str">
        <f t="shared" si="169"/>
        <v>A7</v>
      </c>
      <c r="H1489" s="16" t="s">
        <v>56</v>
      </c>
      <c r="I1489" s="16" t="str">
        <f t="shared" si="166"/>
        <v>A7</v>
      </c>
      <c r="J1489" s="16">
        <f t="shared" si="167"/>
        <v>2007.6510067114093</v>
      </c>
      <c r="K1489" s="16">
        <f t="shared" si="170"/>
        <v>2007.6510067114093</v>
      </c>
    </row>
    <row r="1490" spans="2:11" x14ac:dyDescent="0.35">
      <c r="B1490" s="3">
        <v>44893</v>
      </c>
      <c r="C1490" s="16">
        <v>2061.2574</v>
      </c>
      <c r="D1490" s="16" t="str">
        <f t="shared" si="164"/>
        <v>A7</v>
      </c>
      <c r="E1490" s="16">
        <f t="shared" si="165"/>
        <v>1868</v>
      </c>
      <c r="F1490" s="16">
        <f t="shared" si="168"/>
        <v>1868</v>
      </c>
      <c r="G1490" s="16" t="str">
        <f t="shared" si="169"/>
        <v>A7</v>
      </c>
      <c r="H1490" s="16" t="s">
        <v>56</v>
      </c>
      <c r="I1490" s="16" t="str">
        <f t="shared" si="166"/>
        <v>A7</v>
      </c>
      <c r="J1490" s="16">
        <f t="shared" si="167"/>
        <v>2007.6510067114093</v>
      </c>
      <c r="K1490" s="16">
        <f t="shared" si="170"/>
        <v>2007.6510067114093</v>
      </c>
    </row>
    <row r="1491" spans="2:11" x14ac:dyDescent="0.35">
      <c r="B1491" s="3">
        <v>44894</v>
      </c>
      <c r="C1491" s="16">
        <v>2064.0248000000001</v>
      </c>
      <c r="D1491" s="16" t="str">
        <f t="shared" si="164"/>
        <v>A7</v>
      </c>
      <c r="E1491" s="16">
        <f t="shared" si="165"/>
        <v>1868</v>
      </c>
      <c r="F1491" s="16">
        <f t="shared" si="168"/>
        <v>1868</v>
      </c>
      <c r="G1491" s="16" t="str">
        <f t="shared" si="169"/>
        <v>A7</v>
      </c>
      <c r="H1491" s="16" t="s">
        <v>56</v>
      </c>
      <c r="I1491" s="16" t="str">
        <f t="shared" si="166"/>
        <v>A7</v>
      </c>
      <c r="J1491" s="16">
        <f t="shared" si="167"/>
        <v>2007.6510067114093</v>
      </c>
      <c r="K1491" s="16">
        <f t="shared" si="170"/>
        <v>2007.6510067114093</v>
      </c>
    </row>
    <row r="1492" spans="2:11" x14ac:dyDescent="0.35">
      <c r="B1492" s="3">
        <v>44895</v>
      </c>
      <c r="C1492" s="16">
        <v>2012.3143</v>
      </c>
      <c r="D1492" s="16" t="str">
        <f t="shared" si="164"/>
        <v>A7</v>
      </c>
      <c r="E1492" s="16">
        <f t="shared" si="165"/>
        <v>1868</v>
      </c>
      <c r="F1492" s="16">
        <f t="shared" si="168"/>
        <v>1868</v>
      </c>
      <c r="G1492" s="16" t="str">
        <f t="shared" si="169"/>
        <v>A7</v>
      </c>
      <c r="H1492" s="16" t="s">
        <v>56</v>
      </c>
      <c r="I1492" s="16" t="str">
        <f t="shared" si="166"/>
        <v>A7</v>
      </c>
      <c r="J1492" s="16">
        <f t="shared" si="167"/>
        <v>2007.6510067114093</v>
      </c>
      <c r="K1492" s="16">
        <f t="shared" si="170"/>
        <v>2007.6510067114093</v>
      </c>
    </row>
    <row r="1493" spans="2:11" x14ac:dyDescent="0.35">
      <c r="B1493" s="3">
        <v>44896</v>
      </c>
      <c r="C1493" s="16">
        <v>2037.5428999999999</v>
      </c>
      <c r="D1493" s="16" t="str">
        <f t="shared" si="164"/>
        <v>A7</v>
      </c>
      <c r="E1493" s="16">
        <f t="shared" si="165"/>
        <v>1868</v>
      </c>
      <c r="F1493" s="16">
        <f t="shared" si="168"/>
        <v>1868</v>
      </c>
      <c r="G1493" s="16" t="str">
        <f t="shared" si="169"/>
        <v>A7</v>
      </c>
      <c r="H1493" s="16" t="s">
        <v>56</v>
      </c>
      <c r="I1493" s="16" t="str">
        <f t="shared" si="166"/>
        <v>A7</v>
      </c>
      <c r="J1493" s="16">
        <f t="shared" si="167"/>
        <v>2007.6510067114093</v>
      </c>
      <c r="K1493" s="16">
        <f t="shared" si="170"/>
        <v>2007.6510067114093</v>
      </c>
    </row>
    <row r="1494" spans="2:11" x14ac:dyDescent="0.35">
      <c r="B1494" s="3">
        <v>44897</v>
      </c>
      <c r="C1494" s="16">
        <v>2052.3807000000002</v>
      </c>
      <c r="D1494" s="16" t="str">
        <f t="shared" si="164"/>
        <v>A7</v>
      </c>
      <c r="E1494" s="16">
        <f t="shared" si="165"/>
        <v>1868</v>
      </c>
      <c r="F1494" s="16">
        <f t="shared" si="168"/>
        <v>1868</v>
      </c>
      <c r="G1494" s="16" t="str">
        <f t="shared" si="169"/>
        <v>A7</v>
      </c>
      <c r="H1494" s="16" t="s">
        <v>56</v>
      </c>
      <c r="I1494" s="16" t="str">
        <f t="shared" si="166"/>
        <v>A7</v>
      </c>
      <c r="J1494" s="16">
        <f t="shared" si="167"/>
        <v>2007.6510067114093</v>
      </c>
      <c r="K1494" s="16">
        <f t="shared" si="170"/>
        <v>2007.6510067114093</v>
      </c>
    </row>
    <row r="1495" spans="2:11" x14ac:dyDescent="0.35">
      <c r="B1495" s="3">
        <v>44898</v>
      </c>
      <c r="C1495" s="16">
        <v>2077.4218999999998</v>
      </c>
      <c r="D1495" s="16" t="str">
        <f t="shared" si="164"/>
        <v>A7</v>
      </c>
      <c r="E1495" s="16">
        <f t="shared" si="165"/>
        <v>1868</v>
      </c>
      <c r="F1495" s="16">
        <f t="shared" si="168"/>
        <v>1868</v>
      </c>
      <c r="G1495" s="16" t="str">
        <f t="shared" si="169"/>
        <v>A7</v>
      </c>
      <c r="H1495" s="16" t="s">
        <v>56</v>
      </c>
      <c r="I1495" s="16" t="str">
        <f t="shared" si="166"/>
        <v>A7</v>
      </c>
      <c r="J1495" s="16">
        <f t="shared" si="167"/>
        <v>2007.6510067114093</v>
      </c>
      <c r="K1495" s="16">
        <f t="shared" si="170"/>
        <v>2007.6510067114093</v>
      </c>
    </row>
    <row r="1496" spans="2:11" x14ac:dyDescent="0.35">
      <c r="B1496" s="3">
        <v>44899</v>
      </c>
      <c r="C1496" s="16">
        <v>1870.1167</v>
      </c>
      <c r="D1496" s="16" t="str">
        <f t="shared" si="164"/>
        <v>A7</v>
      </c>
      <c r="E1496" s="16">
        <f t="shared" si="165"/>
        <v>1868</v>
      </c>
      <c r="F1496" s="16">
        <f t="shared" si="168"/>
        <v>1868</v>
      </c>
      <c r="G1496" s="16" t="str">
        <f t="shared" si="169"/>
        <v>A7</v>
      </c>
      <c r="H1496" s="16" t="s">
        <v>56</v>
      </c>
      <c r="I1496" s="16" t="str">
        <f t="shared" si="166"/>
        <v>A7</v>
      </c>
      <c r="J1496" s="16">
        <f t="shared" si="167"/>
        <v>2007.6510067114093</v>
      </c>
      <c r="K1496" s="16">
        <f t="shared" si="170"/>
        <v>2007.6510067114093</v>
      </c>
    </row>
    <row r="1497" spans="2:11" x14ac:dyDescent="0.35">
      <c r="B1497" s="3">
        <v>44900</v>
      </c>
      <c r="C1497" s="16">
        <v>2006.2253000000001</v>
      </c>
      <c r="D1497" s="16" t="str">
        <f t="shared" si="164"/>
        <v>A7</v>
      </c>
      <c r="E1497" s="16">
        <f t="shared" si="165"/>
        <v>1868</v>
      </c>
      <c r="F1497" s="16">
        <f t="shared" si="168"/>
        <v>1868</v>
      </c>
      <c r="G1497" s="16" t="str">
        <f t="shared" si="169"/>
        <v>A7</v>
      </c>
      <c r="H1497" s="16" t="s">
        <v>56</v>
      </c>
      <c r="I1497" s="16" t="str">
        <f t="shared" si="166"/>
        <v>A7</v>
      </c>
      <c r="J1497" s="16">
        <f t="shared" si="167"/>
        <v>2007.6510067114093</v>
      </c>
      <c r="K1497" s="16">
        <f t="shared" si="170"/>
        <v>2007.6510067114093</v>
      </c>
    </row>
    <row r="1498" spans="2:11" x14ac:dyDescent="0.35">
      <c r="B1498" s="3">
        <v>44901</v>
      </c>
      <c r="C1498" s="16">
        <v>2059.4151999999999</v>
      </c>
      <c r="D1498" s="16" t="str">
        <f t="shared" si="164"/>
        <v>A7</v>
      </c>
      <c r="E1498" s="16">
        <f t="shared" si="165"/>
        <v>1868</v>
      </c>
      <c r="F1498" s="16">
        <f t="shared" si="168"/>
        <v>1868</v>
      </c>
      <c r="G1498" s="16" t="str">
        <f t="shared" si="169"/>
        <v>A7</v>
      </c>
      <c r="H1498" s="16" t="s">
        <v>56</v>
      </c>
      <c r="I1498" s="16" t="str">
        <f t="shared" si="166"/>
        <v>A7</v>
      </c>
      <c r="J1498" s="16">
        <f t="shared" si="167"/>
        <v>2007.6510067114093</v>
      </c>
      <c r="K1498" s="16">
        <f t="shared" si="170"/>
        <v>2007.6510067114093</v>
      </c>
    </row>
    <row r="1499" spans="2:11" x14ac:dyDescent="0.35">
      <c r="B1499" s="3">
        <v>44902</v>
      </c>
      <c r="C1499" s="16">
        <v>2081.2267999999999</v>
      </c>
      <c r="D1499" s="16" t="str">
        <f t="shared" si="164"/>
        <v>A7</v>
      </c>
      <c r="E1499" s="16">
        <f t="shared" si="165"/>
        <v>1868</v>
      </c>
      <c r="F1499" s="16">
        <f t="shared" si="168"/>
        <v>1868</v>
      </c>
      <c r="G1499" s="16" t="str">
        <f t="shared" si="169"/>
        <v>A7</v>
      </c>
      <c r="H1499" s="16" t="s">
        <v>56</v>
      </c>
      <c r="I1499" s="16" t="str">
        <f t="shared" si="166"/>
        <v>A7</v>
      </c>
      <c r="J1499" s="16">
        <f t="shared" si="167"/>
        <v>2007.6510067114093</v>
      </c>
      <c r="K1499" s="16">
        <f t="shared" si="170"/>
        <v>2007.6510067114093</v>
      </c>
    </row>
    <row r="1500" spans="2:11" x14ac:dyDescent="0.35">
      <c r="B1500" s="3">
        <v>44903</v>
      </c>
      <c r="C1500" s="16">
        <v>2211.8368</v>
      </c>
      <c r="D1500" s="16" t="str">
        <f t="shared" si="164"/>
        <v>A8</v>
      </c>
      <c r="E1500" s="16">
        <f t="shared" si="165"/>
        <v>1965.1428571428571</v>
      </c>
      <c r="F1500" s="16">
        <f t="shared" si="168"/>
        <v>1868</v>
      </c>
      <c r="G1500" s="16" t="str">
        <f t="shared" si="169"/>
        <v>A7</v>
      </c>
      <c r="H1500" s="16" t="s">
        <v>56</v>
      </c>
      <c r="I1500" s="16" t="str">
        <f t="shared" si="166"/>
        <v>A8</v>
      </c>
      <c r="J1500" s="16">
        <f t="shared" si="167"/>
        <v>2259.9243498817968</v>
      </c>
      <c r="K1500" s="16">
        <f t="shared" si="170"/>
        <v>2007.6510067114093</v>
      </c>
    </row>
    <row r="1501" spans="2:11" x14ac:dyDescent="0.35">
      <c r="B1501" s="3">
        <v>44904</v>
      </c>
      <c r="C1501" s="16">
        <v>2141.9922000000001</v>
      </c>
      <c r="D1501" s="16" t="str">
        <f t="shared" si="164"/>
        <v>A8</v>
      </c>
      <c r="E1501" s="16">
        <f t="shared" si="165"/>
        <v>1965.1428571428571</v>
      </c>
      <c r="F1501" s="16">
        <f t="shared" si="168"/>
        <v>1965.1428571428571</v>
      </c>
      <c r="G1501" s="16" t="str">
        <f t="shared" si="169"/>
        <v>A8</v>
      </c>
      <c r="H1501" s="16" t="s">
        <v>56</v>
      </c>
      <c r="I1501" s="16" t="str">
        <f t="shared" si="166"/>
        <v>A8</v>
      </c>
      <c r="J1501" s="16">
        <f t="shared" si="167"/>
        <v>2259.9243498817968</v>
      </c>
      <c r="K1501" s="16">
        <f t="shared" si="170"/>
        <v>2259.9243498817968</v>
      </c>
    </row>
    <row r="1502" spans="2:11" x14ac:dyDescent="0.35">
      <c r="B1502" s="3">
        <v>44905</v>
      </c>
      <c r="C1502" s="16">
        <v>2108.2984999999999</v>
      </c>
      <c r="D1502" s="16" t="str">
        <f t="shared" si="164"/>
        <v>A7</v>
      </c>
      <c r="E1502" s="16">
        <f t="shared" si="165"/>
        <v>1868</v>
      </c>
      <c r="F1502" s="16">
        <f t="shared" si="168"/>
        <v>1965.1428571428571</v>
      </c>
      <c r="G1502" s="16" t="str">
        <f t="shared" si="169"/>
        <v>A8</v>
      </c>
      <c r="H1502" s="16" t="s">
        <v>56</v>
      </c>
      <c r="I1502" s="16" t="str">
        <f t="shared" si="166"/>
        <v>A7</v>
      </c>
      <c r="J1502" s="16">
        <f t="shared" si="167"/>
        <v>2007.6510067114093</v>
      </c>
      <c r="K1502" s="16">
        <f t="shared" si="170"/>
        <v>2259.9243498817968</v>
      </c>
    </row>
    <row r="1503" spans="2:11" x14ac:dyDescent="0.35">
      <c r="B1503" s="3">
        <v>44906</v>
      </c>
      <c r="C1503" s="16">
        <v>2307.8793000000001</v>
      </c>
      <c r="D1503" s="16" t="str">
        <f t="shared" si="164"/>
        <v>A8</v>
      </c>
      <c r="E1503" s="16">
        <f t="shared" si="165"/>
        <v>1965.1428571428571</v>
      </c>
      <c r="F1503" s="16">
        <f t="shared" si="168"/>
        <v>1868</v>
      </c>
      <c r="G1503" s="16" t="str">
        <f t="shared" si="169"/>
        <v>A7</v>
      </c>
      <c r="H1503" s="16" t="s">
        <v>56</v>
      </c>
      <c r="I1503" s="16" t="str">
        <f t="shared" si="166"/>
        <v>A8</v>
      </c>
      <c r="J1503" s="16">
        <f t="shared" si="167"/>
        <v>2259.9243498817968</v>
      </c>
      <c r="K1503" s="16">
        <f t="shared" si="170"/>
        <v>2007.6510067114093</v>
      </c>
    </row>
    <row r="1504" spans="2:11" x14ac:dyDescent="0.35">
      <c r="B1504" s="3">
        <v>44907</v>
      </c>
      <c r="C1504" s="16">
        <v>2267.2889</v>
      </c>
      <c r="D1504" s="16" t="str">
        <f t="shared" si="164"/>
        <v>A8</v>
      </c>
      <c r="E1504" s="16">
        <f t="shared" si="165"/>
        <v>1965.1428571428571</v>
      </c>
      <c r="F1504" s="16">
        <f t="shared" si="168"/>
        <v>1965.1428571428571</v>
      </c>
      <c r="G1504" s="16" t="str">
        <f t="shared" si="169"/>
        <v>A8</v>
      </c>
      <c r="H1504" s="16" t="s">
        <v>56</v>
      </c>
      <c r="I1504" s="16" t="str">
        <f t="shared" si="166"/>
        <v>A8</v>
      </c>
      <c r="J1504" s="16">
        <f t="shared" si="167"/>
        <v>2259.9243498817968</v>
      </c>
      <c r="K1504" s="16">
        <f t="shared" si="170"/>
        <v>2259.9243498817968</v>
      </c>
    </row>
    <row r="1505" spans="2:11" x14ac:dyDescent="0.35">
      <c r="B1505" s="3">
        <v>44908</v>
      </c>
      <c r="C1505" s="16">
        <v>2256.6777000000002</v>
      </c>
      <c r="D1505" s="16" t="str">
        <f t="shared" si="164"/>
        <v>A8</v>
      </c>
      <c r="E1505" s="16">
        <f t="shared" si="165"/>
        <v>1965.1428571428571</v>
      </c>
      <c r="F1505" s="16">
        <f t="shared" si="168"/>
        <v>1965.1428571428571</v>
      </c>
      <c r="G1505" s="16" t="str">
        <f t="shared" si="169"/>
        <v>A8</v>
      </c>
      <c r="H1505" s="16" t="s">
        <v>56</v>
      </c>
      <c r="I1505" s="16" t="str">
        <f t="shared" si="166"/>
        <v>A8</v>
      </c>
      <c r="J1505" s="16">
        <f t="shared" si="167"/>
        <v>2259.9243498817968</v>
      </c>
      <c r="K1505" s="16">
        <f t="shared" si="170"/>
        <v>2259.9243498817968</v>
      </c>
    </row>
    <row r="1506" spans="2:11" x14ac:dyDescent="0.35">
      <c r="B1506" s="3">
        <v>44909</v>
      </c>
      <c r="C1506" s="16">
        <v>2283.0070000000001</v>
      </c>
      <c r="D1506" s="16" t="str">
        <f t="shared" si="164"/>
        <v>A8</v>
      </c>
      <c r="E1506" s="16">
        <f t="shared" si="165"/>
        <v>1965.1428571428571</v>
      </c>
      <c r="F1506" s="16">
        <f t="shared" si="168"/>
        <v>1965.1428571428571</v>
      </c>
      <c r="G1506" s="16" t="str">
        <f t="shared" si="169"/>
        <v>A8</v>
      </c>
      <c r="H1506" s="16" t="s">
        <v>56</v>
      </c>
      <c r="I1506" s="16" t="str">
        <f t="shared" si="166"/>
        <v>A8</v>
      </c>
      <c r="J1506" s="16">
        <f t="shared" si="167"/>
        <v>2259.9243498817968</v>
      </c>
      <c r="K1506" s="16">
        <f t="shared" si="170"/>
        <v>2259.9243498817968</v>
      </c>
    </row>
    <row r="1507" spans="2:11" x14ac:dyDescent="0.35">
      <c r="B1507" s="3">
        <v>44910</v>
      </c>
      <c r="C1507" s="16">
        <v>2230.6961999999999</v>
      </c>
      <c r="D1507" s="16" t="str">
        <f t="shared" si="164"/>
        <v>A8</v>
      </c>
      <c r="E1507" s="16">
        <f t="shared" si="165"/>
        <v>1965.1428571428571</v>
      </c>
      <c r="F1507" s="16">
        <f t="shared" si="168"/>
        <v>1965.1428571428571</v>
      </c>
      <c r="G1507" s="16" t="str">
        <f t="shared" si="169"/>
        <v>A8</v>
      </c>
      <c r="H1507" s="16" t="s">
        <v>56</v>
      </c>
      <c r="I1507" s="16" t="str">
        <f t="shared" si="166"/>
        <v>A8</v>
      </c>
      <c r="J1507" s="16">
        <f t="shared" si="167"/>
        <v>2259.9243498817968</v>
      </c>
      <c r="K1507" s="16">
        <f t="shared" si="170"/>
        <v>2259.9243498817968</v>
      </c>
    </row>
    <row r="1508" spans="2:11" x14ac:dyDescent="0.35">
      <c r="B1508" s="3">
        <v>44911</v>
      </c>
      <c r="C1508" s="16">
        <v>2361.4369999999999</v>
      </c>
      <c r="D1508" s="16" t="str">
        <f t="shared" si="164"/>
        <v>A8</v>
      </c>
      <c r="E1508" s="16">
        <f t="shared" si="165"/>
        <v>1965.1428571428571</v>
      </c>
      <c r="F1508" s="16">
        <f t="shared" si="168"/>
        <v>1965.1428571428571</v>
      </c>
      <c r="G1508" s="16" t="str">
        <f t="shared" si="169"/>
        <v>A8</v>
      </c>
      <c r="H1508" s="16" t="s">
        <v>56</v>
      </c>
      <c r="I1508" s="16" t="str">
        <f t="shared" si="166"/>
        <v>A8</v>
      </c>
      <c r="J1508" s="16">
        <f t="shared" si="167"/>
        <v>2259.9243498817968</v>
      </c>
      <c r="K1508" s="16">
        <f t="shared" si="170"/>
        <v>2259.9243498817968</v>
      </c>
    </row>
    <row r="1509" spans="2:11" x14ac:dyDescent="0.35">
      <c r="B1509" s="3">
        <v>44912</v>
      </c>
      <c r="C1509" s="16">
        <v>2240.5626999999999</v>
      </c>
      <c r="D1509" s="16" t="str">
        <f t="shared" si="164"/>
        <v>A8</v>
      </c>
      <c r="E1509" s="16">
        <f t="shared" si="165"/>
        <v>1965.1428571428571</v>
      </c>
      <c r="F1509" s="16">
        <f t="shared" si="168"/>
        <v>1965.1428571428571</v>
      </c>
      <c r="G1509" s="16" t="str">
        <f t="shared" si="169"/>
        <v>A8</v>
      </c>
      <c r="H1509" s="16" t="s">
        <v>56</v>
      </c>
      <c r="I1509" s="16" t="str">
        <f t="shared" si="166"/>
        <v>A8</v>
      </c>
      <c r="J1509" s="16">
        <f t="shared" si="167"/>
        <v>2259.9243498817968</v>
      </c>
      <c r="K1509" s="16">
        <f t="shared" si="170"/>
        <v>2259.9243498817968</v>
      </c>
    </row>
    <row r="1510" spans="2:11" x14ac:dyDescent="0.35">
      <c r="B1510" s="3">
        <v>44913</v>
      </c>
      <c r="C1510" s="16">
        <v>2262.4852000000001</v>
      </c>
      <c r="D1510" s="16" t="str">
        <f t="shared" si="164"/>
        <v>A8</v>
      </c>
      <c r="E1510" s="16">
        <f t="shared" si="165"/>
        <v>1965.1428571428571</v>
      </c>
      <c r="F1510" s="16">
        <f t="shared" si="168"/>
        <v>1965.1428571428571</v>
      </c>
      <c r="G1510" s="16" t="str">
        <f t="shared" si="169"/>
        <v>A8</v>
      </c>
      <c r="H1510" s="16" t="s">
        <v>56</v>
      </c>
      <c r="I1510" s="16" t="str">
        <f t="shared" si="166"/>
        <v>A8</v>
      </c>
      <c r="J1510" s="16">
        <f t="shared" si="167"/>
        <v>2259.9243498817968</v>
      </c>
      <c r="K1510" s="16">
        <f t="shared" si="170"/>
        <v>2259.9243498817968</v>
      </c>
    </row>
    <row r="1511" spans="2:11" x14ac:dyDescent="0.35">
      <c r="B1511" s="3">
        <v>44914</v>
      </c>
      <c r="C1511" s="16">
        <v>2235.4755</v>
      </c>
      <c r="D1511" s="16" t="str">
        <f t="shared" si="164"/>
        <v>A8</v>
      </c>
      <c r="E1511" s="16">
        <f t="shared" si="165"/>
        <v>1965.1428571428571</v>
      </c>
      <c r="F1511" s="16">
        <f t="shared" si="168"/>
        <v>1965.1428571428571</v>
      </c>
      <c r="G1511" s="16" t="str">
        <f t="shared" si="169"/>
        <v>A8</v>
      </c>
      <c r="H1511" s="16" t="s">
        <v>56</v>
      </c>
      <c r="I1511" s="16" t="str">
        <f t="shared" si="166"/>
        <v>A8</v>
      </c>
      <c r="J1511" s="16">
        <f t="shared" si="167"/>
        <v>2259.9243498817968</v>
      </c>
      <c r="K1511" s="16">
        <f t="shared" si="170"/>
        <v>2259.9243498817968</v>
      </c>
    </row>
    <row r="1512" spans="2:11" x14ac:dyDescent="0.35">
      <c r="B1512" s="3">
        <v>44915</v>
      </c>
      <c r="C1512" s="16">
        <v>2409.7694999999999</v>
      </c>
      <c r="D1512" s="16" t="str">
        <f t="shared" si="164"/>
        <v>A8</v>
      </c>
      <c r="E1512" s="16">
        <f t="shared" si="165"/>
        <v>1965.1428571428571</v>
      </c>
      <c r="F1512" s="16">
        <f t="shared" si="168"/>
        <v>1965.1428571428571</v>
      </c>
      <c r="G1512" s="16" t="str">
        <f t="shared" si="169"/>
        <v>A8</v>
      </c>
      <c r="H1512" s="16" t="s">
        <v>56</v>
      </c>
      <c r="I1512" s="16" t="str">
        <f t="shared" si="166"/>
        <v>A8</v>
      </c>
      <c r="J1512" s="16">
        <f t="shared" si="167"/>
        <v>2259.9243498817968</v>
      </c>
      <c r="K1512" s="16">
        <f t="shared" si="170"/>
        <v>2259.9243498817968</v>
      </c>
    </row>
    <row r="1513" spans="2:11" x14ac:dyDescent="0.35">
      <c r="B1513" s="3">
        <v>44916</v>
      </c>
      <c r="C1513" s="16">
        <v>2332.8154</v>
      </c>
      <c r="D1513" s="16" t="str">
        <f t="shared" si="164"/>
        <v>A8</v>
      </c>
      <c r="E1513" s="16">
        <f t="shared" si="165"/>
        <v>1965.1428571428571</v>
      </c>
      <c r="F1513" s="16">
        <f t="shared" si="168"/>
        <v>1965.1428571428571</v>
      </c>
      <c r="G1513" s="16" t="str">
        <f t="shared" si="169"/>
        <v>A8</v>
      </c>
      <c r="H1513" s="16" t="s">
        <v>56</v>
      </c>
      <c r="I1513" s="16" t="str">
        <f t="shared" si="166"/>
        <v>A8</v>
      </c>
      <c r="J1513" s="16">
        <f t="shared" si="167"/>
        <v>2259.9243498817968</v>
      </c>
      <c r="K1513" s="16">
        <f t="shared" si="170"/>
        <v>2259.9243498817968</v>
      </c>
    </row>
    <row r="1514" spans="2:11" x14ac:dyDescent="0.35">
      <c r="B1514" s="3">
        <v>44917</v>
      </c>
      <c r="C1514" s="16">
        <v>2212.9009999999998</v>
      </c>
      <c r="D1514" s="16" t="str">
        <f t="shared" si="164"/>
        <v>A8</v>
      </c>
      <c r="E1514" s="16">
        <f t="shared" si="165"/>
        <v>1965.1428571428571</v>
      </c>
      <c r="F1514" s="16">
        <f t="shared" si="168"/>
        <v>1965.1428571428571</v>
      </c>
      <c r="G1514" s="16" t="str">
        <f t="shared" si="169"/>
        <v>A8</v>
      </c>
      <c r="H1514" s="16" t="s">
        <v>56</v>
      </c>
      <c r="I1514" s="16" t="str">
        <f t="shared" si="166"/>
        <v>A8</v>
      </c>
      <c r="J1514" s="16">
        <f t="shared" si="167"/>
        <v>2259.9243498817968</v>
      </c>
      <c r="K1514" s="16">
        <f t="shared" si="170"/>
        <v>2259.9243498817968</v>
      </c>
    </row>
    <row r="1515" spans="2:11" x14ac:dyDescent="0.35">
      <c r="B1515" s="3">
        <v>44918</v>
      </c>
      <c r="C1515" s="16">
        <v>2729.0803000000001</v>
      </c>
      <c r="D1515" s="16" t="str">
        <f t="shared" si="164"/>
        <v>A10</v>
      </c>
      <c r="E1515" s="16">
        <f t="shared" si="165"/>
        <v>2684</v>
      </c>
      <c r="F1515" s="16">
        <f t="shared" si="168"/>
        <v>1965.1428571428571</v>
      </c>
      <c r="G1515" s="16" t="str">
        <f t="shared" si="169"/>
        <v>A8</v>
      </c>
      <c r="H1515" s="16" t="s">
        <v>56</v>
      </c>
      <c r="I1515" s="16" t="str">
        <f t="shared" si="166"/>
        <v>A10</v>
      </c>
      <c r="J1515" s="16">
        <f t="shared" si="167"/>
        <v>2697.9487179487178</v>
      </c>
      <c r="K1515" s="16">
        <f t="shared" si="170"/>
        <v>2259.9243498817968</v>
      </c>
    </row>
    <row r="1516" spans="2:11" x14ac:dyDescent="0.35">
      <c r="B1516" s="3">
        <v>44919</v>
      </c>
      <c r="C1516" s="16">
        <v>2398.3290999999999</v>
      </c>
      <c r="D1516" s="16" t="str">
        <f t="shared" si="164"/>
        <v>A8</v>
      </c>
      <c r="E1516" s="16">
        <f t="shared" si="165"/>
        <v>1965.1428571428571</v>
      </c>
      <c r="F1516" s="16">
        <f t="shared" si="168"/>
        <v>2684</v>
      </c>
      <c r="G1516" s="16" t="str">
        <f t="shared" si="169"/>
        <v>A10</v>
      </c>
      <c r="H1516" s="16" t="s">
        <v>56</v>
      </c>
      <c r="I1516" s="16" t="str">
        <f t="shared" si="166"/>
        <v>A8</v>
      </c>
      <c r="J1516" s="16">
        <f t="shared" si="167"/>
        <v>2259.9243498817968</v>
      </c>
      <c r="K1516" s="16">
        <f t="shared" si="170"/>
        <v>2697.9487179487178</v>
      </c>
    </row>
    <row r="1517" spans="2:11" x14ac:dyDescent="0.35">
      <c r="B1517" s="3">
        <v>44920</v>
      </c>
      <c r="C1517" s="16">
        <v>2509.4227999999998</v>
      </c>
      <c r="D1517" s="16" t="str">
        <f t="shared" si="164"/>
        <v>A9</v>
      </c>
      <c r="E1517" s="16">
        <f t="shared" si="165"/>
        <v>2215.5555555555557</v>
      </c>
      <c r="F1517" s="16">
        <f t="shared" si="168"/>
        <v>1965.1428571428571</v>
      </c>
      <c r="G1517" s="16" t="str">
        <f t="shared" si="169"/>
        <v>A8</v>
      </c>
      <c r="H1517" s="16" t="s">
        <v>56</v>
      </c>
      <c r="I1517" s="16" t="str">
        <f t="shared" si="166"/>
        <v>A9</v>
      </c>
      <c r="J1517" s="16">
        <f t="shared" si="167"/>
        <v>2501.3986013986014</v>
      </c>
      <c r="K1517" s="16">
        <f t="shared" si="170"/>
        <v>2259.9243498817968</v>
      </c>
    </row>
    <row r="1518" spans="2:11" x14ac:dyDescent="0.35">
      <c r="B1518" s="3">
        <v>44921</v>
      </c>
      <c r="C1518" s="16">
        <v>2597.8528000000001</v>
      </c>
      <c r="D1518" s="16" t="str">
        <f t="shared" si="164"/>
        <v>A9</v>
      </c>
      <c r="E1518" s="16">
        <f t="shared" si="165"/>
        <v>2215.5555555555557</v>
      </c>
      <c r="F1518" s="16">
        <f t="shared" si="168"/>
        <v>2215.5555555555557</v>
      </c>
      <c r="G1518" s="16" t="str">
        <f t="shared" si="169"/>
        <v>A9</v>
      </c>
      <c r="H1518" s="16" t="s">
        <v>56</v>
      </c>
      <c r="I1518" s="16" t="str">
        <f t="shared" si="166"/>
        <v>A9</v>
      </c>
      <c r="J1518" s="16">
        <f t="shared" si="167"/>
        <v>2501.3986013986014</v>
      </c>
      <c r="K1518" s="16">
        <f t="shared" si="170"/>
        <v>2501.3986013986014</v>
      </c>
    </row>
    <row r="1519" spans="2:11" x14ac:dyDescent="0.35">
      <c r="B1519" s="3">
        <v>44922</v>
      </c>
      <c r="C1519" s="16">
        <v>2565.8262</v>
      </c>
      <c r="D1519" s="16" t="str">
        <f t="shared" si="164"/>
        <v>A9</v>
      </c>
      <c r="E1519" s="16">
        <f t="shared" si="165"/>
        <v>2215.5555555555557</v>
      </c>
      <c r="F1519" s="16">
        <f t="shared" si="168"/>
        <v>2215.5555555555557</v>
      </c>
      <c r="G1519" s="16" t="str">
        <f t="shared" si="169"/>
        <v>A9</v>
      </c>
      <c r="H1519" s="16" t="s">
        <v>56</v>
      </c>
      <c r="I1519" s="16" t="str">
        <f t="shared" si="166"/>
        <v>A9</v>
      </c>
      <c r="J1519" s="16">
        <f t="shared" si="167"/>
        <v>2501.3986013986014</v>
      </c>
      <c r="K1519" s="16">
        <f t="shared" si="170"/>
        <v>2501.3986013986014</v>
      </c>
    </row>
    <row r="1520" spans="2:11" x14ac:dyDescent="0.35">
      <c r="B1520" s="3">
        <v>44923</v>
      </c>
      <c r="C1520" s="16">
        <v>2664.4823000000001</v>
      </c>
      <c r="D1520" s="16" t="str">
        <f t="shared" si="164"/>
        <v>A9</v>
      </c>
      <c r="E1520" s="16">
        <f t="shared" si="165"/>
        <v>2215.5555555555557</v>
      </c>
      <c r="F1520" s="16">
        <f t="shared" si="168"/>
        <v>2215.5555555555557</v>
      </c>
      <c r="G1520" s="16" t="str">
        <f t="shared" si="169"/>
        <v>A9</v>
      </c>
      <c r="H1520" s="16" t="s">
        <v>56</v>
      </c>
      <c r="I1520" s="16" t="str">
        <f t="shared" si="166"/>
        <v>A9</v>
      </c>
      <c r="J1520" s="16">
        <f t="shared" si="167"/>
        <v>2501.3986013986014</v>
      </c>
      <c r="K1520" s="16">
        <f t="shared" si="170"/>
        <v>2501.3986013986014</v>
      </c>
    </row>
    <row r="1521" spans="2:11" x14ac:dyDescent="0.35">
      <c r="B1521" s="3">
        <v>44924</v>
      </c>
      <c r="C1521" s="16">
        <v>2510.7332999999999</v>
      </c>
      <c r="D1521" s="16" t="str">
        <f t="shared" si="164"/>
        <v>A9</v>
      </c>
      <c r="E1521" s="16">
        <f t="shared" si="165"/>
        <v>2215.5555555555557</v>
      </c>
      <c r="F1521" s="16">
        <f t="shared" si="168"/>
        <v>2215.5555555555557</v>
      </c>
      <c r="G1521" s="16" t="str">
        <f t="shared" si="169"/>
        <v>A9</v>
      </c>
      <c r="H1521" s="16" t="s">
        <v>56</v>
      </c>
      <c r="I1521" s="16" t="str">
        <f t="shared" si="166"/>
        <v>A9</v>
      </c>
      <c r="J1521" s="16">
        <f t="shared" si="167"/>
        <v>2501.3986013986014</v>
      </c>
      <c r="K1521" s="16">
        <f t="shared" si="170"/>
        <v>2501.3986013986014</v>
      </c>
    </row>
    <row r="1522" spans="2:11" x14ac:dyDescent="0.35">
      <c r="B1522" s="3">
        <v>44925</v>
      </c>
      <c r="C1522" s="16">
        <v>2767.6720999999998</v>
      </c>
      <c r="D1522" s="16" t="str">
        <f t="shared" si="164"/>
        <v>A10</v>
      </c>
      <c r="E1522" s="16">
        <f t="shared" si="165"/>
        <v>2684</v>
      </c>
      <c r="F1522" s="16">
        <f t="shared" si="168"/>
        <v>2215.5555555555557</v>
      </c>
      <c r="G1522" s="16" t="str">
        <f t="shared" si="169"/>
        <v>A9</v>
      </c>
      <c r="H1522" s="16" t="s">
        <v>56</v>
      </c>
      <c r="I1522" s="16" t="str">
        <f t="shared" si="166"/>
        <v>A10</v>
      </c>
      <c r="J1522" s="16">
        <f t="shared" si="167"/>
        <v>2697.9487179487178</v>
      </c>
      <c r="K1522" s="16">
        <f t="shared" si="170"/>
        <v>2501.3986013986014</v>
      </c>
    </row>
    <row r="1523" spans="2:11" x14ac:dyDescent="0.35">
      <c r="B1523" s="3">
        <v>44926</v>
      </c>
      <c r="C1523" s="16">
        <v>2555.8809000000001</v>
      </c>
      <c r="D1523" s="16" t="str">
        <f t="shared" si="164"/>
        <v>A9</v>
      </c>
      <c r="E1523" s="16">
        <f t="shared" si="165"/>
        <v>2215.5555555555557</v>
      </c>
      <c r="F1523" s="16">
        <f t="shared" si="168"/>
        <v>2684</v>
      </c>
      <c r="G1523" s="16" t="str">
        <f t="shared" si="169"/>
        <v>A10</v>
      </c>
      <c r="H1523" s="16" t="s">
        <v>56</v>
      </c>
      <c r="I1523" s="16" t="str">
        <f t="shared" si="166"/>
        <v>A9</v>
      </c>
      <c r="J1523" s="16">
        <f t="shared" si="167"/>
        <v>2501.3986013986014</v>
      </c>
      <c r="K1523" s="16">
        <f t="shared" si="170"/>
        <v>2697.9487179487178</v>
      </c>
    </row>
    <row r="1524" spans="2:11" x14ac:dyDescent="0.35">
      <c r="B1524" s="3">
        <v>44927</v>
      </c>
      <c r="C1524" s="16">
        <v>2512.9531860000002</v>
      </c>
      <c r="D1524" s="16" t="str">
        <f t="shared" si="164"/>
        <v>A9</v>
      </c>
      <c r="E1524" s="16">
        <f t="shared" si="165"/>
        <v>2215.5555555555557</v>
      </c>
      <c r="F1524" s="16">
        <f t="shared" si="168"/>
        <v>2215.5555555555557</v>
      </c>
      <c r="G1524" s="16" t="str">
        <f t="shared" si="169"/>
        <v>A9</v>
      </c>
      <c r="H1524" s="16" t="s">
        <v>56</v>
      </c>
      <c r="I1524" s="16" t="str">
        <f t="shared" si="166"/>
        <v>A9</v>
      </c>
      <c r="J1524" s="16">
        <f t="shared" si="167"/>
        <v>2501.3986013986014</v>
      </c>
      <c r="K1524" s="16">
        <f t="shared" si="170"/>
        <v>2501.3986013986014</v>
      </c>
    </row>
    <row r="1525" spans="2:11" x14ac:dyDescent="0.35">
      <c r="B1525" s="3">
        <v>44928</v>
      </c>
      <c r="C1525" s="16">
        <v>2650.1461119999999</v>
      </c>
      <c r="D1525" s="16" t="str">
        <f t="shared" si="164"/>
        <v>A9</v>
      </c>
      <c r="E1525" s="16">
        <f t="shared" si="165"/>
        <v>2215.5555555555557</v>
      </c>
      <c r="F1525" s="16">
        <f t="shared" si="168"/>
        <v>2215.5555555555557</v>
      </c>
      <c r="G1525" s="16" t="str">
        <f t="shared" si="169"/>
        <v>A9</v>
      </c>
      <c r="H1525" s="16" t="s">
        <v>56</v>
      </c>
      <c r="I1525" s="16" t="str">
        <f t="shared" si="166"/>
        <v>A9</v>
      </c>
      <c r="J1525" s="16">
        <f t="shared" si="167"/>
        <v>2501.3986013986014</v>
      </c>
      <c r="K1525" s="16">
        <f t="shared" si="170"/>
        <v>2501.3986013986014</v>
      </c>
    </row>
    <row r="1526" spans="2:11" x14ac:dyDescent="0.35">
      <c r="B1526" s="3">
        <v>44929</v>
      </c>
      <c r="C1526" s="16">
        <v>2629.4743199999998</v>
      </c>
      <c r="D1526" s="16" t="str">
        <f t="shared" si="164"/>
        <v>A9</v>
      </c>
      <c r="E1526" s="16">
        <f t="shared" si="165"/>
        <v>2215.5555555555557</v>
      </c>
      <c r="F1526" s="16">
        <f t="shared" si="168"/>
        <v>2215.5555555555557</v>
      </c>
      <c r="G1526" s="16" t="str">
        <f t="shared" si="169"/>
        <v>A9</v>
      </c>
      <c r="H1526" s="16" t="s">
        <v>56</v>
      </c>
      <c r="I1526" s="16" t="str">
        <f t="shared" si="166"/>
        <v>A9</v>
      </c>
      <c r="J1526" s="16">
        <f t="shared" si="167"/>
        <v>2501.3986013986014</v>
      </c>
      <c r="K1526" s="16">
        <f t="shared" si="170"/>
        <v>2501.3986013986014</v>
      </c>
    </row>
    <row r="1527" spans="2:11" x14ac:dyDescent="0.35">
      <c r="B1527" s="3">
        <v>44930</v>
      </c>
      <c r="C1527" s="16">
        <v>2582.0432110000002</v>
      </c>
      <c r="D1527" s="16" t="str">
        <f t="shared" si="164"/>
        <v>A9</v>
      </c>
      <c r="E1527" s="16">
        <f t="shared" si="165"/>
        <v>2215.5555555555557</v>
      </c>
      <c r="F1527" s="16">
        <f t="shared" si="168"/>
        <v>2215.5555555555557</v>
      </c>
      <c r="G1527" s="16" t="str">
        <f t="shared" si="169"/>
        <v>A9</v>
      </c>
      <c r="H1527" s="16" t="s">
        <v>56</v>
      </c>
      <c r="I1527" s="16" t="str">
        <f t="shared" si="166"/>
        <v>A9</v>
      </c>
      <c r="J1527" s="16">
        <f t="shared" si="167"/>
        <v>2501.3986013986014</v>
      </c>
      <c r="K1527" s="16">
        <f t="shared" si="170"/>
        <v>2501.3986013986014</v>
      </c>
    </row>
    <row r="1528" spans="2:11" x14ac:dyDescent="0.35">
      <c r="B1528" s="3">
        <v>44931</v>
      </c>
      <c r="C1528" s="16">
        <v>2474.1642059999999</v>
      </c>
      <c r="D1528" s="16" t="str">
        <f t="shared" si="164"/>
        <v>A9</v>
      </c>
      <c r="E1528" s="16">
        <f t="shared" si="165"/>
        <v>2215.5555555555557</v>
      </c>
      <c r="F1528" s="16">
        <f t="shared" si="168"/>
        <v>2215.5555555555557</v>
      </c>
      <c r="G1528" s="16" t="str">
        <f t="shared" si="169"/>
        <v>A9</v>
      </c>
      <c r="H1528" s="16" t="s">
        <v>56</v>
      </c>
      <c r="I1528" s="16" t="str">
        <f t="shared" si="166"/>
        <v>A9</v>
      </c>
      <c r="J1528" s="16">
        <f t="shared" si="167"/>
        <v>2501.3986013986014</v>
      </c>
      <c r="K1528" s="16">
        <f t="shared" si="170"/>
        <v>2501.3986013986014</v>
      </c>
    </row>
    <row r="1529" spans="2:11" x14ac:dyDescent="0.35">
      <c r="B1529" s="3">
        <v>44932</v>
      </c>
      <c r="C1529" s="16">
        <v>2515.1581890000002</v>
      </c>
      <c r="D1529" s="16" t="str">
        <f t="shared" si="164"/>
        <v>A9</v>
      </c>
      <c r="E1529" s="16">
        <f t="shared" si="165"/>
        <v>2215.5555555555557</v>
      </c>
      <c r="F1529" s="16">
        <f t="shared" si="168"/>
        <v>2215.5555555555557</v>
      </c>
      <c r="G1529" s="16" t="str">
        <f t="shared" si="169"/>
        <v>A9</v>
      </c>
      <c r="H1529" s="16" t="s">
        <v>56</v>
      </c>
      <c r="I1529" s="16" t="str">
        <f t="shared" si="166"/>
        <v>A9</v>
      </c>
      <c r="J1529" s="16">
        <f t="shared" si="167"/>
        <v>2501.3986013986014</v>
      </c>
      <c r="K1529" s="16">
        <f t="shared" si="170"/>
        <v>2501.3986013986014</v>
      </c>
    </row>
    <row r="1530" spans="2:11" x14ac:dyDescent="0.35">
      <c r="B1530" s="3">
        <v>44933</v>
      </c>
      <c r="C1530" s="16">
        <v>2448.0867109999999</v>
      </c>
      <c r="D1530" s="16" t="str">
        <f t="shared" si="164"/>
        <v>A9</v>
      </c>
      <c r="E1530" s="16">
        <f t="shared" si="165"/>
        <v>2215.5555555555557</v>
      </c>
      <c r="F1530" s="16">
        <f t="shared" si="168"/>
        <v>2215.5555555555557</v>
      </c>
      <c r="G1530" s="16" t="str">
        <f t="shared" si="169"/>
        <v>A9</v>
      </c>
      <c r="H1530" s="16" t="s">
        <v>56</v>
      </c>
      <c r="I1530" s="16" t="str">
        <f t="shared" si="166"/>
        <v>A9</v>
      </c>
      <c r="J1530" s="16">
        <f t="shared" si="167"/>
        <v>2501.3986013986014</v>
      </c>
      <c r="K1530" s="16">
        <f t="shared" si="170"/>
        <v>2501.3986013986014</v>
      </c>
    </row>
    <row r="1531" spans="2:11" x14ac:dyDescent="0.35">
      <c r="B1531" s="3">
        <v>44934</v>
      </c>
      <c r="C1531" s="16">
        <v>2671.353196</v>
      </c>
      <c r="D1531" s="16" t="str">
        <f t="shared" si="164"/>
        <v>A9</v>
      </c>
      <c r="E1531" s="16">
        <f t="shared" si="165"/>
        <v>2215.5555555555557</v>
      </c>
      <c r="F1531" s="16">
        <f t="shared" si="168"/>
        <v>2215.5555555555557</v>
      </c>
      <c r="G1531" s="16" t="str">
        <f t="shared" si="169"/>
        <v>A9</v>
      </c>
      <c r="H1531" s="16" t="s">
        <v>56</v>
      </c>
      <c r="I1531" s="16" t="str">
        <f t="shared" si="166"/>
        <v>A9</v>
      </c>
      <c r="J1531" s="16">
        <f t="shared" si="167"/>
        <v>2501.3986013986014</v>
      </c>
      <c r="K1531" s="16">
        <f t="shared" si="170"/>
        <v>2501.3986013986014</v>
      </c>
    </row>
    <row r="1532" spans="2:11" x14ac:dyDescent="0.35">
      <c r="B1532" s="3">
        <v>44935</v>
      </c>
      <c r="C1532" s="16">
        <v>2673.574063</v>
      </c>
      <c r="D1532" s="16" t="str">
        <f t="shared" si="164"/>
        <v>A9</v>
      </c>
      <c r="E1532" s="16">
        <f t="shared" si="165"/>
        <v>2215.5555555555557</v>
      </c>
      <c r="F1532" s="16">
        <f t="shared" si="168"/>
        <v>2215.5555555555557</v>
      </c>
      <c r="G1532" s="16" t="str">
        <f t="shared" si="169"/>
        <v>A9</v>
      </c>
      <c r="H1532" s="16" t="s">
        <v>56</v>
      </c>
      <c r="I1532" s="16" t="str">
        <f t="shared" si="166"/>
        <v>A9</v>
      </c>
      <c r="J1532" s="16">
        <f t="shared" si="167"/>
        <v>2501.3986013986014</v>
      </c>
      <c r="K1532" s="16">
        <f t="shared" si="170"/>
        <v>2501.3986013986014</v>
      </c>
    </row>
    <row r="1533" spans="2:11" x14ac:dyDescent="0.35">
      <c r="B1533" s="3">
        <v>44936</v>
      </c>
      <c r="C1533" s="16">
        <v>2696.7826989999999</v>
      </c>
      <c r="D1533" s="16" t="str">
        <f t="shared" si="164"/>
        <v>A10</v>
      </c>
      <c r="E1533" s="16">
        <f t="shared" si="165"/>
        <v>2684</v>
      </c>
      <c r="F1533" s="16">
        <f t="shared" si="168"/>
        <v>2215.5555555555557</v>
      </c>
      <c r="G1533" s="16" t="str">
        <f t="shared" si="169"/>
        <v>A9</v>
      </c>
      <c r="H1533" s="16" t="s">
        <v>56</v>
      </c>
      <c r="I1533" s="16" t="str">
        <f t="shared" si="166"/>
        <v>A10</v>
      </c>
      <c r="J1533" s="16">
        <f t="shared" si="167"/>
        <v>2697.9487179487178</v>
      </c>
      <c r="K1533" s="16">
        <f t="shared" si="170"/>
        <v>2501.3986013986014</v>
      </c>
    </row>
    <row r="1534" spans="2:11" x14ac:dyDescent="0.35">
      <c r="B1534" s="3">
        <v>44937</v>
      </c>
      <c r="C1534" s="16">
        <v>2579.1201510000001</v>
      </c>
      <c r="D1534" s="16" t="str">
        <f t="shared" si="164"/>
        <v>A9</v>
      </c>
      <c r="E1534" s="16">
        <f t="shared" si="165"/>
        <v>2215.5555555555557</v>
      </c>
      <c r="F1534" s="16">
        <f t="shared" si="168"/>
        <v>2684</v>
      </c>
      <c r="G1534" s="16" t="str">
        <f t="shared" si="169"/>
        <v>A10</v>
      </c>
      <c r="H1534" s="16" t="s">
        <v>56</v>
      </c>
      <c r="I1534" s="16" t="str">
        <f t="shared" si="166"/>
        <v>A9</v>
      </c>
      <c r="J1534" s="16">
        <f t="shared" si="167"/>
        <v>2501.3986013986014</v>
      </c>
      <c r="K1534" s="16">
        <f t="shared" si="170"/>
        <v>2697.9487179487178</v>
      </c>
    </row>
    <row r="1535" spans="2:11" x14ac:dyDescent="0.35">
      <c r="B1535" s="3">
        <v>44938</v>
      </c>
      <c r="C1535" s="16">
        <v>2546.1316830000001</v>
      </c>
      <c r="D1535" s="16" t="str">
        <f t="shared" si="164"/>
        <v>A9</v>
      </c>
      <c r="E1535" s="16">
        <f t="shared" si="165"/>
        <v>2215.5555555555557</v>
      </c>
      <c r="F1535" s="16">
        <f t="shared" si="168"/>
        <v>2215.5555555555557</v>
      </c>
      <c r="G1535" s="16" t="str">
        <f t="shared" si="169"/>
        <v>A9</v>
      </c>
      <c r="H1535" s="16" t="s">
        <v>56</v>
      </c>
      <c r="I1535" s="16" t="str">
        <f t="shared" si="166"/>
        <v>A9</v>
      </c>
      <c r="J1535" s="16">
        <f t="shared" si="167"/>
        <v>2501.3986013986014</v>
      </c>
      <c r="K1535" s="16">
        <f t="shared" si="170"/>
        <v>2501.3986013986014</v>
      </c>
    </row>
    <row r="1536" spans="2:11" x14ac:dyDescent="0.35">
      <c r="B1536" s="3">
        <v>44939</v>
      </c>
      <c r="C1536" s="16">
        <v>2505.7746849999999</v>
      </c>
      <c r="D1536" s="16" t="str">
        <f t="shared" si="164"/>
        <v>A9</v>
      </c>
      <c r="E1536" s="16">
        <f t="shared" si="165"/>
        <v>2215.5555555555557</v>
      </c>
      <c r="F1536" s="16">
        <f t="shared" si="168"/>
        <v>2215.5555555555557</v>
      </c>
      <c r="G1536" s="16" t="str">
        <f t="shared" si="169"/>
        <v>A9</v>
      </c>
      <c r="H1536" s="16" t="s">
        <v>56</v>
      </c>
      <c r="I1536" s="16" t="str">
        <f t="shared" si="166"/>
        <v>A9</v>
      </c>
      <c r="J1536" s="16">
        <f t="shared" si="167"/>
        <v>2501.3986013986014</v>
      </c>
      <c r="K1536" s="16">
        <f t="shared" si="170"/>
        <v>2501.3986013986014</v>
      </c>
    </row>
    <row r="1537" spans="2:11" x14ac:dyDescent="0.35">
      <c r="B1537" s="3">
        <v>44940</v>
      </c>
      <c r="C1537" s="16">
        <v>2203.402873</v>
      </c>
      <c r="D1537" s="16" t="str">
        <f t="shared" si="164"/>
        <v>A8</v>
      </c>
      <c r="E1537" s="16">
        <f t="shared" si="165"/>
        <v>1965.1428571428571</v>
      </c>
      <c r="F1537" s="16">
        <f t="shared" si="168"/>
        <v>2215.5555555555557</v>
      </c>
      <c r="G1537" s="16" t="str">
        <f t="shared" si="169"/>
        <v>A9</v>
      </c>
      <c r="H1537" s="16" t="s">
        <v>56</v>
      </c>
      <c r="I1537" s="16" t="str">
        <f t="shared" si="166"/>
        <v>A8</v>
      </c>
      <c r="J1537" s="16">
        <f t="shared" si="167"/>
        <v>2259.9243498817968</v>
      </c>
      <c r="K1537" s="16">
        <f t="shared" si="170"/>
        <v>2501.3986013986014</v>
      </c>
    </row>
    <row r="1538" spans="2:11" x14ac:dyDescent="0.35">
      <c r="B1538" s="3">
        <v>44941</v>
      </c>
      <c r="C1538" s="16">
        <v>2292.886274</v>
      </c>
      <c r="D1538" s="16" t="str">
        <f t="shared" ref="D1538:D1601" si="171">VLOOKUP(C1538,$AC$7:$AD$19,2,TRUE)</f>
        <v>A8</v>
      </c>
      <c r="E1538" s="16">
        <f t="shared" ref="E1538:E1601" si="172">IF(D1538=$Z$22,$AB$22,IF(D1538=$Z$23,$AB$23,IF(D1538=$Z$24,$AB$24,IF(D1538=$Z$25,$AB$25,IF(D1538=$Z$26,$AB$26,IF(D1538=$Z$27,$AB$27,IF(D1538=$Z$28,$AB$28,IF(D1538=$Z$29,$AB$29,IF(D1538=$Z$30,$AB$30,IF(D1538=$Z$31,$AB$31,IF(D1538=$Z$32,$AB$32,$AB$33)))))))))))</f>
        <v>1965.1428571428571</v>
      </c>
      <c r="F1538" s="16">
        <f t="shared" si="168"/>
        <v>1965.1428571428571</v>
      </c>
      <c r="G1538" s="16" t="str">
        <f t="shared" si="169"/>
        <v>A8</v>
      </c>
      <c r="H1538" s="16" t="s">
        <v>56</v>
      </c>
      <c r="I1538" s="16" t="str">
        <f t="shared" ref="I1538:I1601" si="173">D1538</f>
        <v>A8</v>
      </c>
      <c r="J1538" s="16">
        <f t="shared" ref="J1538:J1601" si="174">IF(D1538=$AD$22,$AF$22,IF(D1538=$AD$23,$AF$23,IF(D1538=$AD$24,$AF$24,IF(D1538=$AD$25,$AF$25,IF(D1538=$AD$26,$AF$26,IF(D1538=$AD$27,$AF$27,IF(D1538=$AD$28,$AF$28,IF(D1538=$AD$29,$AF$29,IF(D1538=$AD$30,$AF$30,IF(D1538=$AD$31,$AF$31,IF(D1538=$AD$32,$AF$32,$AF$33)))))))))))</f>
        <v>2259.9243498817968</v>
      </c>
      <c r="K1538" s="16">
        <f t="shared" si="170"/>
        <v>2259.9243498817968</v>
      </c>
    </row>
    <row r="1539" spans="2:11" x14ac:dyDescent="0.35">
      <c r="B1539" s="3">
        <v>44942</v>
      </c>
      <c r="C1539" s="16">
        <v>2275.4339129999998</v>
      </c>
      <c r="D1539" s="16" t="str">
        <f t="shared" si="171"/>
        <v>A8</v>
      </c>
      <c r="E1539" s="16">
        <f t="shared" si="172"/>
        <v>1965.1428571428571</v>
      </c>
      <c r="F1539" s="16">
        <f t="shared" si="168"/>
        <v>1965.1428571428571</v>
      </c>
      <c r="G1539" s="16" t="str">
        <f t="shared" si="169"/>
        <v>A8</v>
      </c>
      <c r="H1539" s="16" t="s">
        <v>56</v>
      </c>
      <c r="I1539" s="16" t="str">
        <f t="shared" si="173"/>
        <v>A8</v>
      </c>
      <c r="J1539" s="16">
        <f t="shared" si="174"/>
        <v>2259.9243498817968</v>
      </c>
      <c r="K1539" s="16">
        <f t="shared" si="170"/>
        <v>2259.9243498817968</v>
      </c>
    </row>
    <row r="1540" spans="2:11" x14ac:dyDescent="0.35">
      <c r="B1540" s="3">
        <v>44943</v>
      </c>
      <c r="C1540" s="16">
        <v>1974.3096989999999</v>
      </c>
      <c r="D1540" s="16" t="str">
        <f t="shared" si="171"/>
        <v>A7</v>
      </c>
      <c r="E1540" s="16">
        <f t="shared" si="172"/>
        <v>1868</v>
      </c>
      <c r="F1540" s="16">
        <f t="shared" ref="F1540:F1603" si="175">E1539</f>
        <v>1965.1428571428571</v>
      </c>
      <c r="G1540" s="16" t="str">
        <f t="shared" ref="G1540:G1603" si="176">I1539</f>
        <v>A8</v>
      </c>
      <c r="H1540" s="16" t="s">
        <v>56</v>
      </c>
      <c r="I1540" s="16" t="str">
        <f t="shared" si="173"/>
        <v>A7</v>
      </c>
      <c r="J1540" s="16">
        <f t="shared" si="174"/>
        <v>2007.6510067114093</v>
      </c>
      <c r="K1540" s="16">
        <f t="shared" ref="K1540:K1603" si="177">J1539</f>
        <v>2259.9243498817968</v>
      </c>
    </row>
    <row r="1541" spans="2:11" x14ac:dyDescent="0.35">
      <c r="B1541" s="3">
        <v>44944</v>
      </c>
      <c r="C1541" s="16">
        <v>2053.635092</v>
      </c>
      <c r="D1541" s="16" t="str">
        <f t="shared" si="171"/>
        <v>A7</v>
      </c>
      <c r="E1541" s="16">
        <f t="shared" si="172"/>
        <v>1868</v>
      </c>
      <c r="F1541" s="16">
        <f t="shared" si="175"/>
        <v>1868</v>
      </c>
      <c r="G1541" s="16" t="str">
        <f t="shared" si="176"/>
        <v>A7</v>
      </c>
      <c r="H1541" s="16" t="s">
        <v>56</v>
      </c>
      <c r="I1541" s="16" t="str">
        <f t="shared" si="173"/>
        <v>A7</v>
      </c>
      <c r="J1541" s="16">
        <f t="shared" si="174"/>
        <v>2007.6510067114093</v>
      </c>
      <c r="K1541" s="16">
        <f t="shared" si="177"/>
        <v>2007.6510067114093</v>
      </c>
    </row>
    <row r="1542" spans="2:11" x14ac:dyDescent="0.35">
      <c r="B1542" s="3">
        <v>44945</v>
      </c>
      <c r="C1542" s="16">
        <v>2060.3205469999998</v>
      </c>
      <c r="D1542" s="16" t="str">
        <f t="shared" si="171"/>
        <v>A7</v>
      </c>
      <c r="E1542" s="16">
        <f t="shared" si="172"/>
        <v>1868</v>
      </c>
      <c r="F1542" s="16">
        <f t="shared" si="175"/>
        <v>1868</v>
      </c>
      <c r="G1542" s="16" t="str">
        <f t="shared" si="176"/>
        <v>A7</v>
      </c>
      <c r="H1542" s="16" t="s">
        <v>56</v>
      </c>
      <c r="I1542" s="16" t="str">
        <f t="shared" si="173"/>
        <v>A7</v>
      </c>
      <c r="J1542" s="16">
        <f t="shared" si="174"/>
        <v>2007.6510067114093</v>
      </c>
      <c r="K1542" s="16">
        <f t="shared" si="177"/>
        <v>2007.6510067114093</v>
      </c>
    </row>
    <row r="1543" spans="2:11" x14ac:dyDescent="0.35">
      <c r="B1543" s="3">
        <v>44946</v>
      </c>
      <c r="C1543" s="16">
        <v>2201.7532379999998</v>
      </c>
      <c r="D1543" s="16" t="str">
        <f t="shared" si="171"/>
        <v>A8</v>
      </c>
      <c r="E1543" s="16">
        <f t="shared" si="172"/>
        <v>1965.1428571428571</v>
      </c>
      <c r="F1543" s="16">
        <f t="shared" si="175"/>
        <v>1868</v>
      </c>
      <c r="G1543" s="16" t="str">
        <f t="shared" si="176"/>
        <v>A7</v>
      </c>
      <c r="H1543" s="16" t="s">
        <v>56</v>
      </c>
      <c r="I1543" s="16" t="str">
        <f t="shared" si="173"/>
        <v>A8</v>
      </c>
      <c r="J1543" s="16">
        <f t="shared" si="174"/>
        <v>2259.9243498817968</v>
      </c>
      <c r="K1543" s="16">
        <f t="shared" si="177"/>
        <v>2007.6510067114093</v>
      </c>
    </row>
    <row r="1544" spans="2:11" x14ac:dyDescent="0.35">
      <c r="B1544" s="3">
        <v>44947</v>
      </c>
      <c r="C1544" s="16">
        <v>2278.5859420000002</v>
      </c>
      <c r="D1544" s="16" t="str">
        <f t="shared" si="171"/>
        <v>A8</v>
      </c>
      <c r="E1544" s="16">
        <f t="shared" si="172"/>
        <v>1965.1428571428571</v>
      </c>
      <c r="F1544" s="16">
        <f t="shared" si="175"/>
        <v>1965.1428571428571</v>
      </c>
      <c r="G1544" s="16" t="str">
        <f t="shared" si="176"/>
        <v>A8</v>
      </c>
      <c r="H1544" s="16" t="s">
        <v>56</v>
      </c>
      <c r="I1544" s="16" t="str">
        <f t="shared" si="173"/>
        <v>A8</v>
      </c>
      <c r="J1544" s="16">
        <f t="shared" si="174"/>
        <v>2259.9243498817968</v>
      </c>
      <c r="K1544" s="16">
        <f t="shared" si="177"/>
        <v>2259.9243498817968</v>
      </c>
    </row>
    <row r="1545" spans="2:11" x14ac:dyDescent="0.35">
      <c r="B1545" s="3">
        <v>44948</v>
      </c>
      <c r="C1545" s="16">
        <v>2175.2913830000002</v>
      </c>
      <c r="D1545" s="16" t="str">
        <f t="shared" si="171"/>
        <v>A8</v>
      </c>
      <c r="E1545" s="16">
        <f t="shared" si="172"/>
        <v>1965.1428571428571</v>
      </c>
      <c r="F1545" s="16">
        <f t="shared" si="175"/>
        <v>1965.1428571428571</v>
      </c>
      <c r="G1545" s="16" t="str">
        <f t="shared" si="176"/>
        <v>A8</v>
      </c>
      <c r="H1545" s="16" t="s">
        <v>56</v>
      </c>
      <c r="I1545" s="16" t="str">
        <f t="shared" si="173"/>
        <v>A8</v>
      </c>
      <c r="J1545" s="16">
        <f t="shared" si="174"/>
        <v>2259.9243498817968</v>
      </c>
      <c r="K1545" s="16">
        <f t="shared" si="177"/>
        <v>2259.9243498817968</v>
      </c>
    </row>
    <row r="1546" spans="2:11" x14ac:dyDescent="0.35">
      <c r="B1546" s="3">
        <v>44949</v>
      </c>
      <c r="C1546" s="16">
        <v>2163.3266149999999</v>
      </c>
      <c r="D1546" s="16" t="str">
        <f t="shared" si="171"/>
        <v>A8</v>
      </c>
      <c r="E1546" s="16">
        <f t="shared" si="172"/>
        <v>1965.1428571428571</v>
      </c>
      <c r="F1546" s="16">
        <f t="shared" si="175"/>
        <v>1965.1428571428571</v>
      </c>
      <c r="G1546" s="16" t="str">
        <f t="shared" si="176"/>
        <v>A8</v>
      </c>
      <c r="H1546" s="16" t="s">
        <v>56</v>
      </c>
      <c r="I1546" s="16" t="str">
        <f t="shared" si="173"/>
        <v>A8</v>
      </c>
      <c r="J1546" s="16">
        <f t="shared" si="174"/>
        <v>2259.9243498817968</v>
      </c>
      <c r="K1546" s="16">
        <f t="shared" si="177"/>
        <v>2259.9243498817968</v>
      </c>
    </row>
    <row r="1547" spans="2:11" x14ac:dyDescent="0.35">
      <c r="B1547" s="3">
        <v>44950</v>
      </c>
      <c r="C1547" s="16">
        <v>2019.3470460000001</v>
      </c>
      <c r="D1547" s="16" t="str">
        <f t="shared" si="171"/>
        <v>A7</v>
      </c>
      <c r="E1547" s="16">
        <f t="shared" si="172"/>
        <v>1868</v>
      </c>
      <c r="F1547" s="16">
        <f t="shared" si="175"/>
        <v>1965.1428571428571</v>
      </c>
      <c r="G1547" s="16" t="str">
        <f t="shared" si="176"/>
        <v>A8</v>
      </c>
      <c r="H1547" s="16" t="s">
        <v>56</v>
      </c>
      <c r="I1547" s="16" t="str">
        <f t="shared" si="173"/>
        <v>A7</v>
      </c>
      <c r="J1547" s="16">
        <f t="shared" si="174"/>
        <v>2007.6510067114093</v>
      </c>
      <c r="K1547" s="16">
        <f t="shared" si="177"/>
        <v>2259.9243498817968</v>
      </c>
    </row>
    <row r="1548" spans="2:11" x14ac:dyDescent="0.35">
      <c r="B1548" s="3">
        <v>44951</v>
      </c>
      <c r="C1548" s="16">
        <v>2172.0369169999999</v>
      </c>
      <c r="D1548" s="16" t="str">
        <f t="shared" si="171"/>
        <v>A8</v>
      </c>
      <c r="E1548" s="16">
        <f t="shared" si="172"/>
        <v>1965.1428571428571</v>
      </c>
      <c r="F1548" s="16">
        <f t="shared" si="175"/>
        <v>1868</v>
      </c>
      <c r="G1548" s="16" t="str">
        <f t="shared" si="176"/>
        <v>A7</v>
      </c>
      <c r="H1548" s="16" t="s">
        <v>56</v>
      </c>
      <c r="I1548" s="16" t="str">
        <f t="shared" si="173"/>
        <v>A8</v>
      </c>
      <c r="J1548" s="16">
        <f t="shared" si="174"/>
        <v>2259.9243498817968</v>
      </c>
      <c r="K1548" s="16">
        <f t="shared" si="177"/>
        <v>2007.6510067114093</v>
      </c>
    </row>
    <row r="1549" spans="2:11" x14ac:dyDescent="0.35">
      <c r="B1549" s="3">
        <v>44952</v>
      </c>
      <c r="C1549" s="16">
        <v>2302.2811059999999</v>
      </c>
      <c r="D1549" s="16" t="str">
        <f t="shared" si="171"/>
        <v>A8</v>
      </c>
      <c r="E1549" s="16">
        <f t="shared" si="172"/>
        <v>1965.1428571428571</v>
      </c>
      <c r="F1549" s="16">
        <f t="shared" si="175"/>
        <v>1965.1428571428571</v>
      </c>
      <c r="G1549" s="16" t="str">
        <f t="shared" si="176"/>
        <v>A8</v>
      </c>
      <c r="H1549" s="16" t="s">
        <v>56</v>
      </c>
      <c r="I1549" s="16" t="str">
        <f t="shared" si="173"/>
        <v>A8</v>
      </c>
      <c r="J1549" s="16">
        <f t="shared" si="174"/>
        <v>2259.9243498817968</v>
      </c>
      <c r="K1549" s="16">
        <f t="shared" si="177"/>
        <v>2259.9243498817968</v>
      </c>
    </row>
    <row r="1550" spans="2:11" x14ac:dyDescent="0.35">
      <c r="B1550" s="3">
        <v>44953</v>
      </c>
      <c r="C1550" s="16">
        <v>2226.2958319999998</v>
      </c>
      <c r="D1550" s="16" t="str">
        <f t="shared" si="171"/>
        <v>A8</v>
      </c>
      <c r="E1550" s="16">
        <f t="shared" si="172"/>
        <v>1965.1428571428571</v>
      </c>
      <c r="F1550" s="16">
        <f t="shared" si="175"/>
        <v>1965.1428571428571</v>
      </c>
      <c r="G1550" s="16" t="str">
        <f t="shared" si="176"/>
        <v>A8</v>
      </c>
      <c r="H1550" s="16" t="s">
        <v>56</v>
      </c>
      <c r="I1550" s="16" t="str">
        <f t="shared" si="173"/>
        <v>A8</v>
      </c>
      <c r="J1550" s="16">
        <f t="shared" si="174"/>
        <v>2259.9243498817968</v>
      </c>
      <c r="K1550" s="16">
        <f t="shared" si="177"/>
        <v>2259.9243498817968</v>
      </c>
    </row>
    <row r="1551" spans="2:11" x14ac:dyDescent="0.35">
      <c r="B1551" s="3">
        <v>44954</v>
      </c>
      <c r="C1551" s="16">
        <v>2424.3466800000001</v>
      </c>
      <c r="D1551" s="16" t="str">
        <f t="shared" si="171"/>
        <v>A9</v>
      </c>
      <c r="E1551" s="16">
        <f t="shared" si="172"/>
        <v>2215.5555555555557</v>
      </c>
      <c r="F1551" s="16">
        <f t="shared" si="175"/>
        <v>1965.1428571428571</v>
      </c>
      <c r="G1551" s="16" t="str">
        <f t="shared" si="176"/>
        <v>A8</v>
      </c>
      <c r="H1551" s="16" t="s">
        <v>56</v>
      </c>
      <c r="I1551" s="16" t="str">
        <f t="shared" si="173"/>
        <v>A9</v>
      </c>
      <c r="J1551" s="16">
        <f t="shared" si="174"/>
        <v>2501.3986013986014</v>
      </c>
      <c r="K1551" s="16">
        <f t="shared" si="177"/>
        <v>2259.9243498817968</v>
      </c>
    </row>
    <row r="1552" spans="2:11" x14ac:dyDescent="0.35">
      <c r="B1552" s="3">
        <v>44955</v>
      </c>
      <c r="C1552" s="16">
        <v>2507.0297399999999</v>
      </c>
      <c r="D1552" s="16" t="str">
        <f t="shared" si="171"/>
        <v>A9</v>
      </c>
      <c r="E1552" s="16">
        <f t="shared" si="172"/>
        <v>2215.5555555555557</v>
      </c>
      <c r="F1552" s="16">
        <f t="shared" si="175"/>
        <v>2215.5555555555557</v>
      </c>
      <c r="G1552" s="16" t="str">
        <f t="shared" si="176"/>
        <v>A9</v>
      </c>
      <c r="H1552" s="16" t="s">
        <v>56</v>
      </c>
      <c r="I1552" s="16" t="str">
        <f t="shared" si="173"/>
        <v>A9</v>
      </c>
      <c r="J1552" s="16">
        <f t="shared" si="174"/>
        <v>2501.3986013986014</v>
      </c>
      <c r="K1552" s="16">
        <f t="shared" si="177"/>
        <v>2501.3986013986014</v>
      </c>
    </row>
    <row r="1553" spans="2:11" x14ac:dyDescent="0.35">
      <c r="B1553" s="3">
        <v>44956</v>
      </c>
      <c r="C1553" s="16">
        <v>2604.4328</v>
      </c>
      <c r="D1553" s="16" t="str">
        <f t="shared" si="171"/>
        <v>A9</v>
      </c>
      <c r="E1553" s="16">
        <f t="shared" si="172"/>
        <v>2215.5555555555557</v>
      </c>
      <c r="F1553" s="16">
        <f t="shared" si="175"/>
        <v>2215.5555555555557</v>
      </c>
      <c r="G1553" s="16" t="str">
        <f t="shared" si="176"/>
        <v>A9</v>
      </c>
      <c r="H1553" s="16" t="s">
        <v>56</v>
      </c>
      <c r="I1553" s="16" t="str">
        <f t="shared" si="173"/>
        <v>A9</v>
      </c>
      <c r="J1553" s="16">
        <f t="shared" si="174"/>
        <v>2501.3986013986014</v>
      </c>
      <c r="K1553" s="16">
        <f t="shared" si="177"/>
        <v>2501.3986013986014</v>
      </c>
    </row>
    <row r="1554" spans="2:11" x14ac:dyDescent="0.35">
      <c r="B1554" s="3">
        <v>44957</v>
      </c>
      <c r="C1554" s="16">
        <v>2507.9122090000001</v>
      </c>
      <c r="D1554" s="16" t="str">
        <f t="shared" si="171"/>
        <v>A9</v>
      </c>
      <c r="E1554" s="16">
        <f t="shared" si="172"/>
        <v>2215.5555555555557</v>
      </c>
      <c r="F1554" s="16">
        <f t="shared" si="175"/>
        <v>2215.5555555555557</v>
      </c>
      <c r="G1554" s="16" t="str">
        <f t="shared" si="176"/>
        <v>A9</v>
      </c>
      <c r="H1554" s="16" t="s">
        <v>56</v>
      </c>
      <c r="I1554" s="16" t="str">
        <f t="shared" si="173"/>
        <v>A9</v>
      </c>
      <c r="J1554" s="16">
        <f t="shared" si="174"/>
        <v>2501.3986013986014</v>
      </c>
      <c r="K1554" s="16">
        <f t="shared" si="177"/>
        <v>2501.3986013986014</v>
      </c>
    </row>
    <row r="1555" spans="2:11" x14ac:dyDescent="0.35">
      <c r="B1555" s="3">
        <v>44958</v>
      </c>
      <c r="C1555" s="16">
        <v>2633.317614</v>
      </c>
      <c r="D1555" s="16" t="str">
        <f t="shared" si="171"/>
        <v>A9</v>
      </c>
      <c r="E1555" s="16">
        <f t="shared" si="172"/>
        <v>2215.5555555555557</v>
      </c>
      <c r="F1555" s="16">
        <f t="shared" si="175"/>
        <v>2215.5555555555557</v>
      </c>
      <c r="G1555" s="16" t="str">
        <f t="shared" si="176"/>
        <v>A9</v>
      </c>
      <c r="H1555" s="16" t="s">
        <v>56</v>
      </c>
      <c r="I1555" s="16" t="str">
        <f t="shared" si="173"/>
        <v>A9</v>
      </c>
      <c r="J1555" s="16">
        <f t="shared" si="174"/>
        <v>2501.3986013986014</v>
      </c>
      <c r="K1555" s="16">
        <f t="shared" si="177"/>
        <v>2501.3986013986014</v>
      </c>
    </row>
    <row r="1556" spans="2:11" x14ac:dyDescent="0.35">
      <c r="B1556" s="3">
        <v>44959</v>
      </c>
      <c r="C1556" s="16">
        <v>2639.8695339999999</v>
      </c>
      <c r="D1556" s="16" t="str">
        <f t="shared" si="171"/>
        <v>A9</v>
      </c>
      <c r="E1556" s="16">
        <f t="shared" si="172"/>
        <v>2215.5555555555557</v>
      </c>
      <c r="F1556" s="16">
        <f t="shared" si="175"/>
        <v>2215.5555555555557</v>
      </c>
      <c r="G1556" s="16" t="str">
        <f t="shared" si="176"/>
        <v>A9</v>
      </c>
      <c r="H1556" s="16" t="s">
        <v>56</v>
      </c>
      <c r="I1556" s="16" t="str">
        <f t="shared" si="173"/>
        <v>A9</v>
      </c>
      <c r="J1556" s="16">
        <f t="shared" si="174"/>
        <v>2501.3986013986014</v>
      </c>
      <c r="K1556" s="16">
        <f t="shared" si="177"/>
        <v>2501.3986013986014</v>
      </c>
    </row>
    <row r="1557" spans="2:11" x14ac:dyDescent="0.35">
      <c r="B1557" s="3">
        <v>44960</v>
      </c>
      <c r="C1557" s="16">
        <v>2591.2746000000002</v>
      </c>
      <c r="D1557" s="16" t="str">
        <f t="shared" si="171"/>
        <v>A9</v>
      </c>
      <c r="E1557" s="16">
        <f t="shared" si="172"/>
        <v>2215.5555555555557</v>
      </c>
      <c r="F1557" s="16">
        <f t="shared" si="175"/>
        <v>2215.5555555555557</v>
      </c>
      <c r="G1557" s="16" t="str">
        <f t="shared" si="176"/>
        <v>A9</v>
      </c>
      <c r="H1557" s="16" t="s">
        <v>56</v>
      </c>
      <c r="I1557" s="16" t="str">
        <f t="shared" si="173"/>
        <v>A9</v>
      </c>
      <c r="J1557" s="16">
        <f t="shared" si="174"/>
        <v>2501.3986013986014</v>
      </c>
      <c r="K1557" s="16">
        <f t="shared" si="177"/>
        <v>2501.3986013986014</v>
      </c>
    </row>
    <row r="1558" spans="2:11" x14ac:dyDescent="0.35">
      <c r="B1558" s="3">
        <v>44961</v>
      </c>
      <c r="C1558" s="16">
        <v>2437.5857390000001</v>
      </c>
      <c r="D1558" s="16" t="str">
        <f t="shared" si="171"/>
        <v>A9</v>
      </c>
      <c r="E1558" s="16">
        <f t="shared" si="172"/>
        <v>2215.5555555555557</v>
      </c>
      <c r="F1558" s="16">
        <f t="shared" si="175"/>
        <v>2215.5555555555557</v>
      </c>
      <c r="G1558" s="16" t="str">
        <f t="shared" si="176"/>
        <v>A9</v>
      </c>
      <c r="H1558" s="16" t="s">
        <v>56</v>
      </c>
      <c r="I1558" s="16" t="str">
        <f t="shared" si="173"/>
        <v>A9</v>
      </c>
      <c r="J1558" s="16">
        <f t="shared" si="174"/>
        <v>2501.3986013986014</v>
      </c>
      <c r="K1558" s="16">
        <f t="shared" si="177"/>
        <v>2501.3986013986014</v>
      </c>
    </row>
    <row r="1559" spans="2:11" x14ac:dyDescent="0.35">
      <c r="B1559" s="3">
        <v>44962</v>
      </c>
      <c r="C1559" s="16">
        <v>2286.3061320000002</v>
      </c>
      <c r="D1559" s="16" t="str">
        <f t="shared" si="171"/>
        <v>A8</v>
      </c>
      <c r="E1559" s="16">
        <f t="shared" si="172"/>
        <v>1965.1428571428571</v>
      </c>
      <c r="F1559" s="16">
        <f t="shared" si="175"/>
        <v>2215.5555555555557</v>
      </c>
      <c r="G1559" s="16" t="str">
        <f t="shared" si="176"/>
        <v>A9</v>
      </c>
      <c r="H1559" s="16" t="s">
        <v>56</v>
      </c>
      <c r="I1559" s="16" t="str">
        <f t="shared" si="173"/>
        <v>A8</v>
      </c>
      <c r="J1559" s="16">
        <f t="shared" si="174"/>
        <v>2259.9243498817968</v>
      </c>
      <c r="K1559" s="16">
        <f t="shared" si="177"/>
        <v>2501.3986013986014</v>
      </c>
    </row>
    <row r="1560" spans="2:11" x14ac:dyDescent="0.35">
      <c r="B1560" s="3">
        <v>44963</v>
      </c>
      <c r="C1560" s="16">
        <v>2477.328113</v>
      </c>
      <c r="D1560" s="16" t="str">
        <f t="shared" si="171"/>
        <v>A9</v>
      </c>
      <c r="E1560" s="16">
        <f t="shared" si="172"/>
        <v>2215.5555555555557</v>
      </c>
      <c r="F1560" s="16">
        <f t="shared" si="175"/>
        <v>1965.1428571428571</v>
      </c>
      <c r="G1560" s="16" t="str">
        <f t="shared" si="176"/>
        <v>A8</v>
      </c>
      <c r="H1560" s="16" t="s">
        <v>56</v>
      </c>
      <c r="I1560" s="16" t="str">
        <f t="shared" si="173"/>
        <v>A9</v>
      </c>
      <c r="J1560" s="16">
        <f t="shared" si="174"/>
        <v>2501.3986013986014</v>
      </c>
      <c r="K1560" s="16">
        <f t="shared" si="177"/>
        <v>2259.9243498817968</v>
      </c>
    </row>
    <row r="1561" spans="2:11" x14ac:dyDescent="0.35">
      <c r="B1561" s="3">
        <v>44964</v>
      </c>
      <c r="C1561" s="16">
        <v>2451.610064</v>
      </c>
      <c r="D1561" s="16" t="str">
        <f t="shared" si="171"/>
        <v>A9</v>
      </c>
      <c r="E1561" s="16">
        <f t="shared" si="172"/>
        <v>2215.5555555555557</v>
      </c>
      <c r="F1561" s="16">
        <f t="shared" si="175"/>
        <v>2215.5555555555557</v>
      </c>
      <c r="G1561" s="16" t="str">
        <f t="shared" si="176"/>
        <v>A9</v>
      </c>
      <c r="H1561" s="16" t="s">
        <v>56</v>
      </c>
      <c r="I1561" s="16" t="str">
        <f t="shared" si="173"/>
        <v>A9</v>
      </c>
      <c r="J1561" s="16">
        <f t="shared" si="174"/>
        <v>2501.3986013986014</v>
      </c>
      <c r="K1561" s="16">
        <f t="shared" si="177"/>
        <v>2501.3986013986014</v>
      </c>
    </row>
    <row r="1562" spans="2:11" x14ac:dyDescent="0.35">
      <c r="B1562" s="3">
        <v>44965</v>
      </c>
      <c r="C1562" s="16">
        <v>2329.6635329999999</v>
      </c>
      <c r="D1562" s="16" t="str">
        <f t="shared" si="171"/>
        <v>A8</v>
      </c>
      <c r="E1562" s="16">
        <f t="shared" si="172"/>
        <v>1965.1428571428571</v>
      </c>
      <c r="F1562" s="16">
        <f t="shared" si="175"/>
        <v>2215.5555555555557</v>
      </c>
      <c r="G1562" s="16" t="str">
        <f t="shared" si="176"/>
        <v>A9</v>
      </c>
      <c r="H1562" s="16" t="s">
        <v>56</v>
      </c>
      <c r="I1562" s="16" t="str">
        <f t="shared" si="173"/>
        <v>A8</v>
      </c>
      <c r="J1562" s="16">
        <f t="shared" si="174"/>
        <v>2259.9243498817968</v>
      </c>
      <c r="K1562" s="16">
        <f t="shared" si="177"/>
        <v>2501.3986013986014</v>
      </c>
    </row>
    <row r="1563" spans="2:11" x14ac:dyDescent="0.35">
      <c r="B1563" s="3">
        <v>44966</v>
      </c>
      <c r="C1563" s="16">
        <v>2346.6096980000002</v>
      </c>
      <c r="D1563" s="16" t="str">
        <f t="shared" si="171"/>
        <v>A8</v>
      </c>
      <c r="E1563" s="16">
        <f t="shared" si="172"/>
        <v>1965.1428571428571</v>
      </c>
      <c r="F1563" s="16">
        <f t="shared" si="175"/>
        <v>1965.1428571428571</v>
      </c>
      <c r="G1563" s="16" t="str">
        <f t="shared" si="176"/>
        <v>A8</v>
      </c>
      <c r="H1563" s="16" t="s">
        <v>56</v>
      </c>
      <c r="I1563" s="16" t="str">
        <f t="shared" si="173"/>
        <v>A8</v>
      </c>
      <c r="J1563" s="16">
        <f t="shared" si="174"/>
        <v>2259.9243498817968</v>
      </c>
      <c r="K1563" s="16">
        <f t="shared" si="177"/>
        <v>2259.9243498817968</v>
      </c>
    </row>
    <row r="1564" spans="2:11" x14ac:dyDescent="0.35">
      <c r="B1564" s="3">
        <v>44967</v>
      </c>
      <c r="C1564" s="16">
        <v>2392.2510419999999</v>
      </c>
      <c r="D1564" s="16" t="str">
        <f t="shared" si="171"/>
        <v>A8</v>
      </c>
      <c r="E1564" s="16">
        <f t="shared" si="172"/>
        <v>1965.1428571428571</v>
      </c>
      <c r="F1564" s="16">
        <f t="shared" si="175"/>
        <v>1965.1428571428571</v>
      </c>
      <c r="G1564" s="16" t="str">
        <f t="shared" si="176"/>
        <v>A8</v>
      </c>
      <c r="H1564" s="16" t="s">
        <v>56</v>
      </c>
      <c r="I1564" s="16" t="str">
        <f t="shared" si="173"/>
        <v>A8</v>
      </c>
      <c r="J1564" s="16">
        <f t="shared" si="174"/>
        <v>2259.9243498817968</v>
      </c>
      <c r="K1564" s="16">
        <f t="shared" si="177"/>
        <v>2259.9243498817968</v>
      </c>
    </row>
    <row r="1565" spans="2:11" x14ac:dyDescent="0.35">
      <c r="B1565" s="3">
        <v>44968</v>
      </c>
      <c r="C1565" s="16">
        <v>2365.049743</v>
      </c>
      <c r="D1565" s="16" t="str">
        <f t="shared" si="171"/>
        <v>A8</v>
      </c>
      <c r="E1565" s="16">
        <f t="shared" si="172"/>
        <v>1965.1428571428571</v>
      </c>
      <c r="F1565" s="16">
        <f t="shared" si="175"/>
        <v>1965.1428571428571</v>
      </c>
      <c r="G1565" s="16" t="str">
        <f t="shared" si="176"/>
        <v>A8</v>
      </c>
      <c r="H1565" s="16" t="s">
        <v>56</v>
      </c>
      <c r="I1565" s="16" t="str">
        <f t="shared" si="173"/>
        <v>A8</v>
      </c>
      <c r="J1565" s="16">
        <f t="shared" si="174"/>
        <v>2259.9243498817968</v>
      </c>
      <c r="K1565" s="16">
        <f t="shared" si="177"/>
        <v>2259.9243498817968</v>
      </c>
    </row>
    <row r="1566" spans="2:11" x14ac:dyDescent="0.35">
      <c r="B1566" s="3">
        <v>44969</v>
      </c>
      <c r="C1566" s="16">
        <v>2365.7783220000001</v>
      </c>
      <c r="D1566" s="16" t="str">
        <f t="shared" si="171"/>
        <v>A8</v>
      </c>
      <c r="E1566" s="16">
        <f t="shared" si="172"/>
        <v>1965.1428571428571</v>
      </c>
      <c r="F1566" s="16">
        <f t="shared" si="175"/>
        <v>1965.1428571428571</v>
      </c>
      <c r="G1566" s="16" t="str">
        <f t="shared" si="176"/>
        <v>A8</v>
      </c>
      <c r="H1566" s="16" t="s">
        <v>56</v>
      </c>
      <c r="I1566" s="16" t="str">
        <f t="shared" si="173"/>
        <v>A8</v>
      </c>
      <c r="J1566" s="16">
        <f t="shared" si="174"/>
        <v>2259.9243498817968</v>
      </c>
      <c r="K1566" s="16">
        <f t="shared" si="177"/>
        <v>2259.9243498817968</v>
      </c>
    </row>
    <row r="1567" spans="2:11" x14ac:dyDescent="0.35">
      <c r="B1567" s="3">
        <v>44970</v>
      </c>
      <c r="C1567" s="16">
        <v>2286.9387379999998</v>
      </c>
      <c r="D1567" s="16" t="str">
        <f t="shared" si="171"/>
        <v>A8</v>
      </c>
      <c r="E1567" s="16">
        <f t="shared" si="172"/>
        <v>1965.1428571428571</v>
      </c>
      <c r="F1567" s="16">
        <f t="shared" si="175"/>
        <v>1965.1428571428571</v>
      </c>
      <c r="G1567" s="16" t="str">
        <f t="shared" si="176"/>
        <v>A8</v>
      </c>
      <c r="H1567" s="16" t="s">
        <v>56</v>
      </c>
      <c r="I1567" s="16" t="str">
        <f t="shared" si="173"/>
        <v>A8</v>
      </c>
      <c r="J1567" s="16">
        <f t="shared" si="174"/>
        <v>2259.9243498817968</v>
      </c>
      <c r="K1567" s="16">
        <f t="shared" si="177"/>
        <v>2259.9243498817968</v>
      </c>
    </row>
    <row r="1568" spans="2:11" x14ac:dyDescent="0.35">
      <c r="B1568" s="3">
        <v>44971</v>
      </c>
      <c r="C1568" s="16">
        <v>2013.4079549999999</v>
      </c>
      <c r="D1568" s="16" t="str">
        <f t="shared" si="171"/>
        <v>A7</v>
      </c>
      <c r="E1568" s="16">
        <f t="shared" si="172"/>
        <v>1868</v>
      </c>
      <c r="F1568" s="16">
        <f t="shared" si="175"/>
        <v>1965.1428571428571</v>
      </c>
      <c r="G1568" s="16" t="str">
        <f t="shared" si="176"/>
        <v>A8</v>
      </c>
      <c r="H1568" s="16" t="s">
        <v>56</v>
      </c>
      <c r="I1568" s="16" t="str">
        <f t="shared" si="173"/>
        <v>A7</v>
      </c>
      <c r="J1568" s="16">
        <f t="shared" si="174"/>
        <v>2007.6510067114093</v>
      </c>
      <c r="K1568" s="16">
        <f t="shared" si="177"/>
        <v>2259.9243498817968</v>
      </c>
    </row>
    <row r="1569" spans="2:11" x14ac:dyDescent="0.35">
      <c r="B1569" s="3">
        <v>44972</v>
      </c>
      <c r="C1569" s="16">
        <v>2291.2113989999998</v>
      </c>
      <c r="D1569" s="16" t="str">
        <f t="shared" si="171"/>
        <v>A8</v>
      </c>
      <c r="E1569" s="16">
        <f t="shared" si="172"/>
        <v>1965.1428571428571</v>
      </c>
      <c r="F1569" s="16">
        <f t="shared" si="175"/>
        <v>1868</v>
      </c>
      <c r="G1569" s="16" t="str">
        <f t="shared" si="176"/>
        <v>A7</v>
      </c>
      <c r="H1569" s="16" t="s">
        <v>56</v>
      </c>
      <c r="I1569" s="16" t="str">
        <f t="shared" si="173"/>
        <v>A8</v>
      </c>
      <c r="J1569" s="16">
        <f t="shared" si="174"/>
        <v>2259.9243498817968</v>
      </c>
      <c r="K1569" s="16">
        <f t="shared" si="177"/>
        <v>2007.6510067114093</v>
      </c>
    </row>
    <row r="1570" spans="2:11" x14ac:dyDescent="0.35">
      <c r="B1570" s="3">
        <v>44973</v>
      </c>
      <c r="C1570" s="16">
        <v>2395.153902</v>
      </c>
      <c r="D1570" s="16" t="str">
        <f t="shared" si="171"/>
        <v>A8</v>
      </c>
      <c r="E1570" s="16">
        <f t="shared" si="172"/>
        <v>1965.1428571428571</v>
      </c>
      <c r="F1570" s="16">
        <f t="shared" si="175"/>
        <v>1965.1428571428571</v>
      </c>
      <c r="G1570" s="16" t="str">
        <f t="shared" si="176"/>
        <v>A8</v>
      </c>
      <c r="H1570" s="16" t="s">
        <v>56</v>
      </c>
      <c r="I1570" s="16" t="str">
        <f t="shared" si="173"/>
        <v>A8</v>
      </c>
      <c r="J1570" s="16">
        <f t="shared" si="174"/>
        <v>2259.9243498817968</v>
      </c>
      <c r="K1570" s="16">
        <f t="shared" si="177"/>
        <v>2259.9243498817968</v>
      </c>
    </row>
    <row r="1571" spans="2:11" x14ac:dyDescent="0.35">
      <c r="B1571" s="3">
        <v>44974</v>
      </c>
      <c r="C1571" s="16">
        <v>2374.4137219999998</v>
      </c>
      <c r="D1571" s="16" t="str">
        <f t="shared" si="171"/>
        <v>A8</v>
      </c>
      <c r="E1571" s="16">
        <f t="shared" si="172"/>
        <v>1965.1428571428571</v>
      </c>
      <c r="F1571" s="16">
        <f t="shared" si="175"/>
        <v>1965.1428571428571</v>
      </c>
      <c r="G1571" s="16" t="str">
        <f t="shared" si="176"/>
        <v>A8</v>
      </c>
      <c r="H1571" s="16" t="s">
        <v>56</v>
      </c>
      <c r="I1571" s="16" t="str">
        <f t="shared" si="173"/>
        <v>A8</v>
      </c>
      <c r="J1571" s="16">
        <f t="shared" si="174"/>
        <v>2259.9243498817968</v>
      </c>
      <c r="K1571" s="16">
        <f t="shared" si="177"/>
        <v>2259.9243498817968</v>
      </c>
    </row>
    <row r="1572" spans="2:11" x14ac:dyDescent="0.35">
      <c r="B1572" s="3">
        <v>44975</v>
      </c>
      <c r="C1572" s="16">
        <v>2369.877446</v>
      </c>
      <c r="D1572" s="16" t="str">
        <f t="shared" si="171"/>
        <v>A8</v>
      </c>
      <c r="E1572" s="16">
        <f t="shared" si="172"/>
        <v>1965.1428571428571</v>
      </c>
      <c r="F1572" s="16">
        <f t="shared" si="175"/>
        <v>1965.1428571428571</v>
      </c>
      <c r="G1572" s="16" t="str">
        <f t="shared" si="176"/>
        <v>A8</v>
      </c>
      <c r="H1572" s="16" t="s">
        <v>56</v>
      </c>
      <c r="I1572" s="16" t="str">
        <f t="shared" si="173"/>
        <v>A8</v>
      </c>
      <c r="J1572" s="16">
        <f t="shared" si="174"/>
        <v>2259.9243498817968</v>
      </c>
      <c r="K1572" s="16">
        <f t="shared" si="177"/>
        <v>2259.9243498817968</v>
      </c>
    </row>
    <row r="1573" spans="2:11" x14ac:dyDescent="0.35">
      <c r="B1573" s="3">
        <v>44976</v>
      </c>
      <c r="C1573" s="16">
        <v>2382.6051339999999</v>
      </c>
      <c r="D1573" s="16" t="str">
        <f t="shared" si="171"/>
        <v>A8</v>
      </c>
      <c r="E1573" s="16">
        <f t="shared" si="172"/>
        <v>1965.1428571428571</v>
      </c>
      <c r="F1573" s="16">
        <f t="shared" si="175"/>
        <v>1965.1428571428571</v>
      </c>
      <c r="G1573" s="16" t="str">
        <f t="shared" si="176"/>
        <v>A8</v>
      </c>
      <c r="H1573" s="16" t="s">
        <v>56</v>
      </c>
      <c r="I1573" s="16" t="str">
        <f t="shared" si="173"/>
        <v>A8</v>
      </c>
      <c r="J1573" s="16">
        <f t="shared" si="174"/>
        <v>2259.9243498817968</v>
      </c>
      <c r="K1573" s="16">
        <f t="shared" si="177"/>
        <v>2259.9243498817968</v>
      </c>
    </row>
    <row r="1574" spans="2:11" x14ac:dyDescent="0.35">
      <c r="B1574" s="3">
        <v>44977</v>
      </c>
      <c r="C1574" s="16">
        <v>2378.7866760000002</v>
      </c>
      <c r="D1574" s="16" t="str">
        <f t="shared" si="171"/>
        <v>A8</v>
      </c>
      <c r="E1574" s="16">
        <f t="shared" si="172"/>
        <v>1965.1428571428571</v>
      </c>
      <c r="F1574" s="16">
        <f t="shared" si="175"/>
        <v>1965.1428571428571</v>
      </c>
      <c r="G1574" s="16" t="str">
        <f t="shared" si="176"/>
        <v>A8</v>
      </c>
      <c r="H1574" s="16" t="s">
        <v>56</v>
      </c>
      <c r="I1574" s="16" t="str">
        <f t="shared" si="173"/>
        <v>A8</v>
      </c>
      <c r="J1574" s="16">
        <f t="shared" si="174"/>
        <v>2259.9243498817968</v>
      </c>
      <c r="K1574" s="16">
        <f t="shared" si="177"/>
        <v>2259.9243498817968</v>
      </c>
    </row>
    <row r="1575" spans="2:11" x14ac:dyDescent="0.35">
      <c r="B1575" s="3">
        <v>44978</v>
      </c>
      <c r="C1575" s="16">
        <v>2504.6686370000002</v>
      </c>
      <c r="D1575" s="16" t="str">
        <f t="shared" si="171"/>
        <v>A9</v>
      </c>
      <c r="E1575" s="16">
        <f t="shared" si="172"/>
        <v>2215.5555555555557</v>
      </c>
      <c r="F1575" s="16">
        <f t="shared" si="175"/>
        <v>1965.1428571428571</v>
      </c>
      <c r="G1575" s="16" t="str">
        <f t="shared" si="176"/>
        <v>A8</v>
      </c>
      <c r="H1575" s="16" t="s">
        <v>56</v>
      </c>
      <c r="I1575" s="16" t="str">
        <f t="shared" si="173"/>
        <v>A9</v>
      </c>
      <c r="J1575" s="16">
        <f t="shared" si="174"/>
        <v>2501.3986013986014</v>
      </c>
      <c r="K1575" s="16">
        <f t="shared" si="177"/>
        <v>2259.9243498817968</v>
      </c>
    </row>
    <row r="1576" spans="2:11" x14ac:dyDescent="0.35">
      <c r="B1576" s="3">
        <v>44979</v>
      </c>
      <c r="C1576" s="16">
        <v>2315.224811</v>
      </c>
      <c r="D1576" s="16" t="str">
        <f t="shared" si="171"/>
        <v>A8</v>
      </c>
      <c r="E1576" s="16">
        <f t="shared" si="172"/>
        <v>1965.1428571428571</v>
      </c>
      <c r="F1576" s="16">
        <f t="shared" si="175"/>
        <v>2215.5555555555557</v>
      </c>
      <c r="G1576" s="16" t="str">
        <f t="shared" si="176"/>
        <v>A9</v>
      </c>
      <c r="H1576" s="16" t="s">
        <v>56</v>
      </c>
      <c r="I1576" s="16" t="str">
        <f t="shared" si="173"/>
        <v>A8</v>
      </c>
      <c r="J1576" s="16">
        <f t="shared" si="174"/>
        <v>2259.9243498817968</v>
      </c>
      <c r="K1576" s="16">
        <f t="shared" si="177"/>
        <v>2501.3986013986014</v>
      </c>
    </row>
    <row r="1577" spans="2:11" x14ac:dyDescent="0.35">
      <c r="B1577" s="3">
        <v>44980</v>
      </c>
      <c r="C1577" s="16">
        <v>2395.3204040000001</v>
      </c>
      <c r="D1577" s="16" t="str">
        <f t="shared" si="171"/>
        <v>A8</v>
      </c>
      <c r="E1577" s="16">
        <f t="shared" si="172"/>
        <v>1965.1428571428571</v>
      </c>
      <c r="F1577" s="16">
        <f t="shared" si="175"/>
        <v>1965.1428571428571</v>
      </c>
      <c r="G1577" s="16" t="str">
        <f t="shared" si="176"/>
        <v>A8</v>
      </c>
      <c r="H1577" s="16" t="s">
        <v>56</v>
      </c>
      <c r="I1577" s="16" t="str">
        <f t="shared" si="173"/>
        <v>A8</v>
      </c>
      <c r="J1577" s="16">
        <f t="shared" si="174"/>
        <v>2259.9243498817968</v>
      </c>
      <c r="K1577" s="16">
        <f t="shared" si="177"/>
        <v>2259.9243498817968</v>
      </c>
    </row>
    <row r="1578" spans="2:11" x14ac:dyDescent="0.35">
      <c r="B1578" s="3">
        <v>44981</v>
      </c>
      <c r="C1578" s="16">
        <v>2230.6629010000001</v>
      </c>
      <c r="D1578" s="16" t="str">
        <f t="shared" si="171"/>
        <v>A8</v>
      </c>
      <c r="E1578" s="16">
        <f t="shared" si="172"/>
        <v>1965.1428571428571</v>
      </c>
      <c r="F1578" s="16">
        <f t="shared" si="175"/>
        <v>1965.1428571428571</v>
      </c>
      <c r="G1578" s="16" t="str">
        <f t="shared" si="176"/>
        <v>A8</v>
      </c>
      <c r="H1578" s="16" t="s">
        <v>56</v>
      </c>
      <c r="I1578" s="16" t="str">
        <f t="shared" si="173"/>
        <v>A8</v>
      </c>
      <c r="J1578" s="16">
        <f t="shared" si="174"/>
        <v>2259.9243498817968</v>
      </c>
      <c r="K1578" s="16">
        <f t="shared" si="177"/>
        <v>2259.9243498817968</v>
      </c>
    </row>
    <row r="1579" spans="2:11" x14ac:dyDescent="0.35">
      <c r="B1579" s="3">
        <v>44982</v>
      </c>
      <c r="C1579" s="16">
        <v>2277.0246510000002</v>
      </c>
      <c r="D1579" s="16" t="str">
        <f t="shared" si="171"/>
        <v>A8</v>
      </c>
      <c r="E1579" s="16">
        <f t="shared" si="172"/>
        <v>1965.1428571428571</v>
      </c>
      <c r="F1579" s="16">
        <f t="shared" si="175"/>
        <v>1965.1428571428571</v>
      </c>
      <c r="G1579" s="16" t="str">
        <f t="shared" si="176"/>
        <v>A8</v>
      </c>
      <c r="H1579" s="16" t="s">
        <v>56</v>
      </c>
      <c r="I1579" s="16" t="str">
        <f t="shared" si="173"/>
        <v>A8</v>
      </c>
      <c r="J1579" s="16">
        <f t="shared" si="174"/>
        <v>2259.9243498817968</v>
      </c>
      <c r="K1579" s="16">
        <f t="shared" si="177"/>
        <v>2259.9243498817968</v>
      </c>
    </row>
    <row r="1580" spans="2:11" x14ac:dyDescent="0.35">
      <c r="B1580" s="3">
        <v>44983</v>
      </c>
      <c r="C1580" s="16">
        <v>2129.7321649999999</v>
      </c>
      <c r="D1580" s="16" t="str">
        <f t="shared" si="171"/>
        <v>A7</v>
      </c>
      <c r="E1580" s="16">
        <f t="shared" si="172"/>
        <v>1868</v>
      </c>
      <c r="F1580" s="16">
        <f t="shared" si="175"/>
        <v>1965.1428571428571</v>
      </c>
      <c r="G1580" s="16" t="str">
        <f t="shared" si="176"/>
        <v>A8</v>
      </c>
      <c r="H1580" s="16" t="s">
        <v>56</v>
      </c>
      <c r="I1580" s="16" t="str">
        <f t="shared" si="173"/>
        <v>A7</v>
      </c>
      <c r="J1580" s="16">
        <f t="shared" si="174"/>
        <v>2007.6510067114093</v>
      </c>
      <c r="K1580" s="16">
        <f t="shared" si="177"/>
        <v>2259.9243498817968</v>
      </c>
    </row>
    <row r="1581" spans="2:11" x14ac:dyDescent="0.35">
      <c r="B1581" s="3">
        <v>44984</v>
      </c>
      <c r="C1581" s="16">
        <v>2155.8590380000001</v>
      </c>
      <c r="D1581" s="16" t="str">
        <f t="shared" si="171"/>
        <v>A8</v>
      </c>
      <c r="E1581" s="16">
        <f t="shared" si="172"/>
        <v>1965.1428571428571</v>
      </c>
      <c r="F1581" s="16">
        <f t="shared" si="175"/>
        <v>1868</v>
      </c>
      <c r="G1581" s="16" t="str">
        <f t="shared" si="176"/>
        <v>A7</v>
      </c>
      <c r="H1581" s="16" t="s">
        <v>56</v>
      </c>
      <c r="I1581" s="16" t="str">
        <f t="shared" si="173"/>
        <v>A8</v>
      </c>
      <c r="J1581" s="16">
        <f t="shared" si="174"/>
        <v>2259.9243498817968</v>
      </c>
      <c r="K1581" s="16">
        <f t="shared" si="177"/>
        <v>2007.6510067114093</v>
      </c>
    </row>
    <row r="1582" spans="2:11" x14ac:dyDescent="0.35">
      <c r="B1582" s="3">
        <v>44985</v>
      </c>
      <c r="C1582" s="16">
        <v>2229.2679400000002</v>
      </c>
      <c r="D1582" s="16" t="str">
        <f t="shared" si="171"/>
        <v>A8</v>
      </c>
      <c r="E1582" s="16">
        <f t="shared" si="172"/>
        <v>1965.1428571428571</v>
      </c>
      <c r="F1582" s="16">
        <f t="shared" si="175"/>
        <v>1965.1428571428571</v>
      </c>
      <c r="G1582" s="16" t="str">
        <f t="shared" si="176"/>
        <v>A8</v>
      </c>
      <c r="H1582" s="16" t="s">
        <v>56</v>
      </c>
      <c r="I1582" s="16" t="str">
        <f t="shared" si="173"/>
        <v>A8</v>
      </c>
      <c r="J1582" s="16">
        <f t="shared" si="174"/>
        <v>2259.9243498817968</v>
      </c>
      <c r="K1582" s="16">
        <f t="shared" si="177"/>
        <v>2259.9243498817968</v>
      </c>
    </row>
    <row r="1583" spans="2:11" x14ac:dyDescent="0.35">
      <c r="B1583" s="3">
        <v>44986</v>
      </c>
      <c r="C1583" s="16">
        <v>2205.1476849999999</v>
      </c>
      <c r="D1583" s="16" t="str">
        <f t="shared" si="171"/>
        <v>A8</v>
      </c>
      <c r="E1583" s="16">
        <f t="shared" si="172"/>
        <v>1965.1428571428571</v>
      </c>
      <c r="F1583" s="16">
        <f t="shared" si="175"/>
        <v>1965.1428571428571</v>
      </c>
      <c r="G1583" s="16" t="str">
        <f t="shared" si="176"/>
        <v>A8</v>
      </c>
      <c r="H1583" s="16" t="s">
        <v>56</v>
      </c>
      <c r="I1583" s="16" t="str">
        <f t="shared" si="173"/>
        <v>A8</v>
      </c>
      <c r="J1583" s="16">
        <f t="shared" si="174"/>
        <v>2259.9243498817968</v>
      </c>
      <c r="K1583" s="16">
        <f t="shared" si="177"/>
        <v>2259.9243498817968</v>
      </c>
    </row>
    <row r="1584" spans="2:11" x14ac:dyDescent="0.35">
      <c r="B1584" s="3">
        <v>44987</v>
      </c>
      <c r="C1584" s="16">
        <v>2228.4743170000002</v>
      </c>
      <c r="D1584" s="16" t="str">
        <f t="shared" si="171"/>
        <v>A8</v>
      </c>
      <c r="E1584" s="16">
        <f t="shared" si="172"/>
        <v>1965.1428571428571</v>
      </c>
      <c r="F1584" s="16">
        <f t="shared" si="175"/>
        <v>1965.1428571428571</v>
      </c>
      <c r="G1584" s="16" t="str">
        <f t="shared" si="176"/>
        <v>A8</v>
      </c>
      <c r="H1584" s="16" t="s">
        <v>56</v>
      </c>
      <c r="I1584" s="16" t="str">
        <f t="shared" si="173"/>
        <v>A8</v>
      </c>
      <c r="J1584" s="16">
        <f t="shared" si="174"/>
        <v>2259.9243498817968</v>
      </c>
      <c r="K1584" s="16">
        <f t="shared" si="177"/>
        <v>2259.9243498817968</v>
      </c>
    </row>
    <row r="1585" spans="2:11" x14ac:dyDescent="0.35">
      <c r="B1585" s="3">
        <v>44988</v>
      </c>
      <c r="C1585" s="16">
        <v>2360.781254</v>
      </c>
      <c r="D1585" s="16" t="str">
        <f t="shared" si="171"/>
        <v>A8</v>
      </c>
      <c r="E1585" s="16">
        <f t="shared" si="172"/>
        <v>1965.1428571428571</v>
      </c>
      <c r="F1585" s="16">
        <f t="shared" si="175"/>
        <v>1965.1428571428571</v>
      </c>
      <c r="G1585" s="16" t="str">
        <f t="shared" si="176"/>
        <v>A8</v>
      </c>
      <c r="H1585" s="16" t="s">
        <v>56</v>
      </c>
      <c r="I1585" s="16" t="str">
        <f t="shared" si="173"/>
        <v>A8</v>
      </c>
      <c r="J1585" s="16">
        <f t="shared" si="174"/>
        <v>2259.9243498817968</v>
      </c>
      <c r="K1585" s="16">
        <f t="shared" si="177"/>
        <v>2259.9243498817968</v>
      </c>
    </row>
    <row r="1586" spans="2:11" x14ac:dyDescent="0.35">
      <c r="B1586" s="3">
        <v>44989</v>
      </c>
      <c r="C1586" s="16">
        <v>2355.119764</v>
      </c>
      <c r="D1586" s="16" t="str">
        <f t="shared" si="171"/>
        <v>A8</v>
      </c>
      <c r="E1586" s="16">
        <f t="shared" si="172"/>
        <v>1965.1428571428571</v>
      </c>
      <c r="F1586" s="16">
        <f t="shared" si="175"/>
        <v>1965.1428571428571</v>
      </c>
      <c r="G1586" s="16" t="str">
        <f t="shared" si="176"/>
        <v>A8</v>
      </c>
      <c r="H1586" s="16" t="s">
        <v>56</v>
      </c>
      <c r="I1586" s="16" t="str">
        <f t="shared" si="173"/>
        <v>A8</v>
      </c>
      <c r="J1586" s="16">
        <f t="shared" si="174"/>
        <v>2259.9243498817968</v>
      </c>
      <c r="K1586" s="16">
        <f t="shared" si="177"/>
        <v>2259.9243498817968</v>
      </c>
    </row>
    <row r="1587" spans="2:11" x14ac:dyDescent="0.35">
      <c r="B1587" s="3">
        <v>44990</v>
      </c>
      <c r="C1587" s="16">
        <v>2344.1493730000002</v>
      </c>
      <c r="D1587" s="16" t="str">
        <f t="shared" si="171"/>
        <v>A8</v>
      </c>
      <c r="E1587" s="16">
        <f t="shared" si="172"/>
        <v>1965.1428571428571</v>
      </c>
      <c r="F1587" s="16">
        <f t="shared" si="175"/>
        <v>1965.1428571428571</v>
      </c>
      <c r="G1587" s="16" t="str">
        <f t="shared" si="176"/>
        <v>A8</v>
      </c>
      <c r="H1587" s="16" t="s">
        <v>56</v>
      </c>
      <c r="I1587" s="16" t="str">
        <f t="shared" si="173"/>
        <v>A8</v>
      </c>
      <c r="J1587" s="16">
        <f t="shared" si="174"/>
        <v>2259.9243498817968</v>
      </c>
      <c r="K1587" s="16">
        <f t="shared" si="177"/>
        <v>2259.9243498817968</v>
      </c>
    </row>
    <row r="1588" spans="2:11" x14ac:dyDescent="0.35">
      <c r="B1588" s="3">
        <v>44991</v>
      </c>
      <c r="C1588" s="16">
        <v>2334.8415369999998</v>
      </c>
      <c r="D1588" s="16" t="str">
        <f t="shared" si="171"/>
        <v>A8</v>
      </c>
      <c r="E1588" s="16">
        <f t="shared" si="172"/>
        <v>1965.1428571428571</v>
      </c>
      <c r="F1588" s="16">
        <f t="shared" si="175"/>
        <v>1965.1428571428571</v>
      </c>
      <c r="G1588" s="16" t="str">
        <f t="shared" si="176"/>
        <v>A8</v>
      </c>
      <c r="H1588" s="16" t="s">
        <v>56</v>
      </c>
      <c r="I1588" s="16" t="str">
        <f t="shared" si="173"/>
        <v>A8</v>
      </c>
      <c r="J1588" s="16">
        <f t="shared" si="174"/>
        <v>2259.9243498817968</v>
      </c>
      <c r="K1588" s="16">
        <f t="shared" si="177"/>
        <v>2259.9243498817968</v>
      </c>
    </row>
    <row r="1589" spans="2:11" x14ac:dyDescent="0.35">
      <c r="B1589" s="3">
        <v>44992</v>
      </c>
      <c r="C1589" s="16">
        <v>2353.7231780000002</v>
      </c>
      <c r="D1589" s="16" t="str">
        <f t="shared" si="171"/>
        <v>A8</v>
      </c>
      <c r="E1589" s="16">
        <f t="shared" si="172"/>
        <v>1965.1428571428571</v>
      </c>
      <c r="F1589" s="16">
        <f t="shared" si="175"/>
        <v>1965.1428571428571</v>
      </c>
      <c r="G1589" s="16" t="str">
        <f t="shared" si="176"/>
        <v>A8</v>
      </c>
      <c r="H1589" s="16" t="s">
        <v>56</v>
      </c>
      <c r="I1589" s="16" t="str">
        <f t="shared" si="173"/>
        <v>A8</v>
      </c>
      <c r="J1589" s="16">
        <f t="shared" si="174"/>
        <v>2259.9243498817968</v>
      </c>
      <c r="K1589" s="16">
        <f t="shared" si="177"/>
        <v>2259.9243498817968</v>
      </c>
    </row>
    <row r="1590" spans="2:11" x14ac:dyDescent="0.35">
      <c r="B1590" s="3">
        <v>44993</v>
      </c>
      <c r="C1590" s="16">
        <v>2341.8178590000002</v>
      </c>
      <c r="D1590" s="16" t="str">
        <f t="shared" si="171"/>
        <v>A8</v>
      </c>
      <c r="E1590" s="16">
        <f t="shared" si="172"/>
        <v>1965.1428571428571</v>
      </c>
      <c r="F1590" s="16">
        <f t="shared" si="175"/>
        <v>1965.1428571428571</v>
      </c>
      <c r="G1590" s="16" t="str">
        <f t="shared" si="176"/>
        <v>A8</v>
      </c>
      <c r="H1590" s="16" t="s">
        <v>56</v>
      </c>
      <c r="I1590" s="16" t="str">
        <f t="shared" si="173"/>
        <v>A8</v>
      </c>
      <c r="J1590" s="16">
        <f t="shared" si="174"/>
        <v>2259.9243498817968</v>
      </c>
      <c r="K1590" s="16">
        <f t="shared" si="177"/>
        <v>2259.9243498817968</v>
      </c>
    </row>
    <row r="1591" spans="2:11" x14ac:dyDescent="0.35">
      <c r="B1591" s="3">
        <v>44994</v>
      </c>
      <c r="C1591" s="16">
        <v>2384.5555399999998</v>
      </c>
      <c r="D1591" s="16" t="str">
        <f t="shared" si="171"/>
        <v>A8</v>
      </c>
      <c r="E1591" s="16">
        <f t="shared" si="172"/>
        <v>1965.1428571428571</v>
      </c>
      <c r="F1591" s="16">
        <f t="shared" si="175"/>
        <v>1965.1428571428571</v>
      </c>
      <c r="G1591" s="16" t="str">
        <f t="shared" si="176"/>
        <v>A8</v>
      </c>
      <c r="H1591" s="16" t="s">
        <v>56</v>
      </c>
      <c r="I1591" s="16" t="str">
        <f t="shared" si="173"/>
        <v>A8</v>
      </c>
      <c r="J1591" s="16">
        <f t="shared" si="174"/>
        <v>2259.9243498817968</v>
      </c>
      <c r="K1591" s="16">
        <f t="shared" si="177"/>
        <v>2259.9243498817968</v>
      </c>
    </row>
    <row r="1592" spans="2:11" x14ac:dyDescent="0.35">
      <c r="B1592" s="3">
        <v>44995</v>
      </c>
      <c r="C1592" s="16">
        <v>2430.1748630000002</v>
      </c>
      <c r="D1592" s="16" t="str">
        <f t="shared" si="171"/>
        <v>A9</v>
      </c>
      <c r="E1592" s="16">
        <f t="shared" si="172"/>
        <v>2215.5555555555557</v>
      </c>
      <c r="F1592" s="16">
        <f t="shared" si="175"/>
        <v>1965.1428571428571</v>
      </c>
      <c r="G1592" s="16" t="str">
        <f t="shared" si="176"/>
        <v>A8</v>
      </c>
      <c r="H1592" s="16" t="s">
        <v>56</v>
      </c>
      <c r="I1592" s="16" t="str">
        <f t="shared" si="173"/>
        <v>A9</v>
      </c>
      <c r="J1592" s="16">
        <f t="shared" si="174"/>
        <v>2501.3986013986014</v>
      </c>
      <c r="K1592" s="16">
        <f t="shared" si="177"/>
        <v>2259.9243498817968</v>
      </c>
    </row>
    <row r="1593" spans="2:11" x14ac:dyDescent="0.35">
      <c r="B1593" s="3">
        <v>44996</v>
      </c>
      <c r="C1593" s="16">
        <v>2524.9661740000001</v>
      </c>
      <c r="D1593" s="16" t="str">
        <f t="shared" si="171"/>
        <v>A9</v>
      </c>
      <c r="E1593" s="16">
        <f t="shared" si="172"/>
        <v>2215.5555555555557</v>
      </c>
      <c r="F1593" s="16">
        <f t="shared" si="175"/>
        <v>2215.5555555555557</v>
      </c>
      <c r="G1593" s="16" t="str">
        <f t="shared" si="176"/>
        <v>A9</v>
      </c>
      <c r="H1593" s="16" t="s">
        <v>56</v>
      </c>
      <c r="I1593" s="16" t="str">
        <f t="shared" si="173"/>
        <v>A9</v>
      </c>
      <c r="J1593" s="16">
        <f t="shared" si="174"/>
        <v>2501.3986013986014</v>
      </c>
      <c r="K1593" s="16">
        <f t="shared" si="177"/>
        <v>2501.3986013986014</v>
      </c>
    </row>
    <row r="1594" spans="2:11" x14ac:dyDescent="0.35">
      <c r="B1594" s="3">
        <v>44997</v>
      </c>
      <c r="C1594" s="16">
        <v>2482.1627090000002</v>
      </c>
      <c r="D1594" s="16" t="str">
        <f t="shared" si="171"/>
        <v>A9</v>
      </c>
      <c r="E1594" s="16">
        <f t="shared" si="172"/>
        <v>2215.5555555555557</v>
      </c>
      <c r="F1594" s="16">
        <f t="shared" si="175"/>
        <v>2215.5555555555557</v>
      </c>
      <c r="G1594" s="16" t="str">
        <f t="shared" si="176"/>
        <v>A9</v>
      </c>
      <c r="H1594" s="16" t="s">
        <v>56</v>
      </c>
      <c r="I1594" s="16" t="str">
        <f t="shared" si="173"/>
        <v>A9</v>
      </c>
      <c r="J1594" s="16">
        <f t="shared" si="174"/>
        <v>2501.3986013986014</v>
      </c>
      <c r="K1594" s="16">
        <f t="shared" si="177"/>
        <v>2501.3986013986014</v>
      </c>
    </row>
    <row r="1595" spans="2:11" x14ac:dyDescent="0.35">
      <c r="B1595" s="3">
        <v>44998</v>
      </c>
      <c r="C1595" s="16">
        <v>2440.3847169999999</v>
      </c>
      <c r="D1595" s="16" t="str">
        <f t="shared" si="171"/>
        <v>A9</v>
      </c>
      <c r="E1595" s="16">
        <f t="shared" si="172"/>
        <v>2215.5555555555557</v>
      </c>
      <c r="F1595" s="16">
        <f t="shared" si="175"/>
        <v>2215.5555555555557</v>
      </c>
      <c r="G1595" s="16" t="str">
        <f t="shared" si="176"/>
        <v>A9</v>
      </c>
      <c r="H1595" s="16" t="s">
        <v>56</v>
      </c>
      <c r="I1595" s="16" t="str">
        <f t="shared" si="173"/>
        <v>A9</v>
      </c>
      <c r="J1595" s="16">
        <f t="shared" si="174"/>
        <v>2501.3986013986014</v>
      </c>
      <c r="K1595" s="16">
        <f t="shared" si="177"/>
        <v>2501.3986013986014</v>
      </c>
    </row>
    <row r="1596" spans="2:11" x14ac:dyDescent="0.35">
      <c r="B1596" s="3">
        <v>44999</v>
      </c>
      <c r="C1596" s="16">
        <v>2363.5907990000001</v>
      </c>
      <c r="D1596" s="16" t="str">
        <f t="shared" si="171"/>
        <v>A8</v>
      </c>
      <c r="E1596" s="16">
        <f t="shared" si="172"/>
        <v>1965.1428571428571</v>
      </c>
      <c r="F1596" s="16">
        <f t="shared" si="175"/>
        <v>2215.5555555555557</v>
      </c>
      <c r="G1596" s="16" t="str">
        <f t="shared" si="176"/>
        <v>A9</v>
      </c>
      <c r="H1596" s="16" t="s">
        <v>56</v>
      </c>
      <c r="I1596" s="16" t="str">
        <f t="shared" si="173"/>
        <v>A8</v>
      </c>
      <c r="J1596" s="16">
        <f t="shared" si="174"/>
        <v>2259.9243498817968</v>
      </c>
      <c r="K1596" s="16">
        <f t="shared" si="177"/>
        <v>2501.3986013986014</v>
      </c>
    </row>
    <row r="1597" spans="2:11" x14ac:dyDescent="0.35">
      <c r="B1597" s="3">
        <v>45000</v>
      </c>
      <c r="C1597" s="16">
        <v>2374.7334930000002</v>
      </c>
      <c r="D1597" s="16" t="str">
        <f t="shared" si="171"/>
        <v>A8</v>
      </c>
      <c r="E1597" s="16">
        <f t="shared" si="172"/>
        <v>1965.1428571428571</v>
      </c>
      <c r="F1597" s="16">
        <f t="shared" si="175"/>
        <v>1965.1428571428571</v>
      </c>
      <c r="G1597" s="16" t="str">
        <f t="shared" si="176"/>
        <v>A8</v>
      </c>
      <c r="H1597" s="16" t="s">
        <v>56</v>
      </c>
      <c r="I1597" s="16" t="str">
        <f t="shared" si="173"/>
        <v>A8</v>
      </c>
      <c r="J1597" s="16">
        <f t="shared" si="174"/>
        <v>2259.9243498817968</v>
      </c>
      <c r="K1597" s="16">
        <f t="shared" si="177"/>
        <v>2259.9243498817968</v>
      </c>
    </row>
    <row r="1598" spans="2:11" x14ac:dyDescent="0.35">
      <c r="B1598" s="3">
        <v>45001</v>
      </c>
      <c r="C1598" s="16">
        <v>2361.4753000000001</v>
      </c>
      <c r="D1598" s="16" t="str">
        <f t="shared" si="171"/>
        <v>A8</v>
      </c>
      <c r="E1598" s="16">
        <f t="shared" si="172"/>
        <v>1965.1428571428571</v>
      </c>
      <c r="F1598" s="16">
        <f t="shared" si="175"/>
        <v>1965.1428571428571</v>
      </c>
      <c r="G1598" s="16" t="str">
        <f t="shared" si="176"/>
        <v>A8</v>
      </c>
      <c r="H1598" s="16" t="s">
        <v>56</v>
      </c>
      <c r="I1598" s="16" t="str">
        <f t="shared" si="173"/>
        <v>A8</v>
      </c>
      <c r="J1598" s="16">
        <f t="shared" si="174"/>
        <v>2259.9243498817968</v>
      </c>
      <c r="K1598" s="16">
        <f t="shared" si="177"/>
        <v>2259.9243498817968</v>
      </c>
    </row>
    <row r="1599" spans="2:11" x14ac:dyDescent="0.35">
      <c r="B1599" s="3">
        <v>45002</v>
      </c>
      <c r="C1599" s="16">
        <v>2361.5370809999999</v>
      </c>
      <c r="D1599" s="16" t="str">
        <f t="shared" si="171"/>
        <v>A8</v>
      </c>
      <c r="E1599" s="16">
        <f t="shared" si="172"/>
        <v>1965.1428571428571</v>
      </c>
      <c r="F1599" s="16">
        <f t="shared" si="175"/>
        <v>1965.1428571428571</v>
      </c>
      <c r="G1599" s="16" t="str">
        <f t="shared" si="176"/>
        <v>A8</v>
      </c>
      <c r="H1599" s="16" t="s">
        <v>56</v>
      </c>
      <c r="I1599" s="16" t="str">
        <f t="shared" si="173"/>
        <v>A8</v>
      </c>
      <c r="J1599" s="16">
        <f t="shared" si="174"/>
        <v>2259.9243498817968</v>
      </c>
      <c r="K1599" s="16">
        <f t="shared" si="177"/>
        <v>2259.9243498817968</v>
      </c>
    </row>
    <row r="1600" spans="2:11" x14ac:dyDescent="0.35">
      <c r="B1600" s="3">
        <v>45003</v>
      </c>
      <c r="C1600" s="16">
        <v>2065.7579839999999</v>
      </c>
      <c r="D1600" s="16" t="str">
        <f t="shared" si="171"/>
        <v>A7</v>
      </c>
      <c r="E1600" s="16">
        <f t="shared" si="172"/>
        <v>1868</v>
      </c>
      <c r="F1600" s="16">
        <f t="shared" si="175"/>
        <v>1965.1428571428571</v>
      </c>
      <c r="G1600" s="16" t="str">
        <f t="shared" si="176"/>
        <v>A8</v>
      </c>
      <c r="H1600" s="16" t="s">
        <v>56</v>
      </c>
      <c r="I1600" s="16" t="str">
        <f t="shared" si="173"/>
        <v>A7</v>
      </c>
      <c r="J1600" s="16">
        <f t="shared" si="174"/>
        <v>2007.6510067114093</v>
      </c>
      <c r="K1600" s="16">
        <f t="shared" si="177"/>
        <v>2259.9243498817968</v>
      </c>
    </row>
    <row r="1601" spans="2:11" x14ac:dyDescent="0.35">
      <c r="B1601" s="3">
        <v>45004</v>
      </c>
      <c r="C1601" s="16">
        <v>2506.224381</v>
      </c>
      <c r="D1601" s="16" t="str">
        <f t="shared" si="171"/>
        <v>A9</v>
      </c>
      <c r="E1601" s="16">
        <f t="shared" si="172"/>
        <v>2215.5555555555557</v>
      </c>
      <c r="F1601" s="16">
        <f t="shared" si="175"/>
        <v>1868</v>
      </c>
      <c r="G1601" s="16" t="str">
        <f t="shared" si="176"/>
        <v>A7</v>
      </c>
      <c r="H1601" s="16" t="s">
        <v>56</v>
      </c>
      <c r="I1601" s="16" t="str">
        <f t="shared" si="173"/>
        <v>A9</v>
      </c>
      <c r="J1601" s="16">
        <f t="shared" si="174"/>
        <v>2501.3986013986014</v>
      </c>
      <c r="K1601" s="16">
        <f t="shared" si="177"/>
        <v>2007.6510067114093</v>
      </c>
    </row>
    <row r="1602" spans="2:11" x14ac:dyDescent="0.35">
      <c r="B1602" s="3">
        <v>45005</v>
      </c>
      <c r="C1602" s="16">
        <v>2217.7591069999999</v>
      </c>
      <c r="D1602" s="16" t="str">
        <f t="shared" ref="D1602:D1665" si="178">VLOOKUP(C1602,$AC$7:$AD$19,2,TRUE)</f>
        <v>A8</v>
      </c>
      <c r="E1602" s="16">
        <f t="shared" ref="E1602:E1665" si="179">IF(D1602=$Z$22,$AB$22,IF(D1602=$Z$23,$AB$23,IF(D1602=$Z$24,$AB$24,IF(D1602=$Z$25,$AB$25,IF(D1602=$Z$26,$AB$26,IF(D1602=$Z$27,$AB$27,IF(D1602=$Z$28,$AB$28,IF(D1602=$Z$29,$AB$29,IF(D1602=$Z$30,$AB$30,IF(D1602=$Z$31,$AB$31,IF(D1602=$Z$32,$AB$32,$AB$33)))))))))))</f>
        <v>1965.1428571428571</v>
      </c>
      <c r="F1602" s="16">
        <f t="shared" si="175"/>
        <v>2215.5555555555557</v>
      </c>
      <c r="G1602" s="16" t="str">
        <f t="shared" si="176"/>
        <v>A9</v>
      </c>
      <c r="H1602" s="16" t="s">
        <v>56</v>
      </c>
      <c r="I1602" s="16" t="str">
        <f t="shared" ref="I1602:I1665" si="180">D1602</f>
        <v>A8</v>
      </c>
      <c r="J1602" s="16">
        <f t="shared" ref="J1602:J1665" si="181">IF(D1602=$AD$22,$AF$22,IF(D1602=$AD$23,$AF$23,IF(D1602=$AD$24,$AF$24,IF(D1602=$AD$25,$AF$25,IF(D1602=$AD$26,$AF$26,IF(D1602=$AD$27,$AF$27,IF(D1602=$AD$28,$AF$28,IF(D1602=$AD$29,$AF$29,IF(D1602=$AD$30,$AF$30,IF(D1602=$AD$31,$AF$31,IF(D1602=$AD$32,$AF$32,$AF$33)))))))))))</f>
        <v>2259.9243498817968</v>
      </c>
      <c r="K1602" s="16">
        <f t="shared" si="177"/>
        <v>2501.3986013986014</v>
      </c>
    </row>
    <row r="1603" spans="2:11" x14ac:dyDescent="0.35">
      <c r="B1603" s="3">
        <v>45006</v>
      </c>
      <c r="C1603" s="16">
        <v>2297.935962</v>
      </c>
      <c r="D1603" s="16" t="str">
        <f t="shared" si="178"/>
        <v>A8</v>
      </c>
      <c r="E1603" s="16">
        <f t="shared" si="179"/>
        <v>1965.1428571428571</v>
      </c>
      <c r="F1603" s="16">
        <f t="shared" si="175"/>
        <v>1965.1428571428571</v>
      </c>
      <c r="G1603" s="16" t="str">
        <f t="shared" si="176"/>
        <v>A8</v>
      </c>
      <c r="H1603" s="16" t="s">
        <v>56</v>
      </c>
      <c r="I1603" s="16" t="str">
        <f t="shared" si="180"/>
        <v>A8</v>
      </c>
      <c r="J1603" s="16">
        <f t="shared" si="181"/>
        <v>2259.9243498817968</v>
      </c>
      <c r="K1603" s="16">
        <f t="shared" si="177"/>
        <v>2259.9243498817968</v>
      </c>
    </row>
    <row r="1604" spans="2:11" x14ac:dyDescent="0.35">
      <c r="B1604" s="3">
        <v>45007</v>
      </c>
      <c r="C1604" s="16">
        <v>2263.7488619999999</v>
      </c>
      <c r="D1604" s="16" t="str">
        <f t="shared" si="178"/>
        <v>A8</v>
      </c>
      <c r="E1604" s="16">
        <f t="shared" si="179"/>
        <v>1965.1428571428571</v>
      </c>
      <c r="F1604" s="16">
        <f t="shared" ref="F1604:F1667" si="182">E1603</f>
        <v>1965.1428571428571</v>
      </c>
      <c r="G1604" s="16" t="str">
        <f t="shared" ref="G1604:G1667" si="183">I1603</f>
        <v>A8</v>
      </c>
      <c r="H1604" s="16" t="s">
        <v>56</v>
      </c>
      <c r="I1604" s="16" t="str">
        <f t="shared" si="180"/>
        <v>A8</v>
      </c>
      <c r="J1604" s="16">
        <f t="shared" si="181"/>
        <v>2259.9243498817968</v>
      </c>
      <c r="K1604" s="16">
        <f t="shared" ref="K1604:K1667" si="184">J1603</f>
        <v>2259.9243498817968</v>
      </c>
    </row>
    <row r="1605" spans="2:11" x14ac:dyDescent="0.35">
      <c r="B1605" s="3">
        <v>45008</v>
      </c>
      <c r="C1605" s="16">
        <v>2280.6098980000002</v>
      </c>
      <c r="D1605" s="16" t="str">
        <f t="shared" si="178"/>
        <v>A8</v>
      </c>
      <c r="E1605" s="16">
        <f t="shared" si="179"/>
        <v>1965.1428571428571</v>
      </c>
      <c r="F1605" s="16">
        <f t="shared" si="182"/>
        <v>1965.1428571428571</v>
      </c>
      <c r="G1605" s="16" t="str">
        <f t="shared" si="183"/>
        <v>A8</v>
      </c>
      <c r="H1605" s="16" t="s">
        <v>56</v>
      </c>
      <c r="I1605" s="16" t="str">
        <f t="shared" si="180"/>
        <v>A8</v>
      </c>
      <c r="J1605" s="16">
        <f t="shared" si="181"/>
        <v>2259.9243498817968</v>
      </c>
      <c r="K1605" s="16">
        <f t="shared" si="184"/>
        <v>2259.9243498817968</v>
      </c>
    </row>
    <row r="1606" spans="2:11" x14ac:dyDescent="0.35">
      <c r="B1606" s="3">
        <v>45009</v>
      </c>
      <c r="C1606" s="16">
        <v>2285.3514810000001</v>
      </c>
      <c r="D1606" s="16" t="str">
        <f t="shared" si="178"/>
        <v>A8</v>
      </c>
      <c r="E1606" s="16">
        <f t="shared" si="179"/>
        <v>1965.1428571428571</v>
      </c>
      <c r="F1606" s="16">
        <f t="shared" si="182"/>
        <v>1965.1428571428571</v>
      </c>
      <c r="G1606" s="16" t="str">
        <f t="shared" si="183"/>
        <v>A8</v>
      </c>
      <c r="H1606" s="16" t="s">
        <v>56</v>
      </c>
      <c r="I1606" s="16" t="str">
        <f t="shared" si="180"/>
        <v>A8</v>
      </c>
      <c r="J1606" s="16">
        <f t="shared" si="181"/>
        <v>2259.9243498817968</v>
      </c>
      <c r="K1606" s="16">
        <f t="shared" si="184"/>
        <v>2259.9243498817968</v>
      </c>
    </row>
    <row r="1607" spans="2:11" x14ac:dyDescent="0.35">
      <c r="B1607" s="3">
        <v>45010</v>
      </c>
      <c r="C1607" s="16">
        <v>2403.8404420000002</v>
      </c>
      <c r="D1607" s="16" t="str">
        <f t="shared" si="178"/>
        <v>A8</v>
      </c>
      <c r="E1607" s="16">
        <f t="shared" si="179"/>
        <v>1965.1428571428571</v>
      </c>
      <c r="F1607" s="16">
        <f t="shared" si="182"/>
        <v>1965.1428571428571</v>
      </c>
      <c r="G1607" s="16" t="str">
        <f t="shared" si="183"/>
        <v>A8</v>
      </c>
      <c r="H1607" s="16" t="s">
        <v>56</v>
      </c>
      <c r="I1607" s="16" t="str">
        <f t="shared" si="180"/>
        <v>A8</v>
      </c>
      <c r="J1607" s="16">
        <f t="shared" si="181"/>
        <v>2259.9243498817968</v>
      </c>
      <c r="K1607" s="16">
        <f t="shared" si="184"/>
        <v>2259.9243498817968</v>
      </c>
    </row>
    <row r="1608" spans="2:11" x14ac:dyDescent="0.35">
      <c r="B1608" s="3">
        <v>45011</v>
      </c>
      <c r="C1608" s="16">
        <v>2325.8869530000002</v>
      </c>
      <c r="D1608" s="16" t="str">
        <f t="shared" si="178"/>
        <v>A8</v>
      </c>
      <c r="E1608" s="16">
        <f t="shared" si="179"/>
        <v>1965.1428571428571</v>
      </c>
      <c r="F1608" s="16">
        <f t="shared" si="182"/>
        <v>1965.1428571428571</v>
      </c>
      <c r="G1608" s="16" t="str">
        <f t="shared" si="183"/>
        <v>A8</v>
      </c>
      <c r="H1608" s="16" t="s">
        <v>56</v>
      </c>
      <c r="I1608" s="16" t="str">
        <f t="shared" si="180"/>
        <v>A8</v>
      </c>
      <c r="J1608" s="16">
        <f t="shared" si="181"/>
        <v>2259.9243498817968</v>
      </c>
      <c r="K1608" s="16">
        <f t="shared" si="184"/>
        <v>2259.9243498817968</v>
      </c>
    </row>
    <row r="1609" spans="2:11" x14ac:dyDescent="0.35">
      <c r="B1609" s="3">
        <v>45012</v>
      </c>
      <c r="C1609" s="16">
        <v>2443.5191159999999</v>
      </c>
      <c r="D1609" s="16" t="str">
        <f t="shared" si="178"/>
        <v>A9</v>
      </c>
      <c r="E1609" s="16">
        <f t="shared" si="179"/>
        <v>2215.5555555555557</v>
      </c>
      <c r="F1609" s="16">
        <f t="shared" si="182"/>
        <v>1965.1428571428571</v>
      </c>
      <c r="G1609" s="16" t="str">
        <f t="shared" si="183"/>
        <v>A8</v>
      </c>
      <c r="H1609" s="16" t="s">
        <v>56</v>
      </c>
      <c r="I1609" s="16" t="str">
        <f t="shared" si="180"/>
        <v>A9</v>
      </c>
      <c r="J1609" s="16">
        <f t="shared" si="181"/>
        <v>2501.3986013986014</v>
      </c>
      <c r="K1609" s="16">
        <f t="shared" si="184"/>
        <v>2259.9243498817968</v>
      </c>
    </row>
    <row r="1610" spans="2:11" x14ac:dyDescent="0.35">
      <c r="B1610" s="3">
        <v>45013</v>
      </c>
      <c r="C1610" s="16">
        <v>2482.1207399999998</v>
      </c>
      <c r="D1610" s="16" t="str">
        <f t="shared" si="178"/>
        <v>A9</v>
      </c>
      <c r="E1610" s="16">
        <f t="shared" si="179"/>
        <v>2215.5555555555557</v>
      </c>
      <c r="F1610" s="16">
        <f t="shared" si="182"/>
        <v>2215.5555555555557</v>
      </c>
      <c r="G1610" s="16" t="str">
        <f t="shared" si="183"/>
        <v>A9</v>
      </c>
      <c r="H1610" s="16" t="s">
        <v>56</v>
      </c>
      <c r="I1610" s="16" t="str">
        <f t="shared" si="180"/>
        <v>A9</v>
      </c>
      <c r="J1610" s="16">
        <f t="shared" si="181"/>
        <v>2501.3986013986014</v>
      </c>
      <c r="K1610" s="16">
        <f t="shared" si="184"/>
        <v>2501.3986013986014</v>
      </c>
    </row>
    <row r="1611" spans="2:11" x14ac:dyDescent="0.35">
      <c r="B1611" s="3">
        <v>45014</v>
      </c>
      <c r="C1611" s="16">
        <v>2454.0554179999999</v>
      </c>
      <c r="D1611" s="16" t="str">
        <f t="shared" si="178"/>
        <v>A9</v>
      </c>
      <c r="E1611" s="16">
        <f t="shared" si="179"/>
        <v>2215.5555555555557</v>
      </c>
      <c r="F1611" s="16">
        <f t="shared" si="182"/>
        <v>2215.5555555555557</v>
      </c>
      <c r="G1611" s="16" t="str">
        <f t="shared" si="183"/>
        <v>A9</v>
      </c>
      <c r="H1611" s="16" t="s">
        <v>56</v>
      </c>
      <c r="I1611" s="16" t="str">
        <f t="shared" si="180"/>
        <v>A9</v>
      </c>
      <c r="J1611" s="16">
        <f t="shared" si="181"/>
        <v>2501.3986013986014</v>
      </c>
      <c r="K1611" s="16">
        <f t="shared" si="184"/>
        <v>2501.3986013986014</v>
      </c>
    </row>
    <row r="1612" spans="2:11" x14ac:dyDescent="0.35">
      <c r="B1612" s="3">
        <v>45015</v>
      </c>
      <c r="C1612" s="16">
        <v>2396.2208230000001</v>
      </c>
      <c r="D1612" s="16" t="str">
        <f t="shared" si="178"/>
        <v>A8</v>
      </c>
      <c r="E1612" s="16">
        <f t="shared" si="179"/>
        <v>1965.1428571428571</v>
      </c>
      <c r="F1612" s="16">
        <f t="shared" si="182"/>
        <v>2215.5555555555557</v>
      </c>
      <c r="G1612" s="16" t="str">
        <f t="shared" si="183"/>
        <v>A9</v>
      </c>
      <c r="H1612" s="16" t="s">
        <v>56</v>
      </c>
      <c r="I1612" s="16" t="str">
        <f t="shared" si="180"/>
        <v>A8</v>
      </c>
      <c r="J1612" s="16">
        <f t="shared" si="181"/>
        <v>2259.9243498817968</v>
      </c>
      <c r="K1612" s="16">
        <f t="shared" si="184"/>
        <v>2501.3986013986014</v>
      </c>
    </row>
    <row r="1613" spans="2:11" x14ac:dyDescent="0.35">
      <c r="B1613" s="3">
        <v>45016</v>
      </c>
      <c r="C1613" s="16">
        <v>2441.1391020000001</v>
      </c>
      <c r="D1613" s="16" t="str">
        <f t="shared" si="178"/>
        <v>A9</v>
      </c>
      <c r="E1613" s="16">
        <f t="shared" si="179"/>
        <v>2215.5555555555557</v>
      </c>
      <c r="F1613" s="16">
        <f t="shared" si="182"/>
        <v>1965.1428571428571</v>
      </c>
      <c r="G1613" s="16" t="str">
        <f t="shared" si="183"/>
        <v>A8</v>
      </c>
      <c r="H1613" s="16" t="s">
        <v>56</v>
      </c>
      <c r="I1613" s="16" t="str">
        <f t="shared" si="180"/>
        <v>A9</v>
      </c>
      <c r="J1613" s="16">
        <f t="shared" si="181"/>
        <v>2501.3986013986014</v>
      </c>
      <c r="K1613" s="16">
        <f t="shared" si="184"/>
        <v>2259.9243498817968</v>
      </c>
    </row>
    <row r="1614" spans="2:11" x14ac:dyDescent="0.35">
      <c r="B1614" s="3">
        <v>45017</v>
      </c>
      <c r="C1614" s="16">
        <v>2385.4821310000002</v>
      </c>
      <c r="D1614" s="16" t="str">
        <f t="shared" si="178"/>
        <v>A8</v>
      </c>
      <c r="E1614" s="16">
        <f t="shared" si="179"/>
        <v>1965.1428571428571</v>
      </c>
      <c r="F1614" s="16">
        <f t="shared" si="182"/>
        <v>2215.5555555555557</v>
      </c>
      <c r="G1614" s="16" t="str">
        <f t="shared" si="183"/>
        <v>A9</v>
      </c>
      <c r="H1614" s="16" t="s">
        <v>56</v>
      </c>
      <c r="I1614" s="16" t="str">
        <f t="shared" si="180"/>
        <v>A8</v>
      </c>
      <c r="J1614" s="16">
        <f t="shared" si="181"/>
        <v>2259.9243498817968</v>
      </c>
      <c r="K1614" s="16">
        <f t="shared" si="184"/>
        <v>2501.3986013986014</v>
      </c>
    </row>
    <row r="1615" spans="2:11" x14ac:dyDescent="0.35">
      <c r="B1615" s="3">
        <v>45018</v>
      </c>
      <c r="C1615" s="16">
        <v>2159.0175399999998</v>
      </c>
      <c r="D1615" s="16" t="str">
        <f t="shared" si="178"/>
        <v>A8</v>
      </c>
      <c r="E1615" s="16">
        <f t="shared" si="179"/>
        <v>1965.1428571428571</v>
      </c>
      <c r="F1615" s="16">
        <f t="shared" si="182"/>
        <v>1965.1428571428571</v>
      </c>
      <c r="G1615" s="16" t="str">
        <f t="shared" si="183"/>
        <v>A8</v>
      </c>
      <c r="H1615" s="16" t="s">
        <v>56</v>
      </c>
      <c r="I1615" s="16" t="str">
        <f t="shared" si="180"/>
        <v>A8</v>
      </c>
      <c r="J1615" s="16">
        <f t="shared" si="181"/>
        <v>2259.9243498817968</v>
      </c>
      <c r="K1615" s="16">
        <f t="shared" si="184"/>
        <v>2259.9243498817968</v>
      </c>
    </row>
    <row r="1616" spans="2:11" x14ac:dyDescent="0.35">
      <c r="B1616" s="3">
        <v>45019</v>
      </c>
      <c r="C1616" s="16">
        <v>2392.3271460000001</v>
      </c>
      <c r="D1616" s="16" t="str">
        <f t="shared" si="178"/>
        <v>A8</v>
      </c>
      <c r="E1616" s="16">
        <f t="shared" si="179"/>
        <v>1965.1428571428571</v>
      </c>
      <c r="F1616" s="16">
        <f t="shared" si="182"/>
        <v>1965.1428571428571</v>
      </c>
      <c r="G1616" s="16" t="str">
        <f t="shared" si="183"/>
        <v>A8</v>
      </c>
      <c r="H1616" s="16" t="s">
        <v>56</v>
      </c>
      <c r="I1616" s="16" t="str">
        <f t="shared" si="180"/>
        <v>A8</v>
      </c>
      <c r="J1616" s="16">
        <f t="shared" si="181"/>
        <v>2259.9243498817968</v>
      </c>
      <c r="K1616" s="16">
        <f t="shared" si="184"/>
        <v>2259.9243498817968</v>
      </c>
    </row>
    <row r="1617" spans="2:11" x14ac:dyDescent="0.35">
      <c r="B1617" s="3">
        <v>45020</v>
      </c>
      <c r="C1617" s="16">
        <v>2312.3107730000002</v>
      </c>
      <c r="D1617" s="16" t="str">
        <f t="shared" si="178"/>
        <v>A8</v>
      </c>
      <c r="E1617" s="16">
        <f t="shared" si="179"/>
        <v>1965.1428571428571</v>
      </c>
      <c r="F1617" s="16">
        <f t="shared" si="182"/>
        <v>1965.1428571428571</v>
      </c>
      <c r="G1617" s="16" t="str">
        <f t="shared" si="183"/>
        <v>A8</v>
      </c>
      <c r="H1617" s="16" t="s">
        <v>56</v>
      </c>
      <c r="I1617" s="16" t="str">
        <f t="shared" si="180"/>
        <v>A8</v>
      </c>
      <c r="J1617" s="16">
        <f t="shared" si="181"/>
        <v>2259.9243498817968</v>
      </c>
      <c r="K1617" s="16">
        <f t="shared" si="184"/>
        <v>2259.9243498817968</v>
      </c>
    </row>
    <row r="1618" spans="2:11" x14ac:dyDescent="0.35">
      <c r="B1618" s="3">
        <v>45021</v>
      </c>
      <c r="C1618" s="16">
        <v>2286.095405</v>
      </c>
      <c r="D1618" s="16" t="str">
        <f t="shared" si="178"/>
        <v>A8</v>
      </c>
      <c r="E1618" s="16">
        <f t="shared" si="179"/>
        <v>1965.1428571428571</v>
      </c>
      <c r="F1618" s="16">
        <f t="shared" si="182"/>
        <v>1965.1428571428571</v>
      </c>
      <c r="G1618" s="16" t="str">
        <f t="shared" si="183"/>
        <v>A8</v>
      </c>
      <c r="H1618" s="16" t="s">
        <v>56</v>
      </c>
      <c r="I1618" s="16" t="str">
        <f t="shared" si="180"/>
        <v>A8</v>
      </c>
      <c r="J1618" s="16">
        <f t="shared" si="181"/>
        <v>2259.9243498817968</v>
      </c>
      <c r="K1618" s="16">
        <f t="shared" si="184"/>
        <v>2259.9243498817968</v>
      </c>
    </row>
    <row r="1619" spans="2:11" x14ac:dyDescent="0.35">
      <c r="B1619" s="3">
        <v>45022</v>
      </c>
      <c r="C1619" s="16">
        <v>2309.4125880000001</v>
      </c>
      <c r="D1619" s="16" t="str">
        <f t="shared" si="178"/>
        <v>A8</v>
      </c>
      <c r="E1619" s="16">
        <f t="shared" si="179"/>
        <v>1965.1428571428571</v>
      </c>
      <c r="F1619" s="16">
        <f t="shared" si="182"/>
        <v>1965.1428571428571</v>
      </c>
      <c r="G1619" s="16" t="str">
        <f t="shared" si="183"/>
        <v>A8</v>
      </c>
      <c r="H1619" s="16" t="s">
        <v>56</v>
      </c>
      <c r="I1619" s="16" t="str">
        <f t="shared" si="180"/>
        <v>A8</v>
      </c>
      <c r="J1619" s="16">
        <f t="shared" si="181"/>
        <v>2259.9243498817968</v>
      </c>
      <c r="K1619" s="16">
        <f t="shared" si="184"/>
        <v>2259.9243498817968</v>
      </c>
    </row>
    <row r="1620" spans="2:11" x14ac:dyDescent="0.35">
      <c r="B1620" s="3">
        <v>45023</v>
      </c>
      <c r="C1620" s="16">
        <v>2361.2604409999999</v>
      </c>
      <c r="D1620" s="16" t="str">
        <f t="shared" si="178"/>
        <v>A8</v>
      </c>
      <c r="E1620" s="16">
        <f t="shared" si="179"/>
        <v>1965.1428571428571</v>
      </c>
      <c r="F1620" s="16">
        <f t="shared" si="182"/>
        <v>1965.1428571428571</v>
      </c>
      <c r="G1620" s="16" t="str">
        <f t="shared" si="183"/>
        <v>A8</v>
      </c>
      <c r="H1620" s="16" t="s">
        <v>56</v>
      </c>
      <c r="I1620" s="16" t="str">
        <f t="shared" si="180"/>
        <v>A8</v>
      </c>
      <c r="J1620" s="16">
        <f t="shared" si="181"/>
        <v>2259.9243498817968</v>
      </c>
      <c r="K1620" s="16">
        <f t="shared" si="184"/>
        <v>2259.9243498817968</v>
      </c>
    </row>
    <row r="1621" spans="2:11" x14ac:dyDescent="0.35">
      <c r="B1621" s="3">
        <v>45024</v>
      </c>
      <c r="C1621" s="16">
        <v>2391.027572</v>
      </c>
      <c r="D1621" s="16" t="str">
        <f t="shared" si="178"/>
        <v>A8</v>
      </c>
      <c r="E1621" s="16">
        <f t="shared" si="179"/>
        <v>1965.1428571428571</v>
      </c>
      <c r="F1621" s="16">
        <f t="shared" si="182"/>
        <v>1965.1428571428571</v>
      </c>
      <c r="G1621" s="16" t="str">
        <f t="shared" si="183"/>
        <v>A8</v>
      </c>
      <c r="H1621" s="16" t="s">
        <v>56</v>
      </c>
      <c r="I1621" s="16" t="str">
        <f t="shared" si="180"/>
        <v>A8</v>
      </c>
      <c r="J1621" s="16">
        <f t="shared" si="181"/>
        <v>2259.9243498817968</v>
      </c>
      <c r="K1621" s="16">
        <f t="shared" si="184"/>
        <v>2259.9243498817968</v>
      </c>
    </row>
    <row r="1622" spans="2:11" x14ac:dyDescent="0.35">
      <c r="B1622" s="3">
        <v>45025</v>
      </c>
      <c r="C1622" s="16">
        <v>2412.5579400000001</v>
      </c>
      <c r="D1622" s="16" t="str">
        <f t="shared" si="178"/>
        <v>A9</v>
      </c>
      <c r="E1622" s="16">
        <f t="shared" si="179"/>
        <v>2215.5555555555557</v>
      </c>
      <c r="F1622" s="16">
        <f t="shared" si="182"/>
        <v>1965.1428571428571</v>
      </c>
      <c r="G1622" s="16" t="str">
        <f t="shared" si="183"/>
        <v>A8</v>
      </c>
      <c r="H1622" s="16" t="s">
        <v>56</v>
      </c>
      <c r="I1622" s="16" t="str">
        <f t="shared" si="180"/>
        <v>A9</v>
      </c>
      <c r="J1622" s="16">
        <f t="shared" si="181"/>
        <v>2501.3986013986014</v>
      </c>
      <c r="K1622" s="16">
        <f t="shared" si="184"/>
        <v>2259.9243498817968</v>
      </c>
    </row>
    <row r="1623" spans="2:11" x14ac:dyDescent="0.35">
      <c r="B1623" s="3">
        <v>45026</v>
      </c>
      <c r="C1623" s="16">
        <v>2443.0592569999999</v>
      </c>
      <c r="D1623" s="16" t="str">
        <f t="shared" si="178"/>
        <v>A9</v>
      </c>
      <c r="E1623" s="16">
        <f t="shared" si="179"/>
        <v>2215.5555555555557</v>
      </c>
      <c r="F1623" s="16">
        <f t="shared" si="182"/>
        <v>2215.5555555555557</v>
      </c>
      <c r="G1623" s="16" t="str">
        <f t="shared" si="183"/>
        <v>A9</v>
      </c>
      <c r="H1623" s="16" t="s">
        <v>56</v>
      </c>
      <c r="I1623" s="16" t="str">
        <f t="shared" si="180"/>
        <v>A9</v>
      </c>
      <c r="J1623" s="16">
        <f t="shared" si="181"/>
        <v>2501.3986013986014</v>
      </c>
      <c r="K1623" s="16">
        <f t="shared" si="184"/>
        <v>2501.3986013986014</v>
      </c>
    </row>
    <row r="1624" spans="2:11" x14ac:dyDescent="0.35">
      <c r="B1624" s="3">
        <v>45027</v>
      </c>
      <c r="C1624" s="16">
        <v>2397.2267870000001</v>
      </c>
      <c r="D1624" s="16" t="str">
        <f t="shared" si="178"/>
        <v>A8</v>
      </c>
      <c r="E1624" s="16">
        <f t="shared" si="179"/>
        <v>1965.1428571428571</v>
      </c>
      <c r="F1624" s="16">
        <f t="shared" si="182"/>
        <v>2215.5555555555557</v>
      </c>
      <c r="G1624" s="16" t="str">
        <f t="shared" si="183"/>
        <v>A9</v>
      </c>
      <c r="H1624" s="16" t="s">
        <v>56</v>
      </c>
      <c r="I1624" s="16" t="str">
        <f t="shared" si="180"/>
        <v>A8</v>
      </c>
      <c r="J1624" s="16">
        <f t="shared" si="181"/>
        <v>2259.9243498817968</v>
      </c>
      <c r="K1624" s="16">
        <f t="shared" si="184"/>
        <v>2501.3986013986014</v>
      </c>
    </row>
    <row r="1625" spans="2:11" x14ac:dyDescent="0.35">
      <c r="B1625" s="3">
        <v>45028</v>
      </c>
      <c r="C1625" s="16">
        <v>2500.0419240000001</v>
      </c>
      <c r="D1625" s="16" t="str">
        <f t="shared" si="178"/>
        <v>A9</v>
      </c>
      <c r="E1625" s="16">
        <f t="shared" si="179"/>
        <v>2215.5555555555557</v>
      </c>
      <c r="F1625" s="16">
        <f t="shared" si="182"/>
        <v>1965.1428571428571</v>
      </c>
      <c r="G1625" s="16" t="str">
        <f t="shared" si="183"/>
        <v>A8</v>
      </c>
      <c r="H1625" s="16" t="s">
        <v>56</v>
      </c>
      <c r="I1625" s="16" t="str">
        <f t="shared" si="180"/>
        <v>A9</v>
      </c>
      <c r="J1625" s="16">
        <f t="shared" si="181"/>
        <v>2501.3986013986014</v>
      </c>
      <c r="K1625" s="16">
        <f t="shared" si="184"/>
        <v>2259.9243498817968</v>
      </c>
    </row>
    <row r="1626" spans="2:11" x14ac:dyDescent="0.35">
      <c r="B1626" s="3">
        <v>45029</v>
      </c>
      <c r="C1626" s="16">
        <v>2502.1983049999999</v>
      </c>
      <c r="D1626" s="16" t="str">
        <f t="shared" si="178"/>
        <v>A9</v>
      </c>
      <c r="E1626" s="16">
        <f t="shared" si="179"/>
        <v>2215.5555555555557</v>
      </c>
      <c r="F1626" s="16">
        <f t="shared" si="182"/>
        <v>2215.5555555555557</v>
      </c>
      <c r="G1626" s="16" t="str">
        <f t="shared" si="183"/>
        <v>A9</v>
      </c>
      <c r="H1626" s="16" t="s">
        <v>56</v>
      </c>
      <c r="I1626" s="16" t="str">
        <f t="shared" si="180"/>
        <v>A9</v>
      </c>
      <c r="J1626" s="16">
        <f t="shared" si="181"/>
        <v>2501.3986013986014</v>
      </c>
      <c r="K1626" s="16">
        <f t="shared" si="184"/>
        <v>2501.3986013986014</v>
      </c>
    </row>
    <row r="1627" spans="2:11" x14ac:dyDescent="0.35">
      <c r="B1627" s="3">
        <v>45030</v>
      </c>
      <c r="C1627" s="16">
        <v>2637.610717</v>
      </c>
      <c r="D1627" s="16" t="str">
        <f t="shared" si="178"/>
        <v>A9</v>
      </c>
      <c r="E1627" s="16">
        <f t="shared" si="179"/>
        <v>2215.5555555555557</v>
      </c>
      <c r="F1627" s="16">
        <f t="shared" si="182"/>
        <v>2215.5555555555557</v>
      </c>
      <c r="G1627" s="16" t="str">
        <f t="shared" si="183"/>
        <v>A9</v>
      </c>
      <c r="H1627" s="16" t="s">
        <v>56</v>
      </c>
      <c r="I1627" s="16" t="str">
        <f t="shared" si="180"/>
        <v>A9</v>
      </c>
      <c r="J1627" s="16">
        <f t="shared" si="181"/>
        <v>2501.3986013986014</v>
      </c>
      <c r="K1627" s="16">
        <f t="shared" si="184"/>
        <v>2501.3986013986014</v>
      </c>
    </row>
    <row r="1628" spans="2:11" x14ac:dyDescent="0.35">
      <c r="B1628" s="3">
        <v>45031</v>
      </c>
      <c r="C1628" s="16">
        <v>2506.9618350000001</v>
      </c>
      <c r="D1628" s="16" t="str">
        <f t="shared" si="178"/>
        <v>A9</v>
      </c>
      <c r="E1628" s="16">
        <f t="shared" si="179"/>
        <v>2215.5555555555557</v>
      </c>
      <c r="F1628" s="16">
        <f t="shared" si="182"/>
        <v>2215.5555555555557</v>
      </c>
      <c r="G1628" s="16" t="str">
        <f t="shared" si="183"/>
        <v>A9</v>
      </c>
      <c r="H1628" s="16" t="s">
        <v>56</v>
      </c>
      <c r="I1628" s="16" t="str">
        <f t="shared" si="180"/>
        <v>A9</v>
      </c>
      <c r="J1628" s="16">
        <f t="shared" si="181"/>
        <v>2501.3986013986014</v>
      </c>
      <c r="K1628" s="16">
        <f t="shared" si="184"/>
        <v>2501.3986013986014</v>
      </c>
    </row>
    <row r="1629" spans="2:11" x14ac:dyDescent="0.35">
      <c r="B1629" s="3">
        <v>45032</v>
      </c>
      <c r="C1629" s="16">
        <v>2602.9844199999998</v>
      </c>
      <c r="D1629" s="16" t="str">
        <f t="shared" si="178"/>
        <v>A9</v>
      </c>
      <c r="E1629" s="16">
        <f t="shared" si="179"/>
        <v>2215.5555555555557</v>
      </c>
      <c r="F1629" s="16">
        <f t="shared" si="182"/>
        <v>2215.5555555555557</v>
      </c>
      <c r="G1629" s="16" t="str">
        <f t="shared" si="183"/>
        <v>A9</v>
      </c>
      <c r="H1629" s="16" t="s">
        <v>56</v>
      </c>
      <c r="I1629" s="16" t="str">
        <f t="shared" si="180"/>
        <v>A9</v>
      </c>
      <c r="J1629" s="16">
        <f t="shared" si="181"/>
        <v>2501.3986013986014</v>
      </c>
      <c r="K1629" s="16">
        <f t="shared" si="184"/>
        <v>2501.3986013986014</v>
      </c>
    </row>
    <row r="1630" spans="2:11" x14ac:dyDescent="0.35">
      <c r="B1630" s="3">
        <v>45033</v>
      </c>
      <c r="C1630" s="16">
        <v>2425.4128759999999</v>
      </c>
      <c r="D1630" s="16" t="str">
        <f t="shared" si="178"/>
        <v>A9</v>
      </c>
      <c r="E1630" s="16">
        <f t="shared" si="179"/>
        <v>2215.5555555555557</v>
      </c>
      <c r="F1630" s="16">
        <f t="shared" si="182"/>
        <v>2215.5555555555557</v>
      </c>
      <c r="G1630" s="16" t="str">
        <f t="shared" si="183"/>
        <v>A9</v>
      </c>
      <c r="H1630" s="16" t="s">
        <v>56</v>
      </c>
      <c r="I1630" s="16" t="str">
        <f t="shared" si="180"/>
        <v>A9</v>
      </c>
      <c r="J1630" s="16">
        <f t="shared" si="181"/>
        <v>2501.3986013986014</v>
      </c>
      <c r="K1630" s="16">
        <f t="shared" si="184"/>
        <v>2501.3986013986014</v>
      </c>
    </row>
    <row r="1631" spans="2:11" x14ac:dyDescent="0.35">
      <c r="B1631" s="3">
        <v>45034</v>
      </c>
      <c r="C1631" s="16">
        <v>2500.0805570000002</v>
      </c>
      <c r="D1631" s="16" t="str">
        <f t="shared" si="178"/>
        <v>A9</v>
      </c>
      <c r="E1631" s="16">
        <f t="shared" si="179"/>
        <v>2215.5555555555557</v>
      </c>
      <c r="F1631" s="16">
        <f t="shared" si="182"/>
        <v>2215.5555555555557</v>
      </c>
      <c r="G1631" s="16" t="str">
        <f t="shared" si="183"/>
        <v>A9</v>
      </c>
      <c r="H1631" s="16" t="s">
        <v>56</v>
      </c>
      <c r="I1631" s="16" t="str">
        <f t="shared" si="180"/>
        <v>A9</v>
      </c>
      <c r="J1631" s="16">
        <f t="shared" si="181"/>
        <v>2501.3986013986014</v>
      </c>
      <c r="K1631" s="16">
        <f t="shared" si="184"/>
        <v>2501.3986013986014</v>
      </c>
    </row>
    <row r="1632" spans="2:11" x14ac:dyDescent="0.35">
      <c r="B1632" s="3">
        <v>45035</v>
      </c>
      <c r="C1632" s="16">
        <v>2478.9655469999998</v>
      </c>
      <c r="D1632" s="16" t="str">
        <f t="shared" si="178"/>
        <v>A9</v>
      </c>
      <c r="E1632" s="16">
        <f t="shared" si="179"/>
        <v>2215.5555555555557</v>
      </c>
      <c r="F1632" s="16">
        <f t="shared" si="182"/>
        <v>2215.5555555555557</v>
      </c>
      <c r="G1632" s="16" t="str">
        <f t="shared" si="183"/>
        <v>A9</v>
      </c>
      <c r="H1632" s="16" t="s">
        <v>56</v>
      </c>
      <c r="I1632" s="16" t="str">
        <f t="shared" si="180"/>
        <v>A9</v>
      </c>
      <c r="J1632" s="16">
        <f t="shared" si="181"/>
        <v>2501.3986013986014</v>
      </c>
      <c r="K1632" s="16">
        <f t="shared" si="184"/>
        <v>2501.3986013986014</v>
      </c>
    </row>
    <row r="1633" spans="2:11" x14ac:dyDescent="0.35">
      <c r="B1633" s="3">
        <v>45036</v>
      </c>
      <c r="C1633" s="16">
        <v>2387.8970359999998</v>
      </c>
      <c r="D1633" s="16" t="str">
        <f t="shared" si="178"/>
        <v>A8</v>
      </c>
      <c r="E1633" s="16">
        <f t="shared" si="179"/>
        <v>1965.1428571428571</v>
      </c>
      <c r="F1633" s="16">
        <f t="shared" si="182"/>
        <v>2215.5555555555557</v>
      </c>
      <c r="G1633" s="16" t="str">
        <f t="shared" si="183"/>
        <v>A9</v>
      </c>
      <c r="H1633" s="16" t="s">
        <v>56</v>
      </c>
      <c r="I1633" s="16" t="str">
        <f t="shared" si="180"/>
        <v>A8</v>
      </c>
      <c r="J1633" s="16">
        <f t="shared" si="181"/>
        <v>2259.9243498817968</v>
      </c>
      <c r="K1633" s="16">
        <f t="shared" si="184"/>
        <v>2501.3986013986014</v>
      </c>
    </row>
    <row r="1634" spans="2:11" x14ac:dyDescent="0.35">
      <c r="B1634" s="3">
        <v>45037</v>
      </c>
      <c r="C1634" s="16">
        <v>2495.5466550000001</v>
      </c>
      <c r="D1634" s="16" t="str">
        <f t="shared" si="178"/>
        <v>A9</v>
      </c>
      <c r="E1634" s="16">
        <f t="shared" si="179"/>
        <v>2215.5555555555557</v>
      </c>
      <c r="F1634" s="16">
        <f t="shared" si="182"/>
        <v>1965.1428571428571</v>
      </c>
      <c r="G1634" s="16" t="str">
        <f t="shared" si="183"/>
        <v>A8</v>
      </c>
      <c r="H1634" s="16" t="s">
        <v>56</v>
      </c>
      <c r="I1634" s="16" t="str">
        <f t="shared" si="180"/>
        <v>A9</v>
      </c>
      <c r="J1634" s="16">
        <f t="shared" si="181"/>
        <v>2501.3986013986014</v>
      </c>
      <c r="K1634" s="16">
        <f t="shared" si="184"/>
        <v>2259.9243498817968</v>
      </c>
    </row>
    <row r="1635" spans="2:11" x14ac:dyDescent="0.35">
      <c r="B1635" s="3">
        <v>45038</v>
      </c>
      <c r="C1635" s="16">
        <v>2474.432906</v>
      </c>
      <c r="D1635" s="16" t="str">
        <f t="shared" si="178"/>
        <v>A9</v>
      </c>
      <c r="E1635" s="16">
        <f t="shared" si="179"/>
        <v>2215.5555555555557</v>
      </c>
      <c r="F1635" s="16">
        <f t="shared" si="182"/>
        <v>2215.5555555555557</v>
      </c>
      <c r="G1635" s="16" t="str">
        <f t="shared" si="183"/>
        <v>A9</v>
      </c>
      <c r="H1635" s="16" t="s">
        <v>56</v>
      </c>
      <c r="I1635" s="16" t="str">
        <f t="shared" si="180"/>
        <v>A9</v>
      </c>
      <c r="J1635" s="16">
        <f t="shared" si="181"/>
        <v>2501.3986013986014</v>
      </c>
      <c r="K1635" s="16">
        <f t="shared" si="184"/>
        <v>2501.3986013986014</v>
      </c>
    </row>
    <row r="1636" spans="2:11" x14ac:dyDescent="0.35">
      <c r="B1636" s="3">
        <v>45039</v>
      </c>
      <c r="C1636" s="16">
        <v>2419.8240479999999</v>
      </c>
      <c r="D1636" s="16" t="str">
        <f t="shared" si="178"/>
        <v>A9</v>
      </c>
      <c r="E1636" s="16">
        <f t="shared" si="179"/>
        <v>2215.5555555555557</v>
      </c>
      <c r="F1636" s="16">
        <f t="shared" si="182"/>
        <v>2215.5555555555557</v>
      </c>
      <c r="G1636" s="16" t="str">
        <f t="shared" si="183"/>
        <v>A9</v>
      </c>
      <c r="H1636" s="16" t="s">
        <v>56</v>
      </c>
      <c r="I1636" s="16" t="str">
        <f t="shared" si="180"/>
        <v>A9</v>
      </c>
      <c r="J1636" s="16">
        <f t="shared" si="181"/>
        <v>2501.3986013986014</v>
      </c>
      <c r="K1636" s="16">
        <f t="shared" si="184"/>
        <v>2501.3986013986014</v>
      </c>
    </row>
    <row r="1637" spans="2:11" x14ac:dyDescent="0.35">
      <c r="B1637" s="3">
        <v>45040</v>
      </c>
      <c r="C1637" s="16">
        <v>2497.4345130000002</v>
      </c>
      <c r="D1637" s="16" t="str">
        <f t="shared" si="178"/>
        <v>A9</v>
      </c>
      <c r="E1637" s="16">
        <f t="shared" si="179"/>
        <v>2215.5555555555557</v>
      </c>
      <c r="F1637" s="16">
        <f t="shared" si="182"/>
        <v>2215.5555555555557</v>
      </c>
      <c r="G1637" s="16" t="str">
        <f t="shared" si="183"/>
        <v>A9</v>
      </c>
      <c r="H1637" s="16" t="s">
        <v>56</v>
      </c>
      <c r="I1637" s="16" t="str">
        <f t="shared" si="180"/>
        <v>A9</v>
      </c>
      <c r="J1637" s="16">
        <f t="shared" si="181"/>
        <v>2501.3986013986014</v>
      </c>
      <c r="K1637" s="16">
        <f t="shared" si="184"/>
        <v>2501.3986013986014</v>
      </c>
    </row>
    <row r="1638" spans="2:11" x14ac:dyDescent="0.35">
      <c r="B1638" s="3">
        <v>45041</v>
      </c>
      <c r="C1638" s="16">
        <v>2402.3444829999999</v>
      </c>
      <c r="D1638" s="16" t="str">
        <f t="shared" si="178"/>
        <v>A8</v>
      </c>
      <c r="E1638" s="16">
        <f t="shared" si="179"/>
        <v>1965.1428571428571</v>
      </c>
      <c r="F1638" s="16">
        <f t="shared" si="182"/>
        <v>2215.5555555555557</v>
      </c>
      <c r="G1638" s="16" t="str">
        <f t="shared" si="183"/>
        <v>A9</v>
      </c>
      <c r="H1638" s="16" t="s">
        <v>56</v>
      </c>
      <c r="I1638" s="16" t="str">
        <f t="shared" si="180"/>
        <v>A8</v>
      </c>
      <c r="J1638" s="16">
        <f t="shared" si="181"/>
        <v>2259.9243498817968</v>
      </c>
      <c r="K1638" s="16">
        <f t="shared" si="184"/>
        <v>2501.3986013986014</v>
      </c>
    </row>
    <row r="1639" spans="2:11" x14ac:dyDescent="0.35">
      <c r="B1639" s="3">
        <v>45042</v>
      </c>
      <c r="C1639" s="16">
        <v>2575.9606060000001</v>
      </c>
      <c r="D1639" s="16" t="str">
        <f t="shared" si="178"/>
        <v>A9</v>
      </c>
      <c r="E1639" s="16">
        <f t="shared" si="179"/>
        <v>2215.5555555555557</v>
      </c>
      <c r="F1639" s="16">
        <f t="shared" si="182"/>
        <v>1965.1428571428571</v>
      </c>
      <c r="G1639" s="16" t="str">
        <f t="shared" si="183"/>
        <v>A8</v>
      </c>
      <c r="H1639" s="16" t="s">
        <v>56</v>
      </c>
      <c r="I1639" s="16" t="str">
        <f t="shared" si="180"/>
        <v>A9</v>
      </c>
      <c r="J1639" s="16">
        <f t="shared" si="181"/>
        <v>2501.3986013986014</v>
      </c>
      <c r="K1639" s="16">
        <f t="shared" si="184"/>
        <v>2259.9243498817968</v>
      </c>
    </row>
    <row r="1640" spans="2:11" x14ac:dyDescent="0.35">
      <c r="B1640" s="3">
        <v>45043</v>
      </c>
      <c r="C1640" s="16">
        <v>2473.334065</v>
      </c>
      <c r="D1640" s="16" t="str">
        <f t="shared" si="178"/>
        <v>A9</v>
      </c>
      <c r="E1640" s="16">
        <f t="shared" si="179"/>
        <v>2215.5555555555557</v>
      </c>
      <c r="F1640" s="16">
        <f t="shared" si="182"/>
        <v>2215.5555555555557</v>
      </c>
      <c r="G1640" s="16" t="str">
        <f t="shared" si="183"/>
        <v>A9</v>
      </c>
      <c r="H1640" s="16" t="s">
        <v>56</v>
      </c>
      <c r="I1640" s="16" t="str">
        <f t="shared" si="180"/>
        <v>A9</v>
      </c>
      <c r="J1640" s="16">
        <f t="shared" si="181"/>
        <v>2501.3986013986014</v>
      </c>
      <c r="K1640" s="16">
        <f t="shared" si="184"/>
        <v>2501.3986013986014</v>
      </c>
    </row>
    <row r="1641" spans="2:11" x14ac:dyDescent="0.35">
      <c r="B1641" s="3">
        <v>45044</v>
      </c>
      <c r="C1641" s="16">
        <v>2453.4530570000002</v>
      </c>
      <c r="D1641" s="16" t="str">
        <f t="shared" si="178"/>
        <v>A9</v>
      </c>
      <c r="E1641" s="16">
        <f t="shared" si="179"/>
        <v>2215.5555555555557</v>
      </c>
      <c r="F1641" s="16">
        <f t="shared" si="182"/>
        <v>2215.5555555555557</v>
      </c>
      <c r="G1641" s="16" t="str">
        <f t="shared" si="183"/>
        <v>A9</v>
      </c>
      <c r="H1641" s="16" t="s">
        <v>56</v>
      </c>
      <c r="I1641" s="16" t="str">
        <f t="shared" si="180"/>
        <v>A9</v>
      </c>
      <c r="J1641" s="16">
        <f t="shared" si="181"/>
        <v>2501.3986013986014</v>
      </c>
      <c r="K1641" s="16">
        <f t="shared" si="184"/>
        <v>2501.3986013986014</v>
      </c>
    </row>
    <row r="1642" spans="2:11" x14ac:dyDescent="0.35">
      <c r="B1642" s="3">
        <v>45045</v>
      </c>
      <c r="C1642" s="16">
        <v>2200.1045170000002</v>
      </c>
      <c r="D1642" s="16" t="str">
        <f t="shared" si="178"/>
        <v>A8</v>
      </c>
      <c r="E1642" s="16">
        <f t="shared" si="179"/>
        <v>1965.1428571428571</v>
      </c>
      <c r="F1642" s="16">
        <f t="shared" si="182"/>
        <v>2215.5555555555557</v>
      </c>
      <c r="G1642" s="16" t="str">
        <f t="shared" si="183"/>
        <v>A9</v>
      </c>
      <c r="H1642" s="16" t="s">
        <v>56</v>
      </c>
      <c r="I1642" s="16" t="str">
        <f t="shared" si="180"/>
        <v>A8</v>
      </c>
      <c r="J1642" s="16">
        <f t="shared" si="181"/>
        <v>2259.9243498817968</v>
      </c>
      <c r="K1642" s="16">
        <f t="shared" si="184"/>
        <v>2501.3986013986014</v>
      </c>
    </row>
    <row r="1643" spans="2:11" x14ac:dyDescent="0.35">
      <c r="B1643" s="3">
        <v>45046</v>
      </c>
      <c r="C1643" s="16">
        <v>2262.013473</v>
      </c>
      <c r="D1643" s="16" t="str">
        <f t="shared" si="178"/>
        <v>A8</v>
      </c>
      <c r="E1643" s="16">
        <f t="shared" si="179"/>
        <v>1965.1428571428571</v>
      </c>
      <c r="F1643" s="16">
        <f t="shared" si="182"/>
        <v>1965.1428571428571</v>
      </c>
      <c r="G1643" s="16" t="str">
        <f t="shared" si="183"/>
        <v>A8</v>
      </c>
      <c r="H1643" s="16" t="s">
        <v>56</v>
      </c>
      <c r="I1643" s="16" t="str">
        <f t="shared" si="180"/>
        <v>A8</v>
      </c>
      <c r="J1643" s="16">
        <f t="shared" si="181"/>
        <v>2259.9243498817968</v>
      </c>
      <c r="K1643" s="16">
        <f t="shared" si="184"/>
        <v>2259.9243498817968</v>
      </c>
    </row>
    <row r="1644" spans="2:11" x14ac:dyDescent="0.35">
      <c r="B1644" s="3">
        <v>45047</v>
      </c>
      <c r="C1644" s="16">
        <v>2264.2177139999999</v>
      </c>
      <c r="D1644" s="16" t="str">
        <f t="shared" si="178"/>
        <v>A8</v>
      </c>
      <c r="E1644" s="16">
        <f t="shared" si="179"/>
        <v>1965.1428571428571</v>
      </c>
      <c r="F1644" s="16">
        <f t="shared" si="182"/>
        <v>1965.1428571428571</v>
      </c>
      <c r="G1644" s="16" t="str">
        <f t="shared" si="183"/>
        <v>A8</v>
      </c>
      <c r="H1644" s="16" t="s">
        <v>56</v>
      </c>
      <c r="I1644" s="16" t="str">
        <f t="shared" si="180"/>
        <v>A8</v>
      </c>
      <c r="J1644" s="16">
        <f t="shared" si="181"/>
        <v>2259.9243498817968</v>
      </c>
      <c r="K1644" s="16">
        <f t="shared" si="184"/>
        <v>2259.9243498817968</v>
      </c>
    </row>
    <row r="1645" spans="2:11" x14ac:dyDescent="0.35">
      <c r="B1645" s="3">
        <v>45048</v>
      </c>
      <c r="C1645" s="16">
        <v>2217.3629959999998</v>
      </c>
      <c r="D1645" s="16" t="str">
        <f t="shared" si="178"/>
        <v>A8</v>
      </c>
      <c r="E1645" s="16">
        <f t="shared" si="179"/>
        <v>1965.1428571428571</v>
      </c>
      <c r="F1645" s="16">
        <f t="shared" si="182"/>
        <v>1965.1428571428571</v>
      </c>
      <c r="G1645" s="16" t="str">
        <f t="shared" si="183"/>
        <v>A8</v>
      </c>
      <c r="H1645" s="16" t="s">
        <v>56</v>
      </c>
      <c r="I1645" s="16" t="str">
        <f t="shared" si="180"/>
        <v>A8</v>
      </c>
      <c r="J1645" s="16">
        <f t="shared" si="181"/>
        <v>2259.9243498817968</v>
      </c>
      <c r="K1645" s="16">
        <f t="shared" si="184"/>
        <v>2259.9243498817968</v>
      </c>
    </row>
    <row r="1646" spans="2:11" x14ac:dyDescent="0.35">
      <c r="B1646" s="3">
        <v>45049</v>
      </c>
      <c r="C1646" s="16">
        <v>2262.9451560000002</v>
      </c>
      <c r="D1646" s="16" t="str">
        <f t="shared" si="178"/>
        <v>A8</v>
      </c>
      <c r="E1646" s="16">
        <f t="shared" si="179"/>
        <v>1965.1428571428571</v>
      </c>
      <c r="F1646" s="16">
        <f t="shared" si="182"/>
        <v>1965.1428571428571</v>
      </c>
      <c r="G1646" s="16" t="str">
        <f t="shared" si="183"/>
        <v>A8</v>
      </c>
      <c r="H1646" s="16" t="s">
        <v>56</v>
      </c>
      <c r="I1646" s="16" t="str">
        <f t="shared" si="180"/>
        <v>A8</v>
      </c>
      <c r="J1646" s="16">
        <f t="shared" si="181"/>
        <v>2259.9243498817968</v>
      </c>
      <c r="K1646" s="16">
        <f t="shared" si="184"/>
        <v>2259.9243498817968</v>
      </c>
    </row>
    <row r="1647" spans="2:11" x14ac:dyDescent="0.35">
      <c r="B1647" s="3">
        <v>45050</v>
      </c>
      <c r="C1647" s="16">
        <v>2264.7059450000002</v>
      </c>
      <c r="D1647" s="16" t="str">
        <f t="shared" si="178"/>
        <v>A8</v>
      </c>
      <c r="E1647" s="16">
        <f t="shared" si="179"/>
        <v>1965.1428571428571</v>
      </c>
      <c r="F1647" s="16">
        <f t="shared" si="182"/>
        <v>1965.1428571428571</v>
      </c>
      <c r="G1647" s="16" t="str">
        <f t="shared" si="183"/>
        <v>A8</v>
      </c>
      <c r="H1647" s="16" t="s">
        <v>56</v>
      </c>
      <c r="I1647" s="16" t="str">
        <f t="shared" si="180"/>
        <v>A8</v>
      </c>
      <c r="J1647" s="16">
        <f t="shared" si="181"/>
        <v>2259.9243498817968</v>
      </c>
      <c r="K1647" s="16">
        <f t="shared" si="184"/>
        <v>2259.9243498817968</v>
      </c>
    </row>
    <row r="1648" spans="2:11" x14ac:dyDescent="0.35">
      <c r="B1648" s="3">
        <v>45051</v>
      </c>
      <c r="C1648" s="16">
        <v>2395.6082820000001</v>
      </c>
      <c r="D1648" s="16" t="str">
        <f t="shared" si="178"/>
        <v>A8</v>
      </c>
      <c r="E1648" s="16">
        <f t="shared" si="179"/>
        <v>1965.1428571428571</v>
      </c>
      <c r="F1648" s="16">
        <f t="shared" si="182"/>
        <v>1965.1428571428571</v>
      </c>
      <c r="G1648" s="16" t="str">
        <f t="shared" si="183"/>
        <v>A8</v>
      </c>
      <c r="H1648" s="16" t="s">
        <v>56</v>
      </c>
      <c r="I1648" s="16" t="str">
        <f t="shared" si="180"/>
        <v>A8</v>
      </c>
      <c r="J1648" s="16">
        <f t="shared" si="181"/>
        <v>2259.9243498817968</v>
      </c>
      <c r="K1648" s="16">
        <f t="shared" si="184"/>
        <v>2259.9243498817968</v>
      </c>
    </row>
    <row r="1649" spans="2:11" x14ac:dyDescent="0.35">
      <c r="B1649" s="3">
        <v>45052</v>
      </c>
      <c r="C1649" s="16">
        <v>2355.1850169999998</v>
      </c>
      <c r="D1649" s="16" t="str">
        <f t="shared" si="178"/>
        <v>A8</v>
      </c>
      <c r="E1649" s="16">
        <f t="shared" si="179"/>
        <v>1965.1428571428571</v>
      </c>
      <c r="F1649" s="16">
        <f t="shared" si="182"/>
        <v>1965.1428571428571</v>
      </c>
      <c r="G1649" s="16" t="str">
        <f t="shared" si="183"/>
        <v>A8</v>
      </c>
      <c r="H1649" s="16" t="s">
        <v>56</v>
      </c>
      <c r="I1649" s="16" t="str">
        <f t="shared" si="180"/>
        <v>A8</v>
      </c>
      <c r="J1649" s="16">
        <f t="shared" si="181"/>
        <v>2259.9243498817968</v>
      </c>
      <c r="K1649" s="16">
        <f t="shared" si="184"/>
        <v>2259.9243498817968</v>
      </c>
    </row>
    <row r="1650" spans="2:11" x14ac:dyDescent="0.35">
      <c r="B1650" s="3">
        <v>45053</v>
      </c>
      <c r="C1650" s="16">
        <v>2284.781101</v>
      </c>
      <c r="D1650" s="16" t="str">
        <f t="shared" si="178"/>
        <v>A8</v>
      </c>
      <c r="E1650" s="16">
        <f t="shared" si="179"/>
        <v>1965.1428571428571</v>
      </c>
      <c r="F1650" s="16">
        <f t="shared" si="182"/>
        <v>1965.1428571428571</v>
      </c>
      <c r="G1650" s="16" t="str">
        <f t="shared" si="183"/>
        <v>A8</v>
      </c>
      <c r="H1650" s="16" t="s">
        <v>56</v>
      </c>
      <c r="I1650" s="16" t="str">
        <f t="shared" si="180"/>
        <v>A8</v>
      </c>
      <c r="J1650" s="16">
        <f t="shared" si="181"/>
        <v>2259.9243498817968</v>
      </c>
      <c r="K1650" s="16">
        <f t="shared" si="184"/>
        <v>2259.9243498817968</v>
      </c>
    </row>
    <row r="1651" spans="2:11" x14ac:dyDescent="0.35">
      <c r="B1651" s="3">
        <v>45054</v>
      </c>
      <c r="C1651" s="16">
        <v>2304.413047</v>
      </c>
      <c r="D1651" s="16" t="str">
        <f t="shared" si="178"/>
        <v>A8</v>
      </c>
      <c r="E1651" s="16">
        <f t="shared" si="179"/>
        <v>1965.1428571428571</v>
      </c>
      <c r="F1651" s="16">
        <f t="shared" si="182"/>
        <v>1965.1428571428571</v>
      </c>
      <c r="G1651" s="16" t="str">
        <f t="shared" si="183"/>
        <v>A8</v>
      </c>
      <c r="H1651" s="16" t="s">
        <v>56</v>
      </c>
      <c r="I1651" s="16" t="str">
        <f t="shared" si="180"/>
        <v>A8</v>
      </c>
      <c r="J1651" s="16">
        <f t="shared" si="181"/>
        <v>2259.9243498817968</v>
      </c>
      <c r="K1651" s="16">
        <f t="shared" si="184"/>
        <v>2259.9243498817968</v>
      </c>
    </row>
    <row r="1652" spans="2:11" x14ac:dyDescent="0.35">
      <c r="B1652" s="3">
        <v>45055</v>
      </c>
      <c r="C1652" s="16">
        <v>2299.8612790000002</v>
      </c>
      <c r="D1652" s="16" t="str">
        <f t="shared" si="178"/>
        <v>A8</v>
      </c>
      <c r="E1652" s="16">
        <f t="shared" si="179"/>
        <v>1965.1428571428571</v>
      </c>
      <c r="F1652" s="16">
        <f t="shared" si="182"/>
        <v>1965.1428571428571</v>
      </c>
      <c r="G1652" s="16" t="str">
        <f t="shared" si="183"/>
        <v>A8</v>
      </c>
      <c r="H1652" s="16" t="s">
        <v>56</v>
      </c>
      <c r="I1652" s="16" t="str">
        <f t="shared" si="180"/>
        <v>A8</v>
      </c>
      <c r="J1652" s="16">
        <f t="shared" si="181"/>
        <v>2259.9243498817968</v>
      </c>
      <c r="K1652" s="16">
        <f t="shared" si="184"/>
        <v>2259.9243498817968</v>
      </c>
    </row>
    <row r="1653" spans="2:11" x14ac:dyDescent="0.35">
      <c r="B1653" s="3">
        <v>45056</v>
      </c>
      <c r="C1653" s="16">
        <v>2318.1439730000002</v>
      </c>
      <c r="D1653" s="16" t="str">
        <f t="shared" si="178"/>
        <v>A8</v>
      </c>
      <c r="E1653" s="16">
        <f t="shared" si="179"/>
        <v>1965.1428571428571</v>
      </c>
      <c r="F1653" s="16">
        <f t="shared" si="182"/>
        <v>1965.1428571428571</v>
      </c>
      <c r="G1653" s="16" t="str">
        <f t="shared" si="183"/>
        <v>A8</v>
      </c>
      <c r="H1653" s="16" t="s">
        <v>56</v>
      </c>
      <c r="I1653" s="16" t="str">
        <f t="shared" si="180"/>
        <v>A8</v>
      </c>
      <c r="J1653" s="16">
        <f t="shared" si="181"/>
        <v>2259.9243498817968</v>
      </c>
      <c r="K1653" s="16">
        <f t="shared" si="184"/>
        <v>2259.9243498817968</v>
      </c>
    </row>
    <row r="1654" spans="2:11" x14ac:dyDescent="0.35">
      <c r="B1654" s="3">
        <v>45057</v>
      </c>
      <c r="C1654" s="16">
        <v>2328.1309999999999</v>
      </c>
      <c r="D1654" s="16" t="str">
        <f t="shared" si="178"/>
        <v>A8</v>
      </c>
      <c r="E1654" s="16">
        <f t="shared" si="179"/>
        <v>1965.1428571428571</v>
      </c>
      <c r="F1654" s="16">
        <f t="shared" si="182"/>
        <v>1965.1428571428571</v>
      </c>
      <c r="G1654" s="16" t="str">
        <f t="shared" si="183"/>
        <v>A8</v>
      </c>
      <c r="H1654" s="16" t="s">
        <v>56</v>
      </c>
      <c r="I1654" s="16" t="str">
        <f t="shared" si="180"/>
        <v>A8</v>
      </c>
      <c r="J1654" s="16">
        <f t="shared" si="181"/>
        <v>2259.9243498817968</v>
      </c>
      <c r="K1654" s="16">
        <f t="shared" si="184"/>
        <v>2259.9243498817968</v>
      </c>
    </row>
    <row r="1655" spans="2:11" x14ac:dyDescent="0.35">
      <c r="B1655" s="3">
        <v>45058</v>
      </c>
      <c r="C1655" s="16">
        <v>2283.4196689999999</v>
      </c>
      <c r="D1655" s="16" t="str">
        <f t="shared" si="178"/>
        <v>A8</v>
      </c>
      <c r="E1655" s="16">
        <f t="shared" si="179"/>
        <v>1965.1428571428571</v>
      </c>
      <c r="F1655" s="16">
        <f t="shared" si="182"/>
        <v>1965.1428571428571</v>
      </c>
      <c r="G1655" s="16" t="str">
        <f t="shared" si="183"/>
        <v>A8</v>
      </c>
      <c r="H1655" s="16" t="s">
        <v>56</v>
      </c>
      <c r="I1655" s="16" t="str">
        <f t="shared" si="180"/>
        <v>A8</v>
      </c>
      <c r="J1655" s="16">
        <f t="shared" si="181"/>
        <v>2259.9243498817968</v>
      </c>
      <c r="K1655" s="16">
        <f t="shared" si="184"/>
        <v>2259.9243498817968</v>
      </c>
    </row>
    <row r="1656" spans="2:11" x14ac:dyDescent="0.35">
      <c r="B1656" s="3">
        <v>45059</v>
      </c>
      <c r="C1656" s="16">
        <v>2425.8897160000001</v>
      </c>
      <c r="D1656" s="16" t="str">
        <f t="shared" si="178"/>
        <v>A9</v>
      </c>
      <c r="E1656" s="16">
        <f t="shared" si="179"/>
        <v>2215.5555555555557</v>
      </c>
      <c r="F1656" s="16">
        <f t="shared" si="182"/>
        <v>1965.1428571428571</v>
      </c>
      <c r="G1656" s="16" t="str">
        <f t="shared" si="183"/>
        <v>A8</v>
      </c>
      <c r="H1656" s="16" t="s">
        <v>56</v>
      </c>
      <c r="I1656" s="16" t="str">
        <f t="shared" si="180"/>
        <v>A9</v>
      </c>
      <c r="J1656" s="16">
        <f t="shared" si="181"/>
        <v>2501.3986013986014</v>
      </c>
      <c r="K1656" s="16">
        <f t="shared" si="184"/>
        <v>2259.9243498817968</v>
      </c>
    </row>
    <row r="1657" spans="2:11" x14ac:dyDescent="0.35">
      <c r="B1657" s="3">
        <v>45060</v>
      </c>
      <c r="C1657" s="16">
        <v>2491.1554890000002</v>
      </c>
      <c r="D1657" s="16" t="str">
        <f t="shared" si="178"/>
        <v>A9</v>
      </c>
      <c r="E1657" s="16">
        <f t="shared" si="179"/>
        <v>2215.5555555555557</v>
      </c>
      <c r="F1657" s="16">
        <f t="shared" si="182"/>
        <v>2215.5555555555557</v>
      </c>
      <c r="G1657" s="16" t="str">
        <f t="shared" si="183"/>
        <v>A9</v>
      </c>
      <c r="H1657" s="16" t="s">
        <v>56</v>
      </c>
      <c r="I1657" s="16" t="str">
        <f t="shared" si="180"/>
        <v>A9</v>
      </c>
      <c r="J1657" s="16">
        <f t="shared" si="181"/>
        <v>2501.3986013986014</v>
      </c>
      <c r="K1657" s="16">
        <f t="shared" si="184"/>
        <v>2501.3986013986014</v>
      </c>
    </row>
    <row r="1658" spans="2:11" x14ac:dyDescent="0.35">
      <c r="B1658" s="3">
        <v>45061</v>
      </c>
      <c r="C1658" s="16">
        <v>2494.8868459999999</v>
      </c>
      <c r="D1658" s="16" t="str">
        <f t="shared" si="178"/>
        <v>A9</v>
      </c>
      <c r="E1658" s="16">
        <f t="shared" si="179"/>
        <v>2215.5555555555557</v>
      </c>
      <c r="F1658" s="16">
        <f t="shared" si="182"/>
        <v>2215.5555555555557</v>
      </c>
      <c r="G1658" s="16" t="str">
        <f t="shared" si="183"/>
        <v>A9</v>
      </c>
      <c r="H1658" s="16" t="s">
        <v>56</v>
      </c>
      <c r="I1658" s="16" t="str">
        <f t="shared" si="180"/>
        <v>A9</v>
      </c>
      <c r="J1658" s="16">
        <f t="shared" si="181"/>
        <v>2501.3986013986014</v>
      </c>
      <c r="K1658" s="16">
        <f t="shared" si="184"/>
        <v>2501.3986013986014</v>
      </c>
    </row>
    <row r="1659" spans="2:11" x14ac:dyDescent="0.35">
      <c r="B1659" s="3">
        <v>45062</v>
      </c>
      <c r="C1659" s="16">
        <v>2517.8449409999998</v>
      </c>
      <c r="D1659" s="16" t="str">
        <f t="shared" si="178"/>
        <v>A9</v>
      </c>
      <c r="E1659" s="16">
        <f t="shared" si="179"/>
        <v>2215.5555555555557</v>
      </c>
      <c r="F1659" s="16">
        <f t="shared" si="182"/>
        <v>2215.5555555555557</v>
      </c>
      <c r="G1659" s="16" t="str">
        <f t="shared" si="183"/>
        <v>A9</v>
      </c>
      <c r="H1659" s="16" t="s">
        <v>56</v>
      </c>
      <c r="I1659" s="16" t="str">
        <f t="shared" si="180"/>
        <v>A9</v>
      </c>
      <c r="J1659" s="16">
        <f t="shared" si="181"/>
        <v>2501.3986013986014</v>
      </c>
      <c r="K1659" s="16">
        <f t="shared" si="184"/>
        <v>2501.3986013986014</v>
      </c>
    </row>
    <row r="1660" spans="2:11" x14ac:dyDescent="0.35">
      <c r="B1660" s="3">
        <v>45063</v>
      </c>
      <c r="C1660" s="16">
        <v>2482.8213839999999</v>
      </c>
      <c r="D1660" s="16" t="str">
        <f t="shared" si="178"/>
        <v>A9</v>
      </c>
      <c r="E1660" s="16">
        <f t="shared" si="179"/>
        <v>2215.5555555555557</v>
      </c>
      <c r="F1660" s="16">
        <f t="shared" si="182"/>
        <v>2215.5555555555557</v>
      </c>
      <c r="G1660" s="16" t="str">
        <f t="shared" si="183"/>
        <v>A9</v>
      </c>
      <c r="H1660" s="16" t="s">
        <v>56</v>
      </c>
      <c r="I1660" s="16" t="str">
        <f t="shared" si="180"/>
        <v>A9</v>
      </c>
      <c r="J1660" s="16">
        <f t="shared" si="181"/>
        <v>2501.3986013986014</v>
      </c>
      <c r="K1660" s="16">
        <f t="shared" si="184"/>
        <v>2501.3986013986014</v>
      </c>
    </row>
    <row r="1661" spans="2:11" x14ac:dyDescent="0.35">
      <c r="B1661" s="3">
        <v>45064</v>
      </c>
      <c r="C1661" s="16">
        <v>2566.6682759999999</v>
      </c>
      <c r="D1661" s="16" t="str">
        <f t="shared" si="178"/>
        <v>A9</v>
      </c>
      <c r="E1661" s="16">
        <f t="shared" si="179"/>
        <v>2215.5555555555557</v>
      </c>
      <c r="F1661" s="16">
        <f t="shared" si="182"/>
        <v>2215.5555555555557</v>
      </c>
      <c r="G1661" s="16" t="str">
        <f t="shared" si="183"/>
        <v>A9</v>
      </c>
      <c r="H1661" s="16" t="s">
        <v>56</v>
      </c>
      <c r="I1661" s="16" t="str">
        <f t="shared" si="180"/>
        <v>A9</v>
      </c>
      <c r="J1661" s="16">
        <f t="shared" si="181"/>
        <v>2501.3986013986014</v>
      </c>
      <c r="K1661" s="16">
        <f t="shared" si="184"/>
        <v>2501.3986013986014</v>
      </c>
    </row>
    <row r="1662" spans="2:11" x14ac:dyDescent="0.35">
      <c r="B1662" s="3">
        <v>45065</v>
      </c>
      <c r="C1662" s="16">
        <v>2625.6428660000001</v>
      </c>
      <c r="D1662" s="16" t="str">
        <f t="shared" si="178"/>
        <v>A9</v>
      </c>
      <c r="E1662" s="16">
        <f t="shared" si="179"/>
        <v>2215.5555555555557</v>
      </c>
      <c r="F1662" s="16">
        <f t="shared" si="182"/>
        <v>2215.5555555555557</v>
      </c>
      <c r="G1662" s="16" t="str">
        <f t="shared" si="183"/>
        <v>A9</v>
      </c>
      <c r="H1662" s="16" t="s">
        <v>56</v>
      </c>
      <c r="I1662" s="16" t="str">
        <f t="shared" si="180"/>
        <v>A9</v>
      </c>
      <c r="J1662" s="16">
        <f t="shared" si="181"/>
        <v>2501.3986013986014</v>
      </c>
      <c r="K1662" s="16">
        <f t="shared" si="184"/>
        <v>2501.3986013986014</v>
      </c>
    </row>
    <row r="1663" spans="2:11" x14ac:dyDescent="0.35">
      <c r="B1663" s="3">
        <v>45066</v>
      </c>
      <c r="C1663" s="16">
        <v>2690.8692970000002</v>
      </c>
      <c r="D1663" s="16" t="str">
        <f t="shared" si="178"/>
        <v>A10</v>
      </c>
      <c r="E1663" s="16">
        <f t="shared" si="179"/>
        <v>2684</v>
      </c>
      <c r="F1663" s="16">
        <f t="shared" si="182"/>
        <v>2215.5555555555557</v>
      </c>
      <c r="G1663" s="16" t="str">
        <f t="shared" si="183"/>
        <v>A9</v>
      </c>
      <c r="H1663" s="16" t="s">
        <v>56</v>
      </c>
      <c r="I1663" s="16" t="str">
        <f t="shared" si="180"/>
        <v>A10</v>
      </c>
      <c r="J1663" s="16">
        <f t="shared" si="181"/>
        <v>2697.9487179487178</v>
      </c>
      <c r="K1663" s="16">
        <f t="shared" si="184"/>
        <v>2501.3986013986014</v>
      </c>
    </row>
    <row r="1664" spans="2:11" x14ac:dyDescent="0.35">
      <c r="B1664" s="3">
        <v>45067</v>
      </c>
      <c r="C1664" s="16">
        <v>2629.6124300000001</v>
      </c>
      <c r="D1664" s="16" t="str">
        <f t="shared" si="178"/>
        <v>A9</v>
      </c>
      <c r="E1664" s="16">
        <f t="shared" si="179"/>
        <v>2215.5555555555557</v>
      </c>
      <c r="F1664" s="16">
        <f t="shared" si="182"/>
        <v>2684</v>
      </c>
      <c r="G1664" s="16" t="str">
        <f t="shared" si="183"/>
        <v>A10</v>
      </c>
      <c r="H1664" s="16" t="s">
        <v>56</v>
      </c>
      <c r="I1664" s="16" t="str">
        <f t="shared" si="180"/>
        <v>A9</v>
      </c>
      <c r="J1664" s="16">
        <f t="shared" si="181"/>
        <v>2501.3986013986014</v>
      </c>
      <c r="K1664" s="16">
        <f t="shared" si="184"/>
        <v>2697.9487179487178</v>
      </c>
    </row>
    <row r="1665" spans="2:11" x14ac:dyDescent="0.35">
      <c r="B1665" s="3">
        <v>45068</v>
      </c>
      <c r="C1665" s="16">
        <v>2795.4517059999998</v>
      </c>
      <c r="D1665" s="16" t="str">
        <f t="shared" si="178"/>
        <v>A10</v>
      </c>
      <c r="E1665" s="16">
        <f t="shared" si="179"/>
        <v>2684</v>
      </c>
      <c r="F1665" s="16">
        <f t="shared" si="182"/>
        <v>2215.5555555555557</v>
      </c>
      <c r="G1665" s="16" t="str">
        <f t="shared" si="183"/>
        <v>A9</v>
      </c>
      <c r="H1665" s="16" t="s">
        <v>56</v>
      </c>
      <c r="I1665" s="16" t="str">
        <f t="shared" si="180"/>
        <v>A10</v>
      </c>
      <c r="J1665" s="16">
        <f t="shared" si="181"/>
        <v>2697.9487179487178</v>
      </c>
      <c r="K1665" s="16">
        <f t="shared" si="184"/>
        <v>2501.3986013986014</v>
      </c>
    </row>
    <row r="1666" spans="2:11" x14ac:dyDescent="0.35">
      <c r="B1666" s="3">
        <v>45069</v>
      </c>
      <c r="C1666" s="16">
        <v>2575.8894180000002</v>
      </c>
      <c r="D1666" s="16" t="str">
        <f t="shared" ref="D1666:D1729" si="185">VLOOKUP(C1666,$AC$7:$AD$19,2,TRUE)</f>
        <v>A9</v>
      </c>
      <c r="E1666" s="16">
        <f t="shared" ref="E1666:E1729" si="186">IF(D1666=$Z$22,$AB$22,IF(D1666=$Z$23,$AB$23,IF(D1666=$Z$24,$AB$24,IF(D1666=$Z$25,$AB$25,IF(D1666=$Z$26,$AB$26,IF(D1666=$Z$27,$AB$27,IF(D1666=$Z$28,$AB$28,IF(D1666=$Z$29,$AB$29,IF(D1666=$Z$30,$AB$30,IF(D1666=$Z$31,$AB$31,IF(D1666=$Z$32,$AB$32,$AB$33)))))))))))</f>
        <v>2215.5555555555557</v>
      </c>
      <c r="F1666" s="16">
        <f t="shared" si="182"/>
        <v>2684</v>
      </c>
      <c r="G1666" s="16" t="str">
        <f t="shared" si="183"/>
        <v>A10</v>
      </c>
      <c r="H1666" s="16" t="s">
        <v>56</v>
      </c>
      <c r="I1666" s="16" t="str">
        <f t="shared" ref="I1666:I1729" si="187">D1666</f>
        <v>A9</v>
      </c>
      <c r="J1666" s="16">
        <f t="shared" ref="J1666:J1729" si="188">IF(D1666=$AD$22,$AF$22,IF(D1666=$AD$23,$AF$23,IF(D1666=$AD$24,$AF$24,IF(D1666=$AD$25,$AF$25,IF(D1666=$AD$26,$AF$26,IF(D1666=$AD$27,$AF$27,IF(D1666=$AD$28,$AF$28,IF(D1666=$AD$29,$AF$29,IF(D1666=$AD$30,$AF$30,IF(D1666=$AD$31,$AF$31,IF(D1666=$AD$32,$AF$32,$AF$33)))))))))))</f>
        <v>2501.3986013986014</v>
      </c>
      <c r="K1666" s="16">
        <f t="shared" si="184"/>
        <v>2697.9487179487178</v>
      </c>
    </row>
    <row r="1667" spans="2:11" x14ac:dyDescent="0.35">
      <c r="B1667" s="3">
        <v>45070</v>
      </c>
      <c r="C1667" s="16">
        <v>2542.4706700000002</v>
      </c>
      <c r="D1667" s="16" t="str">
        <f t="shared" si="185"/>
        <v>A9</v>
      </c>
      <c r="E1667" s="16">
        <f t="shared" si="186"/>
        <v>2215.5555555555557</v>
      </c>
      <c r="F1667" s="16">
        <f t="shared" si="182"/>
        <v>2215.5555555555557</v>
      </c>
      <c r="G1667" s="16" t="str">
        <f t="shared" si="183"/>
        <v>A9</v>
      </c>
      <c r="H1667" s="16" t="s">
        <v>56</v>
      </c>
      <c r="I1667" s="16" t="str">
        <f t="shared" si="187"/>
        <v>A9</v>
      </c>
      <c r="J1667" s="16">
        <f t="shared" si="188"/>
        <v>2501.3986013986014</v>
      </c>
      <c r="K1667" s="16">
        <f t="shared" si="184"/>
        <v>2501.3986013986014</v>
      </c>
    </row>
    <row r="1668" spans="2:11" x14ac:dyDescent="0.35">
      <c r="B1668" s="3">
        <v>45071</v>
      </c>
      <c r="C1668" s="16">
        <v>2594.2901569999999</v>
      </c>
      <c r="D1668" s="16" t="str">
        <f t="shared" si="185"/>
        <v>A9</v>
      </c>
      <c r="E1668" s="16">
        <f t="shared" si="186"/>
        <v>2215.5555555555557</v>
      </c>
      <c r="F1668" s="16">
        <f t="shared" ref="F1668:F1731" si="189">E1667</f>
        <v>2215.5555555555557</v>
      </c>
      <c r="G1668" s="16" t="str">
        <f t="shared" ref="G1668:G1731" si="190">I1667</f>
        <v>A9</v>
      </c>
      <c r="H1668" s="16" t="s">
        <v>56</v>
      </c>
      <c r="I1668" s="16" t="str">
        <f t="shared" si="187"/>
        <v>A9</v>
      </c>
      <c r="J1668" s="16">
        <f t="shared" si="188"/>
        <v>2501.3986013986014</v>
      </c>
      <c r="K1668" s="16">
        <f t="shared" ref="K1668:K1731" si="191">J1667</f>
        <v>2501.3986013986014</v>
      </c>
    </row>
    <row r="1669" spans="2:11" x14ac:dyDescent="0.35">
      <c r="B1669" s="3">
        <v>45072</v>
      </c>
      <c r="C1669" s="16">
        <v>2801.6456389999998</v>
      </c>
      <c r="D1669" s="16" t="str">
        <f t="shared" si="185"/>
        <v>A10</v>
      </c>
      <c r="E1669" s="16">
        <f t="shared" si="186"/>
        <v>2684</v>
      </c>
      <c r="F1669" s="16">
        <f t="shared" si="189"/>
        <v>2215.5555555555557</v>
      </c>
      <c r="G1669" s="16" t="str">
        <f t="shared" si="190"/>
        <v>A9</v>
      </c>
      <c r="H1669" s="16" t="s">
        <v>56</v>
      </c>
      <c r="I1669" s="16" t="str">
        <f t="shared" si="187"/>
        <v>A10</v>
      </c>
      <c r="J1669" s="16">
        <f t="shared" si="188"/>
        <v>2697.9487179487178</v>
      </c>
      <c r="K1669" s="16">
        <f t="shared" si="191"/>
        <v>2501.3986013986014</v>
      </c>
    </row>
    <row r="1670" spans="2:11" x14ac:dyDescent="0.35">
      <c r="B1670" s="3">
        <v>45073</v>
      </c>
      <c r="C1670" s="16">
        <v>2759.928715</v>
      </c>
      <c r="D1670" s="16" t="str">
        <f t="shared" si="185"/>
        <v>A10</v>
      </c>
      <c r="E1670" s="16">
        <f t="shared" si="186"/>
        <v>2684</v>
      </c>
      <c r="F1670" s="16">
        <f t="shared" si="189"/>
        <v>2684</v>
      </c>
      <c r="G1670" s="16" t="str">
        <f t="shared" si="190"/>
        <v>A10</v>
      </c>
      <c r="H1670" s="16" t="s">
        <v>56</v>
      </c>
      <c r="I1670" s="16" t="str">
        <f t="shared" si="187"/>
        <v>A10</v>
      </c>
      <c r="J1670" s="16">
        <f t="shared" si="188"/>
        <v>2697.9487179487178</v>
      </c>
      <c r="K1670" s="16">
        <f t="shared" si="191"/>
        <v>2697.9487179487178</v>
      </c>
    </row>
    <row r="1671" spans="2:11" x14ac:dyDescent="0.35">
      <c r="B1671" s="3">
        <v>45074</v>
      </c>
      <c r="C1671" s="16">
        <v>2732.8868670000002</v>
      </c>
      <c r="D1671" s="16" t="str">
        <f t="shared" si="185"/>
        <v>A10</v>
      </c>
      <c r="E1671" s="16">
        <f t="shared" si="186"/>
        <v>2684</v>
      </c>
      <c r="F1671" s="16">
        <f t="shared" si="189"/>
        <v>2684</v>
      </c>
      <c r="G1671" s="16" t="str">
        <f t="shared" si="190"/>
        <v>A10</v>
      </c>
      <c r="H1671" s="16" t="s">
        <v>56</v>
      </c>
      <c r="I1671" s="16" t="str">
        <f t="shared" si="187"/>
        <v>A10</v>
      </c>
      <c r="J1671" s="16">
        <f t="shared" si="188"/>
        <v>2697.9487179487178</v>
      </c>
      <c r="K1671" s="16">
        <f t="shared" si="191"/>
        <v>2697.9487179487178</v>
      </c>
    </row>
    <row r="1672" spans="2:11" x14ac:dyDescent="0.35">
      <c r="B1672" s="3">
        <v>45075</v>
      </c>
      <c r="C1672" s="16">
        <v>2973.7591950000001</v>
      </c>
      <c r="D1672" s="16" t="str">
        <f t="shared" si="185"/>
        <v>A11</v>
      </c>
      <c r="E1672" s="16">
        <f t="shared" si="186"/>
        <v>2956</v>
      </c>
      <c r="F1672" s="16">
        <f t="shared" si="189"/>
        <v>2684</v>
      </c>
      <c r="G1672" s="16" t="str">
        <f t="shared" si="190"/>
        <v>A10</v>
      </c>
      <c r="H1672" s="16" t="s">
        <v>56</v>
      </c>
      <c r="I1672" s="16" t="str">
        <f t="shared" si="187"/>
        <v>A11</v>
      </c>
      <c r="J1672" s="16">
        <f t="shared" si="188"/>
        <v>3017.818181818182</v>
      </c>
      <c r="K1672" s="16">
        <f t="shared" si="191"/>
        <v>2697.9487179487178</v>
      </c>
    </row>
    <row r="1673" spans="2:11" x14ac:dyDescent="0.35">
      <c r="B1673" s="3">
        <v>45076</v>
      </c>
      <c r="C1673" s="16">
        <v>3005.7410759999998</v>
      </c>
      <c r="D1673" s="16" t="str">
        <f t="shared" si="185"/>
        <v>A11</v>
      </c>
      <c r="E1673" s="16">
        <f t="shared" si="186"/>
        <v>2956</v>
      </c>
      <c r="F1673" s="16">
        <f t="shared" si="189"/>
        <v>2956</v>
      </c>
      <c r="G1673" s="16" t="str">
        <f t="shared" si="190"/>
        <v>A11</v>
      </c>
      <c r="H1673" s="16" t="s">
        <v>56</v>
      </c>
      <c r="I1673" s="16" t="str">
        <f t="shared" si="187"/>
        <v>A11</v>
      </c>
      <c r="J1673" s="16">
        <f t="shared" si="188"/>
        <v>3017.818181818182</v>
      </c>
      <c r="K1673" s="16">
        <f t="shared" si="191"/>
        <v>3017.818181818182</v>
      </c>
    </row>
    <row r="1674" spans="2:11" x14ac:dyDescent="0.35">
      <c r="B1674" s="3">
        <v>45077</v>
      </c>
      <c r="C1674" s="16">
        <v>2864.1155589999998</v>
      </c>
      <c r="D1674" s="16" t="str">
        <f t="shared" si="185"/>
        <v>A10</v>
      </c>
      <c r="E1674" s="16">
        <f t="shared" si="186"/>
        <v>2684</v>
      </c>
      <c r="F1674" s="16">
        <f t="shared" si="189"/>
        <v>2956</v>
      </c>
      <c r="G1674" s="16" t="str">
        <f t="shared" si="190"/>
        <v>A11</v>
      </c>
      <c r="H1674" s="16" t="s">
        <v>56</v>
      </c>
      <c r="I1674" s="16" t="str">
        <f t="shared" si="187"/>
        <v>A10</v>
      </c>
      <c r="J1674" s="16">
        <f t="shared" si="188"/>
        <v>2697.9487179487178</v>
      </c>
      <c r="K1674" s="16">
        <f t="shared" si="191"/>
        <v>3017.818181818182</v>
      </c>
    </row>
    <row r="1675" spans="2:11" x14ac:dyDescent="0.35">
      <c r="B1675" s="3">
        <v>45078</v>
      </c>
      <c r="C1675" s="16">
        <v>2969.303398</v>
      </c>
      <c r="D1675" s="16" t="str">
        <f t="shared" si="185"/>
        <v>A11</v>
      </c>
      <c r="E1675" s="16">
        <f t="shared" si="186"/>
        <v>2956</v>
      </c>
      <c r="F1675" s="16">
        <f t="shared" si="189"/>
        <v>2684</v>
      </c>
      <c r="G1675" s="16" t="str">
        <f t="shared" si="190"/>
        <v>A10</v>
      </c>
      <c r="H1675" s="16" t="s">
        <v>56</v>
      </c>
      <c r="I1675" s="16" t="str">
        <f t="shared" si="187"/>
        <v>A11</v>
      </c>
      <c r="J1675" s="16">
        <f t="shared" si="188"/>
        <v>3017.818181818182</v>
      </c>
      <c r="K1675" s="16">
        <f t="shared" si="191"/>
        <v>2697.9487179487178</v>
      </c>
    </row>
    <row r="1676" spans="2:11" x14ac:dyDescent="0.35">
      <c r="B1676" s="3">
        <v>45079</v>
      </c>
      <c r="C1676" s="16">
        <v>3317.9138790000002</v>
      </c>
      <c r="D1676" s="16" t="str">
        <f t="shared" si="185"/>
        <v>A12</v>
      </c>
      <c r="E1676" s="16">
        <f t="shared" si="186"/>
        <v>3092</v>
      </c>
      <c r="F1676" s="16">
        <f t="shared" si="189"/>
        <v>2956</v>
      </c>
      <c r="G1676" s="16" t="str">
        <f t="shared" si="190"/>
        <v>A11</v>
      </c>
      <c r="H1676" s="16" t="s">
        <v>56</v>
      </c>
      <c r="I1676" s="16" t="str">
        <f t="shared" si="187"/>
        <v>A12</v>
      </c>
      <c r="J1676" s="16">
        <f t="shared" si="188"/>
        <v>3130.8571428571427</v>
      </c>
      <c r="K1676" s="16">
        <f t="shared" si="191"/>
        <v>3017.818181818182</v>
      </c>
    </row>
    <row r="1677" spans="2:11" x14ac:dyDescent="0.35">
      <c r="B1677" s="3">
        <v>45080</v>
      </c>
      <c r="C1677" s="16">
        <v>3308.714195</v>
      </c>
      <c r="D1677" s="16" t="str">
        <f t="shared" si="185"/>
        <v>A12</v>
      </c>
      <c r="E1677" s="16">
        <f t="shared" si="186"/>
        <v>3092</v>
      </c>
      <c r="F1677" s="16">
        <f t="shared" si="189"/>
        <v>3092</v>
      </c>
      <c r="G1677" s="16" t="str">
        <f t="shared" si="190"/>
        <v>A12</v>
      </c>
      <c r="H1677" s="16" t="s">
        <v>56</v>
      </c>
      <c r="I1677" s="16" t="str">
        <f t="shared" si="187"/>
        <v>A12</v>
      </c>
      <c r="J1677" s="16">
        <f t="shared" si="188"/>
        <v>3130.8571428571427</v>
      </c>
      <c r="K1677" s="16">
        <f t="shared" si="191"/>
        <v>3130.8571428571427</v>
      </c>
    </row>
    <row r="1678" spans="2:11" x14ac:dyDescent="0.35">
      <c r="B1678" s="3">
        <v>45081</v>
      </c>
      <c r="C1678" s="16">
        <v>3319.2992009999998</v>
      </c>
      <c r="D1678" s="16" t="str">
        <f t="shared" si="185"/>
        <v>A12</v>
      </c>
      <c r="E1678" s="16">
        <f t="shared" si="186"/>
        <v>3092</v>
      </c>
      <c r="F1678" s="16">
        <f t="shared" si="189"/>
        <v>3092</v>
      </c>
      <c r="G1678" s="16" t="str">
        <f t="shared" si="190"/>
        <v>A12</v>
      </c>
      <c r="H1678" s="16" t="s">
        <v>56</v>
      </c>
      <c r="I1678" s="16" t="str">
        <f t="shared" si="187"/>
        <v>A12</v>
      </c>
      <c r="J1678" s="16">
        <f t="shared" si="188"/>
        <v>3130.8571428571427</v>
      </c>
      <c r="K1678" s="16">
        <f t="shared" si="191"/>
        <v>3130.8571428571427</v>
      </c>
    </row>
    <row r="1679" spans="2:11" x14ac:dyDescent="0.35">
      <c r="B1679" s="3">
        <v>45082</v>
      </c>
      <c r="C1679" s="16">
        <v>3495.1743529999999</v>
      </c>
      <c r="D1679" s="16" t="str">
        <f t="shared" si="185"/>
        <v>A12</v>
      </c>
      <c r="E1679" s="16">
        <f t="shared" si="186"/>
        <v>3092</v>
      </c>
      <c r="F1679" s="16">
        <f t="shared" si="189"/>
        <v>3092</v>
      </c>
      <c r="G1679" s="16" t="str">
        <f t="shared" si="190"/>
        <v>A12</v>
      </c>
      <c r="H1679" s="16" t="s">
        <v>56</v>
      </c>
      <c r="I1679" s="16" t="str">
        <f t="shared" si="187"/>
        <v>A12</v>
      </c>
      <c r="J1679" s="16">
        <f t="shared" si="188"/>
        <v>3130.8571428571427</v>
      </c>
      <c r="K1679" s="16">
        <f t="shared" si="191"/>
        <v>3130.8571428571427</v>
      </c>
    </row>
    <row r="1680" spans="2:11" x14ac:dyDescent="0.35">
      <c r="B1680" s="3">
        <v>45083</v>
      </c>
      <c r="C1680" s="16">
        <v>3136.292942</v>
      </c>
      <c r="D1680" s="16" t="str">
        <f t="shared" si="185"/>
        <v>A11</v>
      </c>
      <c r="E1680" s="16">
        <f t="shared" si="186"/>
        <v>2956</v>
      </c>
      <c r="F1680" s="16">
        <f t="shared" si="189"/>
        <v>3092</v>
      </c>
      <c r="G1680" s="16" t="str">
        <f t="shared" si="190"/>
        <v>A12</v>
      </c>
      <c r="H1680" s="16" t="s">
        <v>56</v>
      </c>
      <c r="I1680" s="16" t="str">
        <f t="shared" si="187"/>
        <v>A11</v>
      </c>
      <c r="J1680" s="16">
        <f t="shared" si="188"/>
        <v>3017.818181818182</v>
      </c>
      <c r="K1680" s="16">
        <f t="shared" si="191"/>
        <v>3130.8571428571427</v>
      </c>
    </row>
    <row r="1681" spans="2:11" x14ac:dyDescent="0.35">
      <c r="B1681" s="3">
        <v>45084</v>
      </c>
      <c r="C1681" s="16">
        <v>3137.117283</v>
      </c>
      <c r="D1681" s="16" t="str">
        <f t="shared" si="185"/>
        <v>A11</v>
      </c>
      <c r="E1681" s="16">
        <f t="shared" si="186"/>
        <v>2956</v>
      </c>
      <c r="F1681" s="16">
        <f t="shared" si="189"/>
        <v>2956</v>
      </c>
      <c r="G1681" s="16" t="str">
        <f t="shared" si="190"/>
        <v>A11</v>
      </c>
      <c r="H1681" s="16" t="s">
        <v>56</v>
      </c>
      <c r="I1681" s="16" t="str">
        <f t="shared" si="187"/>
        <v>A11</v>
      </c>
      <c r="J1681" s="16">
        <f t="shared" si="188"/>
        <v>3017.818181818182</v>
      </c>
      <c r="K1681" s="16">
        <f t="shared" si="191"/>
        <v>3017.818181818182</v>
      </c>
    </row>
    <row r="1682" spans="2:11" x14ac:dyDescent="0.35">
      <c r="B1682" s="3">
        <v>45085</v>
      </c>
      <c r="C1682" s="16">
        <v>3132.9869749999998</v>
      </c>
      <c r="D1682" s="16" t="str">
        <f t="shared" si="185"/>
        <v>A11</v>
      </c>
      <c r="E1682" s="16">
        <f t="shared" si="186"/>
        <v>2956</v>
      </c>
      <c r="F1682" s="16">
        <f t="shared" si="189"/>
        <v>2956</v>
      </c>
      <c r="G1682" s="16" t="str">
        <f t="shared" si="190"/>
        <v>A11</v>
      </c>
      <c r="H1682" s="16" t="s">
        <v>56</v>
      </c>
      <c r="I1682" s="16" t="str">
        <f t="shared" si="187"/>
        <v>A11</v>
      </c>
      <c r="J1682" s="16">
        <f t="shared" si="188"/>
        <v>3017.818181818182</v>
      </c>
      <c r="K1682" s="16">
        <f t="shared" si="191"/>
        <v>3017.818181818182</v>
      </c>
    </row>
    <row r="1683" spans="2:11" x14ac:dyDescent="0.35">
      <c r="B1683" s="3">
        <v>45086</v>
      </c>
      <c r="C1683" s="16">
        <v>3066.5063930000001</v>
      </c>
      <c r="D1683" s="16" t="str">
        <f t="shared" si="185"/>
        <v>A11</v>
      </c>
      <c r="E1683" s="16">
        <f t="shared" si="186"/>
        <v>2956</v>
      </c>
      <c r="F1683" s="16">
        <f t="shared" si="189"/>
        <v>2956</v>
      </c>
      <c r="G1683" s="16" t="str">
        <f t="shared" si="190"/>
        <v>A11</v>
      </c>
      <c r="H1683" s="16" t="s">
        <v>56</v>
      </c>
      <c r="I1683" s="16" t="str">
        <f t="shared" si="187"/>
        <v>A11</v>
      </c>
      <c r="J1683" s="16">
        <f t="shared" si="188"/>
        <v>3017.818181818182</v>
      </c>
      <c r="K1683" s="16">
        <f t="shared" si="191"/>
        <v>3017.818181818182</v>
      </c>
    </row>
    <row r="1684" spans="2:11" x14ac:dyDescent="0.35">
      <c r="B1684" s="3">
        <v>45087</v>
      </c>
      <c r="C1684" s="16">
        <v>3024.440286</v>
      </c>
      <c r="D1684" s="16" t="str">
        <f t="shared" si="185"/>
        <v>A11</v>
      </c>
      <c r="E1684" s="16">
        <f t="shared" si="186"/>
        <v>2956</v>
      </c>
      <c r="F1684" s="16">
        <f t="shared" si="189"/>
        <v>2956</v>
      </c>
      <c r="G1684" s="16" t="str">
        <f t="shared" si="190"/>
        <v>A11</v>
      </c>
      <c r="H1684" s="16" t="s">
        <v>56</v>
      </c>
      <c r="I1684" s="16" t="str">
        <f t="shared" si="187"/>
        <v>A11</v>
      </c>
      <c r="J1684" s="16">
        <f t="shared" si="188"/>
        <v>3017.818181818182</v>
      </c>
      <c r="K1684" s="16">
        <f t="shared" si="191"/>
        <v>3017.818181818182</v>
      </c>
    </row>
    <row r="1685" spans="2:11" x14ac:dyDescent="0.35">
      <c r="B1685" s="3">
        <v>45088</v>
      </c>
      <c r="C1685" s="16">
        <v>2984.8579119999999</v>
      </c>
      <c r="D1685" s="16" t="str">
        <f t="shared" si="185"/>
        <v>A11</v>
      </c>
      <c r="E1685" s="16">
        <f t="shared" si="186"/>
        <v>2956</v>
      </c>
      <c r="F1685" s="16">
        <f t="shared" si="189"/>
        <v>2956</v>
      </c>
      <c r="G1685" s="16" t="str">
        <f t="shared" si="190"/>
        <v>A11</v>
      </c>
      <c r="H1685" s="16" t="s">
        <v>56</v>
      </c>
      <c r="I1685" s="16" t="str">
        <f t="shared" si="187"/>
        <v>A11</v>
      </c>
      <c r="J1685" s="16">
        <f t="shared" si="188"/>
        <v>3017.818181818182</v>
      </c>
      <c r="K1685" s="16">
        <f t="shared" si="191"/>
        <v>3017.818181818182</v>
      </c>
    </row>
    <row r="1686" spans="2:11" x14ac:dyDescent="0.35">
      <c r="B1686" s="3">
        <v>45089</v>
      </c>
      <c r="C1686" s="16">
        <v>2982.7333269999999</v>
      </c>
      <c r="D1686" s="16" t="str">
        <f t="shared" si="185"/>
        <v>A11</v>
      </c>
      <c r="E1686" s="16">
        <f t="shared" si="186"/>
        <v>2956</v>
      </c>
      <c r="F1686" s="16">
        <f t="shared" si="189"/>
        <v>2956</v>
      </c>
      <c r="G1686" s="16" t="str">
        <f t="shared" si="190"/>
        <v>A11</v>
      </c>
      <c r="H1686" s="16" t="s">
        <v>56</v>
      </c>
      <c r="I1686" s="16" t="str">
        <f t="shared" si="187"/>
        <v>A11</v>
      </c>
      <c r="J1686" s="16">
        <f t="shared" si="188"/>
        <v>3017.818181818182</v>
      </c>
      <c r="K1686" s="16">
        <f t="shared" si="191"/>
        <v>3017.818181818182</v>
      </c>
    </row>
    <row r="1687" spans="2:11" x14ac:dyDescent="0.35">
      <c r="B1687" s="3">
        <v>45090</v>
      </c>
      <c r="C1687" s="16">
        <v>2942.5570809999999</v>
      </c>
      <c r="D1687" s="16" t="str">
        <f t="shared" si="185"/>
        <v>A10</v>
      </c>
      <c r="E1687" s="16">
        <f t="shared" si="186"/>
        <v>2684</v>
      </c>
      <c r="F1687" s="16">
        <f t="shared" si="189"/>
        <v>2956</v>
      </c>
      <c r="G1687" s="16" t="str">
        <f t="shared" si="190"/>
        <v>A11</v>
      </c>
      <c r="H1687" s="16" t="s">
        <v>56</v>
      </c>
      <c r="I1687" s="16" t="str">
        <f t="shared" si="187"/>
        <v>A10</v>
      </c>
      <c r="J1687" s="16">
        <f t="shared" si="188"/>
        <v>2697.9487179487178</v>
      </c>
      <c r="K1687" s="16">
        <f t="shared" si="191"/>
        <v>3017.818181818182</v>
      </c>
    </row>
    <row r="1688" spans="2:11" x14ac:dyDescent="0.35">
      <c r="B1688" s="3">
        <v>45091</v>
      </c>
      <c r="C1688" s="16">
        <v>2999.7098890000002</v>
      </c>
      <c r="D1688" s="16" t="str">
        <f t="shared" si="185"/>
        <v>A11</v>
      </c>
      <c r="E1688" s="16">
        <f t="shared" si="186"/>
        <v>2956</v>
      </c>
      <c r="F1688" s="16">
        <f t="shared" si="189"/>
        <v>2684</v>
      </c>
      <c r="G1688" s="16" t="str">
        <f t="shared" si="190"/>
        <v>A10</v>
      </c>
      <c r="H1688" s="16" t="s">
        <v>56</v>
      </c>
      <c r="I1688" s="16" t="str">
        <f t="shared" si="187"/>
        <v>A11</v>
      </c>
      <c r="J1688" s="16">
        <f t="shared" si="188"/>
        <v>3017.818181818182</v>
      </c>
      <c r="K1688" s="16">
        <f t="shared" si="191"/>
        <v>2697.9487179487178</v>
      </c>
    </row>
    <row r="1689" spans="2:11" x14ac:dyDescent="0.35">
      <c r="B1689" s="3">
        <v>45092</v>
      </c>
      <c r="C1689" s="16">
        <v>2676.6736759999999</v>
      </c>
      <c r="D1689" s="16" t="str">
        <f t="shared" si="185"/>
        <v>A9</v>
      </c>
      <c r="E1689" s="16">
        <f t="shared" si="186"/>
        <v>2215.5555555555557</v>
      </c>
      <c r="F1689" s="16">
        <f t="shared" si="189"/>
        <v>2956</v>
      </c>
      <c r="G1689" s="16" t="str">
        <f t="shared" si="190"/>
        <v>A11</v>
      </c>
      <c r="H1689" s="16" t="s">
        <v>56</v>
      </c>
      <c r="I1689" s="16" t="str">
        <f t="shared" si="187"/>
        <v>A9</v>
      </c>
      <c r="J1689" s="16">
        <f t="shared" si="188"/>
        <v>2501.3986013986014</v>
      </c>
      <c r="K1689" s="16">
        <f t="shared" si="191"/>
        <v>3017.818181818182</v>
      </c>
    </row>
    <row r="1690" spans="2:11" x14ac:dyDescent="0.35">
      <c r="B1690" s="3">
        <v>45093</v>
      </c>
      <c r="C1690" s="16">
        <v>2385.7176789999999</v>
      </c>
      <c r="D1690" s="16" t="str">
        <f t="shared" si="185"/>
        <v>A8</v>
      </c>
      <c r="E1690" s="16">
        <f t="shared" si="186"/>
        <v>1965.1428571428571</v>
      </c>
      <c r="F1690" s="16">
        <f t="shared" si="189"/>
        <v>2215.5555555555557</v>
      </c>
      <c r="G1690" s="16" t="str">
        <f t="shared" si="190"/>
        <v>A9</v>
      </c>
      <c r="H1690" s="16" t="s">
        <v>56</v>
      </c>
      <c r="I1690" s="16" t="str">
        <f t="shared" si="187"/>
        <v>A8</v>
      </c>
      <c r="J1690" s="16">
        <f t="shared" si="188"/>
        <v>2259.9243498817968</v>
      </c>
      <c r="K1690" s="16">
        <f t="shared" si="191"/>
        <v>2501.3986013986014</v>
      </c>
    </row>
    <row r="1691" spans="2:11" x14ac:dyDescent="0.35">
      <c r="B1691" s="3">
        <v>45094</v>
      </c>
      <c r="C1691" s="16">
        <v>2554.3942010000001</v>
      </c>
      <c r="D1691" s="16" t="str">
        <f t="shared" si="185"/>
        <v>A9</v>
      </c>
      <c r="E1691" s="16">
        <f t="shared" si="186"/>
        <v>2215.5555555555557</v>
      </c>
      <c r="F1691" s="16">
        <f t="shared" si="189"/>
        <v>1965.1428571428571</v>
      </c>
      <c r="G1691" s="16" t="str">
        <f t="shared" si="190"/>
        <v>A8</v>
      </c>
      <c r="H1691" s="16" t="s">
        <v>56</v>
      </c>
      <c r="I1691" s="16" t="str">
        <f t="shared" si="187"/>
        <v>A9</v>
      </c>
      <c r="J1691" s="16">
        <f t="shared" si="188"/>
        <v>2501.3986013986014</v>
      </c>
      <c r="K1691" s="16">
        <f t="shared" si="191"/>
        <v>2259.9243498817968</v>
      </c>
    </row>
    <row r="1692" spans="2:11" x14ac:dyDescent="0.35">
      <c r="B1692" s="3">
        <v>45095</v>
      </c>
      <c r="C1692" s="16">
        <v>2744.6213680000001</v>
      </c>
      <c r="D1692" s="16" t="str">
        <f t="shared" si="185"/>
        <v>A10</v>
      </c>
      <c r="E1692" s="16">
        <f t="shared" si="186"/>
        <v>2684</v>
      </c>
      <c r="F1692" s="16">
        <f t="shared" si="189"/>
        <v>2215.5555555555557</v>
      </c>
      <c r="G1692" s="16" t="str">
        <f t="shared" si="190"/>
        <v>A9</v>
      </c>
      <c r="H1692" s="16" t="s">
        <v>56</v>
      </c>
      <c r="I1692" s="16" t="str">
        <f t="shared" si="187"/>
        <v>A10</v>
      </c>
      <c r="J1692" s="16">
        <f t="shared" si="188"/>
        <v>2697.9487179487178</v>
      </c>
      <c r="K1692" s="16">
        <f t="shared" si="191"/>
        <v>2501.3986013986014</v>
      </c>
    </row>
    <row r="1693" spans="2:11" x14ac:dyDescent="0.35">
      <c r="B1693" s="3">
        <v>45096</v>
      </c>
      <c r="C1693" s="16">
        <v>2776.7747599999998</v>
      </c>
      <c r="D1693" s="16" t="str">
        <f t="shared" si="185"/>
        <v>A10</v>
      </c>
      <c r="E1693" s="16">
        <f t="shared" si="186"/>
        <v>2684</v>
      </c>
      <c r="F1693" s="16">
        <f t="shared" si="189"/>
        <v>2684</v>
      </c>
      <c r="G1693" s="16" t="str">
        <f t="shared" si="190"/>
        <v>A10</v>
      </c>
      <c r="H1693" s="16" t="s">
        <v>56</v>
      </c>
      <c r="I1693" s="16" t="str">
        <f t="shared" si="187"/>
        <v>A10</v>
      </c>
      <c r="J1693" s="16">
        <f t="shared" si="188"/>
        <v>2697.9487179487178</v>
      </c>
      <c r="K1693" s="16">
        <f t="shared" si="191"/>
        <v>2697.9487179487178</v>
      </c>
    </row>
    <row r="1694" spans="2:11" x14ac:dyDescent="0.35">
      <c r="B1694" s="3">
        <v>45097</v>
      </c>
      <c r="C1694" s="16">
        <v>2715.1672990000002</v>
      </c>
      <c r="D1694" s="16" t="str">
        <f t="shared" si="185"/>
        <v>A10</v>
      </c>
      <c r="E1694" s="16">
        <f t="shared" si="186"/>
        <v>2684</v>
      </c>
      <c r="F1694" s="16">
        <f t="shared" si="189"/>
        <v>2684</v>
      </c>
      <c r="G1694" s="16" t="str">
        <f t="shared" si="190"/>
        <v>A10</v>
      </c>
      <c r="H1694" s="16" t="s">
        <v>56</v>
      </c>
      <c r="I1694" s="16" t="str">
        <f t="shared" si="187"/>
        <v>A10</v>
      </c>
      <c r="J1694" s="16">
        <f t="shared" si="188"/>
        <v>2697.9487179487178</v>
      </c>
      <c r="K1694" s="16">
        <f t="shared" si="191"/>
        <v>2697.9487179487178</v>
      </c>
    </row>
    <row r="1695" spans="2:11" x14ac:dyDescent="0.35">
      <c r="B1695" s="3">
        <v>45098</v>
      </c>
      <c r="C1695" s="16">
        <v>2655.1379390000002</v>
      </c>
      <c r="D1695" s="16" t="str">
        <f t="shared" si="185"/>
        <v>A9</v>
      </c>
      <c r="E1695" s="16">
        <f t="shared" si="186"/>
        <v>2215.5555555555557</v>
      </c>
      <c r="F1695" s="16">
        <f t="shared" si="189"/>
        <v>2684</v>
      </c>
      <c r="G1695" s="16" t="str">
        <f t="shared" si="190"/>
        <v>A10</v>
      </c>
      <c r="H1695" s="16" t="s">
        <v>56</v>
      </c>
      <c r="I1695" s="16" t="str">
        <f t="shared" si="187"/>
        <v>A9</v>
      </c>
      <c r="J1695" s="16">
        <f t="shared" si="188"/>
        <v>2501.3986013986014</v>
      </c>
      <c r="K1695" s="16">
        <f t="shared" si="191"/>
        <v>2697.9487179487178</v>
      </c>
    </row>
    <row r="1696" spans="2:11" x14ac:dyDescent="0.35">
      <c r="B1696" s="3">
        <v>45099</v>
      </c>
      <c r="C1696" s="16">
        <v>2794.4381619999999</v>
      </c>
      <c r="D1696" s="16" t="str">
        <f t="shared" si="185"/>
        <v>A10</v>
      </c>
      <c r="E1696" s="16">
        <f t="shared" si="186"/>
        <v>2684</v>
      </c>
      <c r="F1696" s="16">
        <f t="shared" si="189"/>
        <v>2215.5555555555557</v>
      </c>
      <c r="G1696" s="16" t="str">
        <f t="shared" si="190"/>
        <v>A9</v>
      </c>
      <c r="H1696" s="16" t="s">
        <v>56</v>
      </c>
      <c r="I1696" s="16" t="str">
        <f t="shared" si="187"/>
        <v>A10</v>
      </c>
      <c r="J1696" s="16">
        <f t="shared" si="188"/>
        <v>2697.9487179487178</v>
      </c>
      <c r="K1696" s="16">
        <f t="shared" si="191"/>
        <v>2501.3986013986014</v>
      </c>
    </row>
    <row r="1697" spans="2:11" x14ac:dyDescent="0.35">
      <c r="B1697" s="3">
        <v>45100</v>
      </c>
      <c r="C1697" s="16">
        <v>2757.508617</v>
      </c>
      <c r="D1697" s="16" t="str">
        <f t="shared" si="185"/>
        <v>A10</v>
      </c>
      <c r="E1697" s="16">
        <f t="shared" si="186"/>
        <v>2684</v>
      </c>
      <c r="F1697" s="16">
        <f t="shared" si="189"/>
        <v>2684</v>
      </c>
      <c r="G1697" s="16" t="str">
        <f t="shared" si="190"/>
        <v>A10</v>
      </c>
      <c r="H1697" s="16" t="s">
        <v>56</v>
      </c>
      <c r="I1697" s="16" t="str">
        <f t="shared" si="187"/>
        <v>A10</v>
      </c>
      <c r="J1697" s="16">
        <f t="shared" si="188"/>
        <v>2697.9487179487178</v>
      </c>
      <c r="K1697" s="16">
        <f t="shared" si="191"/>
        <v>2697.9487179487178</v>
      </c>
    </row>
    <row r="1698" spans="2:11" x14ac:dyDescent="0.35">
      <c r="B1698" s="3">
        <v>45101</v>
      </c>
      <c r="C1698" s="16">
        <v>2916.2981960000002</v>
      </c>
      <c r="D1698" s="16" t="str">
        <f t="shared" si="185"/>
        <v>A10</v>
      </c>
      <c r="E1698" s="16">
        <f t="shared" si="186"/>
        <v>2684</v>
      </c>
      <c r="F1698" s="16">
        <f t="shared" si="189"/>
        <v>2684</v>
      </c>
      <c r="G1698" s="16" t="str">
        <f t="shared" si="190"/>
        <v>A10</v>
      </c>
      <c r="H1698" s="16" t="s">
        <v>56</v>
      </c>
      <c r="I1698" s="16" t="str">
        <f t="shared" si="187"/>
        <v>A10</v>
      </c>
      <c r="J1698" s="16">
        <f t="shared" si="188"/>
        <v>2697.9487179487178</v>
      </c>
      <c r="K1698" s="16">
        <f t="shared" si="191"/>
        <v>2697.9487179487178</v>
      </c>
    </row>
    <row r="1699" spans="2:11" x14ac:dyDescent="0.35">
      <c r="B1699" s="3">
        <v>45102</v>
      </c>
      <c r="C1699" s="16">
        <v>2905.261207</v>
      </c>
      <c r="D1699" s="16" t="str">
        <f t="shared" si="185"/>
        <v>A10</v>
      </c>
      <c r="E1699" s="16">
        <f t="shared" si="186"/>
        <v>2684</v>
      </c>
      <c r="F1699" s="16">
        <f t="shared" si="189"/>
        <v>2684</v>
      </c>
      <c r="G1699" s="16" t="str">
        <f t="shared" si="190"/>
        <v>A10</v>
      </c>
      <c r="H1699" s="16" t="s">
        <v>56</v>
      </c>
      <c r="I1699" s="16" t="str">
        <f t="shared" si="187"/>
        <v>A10</v>
      </c>
      <c r="J1699" s="16">
        <f t="shared" si="188"/>
        <v>2697.9487179487178</v>
      </c>
      <c r="K1699" s="16">
        <f t="shared" si="191"/>
        <v>2697.9487179487178</v>
      </c>
    </row>
    <row r="1700" spans="2:11" x14ac:dyDescent="0.35">
      <c r="B1700" s="3">
        <v>45103</v>
      </c>
      <c r="C1700" s="16">
        <v>2770.3264340000001</v>
      </c>
      <c r="D1700" s="16" t="str">
        <f t="shared" si="185"/>
        <v>A10</v>
      </c>
      <c r="E1700" s="16">
        <f t="shared" si="186"/>
        <v>2684</v>
      </c>
      <c r="F1700" s="16">
        <f t="shared" si="189"/>
        <v>2684</v>
      </c>
      <c r="G1700" s="16" t="str">
        <f t="shared" si="190"/>
        <v>A10</v>
      </c>
      <c r="H1700" s="16" t="s">
        <v>56</v>
      </c>
      <c r="I1700" s="16" t="str">
        <f t="shared" si="187"/>
        <v>A10</v>
      </c>
      <c r="J1700" s="16">
        <f t="shared" si="188"/>
        <v>2697.9487179487178</v>
      </c>
      <c r="K1700" s="16">
        <f t="shared" si="191"/>
        <v>2697.9487179487178</v>
      </c>
    </row>
    <row r="1701" spans="2:11" x14ac:dyDescent="0.35">
      <c r="B1701" s="3">
        <v>45104</v>
      </c>
      <c r="C1701" s="16">
        <v>2782.1516190000002</v>
      </c>
      <c r="D1701" s="16" t="str">
        <f t="shared" si="185"/>
        <v>A10</v>
      </c>
      <c r="E1701" s="16">
        <f t="shared" si="186"/>
        <v>2684</v>
      </c>
      <c r="F1701" s="16">
        <f t="shared" si="189"/>
        <v>2684</v>
      </c>
      <c r="G1701" s="16" t="str">
        <f t="shared" si="190"/>
        <v>A10</v>
      </c>
      <c r="H1701" s="16" t="s">
        <v>56</v>
      </c>
      <c r="I1701" s="16" t="str">
        <f t="shared" si="187"/>
        <v>A10</v>
      </c>
      <c r="J1701" s="16">
        <f t="shared" si="188"/>
        <v>2697.9487179487178</v>
      </c>
      <c r="K1701" s="16">
        <f t="shared" si="191"/>
        <v>2697.9487179487178</v>
      </c>
    </row>
    <row r="1702" spans="2:11" x14ac:dyDescent="0.35">
      <c r="B1702" s="3">
        <v>45105</v>
      </c>
      <c r="C1702" s="16">
        <v>2872.0238119999999</v>
      </c>
      <c r="D1702" s="16" t="str">
        <f t="shared" si="185"/>
        <v>A10</v>
      </c>
      <c r="E1702" s="16">
        <f t="shared" si="186"/>
        <v>2684</v>
      </c>
      <c r="F1702" s="16">
        <f t="shared" si="189"/>
        <v>2684</v>
      </c>
      <c r="G1702" s="16" t="str">
        <f t="shared" si="190"/>
        <v>A10</v>
      </c>
      <c r="H1702" s="16" t="s">
        <v>56</v>
      </c>
      <c r="I1702" s="16" t="str">
        <f t="shared" si="187"/>
        <v>A10</v>
      </c>
      <c r="J1702" s="16">
        <f t="shared" si="188"/>
        <v>2697.9487179487178</v>
      </c>
      <c r="K1702" s="16">
        <f t="shared" si="191"/>
        <v>2697.9487179487178</v>
      </c>
    </row>
    <row r="1703" spans="2:11" x14ac:dyDescent="0.35">
      <c r="B1703" s="3">
        <v>45106</v>
      </c>
      <c r="C1703" s="16">
        <v>2833.9928420000001</v>
      </c>
      <c r="D1703" s="16" t="str">
        <f t="shared" si="185"/>
        <v>A10</v>
      </c>
      <c r="E1703" s="16">
        <f t="shared" si="186"/>
        <v>2684</v>
      </c>
      <c r="F1703" s="16">
        <f t="shared" si="189"/>
        <v>2684</v>
      </c>
      <c r="G1703" s="16" t="str">
        <f t="shared" si="190"/>
        <v>A10</v>
      </c>
      <c r="H1703" s="16" t="s">
        <v>56</v>
      </c>
      <c r="I1703" s="16" t="str">
        <f t="shared" si="187"/>
        <v>A10</v>
      </c>
      <c r="J1703" s="16">
        <f t="shared" si="188"/>
        <v>2697.9487179487178</v>
      </c>
      <c r="K1703" s="16">
        <f t="shared" si="191"/>
        <v>2697.9487179487178</v>
      </c>
    </row>
    <row r="1704" spans="2:11" x14ac:dyDescent="0.35">
      <c r="B1704" s="3">
        <v>45107</v>
      </c>
      <c r="C1704" s="16">
        <v>2806.1183059999998</v>
      </c>
      <c r="D1704" s="16" t="str">
        <f t="shared" si="185"/>
        <v>A10</v>
      </c>
      <c r="E1704" s="16">
        <f t="shared" si="186"/>
        <v>2684</v>
      </c>
      <c r="F1704" s="16">
        <f t="shared" si="189"/>
        <v>2684</v>
      </c>
      <c r="G1704" s="16" t="str">
        <f t="shared" si="190"/>
        <v>A10</v>
      </c>
      <c r="H1704" s="16" t="s">
        <v>56</v>
      </c>
      <c r="I1704" s="16" t="str">
        <f t="shared" si="187"/>
        <v>A10</v>
      </c>
      <c r="J1704" s="16">
        <f t="shared" si="188"/>
        <v>2697.9487179487178</v>
      </c>
      <c r="K1704" s="16">
        <f t="shared" si="191"/>
        <v>2697.9487179487178</v>
      </c>
    </row>
    <row r="1705" spans="2:11" x14ac:dyDescent="0.35">
      <c r="B1705" s="3">
        <v>45108</v>
      </c>
      <c r="C1705" s="16">
        <v>2708.2882949999998</v>
      </c>
      <c r="D1705" s="16" t="str">
        <f t="shared" si="185"/>
        <v>A10</v>
      </c>
      <c r="E1705" s="16">
        <f t="shared" si="186"/>
        <v>2684</v>
      </c>
      <c r="F1705" s="16">
        <f t="shared" si="189"/>
        <v>2684</v>
      </c>
      <c r="G1705" s="16" t="str">
        <f t="shared" si="190"/>
        <v>A10</v>
      </c>
      <c r="H1705" s="16" t="s">
        <v>56</v>
      </c>
      <c r="I1705" s="16" t="str">
        <f t="shared" si="187"/>
        <v>A10</v>
      </c>
      <c r="J1705" s="16">
        <f t="shared" si="188"/>
        <v>2697.9487179487178</v>
      </c>
      <c r="K1705" s="16">
        <f t="shared" si="191"/>
        <v>2697.9487179487178</v>
      </c>
    </row>
    <row r="1706" spans="2:11" x14ac:dyDescent="0.35">
      <c r="B1706" s="3">
        <v>45109</v>
      </c>
      <c r="C1706" s="16">
        <v>2656.4271039999999</v>
      </c>
      <c r="D1706" s="16" t="str">
        <f t="shared" si="185"/>
        <v>A9</v>
      </c>
      <c r="E1706" s="16">
        <f t="shared" si="186"/>
        <v>2215.5555555555557</v>
      </c>
      <c r="F1706" s="16">
        <f t="shared" si="189"/>
        <v>2684</v>
      </c>
      <c r="G1706" s="16" t="str">
        <f t="shared" si="190"/>
        <v>A10</v>
      </c>
      <c r="H1706" s="16" t="s">
        <v>56</v>
      </c>
      <c r="I1706" s="16" t="str">
        <f t="shared" si="187"/>
        <v>A9</v>
      </c>
      <c r="J1706" s="16">
        <f t="shared" si="188"/>
        <v>2501.3986013986014</v>
      </c>
      <c r="K1706" s="16">
        <f t="shared" si="191"/>
        <v>2697.9487179487178</v>
      </c>
    </row>
    <row r="1707" spans="2:11" x14ac:dyDescent="0.35">
      <c r="B1707" s="3">
        <v>45110</v>
      </c>
      <c r="C1707" s="16">
        <v>2819.9428699999999</v>
      </c>
      <c r="D1707" s="16" t="str">
        <f t="shared" si="185"/>
        <v>A10</v>
      </c>
      <c r="E1707" s="16">
        <f t="shared" si="186"/>
        <v>2684</v>
      </c>
      <c r="F1707" s="16">
        <f t="shared" si="189"/>
        <v>2215.5555555555557</v>
      </c>
      <c r="G1707" s="16" t="str">
        <f t="shared" si="190"/>
        <v>A9</v>
      </c>
      <c r="H1707" s="16" t="s">
        <v>56</v>
      </c>
      <c r="I1707" s="16" t="str">
        <f t="shared" si="187"/>
        <v>A10</v>
      </c>
      <c r="J1707" s="16">
        <f t="shared" si="188"/>
        <v>2697.9487179487178</v>
      </c>
      <c r="K1707" s="16">
        <f t="shared" si="191"/>
        <v>2501.3986013986014</v>
      </c>
    </row>
    <row r="1708" spans="2:11" x14ac:dyDescent="0.35">
      <c r="B1708" s="3">
        <v>45111</v>
      </c>
      <c r="C1708" s="16">
        <v>2922.1956060000002</v>
      </c>
      <c r="D1708" s="16" t="str">
        <f t="shared" si="185"/>
        <v>A10</v>
      </c>
      <c r="E1708" s="16">
        <f t="shared" si="186"/>
        <v>2684</v>
      </c>
      <c r="F1708" s="16">
        <f t="shared" si="189"/>
        <v>2684</v>
      </c>
      <c r="G1708" s="16" t="str">
        <f t="shared" si="190"/>
        <v>A10</v>
      </c>
      <c r="H1708" s="16" t="s">
        <v>56</v>
      </c>
      <c r="I1708" s="16" t="str">
        <f t="shared" si="187"/>
        <v>A10</v>
      </c>
      <c r="J1708" s="16">
        <f t="shared" si="188"/>
        <v>2697.9487179487178</v>
      </c>
      <c r="K1708" s="16">
        <f t="shared" si="191"/>
        <v>2697.9487179487178</v>
      </c>
    </row>
    <row r="1709" spans="2:11" x14ac:dyDescent="0.35">
      <c r="B1709" s="3">
        <v>45112</v>
      </c>
      <c r="C1709" s="16">
        <v>2647.2617869999999</v>
      </c>
      <c r="D1709" s="16" t="str">
        <f t="shared" si="185"/>
        <v>A9</v>
      </c>
      <c r="E1709" s="16">
        <f t="shared" si="186"/>
        <v>2215.5555555555557</v>
      </c>
      <c r="F1709" s="16">
        <f t="shared" si="189"/>
        <v>2684</v>
      </c>
      <c r="G1709" s="16" t="str">
        <f t="shared" si="190"/>
        <v>A10</v>
      </c>
      <c r="H1709" s="16" t="s">
        <v>56</v>
      </c>
      <c r="I1709" s="16" t="str">
        <f t="shared" si="187"/>
        <v>A9</v>
      </c>
      <c r="J1709" s="16">
        <f t="shared" si="188"/>
        <v>2501.3986013986014</v>
      </c>
      <c r="K1709" s="16">
        <f t="shared" si="191"/>
        <v>2697.9487179487178</v>
      </c>
    </row>
    <row r="1710" spans="2:11" x14ac:dyDescent="0.35">
      <c r="B1710" s="3">
        <v>45113</v>
      </c>
      <c r="C1710" s="16">
        <v>2749.290473</v>
      </c>
      <c r="D1710" s="16" t="str">
        <f t="shared" si="185"/>
        <v>A10</v>
      </c>
      <c r="E1710" s="16">
        <f t="shared" si="186"/>
        <v>2684</v>
      </c>
      <c r="F1710" s="16">
        <f t="shared" si="189"/>
        <v>2215.5555555555557</v>
      </c>
      <c r="G1710" s="16" t="str">
        <f t="shared" si="190"/>
        <v>A9</v>
      </c>
      <c r="H1710" s="16" t="s">
        <v>56</v>
      </c>
      <c r="I1710" s="16" t="str">
        <f t="shared" si="187"/>
        <v>A10</v>
      </c>
      <c r="J1710" s="16">
        <f t="shared" si="188"/>
        <v>2697.9487179487178</v>
      </c>
      <c r="K1710" s="16">
        <f t="shared" si="191"/>
        <v>2501.3986013986014</v>
      </c>
    </row>
    <row r="1711" spans="2:11" x14ac:dyDescent="0.35">
      <c r="B1711" s="3">
        <v>45114</v>
      </c>
      <c r="C1711" s="16">
        <v>2708.9215669999999</v>
      </c>
      <c r="D1711" s="16" t="str">
        <f t="shared" si="185"/>
        <v>A10</v>
      </c>
      <c r="E1711" s="16">
        <f t="shared" si="186"/>
        <v>2684</v>
      </c>
      <c r="F1711" s="16">
        <f t="shared" si="189"/>
        <v>2684</v>
      </c>
      <c r="G1711" s="16" t="str">
        <f t="shared" si="190"/>
        <v>A10</v>
      </c>
      <c r="H1711" s="16" t="s">
        <v>56</v>
      </c>
      <c r="I1711" s="16" t="str">
        <f t="shared" si="187"/>
        <v>A10</v>
      </c>
      <c r="J1711" s="16">
        <f t="shared" si="188"/>
        <v>2697.9487179487178</v>
      </c>
      <c r="K1711" s="16">
        <f t="shared" si="191"/>
        <v>2697.9487179487178</v>
      </c>
    </row>
    <row r="1712" spans="2:11" x14ac:dyDescent="0.35">
      <c r="B1712" s="3">
        <v>45115</v>
      </c>
      <c r="C1712" s="16">
        <v>2747.1236960000001</v>
      </c>
      <c r="D1712" s="16" t="str">
        <f t="shared" si="185"/>
        <v>A10</v>
      </c>
      <c r="E1712" s="16">
        <f t="shared" si="186"/>
        <v>2684</v>
      </c>
      <c r="F1712" s="16">
        <f t="shared" si="189"/>
        <v>2684</v>
      </c>
      <c r="G1712" s="16" t="str">
        <f t="shared" si="190"/>
        <v>A10</v>
      </c>
      <c r="H1712" s="16" t="s">
        <v>56</v>
      </c>
      <c r="I1712" s="16" t="str">
        <f t="shared" si="187"/>
        <v>A10</v>
      </c>
      <c r="J1712" s="16">
        <f t="shared" si="188"/>
        <v>2697.9487179487178</v>
      </c>
      <c r="K1712" s="16">
        <f t="shared" si="191"/>
        <v>2697.9487179487178</v>
      </c>
    </row>
    <row r="1713" spans="2:11" x14ac:dyDescent="0.35">
      <c r="B1713" s="3">
        <v>45116</v>
      </c>
      <c r="C1713" s="16">
        <v>2763.1816199999998</v>
      </c>
      <c r="D1713" s="16" t="str">
        <f t="shared" si="185"/>
        <v>A10</v>
      </c>
      <c r="E1713" s="16">
        <f t="shared" si="186"/>
        <v>2684</v>
      </c>
      <c r="F1713" s="16">
        <f t="shared" si="189"/>
        <v>2684</v>
      </c>
      <c r="G1713" s="16" t="str">
        <f t="shared" si="190"/>
        <v>A10</v>
      </c>
      <c r="H1713" s="16" t="s">
        <v>56</v>
      </c>
      <c r="I1713" s="16" t="str">
        <f t="shared" si="187"/>
        <v>A10</v>
      </c>
      <c r="J1713" s="16">
        <f t="shared" si="188"/>
        <v>2697.9487179487178</v>
      </c>
      <c r="K1713" s="16">
        <f t="shared" si="191"/>
        <v>2697.9487179487178</v>
      </c>
    </row>
    <row r="1714" spans="2:11" x14ac:dyDescent="0.35">
      <c r="B1714" s="3">
        <v>45117</v>
      </c>
      <c r="C1714" s="16">
        <v>2661.921425</v>
      </c>
      <c r="D1714" s="16" t="str">
        <f t="shared" si="185"/>
        <v>A9</v>
      </c>
      <c r="E1714" s="16">
        <f t="shared" si="186"/>
        <v>2215.5555555555557</v>
      </c>
      <c r="F1714" s="16">
        <f t="shared" si="189"/>
        <v>2684</v>
      </c>
      <c r="G1714" s="16" t="str">
        <f t="shared" si="190"/>
        <v>A10</v>
      </c>
      <c r="H1714" s="16" t="s">
        <v>56</v>
      </c>
      <c r="I1714" s="16" t="str">
        <f t="shared" si="187"/>
        <v>A9</v>
      </c>
      <c r="J1714" s="16">
        <f t="shared" si="188"/>
        <v>2501.3986013986014</v>
      </c>
      <c r="K1714" s="16">
        <f t="shared" si="191"/>
        <v>2697.9487179487178</v>
      </c>
    </row>
    <row r="1715" spans="2:11" x14ac:dyDescent="0.35">
      <c r="B1715" s="3">
        <v>45118</v>
      </c>
      <c r="C1715" s="16">
        <v>2646.8980999999999</v>
      </c>
      <c r="D1715" s="16" t="str">
        <f t="shared" si="185"/>
        <v>A9</v>
      </c>
      <c r="E1715" s="16">
        <f t="shared" si="186"/>
        <v>2215.5555555555557</v>
      </c>
      <c r="F1715" s="16">
        <f t="shared" si="189"/>
        <v>2215.5555555555557</v>
      </c>
      <c r="G1715" s="16" t="str">
        <f t="shared" si="190"/>
        <v>A9</v>
      </c>
      <c r="H1715" s="16" t="s">
        <v>56</v>
      </c>
      <c r="I1715" s="16" t="str">
        <f t="shared" si="187"/>
        <v>A9</v>
      </c>
      <c r="J1715" s="16">
        <f t="shared" si="188"/>
        <v>2501.3986013986014</v>
      </c>
      <c r="K1715" s="16">
        <f t="shared" si="191"/>
        <v>2501.3986013986014</v>
      </c>
    </row>
    <row r="1716" spans="2:11" x14ac:dyDescent="0.35">
      <c r="B1716" s="3">
        <v>45119</v>
      </c>
      <c r="C1716" s="16">
        <v>2707.2974359999998</v>
      </c>
      <c r="D1716" s="16" t="str">
        <f t="shared" si="185"/>
        <v>A10</v>
      </c>
      <c r="E1716" s="16">
        <f t="shared" si="186"/>
        <v>2684</v>
      </c>
      <c r="F1716" s="16">
        <f t="shared" si="189"/>
        <v>2215.5555555555557</v>
      </c>
      <c r="G1716" s="16" t="str">
        <f t="shared" si="190"/>
        <v>A9</v>
      </c>
      <c r="H1716" s="16" t="s">
        <v>56</v>
      </c>
      <c r="I1716" s="16" t="str">
        <f t="shared" si="187"/>
        <v>A10</v>
      </c>
      <c r="J1716" s="16">
        <f t="shared" si="188"/>
        <v>2697.9487179487178</v>
      </c>
      <c r="K1716" s="16">
        <f t="shared" si="191"/>
        <v>2501.3986013986014</v>
      </c>
    </row>
    <row r="1717" spans="2:11" x14ac:dyDescent="0.35">
      <c r="B1717" s="3">
        <v>45120</v>
      </c>
      <c r="C1717" s="16">
        <v>2832.4681989999999</v>
      </c>
      <c r="D1717" s="16" t="str">
        <f t="shared" si="185"/>
        <v>A10</v>
      </c>
      <c r="E1717" s="16">
        <f t="shared" si="186"/>
        <v>2684</v>
      </c>
      <c r="F1717" s="16">
        <f t="shared" si="189"/>
        <v>2684</v>
      </c>
      <c r="G1717" s="16" t="str">
        <f t="shared" si="190"/>
        <v>A10</v>
      </c>
      <c r="H1717" s="16" t="s">
        <v>56</v>
      </c>
      <c r="I1717" s="16" t="str">
        <f t="shared" si="187"/>
        <v>A10</v>
      </c>
      <c r="J1717" s="16">
        <f t="shared" si="188"/>
        <v>2697.9487179487178</v>
      </c>
      <c r="K1717" s="16">
        <f t="shared" si="191"/>
        <v>2697.9487179487178</v>
      </c>
    </row>
    <row r="1718" spans="2:11" x14ac:dyDescent="0.35">
      <c r="B1718" s="3">
        <v>45121</v>
      </c>
      <c r="C1718" s="16">
        <v>2780.8191790000001</v>
      </c>
      <c r="D1718" s="16" t="str">
        <f t="shared" si="185"/>
        <v>A10</v>
      </c>
      <c r="E1718" s="16">
        <f t="shared" si="186"/>
        <v>2684</v>
      </c>
      <c r="F1718" s="16">
        <f t="shared" si="189"/>
        <v>2684</v>
      </c>
      <c r="G1718" s="16" t="str">
        <f t="shared" si="190"/>
        <v>A10</v>
      </c>
      <c r="H1718" s="16" t="s">
        <v>56</v>
      </c>
      <c r="I1718" s="16" t="str">
        <f t="shared" si="187"/>
        <v>A10</v>
      </c>
      <c r="J1718" s="16">
        <f t="shared" si="188"/>
        <v>2697.9487179487178</v>
      </c>
      <c r="K1718" s="16">
        <f t="shared" si="191"/>
        <v>2697.9487179487178</v>
      </c>
    </row>
    <row r="1719" spans="2:11" x14ac:dyDescent="0.35">
      <c r="B1719" s="3">
        <v>45122</v>
      </c>
      <c r="C1719" s="16">
        <v>2742.866364</v>
      </c>
      <c r="D1719" s="16" t="str">
        <f t="shared" si="185"/>
        <v>A10</v>
      </c>
      <c r="E1719" s="16">
        <f t="shared" si="186"/>
        <v>2684</v>
      </c>
      <c r="F1719" s="16">
        <f t="shared" si="189"/>
        <v>2684</v>
      </c>
      <c r="G1719" s="16" t="str">
        <f t="shared" si="190"/>
        <v>A10</v>
      </c>
      <c r="H1719" s="16" t="s">
        <v>56</v>
      </c>
      <c r="I1719" s="16" t="str">
        <f t="shared" si="187"/>
        <v>A10</v>
      </c>
      <c r="J1719" s="16">
        <f t="shared" si="188"/>
        <v>2697.9487179487178</v>
      </c>
      <c r="K1719" s="16">
        <f t="shared" si="191"/>
        <v>2697.9487179487178</v>
      </c>
    </row>
    <row r="1720" spans="2:11" x14ac:dyDescent="0.35">
      <c r="B1720" s="3">
        <v>45123</v>
      </c>
      <c r="C1720" s="16">
        <v>2671.0584699999999</v>
      </c>
      <c r="D1720" s="16" t="str">
        <f t="shared" si="185"/>
        <v>A9</v>
      </c>
      <c r="E1720" s="16">
        <f t="shared" si="186"/>
        <v>2215.5555555555557</v>
      </c>
      <c r="F1720" s="16">
        <f t="shared" si="189"/>
        <v>2684</v>
      </c>
      <c r="G1720" s="16" t="str">
        <f t="shared" si="190"/>
        <v>A10</v>
      </c>
      <c r="H1720" s="16" t="s">
        <v>56</v>
      </c>
      <c r="I1720" s="16" t="str">
        <f t="shared" si="187"/>
        <v>A9</v>
      </c>
      <c r="J1720" s="16">
        <f t="shared" si="188"/>
        <v>2501.3986013986014</v>
      </c>
      <c r="K1720" s="16">
        <f t="shared" si="191"/>
        <v>2697.9487179487178</v>
      </c>
    </row>
    <row r="1721" spans="2:11" x14ac:dyDescent="0.35">
      <c r="B1721" s="3">
        <v>45124</v>
      </c>
      <c r="C1721" s="16">
        <v>2702.0494330000001</v>
      </c>
      <c r="D1721" s="16" t="str">
        <f t="shared" si="185"/>
        <v>A10</v>
      </c>
      <c r="E1721" s="16">
        <f t="shared" si="186"/>
        <v>2684</v>
      </c>
      <c r="F1721" s="16">
        <f t="shared" si="189"/>
        <v>2215.5555555555557</v>
      </c>
      <c r="G1721" s="16" t="str">
        <f t="shared" si="190"/>
        <v>A9</v>
      </c>
      <c r="H1721" s="16" t="s">
        <v>56</v>
      </c>
      <c r="I1721" s="16" t="str">
        <f t="shared" si="187"/>
        <v>A10</v>
      </c>
      <c r="J1721" s="16">
        <f t="shared" si="188"/>
        <v>2697.9487179487178</v>
      </c>
      <c r="K1721" s="16">
        <f t="shared" si="191"/>
        <v>2501.3986013986014</v>
      </c>
    </row>
    <row r="1722" spans="2:11" x14ac:dyDescent="0.35">
      <c r="B1722" s="3">
        <v>45125</v>
      </c>
      <c r="C1722" s="16">
        <v>2723.3832299999999</v>
      </c>
      <c r="D1722" s="16" t="str">
        <f t="shared" si="185"/>
        <v>A10</v>
      </c>
      <c r="E1722" s="16">
        <f t="shared" si="186"/>
        <v>2684</v>
      </c>
      <c r="F1722" s="16">
        <f t="shared" si="189"/>
        <v>2684</v>
      </c>
      <c r="G1722" s="16" t="str">
        <f t="shared" si="190"/>
        <v>A10</v>
      </c>
      <c r="H1722" s="16" t="s">
        <v>56</v>
      </c>
      <c r="I1722" s="16" t="str">
        <f t="shared" si="187"/>
        <v>A10</v>
      </c>
      <c r="J1722" s="16">
        <f t="shared" si="188"/>
        <v>2697.9487179487178</v>
      </c>
      <c r="K1722" s="16">
        <f t="shared" si="191"/>
        <v>2697.9487179487178</v>
      </c>
    </row>
    <row r="1723" spans="2:11" x14ac:dyDescent="0.35">
      <c r="B1723" s="3">
        <v>45126</v>
      </c>
      <c r="C1723" s="16">
        <v>2563.136109</v>
      </c>
      <c r="D1723" s="16" t="str">
        <f t="shared" si="185"/>
        <v>A9</v>
      </c>
      <c r="E1723" s="16">
        <f t="shared" si="186"/>
        <v>2215.5555555555557</v>
      </c>
      <c r="F1723" s="16">
        <f t="shared" si="189"/>
        <v>2684</v>
      </c>
      <c r="G1723" s="16" t="str">
        <f t="shared" si="190"/>
        <v>A10</v>
      </c>
      <c r="H1723" s="16" t="s">
        <v>56</v>
      </c>
      <c r="I1723" s="16" t="str">
        <f t="shared" si="187"/>
        <v>A9</v>
      </c>
      <c r="J1723" s="16">
        <f t="shared" si="188"/>
        <v>2501.3986013986014</v>
      </c>
      <c r="K1723" s="16">
        <f t="shared" si="191"/>
        <v>2697.9487179487178</v>
      </c>
    </row>
    <row r="1724" spans="2:11" x14ac:dyDescent="0.35">
      <c r="B1724" s="3">
        <v>45127</v>
      </c>
      <c r="C1724" s="16">
        <v>2472.6432479999999</v>
      </c>
      <c r="D1724" s="16" t="str">
        <f t="shared" si="185"/>
        <v>A9</v>
      </c>
      <c r="E1724" s="16">
        <f t="shared" si="186"/>
        <v>2215.5555555555557</v>
      </c>
      <c r="F1724" s="16">
        <f t="shared" si="189"/>
        <v>2215.5555555555557</v>
      </c>
      <c r="G1724" s="16" t="str">
        <f t="shared" si="190"/>
        <v>A9</v>
      </c>
      <c r="H1724" s="16" t="s">
        <v>56</v>
      </c>
      <c r="I1724" s="16" t="str">
        <f t="shared" si="187"/>
        <v>A9</v>
      </c>
      <c r="J1724" s="16">
        <f t="shared" si="188"/>
        <v>2501.3986013986014</v>
      </c>
      <c r="K1724" s="16">
        <f t="shared" si="191"/>
        <v>2501.3986013986014</v>
      </c>
    </row>
    <row r="1725" spans="2:11" x14ac:dyDescent="0.35">
      <c r="B1725" s="3">
        <v>45128</v>
      </c>
      <c r="C1725" s="16">
        <v>2525.902521</v>
      </c>
      <c r="D1725" s="16" t="str">
        <f t="shared" si="185"/>
        <v>A9</v>
      </c>
      <c r="E1725" s="16">
        <f t="shared" si="186"/>
        <v>2215.5555555555557</v>
      </c>
      <c r="F1725" s="16">
        <f t="shared" si="189"/>
        <v>2215.5555555555557</v>
      </c>
      <c r="G1725" s="16" t="str">
        <f t="shared" si="190"/>
        <v>A9</v>
      </c>
      <c r="H1725" s="16" t="s">
        <v>56</v>
      </c>
      <c r="I1725" s="16" t="str">
        <f t="shared" si="187"/>
        <v>A9</v>
      </c>
      <c r="J1725" s="16">
        <f t="shared" si="188"/>
        <v>2501.3986013986014</v>
      </c>
      <c r="K1725" s="16">
        <f t="shared" si="191"/>
        <v>2501.3986013986014</v>
      </c>
    </row>
    <row r="1726" spans="2:11" x14ac:dyDescent="0.35">
      <c r="B1726" s="3">
        <v>45129</v>
      </c>
      <c r="C1726" s="16">
        <v>2490.631378</v>
      </c>
      <c r="D1726" s="16" t="str">
        <f t="shared" si="185"/>
        <v>A9</v>
      </c>
      <c r="E1726" s="16">
        <f t="shared" si="186"/>
        <v>2215.5555555555557</v>
      </c>
      <c r="F1726" s="16">
        <f t="shared" si="189"/>
        <v>2215.5555555555557</v>
      </c>
      <c r="G1726" s="16" t="str">
        <f t="shared" si="190"/>
        <v>A9</v>
      </c>
      <c r="H1726" s="16" t="s">
        <v>56</v>
      </c>
      <c r="I1726" s="16" t="str">
        <f t="shared" si="187"/>
        <v>A9</v>
      </c>
      <c r="J1726" s="16">
        <f t="shared" si="188"/>
        <v>2501.3986013986014</v>
      </c>
      <c r="K1726" s="16">
        <f t="shared" si="191"/>
        <v>2501.3986013986014</v>
      </c>
    </row>
    <row r="1727" spans="2:11" x14ac:dyDescent="0.35">
      <c r="B1727" s="3">
        <v>45130</v>
      </c>
      <c r="C1727" s="16">
        <v>2640.074224</v>
      </c>
      <c r="D1727" s="16" t="str">
        <f t="shared" si="185"/>
        <v>A9</v>
      </c>
      <c r="E1727" s="16">
        <f t="shared" si="186"/>
        <v>2215.5555555555557</v>
      </c>
      <c r="F1727" s="16">
        <f t="shared" si="189"/>
        <v>2215.5555555555557</v>
      </c>
      <c r="G1727" s="16" t="str">
        <f t="shared" si="190"/>
        <v>A9</v>
      </c>
      <c r="H1727" s="16" t="s">
        <v>56</v>
      </c>
      <c r="I1727" s="16" t="str">
        <f t="shared" si="187"/>
        <v>A9</v>
      </c>
      <c r="J1727" s="16">
        <f t="shared" si="188"/>
        <v>2501.3986013986014</v>
      </c>
      <c r="K1727" s="16">
        <f t="shared" si="191"/>
        <v>2501.3986013986014</v>
      </c>
    </row>
    <row r="1728" spans="2:11" x14ac:dyDescent="0.35">
      <c r="B1728" s="3">
        <v>45131</v>
      </c>
      <c r="C1728" s="16">
        <v>2620.0472799999998</v>
      </c>
      <c r="D1728" s="16" t="str">
        <f t="shared" si="185"/>
        <v>A9</v>
      </c>
      <c r="E1728" s="16">
        <f t="shared" si="186"/>
        <v>2215.5555555555557</v>
      </c>
      <c r="F1728" s="16">
        <f t="shared" si="189"/>
        <v>2215.5555555555557</v>
      </c>
      <c r="G1728" s="16" t="str">
        <f t="shared" si="190"/>
        <v>A9</v>
      </c>
      <c r="H1728" s="16" t="s">
        <v>56</v>
      </c>
      <c r="I1728" s="16" t="str">
        <f t="shared" si="187"/>
        <v>A9</v>
      </c>
      <c r="J1728" s="16">
        <f t="shared" si="188"/>
        <v>2501.3986013986014</v>
      </c>
      <c r="K1728" s="16">
        <f t="shared" si="191"/>
        <v>2501.3986013986014</v>
      </c>
    </row>
    <row r="1729" spans="2:11" x14ac:dyDescent="0.35">
      <c r="B1729" s="3">
        <v>45132</v>
      </c>
      <c r="C1729" s="16">
        <v>2562.3439619999999</v>
      </c>
      <c r="D1729" s="16" t="str">
        <f t="shared" si="185"/>
        <v>A9</v>
      </c>
      <c r="E1729" s="16">
        <f t="shared" si="186"/>
        <v>2215.5555555555557</v>
      </c>
      <c r="F1729" s="16">
        <f t="shared" si="189"/>
        <v>2215.5555555555557</v>
      </c>
      <c r="G1729" s="16" t="str">
        <f t="shared" si="190"/>
        <v>A9</v>
      </c>
      <c r="H1729" s="16" t="s">
        <v>56</v>
      </c>
      <c r="I1729" s="16" t="str">
        <f t="shared" si="187"/>
        <v>A9</v>
      </c>
      <c r="J1729" s="16">
        <f t="shared" si="188"/>
        <v>2501.3986013986014</v>
      </c>
      <c r="K1729" s="16">
        <f t="shared" si="191"/>
        <v>2501.3986013986014</v>
      </c>
    </row>
    <row r="1730" spans="2:11" x14ac:dyDescent="0.35">
      <c r="B1730" s="3">
        <v>45133</v>
      </c>
      <c r="C1730" s="16">
        <v>2479.5789540000001</v>
      </c>
      <c r="D1730" s="16" t="str">
        <f t="shared" ref="D1730:D1793" si="192">VLOOKUP(C1730,$AC$7:$AD$19,2,TRUE)</f>
        <v>A9</v>
      </c>
      <c r="E1730" s="16">
        <f t="shared" ref="E1730:E1793" si="193">IF(D1730=$Z$22,$AB$22,IF(D1730=$Z$23,$AB$23,IF(D1730=$Z$24,$AB$24,IF(D1730=$Z$25,$AB$25,IF(D1730=$Z$26,$AB$26,IF(D1730=$Z$27,$AB$27,IF(D1730=$Z$28,$AB$28,IF(D1730=$Z$29,$AB$29,IF(D1730=$Z$30,$AB$30,IF(D1730=$Z$31,$AB$31,IF(D1730=$Z$32,$AB$32,$AB$33)))))))))))</f>
        <v>2215.5555555555557</v>
      </c>
      <c r="F1730" s="16">
        <f t="shared" si="189"/>
        <v>2215.5555555555557</v>
      </c>
      <c r="G1730" s="16" t="str">
        <f t="shared" si="190"/>
        <v>A9</v>
      </c>
      <c r="H1730" s="16" t="s">
        <v>56</v>
      </c>
      <c r="I1730" s="16" t="str">
        <f t="shared" ref="I1730:I1793" si="194">D1730</f>
        <v>A9</v>
      </c>
      <c r="J1730" s="16">
        <f t="shared" ref="J1730:J1793" si="195">IF(D1730=$AD$22,$AF$22,IF(D1730=$AD$23,$AF$23,IF(D1730=$AD$24,$AF$24,IF(D1730=$AD$25,$AF$25,IF(D1730=$AD$26,$AF$26,IF(D1730=$AD$27,$AF$27,IF(D1730=$AD$28,$AF$28,IF(D1730=$AD$29,$AF$29,IF(D1730=$AD$30,$AF$30,IF(D1730=$AD$31,$AF$31,IF(D1730=$AD$32,$AF$32,$AF$33)))))))))))</f>
        <v>2501.3986013986014</v>
      </c>
      <c r="K1730" s="16">
        <f t="shared" si="191"/>
        <v>2501.3986013986014</v>
      </c>
    </row>
    <row r="1731" spans="2:11" x14ac:dyDescent="0.35">
      <c r="B1731" s="3">
        <v>45134</v>
      </c>
      <c r="C1731" s="16">
        <v>2479.3484509999998</v>
      </c>
      <c r="D1731" s="16" t="str">
        <f t="shared" si="192"/>
        <v>A9</v>
      </c>
      <c r="E1731" s="16">
        <f t="shared" si="193"/>
        <v>2215.5555555555557</v>
      </c>
      <c r="F1731" s="16">
        <f t="shared" si="189"/>
        <v>2215.5555555555557</v>
      </c>
      <c r="G1731" s="16" t="str">
        <f t="shared" si="190"/>
        <v>A9</v>
      </c>
      <c r="H1731" s="16" t="s">
        <v>56</v>
      </c>
      <c r="I1731" s="16" t="str">
        <f t="shared" si="194"/>
        <v>A9</v>
      </c>
      <c r="J1731" s="16">
        <f t="shared" si="195"/>
        <v>2501.3986013986014</v>
      </c>
      <c r="K1731" s="16">
        <f t="shared" si="191"/>
        <v>2501.3986013986014</v>
      </c>
    </row>
    <row r="1732" spans="2:11" x14ac:dyDescent="0.35">
      <c r="B1732" s="3">
        <v>45135</v>
      </c>
      <c r="C1732" s="16">
        <v>2412.8582339999998</v>
      </c>
      <c r="D1732" s="16" t="str">
        <f t="shared" si="192"/>
        <v>A9</v>
      </c>
      <c r="E1732" s="16">
        <f t="shared" si="193"/>
        <v>2215.5555555555557</v>
      </c>
      <c r="F1732" s="16">
        <f t="shared" ref="F1732:F1795" si="196">E1731</f>
        <v>2215.5555555555557</v>
      </c>
      <c r="G1732" s="16" t="str">
        <f t="shared" ref="G1732:G1795" si="197">I1731</f>
        <v>A9</v>
      </c>
      <c r="H1732" s="16" t="s">
        <v>56</v>
      </c>
      <c r="I1732" s="16" t="str">
        <f t="shared" si="194"/>
        <v>A9</v>
      </c>
      <c r="J1732" s="16">
        <f t="shared" si="195"/>
        <v>2501.3986013986014</v>
      </c>
      <c r="K1732" s="16">
        <f t="shared" ref="K1732:K1795" si="198">J1731</f>
        <v>2501.3986013986014</v>
      </c>
    </row>
    <row r="1733" spans="2:11" x14ac:dyDescent="0.35">
      <c r="B1733" s="3">
        <v>45136</v>
      </c>
      <c r="C1733" s="16">
        <v>2347.3418769999998</v>
      </c>
      <c r="D1733" s="16" t="str">
        <f t="shared" si="192"/>
        <v>A8</v>
      </c>
      <c r="E1733" s="16">
        <f t="shared" si="193"/>
        <v>1965.1428571428571</v>
      </c>
      <c r="F1733" s="16">
        <f t="shared" si="196"/>
        <v>2215.5555555555557</v>
      </c>
      <c r="G1733" s="16" t="str">
        <f t="shared" si="197"/>
        <v>A9</v>
      </c>
      <c r="H1733" s="16" t="s">
        <v>56</v>
      </c>
      <c r="I1733" s="16" t="str">
        <f t="shared" si="194"/>
        <v>A8</v>
      </c>
      <c r="J1733" s="16">
        <f t="shared" si="195"/>
        <v>2259.9243498817968</v>
      </c>
      <c r="K1733" s="16">
        <f t="shared" si="198"/>
        <v>2501.3986013986014</v>
      </c>
    </row>
    <row r="1734" spans="2:11" x14ac:dyDescent="0.35">
      <c r="B1734" s="3">
        <v>45137</v>
      </c>
      <c r="C1734" s="16">
        <v>2387.8868929999999</v>
      </c>
      <c r="D1734" s="16" t="str">
        <f t="shared" si="192"/>
        <v>A8</v>
      </c>
      <c r="E1734" s="16">
        <f t="shared" si="193"/>
        <v>1965.1428571428571</v>
      </c>
      <c r="F1734" s="16">
        <f t="shared" si="196"/>
        <v>1965.1428571428571</v>
      </c>
      <c r="G1734" s="16" t="str">
        <f t="shared" si="197"/>
        <v>A8</v>
      </c>
      <c r="H1734" s="16" t="s">
        <v>56</v>
      </c>
      <c r="I1734" s="16" t="str">
        <f t="shared" si="194"/>
        <v>A8</v>
      </c>
      <c r="J1734" s="16">
        <f t="shared" si="195"/>
        <v>2259.9243498817968</v>
      </c>
      <c r="K1734" s="16">
        <f t="shared" si="198"/>
        <v>2259.9243498817968</v>
      </c>
    </row>
    <row r="1735" spans="2:11" x14ac:dyDescent="0.35">
      <c r="B1735" s="3">
        <v>45138</v>
      </c>
      <c r="C1735" s="16">
        <v>2396.3877080000002</v>
      </c>
      <c r="D1735" s="16" t="str">
        <f t="shared" si="192"/>
        <v>A8</v>
      </c>
      <c r="E1735" s="16">
        <f t="shared" si="193"/>
        <v>1965.1428571428571</v>
      </c>
      <c r="F1735" s="16">
        <f t="shared" si="196"/>
        <v>1965.1428571428571</v>
      </c>
      <c r="G1735" s="16" t="str">
        <f t="shared" si="197"/>
        <v>A8</v>
      </c>
      <c r="H1735" s="16" t="s">
        <v>56</v>
      </c>
      <c r="I1735" s="16" t="str">
        <f t="shared" si="194"/>
        <v>A8</v>
      </c>
      <c r="J1735" s="16">
        <f t="shared" si="195"/>
        <v>2259.9243498817968</v>
      </c>
      <c r="K1735" s="16">
        <f t="shared" si="198"/>
        <v>2259.9243498817968</v>
      </c>
    </row>
    <row r="1736" spans="2:11" x14ac:dyDescent="0.35">
      <c r="B1736" s="3">
        <v>45139</v>
      </c>
      <c r="C1736" s="16">
        <v>2261.0345240000001</v>
      </c>
      <c r="D1736" s="16" t="str">
        <f t="shared" si="192"/>
        <v>A8</v>
      </c>
      <c r="E1736" s="16">
        <f t="shared" si="193"/>
        <v>1965.1428571428571</v>
      </c>
      <c r="F1736" s="16">
        <f t="shared" si="196"/>
        <v>1965.1428571428571</v>
      </c>
      <c r="G1736" s="16" t="str">
        <f t="shared" si="197"/>
        <v>A8</v>
      </c>
      <c r="H1736" s="16" t="s">
        <v>56</v>
      </c>
      <c r="I1736" s="16" t="str">
        <f t="shared" si="194"/>
        <v>A8</v>
      </c>
      <c r="J1736" s="16">
        <f t="shared" si="195"/>
        <v>2259.9243498817968</v>
      </c>
      <c r="K1736" s="16">
        <f t="shared" si="198"/>
        <v>2259.9243498817968</v>
      </c>
    </row>
    <row r="1737" spans="2:11" x14ac:dyDescent="0.35">
      <c r="B1737" s="3">
        <v>45140</v>
      </c>
      <c r="C1737" s="16">
        <v>1527.256999</v>
      </c>
      <c r="D1737" s="16" t="str">
        <f t="shared" si="192"/>
        <v>A5</v>
      </c>
      <c r="E1737" s="16">
        <f t="shared" si="193"/>
        <v>1732</v>
      </c>
      <c r="F1737" s="16">
        <f t="shared" si="196"/>
        <v>1965.1428571428571</v>
      </c>
      <c r="G1737" s="16" t="str">
        <f t="shared" si="197"/>
        <v>A8</v>
      </c>
      <c r="H1737" s="16" t="s">
        <v>56</v>
      </c>
      <c r="I1737" s="16" t="str">
        <f t="shared" si="194"/>
        <v>A5</v>
      </c>
      <c r="J1737" s="16">
        <f t="shared" si="195"/>
        <v>1594.1369863013699</v>
      </c>
      <c r="K1737" s="16">
        <f t="shared" si="198"/>
        <v>2259.9243498817968</v>
      </c>
    </row>
    <row r="1738" spans="2:11" x14ac:dyDescent="0.35">
      <c r="B1738" s="3">
        <v>45141</v>
      </c>
      <c r="C1738" s="16">
        <v>1560.9263539999999</v>
      </c>
      <c r="D1738" s="16" t="str">
        <f t="shared" si="192"/>
        <v>A5</v>
      </c>
      <c r="E1738" s="16">
        <f t="shared" si="193"/>
        <v>1732</v>
      </c>
      <c r="F1738" s="16">
        <f t="shared" si="196"/>
        <v>1732</v>
      </c>
      <c r="G1738" s="16" t="str">
        <f t="shared" si="197"/>
        <v>A5</v>
      </c>
      <c r="H1738" s="16" t="s">
        <v>56</v>
      </c>
      <c r="I1738" s="16" t="str">
        <f t="shared" si="194"/>
        <v>A5</v>
      </c>
      <c r="J1738" s="16">
        <f t="shared" si="195"/>
        <v>1594.1369863013699</v>
      </c>
      <c r="K1738" s="16">
        <f t="shared" si="198"/>
        <v>1594.1369863013699</v>
      </c>
    </row>
    <row r="1739" spans="2:11" x14ac:dyDescent="0.35">
      <c r="B1739" s="3">
        <v>45142</v>
      </c>
      <c r="C1739" s="16">
        <v>2131.0491809999999</v>
      </c>
      <c r="D1739" s="16" t="str">
        <f t="shared" si="192"/>
        <v>A7</v>
      </c>
      <c r="E1739" s="16">
        <f t="shared" si="193"/>
        <v>1868</v>
      </c>
      <c r="F1739" s="16">
        <f t="shared" si="196"/>
        <v>1732</v>
      </c>
      <c r="G1739" s="16" t="str">
        <f t="shared" si="197"/>
        <v>A5</v>
      </c>
      <c r="H1739" s="16" t="s">
        <v>56</v>
      </c>
      <c r="I1739" s="16" t="str">
        <f t="shared" si="194"/>
        <v>A7</v>
      </c>
      <c r="J1739" s="16">
        <f t="shared" si="195"/>
        <v>2007.6510067114093</v>
      </c>
      <c r="K1739" s="16">
        <f t="shared" si="198"/>
        <v>1594.1369863013699</v>
      </c>
    </row>
    <row r="1740" spans="2:11" x14ac:dyDescent="0.35">
      <c r="B1740" s="3">
        <v>45143</v>
      </c>
      <c r="C1740" s="16">
        <v>2348.2766350000002</v>
      </c>
      <c r="D1740" s="16" t="str">
        <f t="shared" si="192"/>
        <v>A8</v>
      </c>
      <c r="E1740" s="16">
        <f t="shared" si="193"/>
        <v>1965.1428571428571</v>
      </c>
      <c r="F1740" s="16">
        <f t="shared" si="196"/>
        <v>1868</v>
      </c>
      <c r="G1740" s="16" t="str">
        <f t="shared" si="197"/>
        <v>A7</v>
      </c>
      <c r="H1740" s="16" t="s">
        <v>56</v>
      </c>
      <c r="I1740" s="16" t="str">
        <f t="shared" si="194"/>
        <v>A8</v>
      </c>
      <c r="J1740" s="16">
        <f t="shared" si="195"/>
        <v>2259.9243498817968</v>
      </c>
      <c r="K1740" s="16">
        <f t="shared" si="198"/>
        <v>2007.6510067114093</v>
      </c>
    </row>
    <row r="1741" spans="2:11" x14ac:dyDescent="0.35">
      <c r="B1741" s="3">
        <v>45144</v>
      </c>
      <c r="C1741" s="16">
        <v>2437.336976</v>
      </c>
      <c r="D1741" s="16" t="str">
        <f t="shared" si="192"/>
        <v>A9</v>
      </c>
      <c r="E1741" s="16">
        <f t="shared" si="193"/>
        <v>2215.5555555555557</v>
      </c>
      <c r="F1741" s="16">
        <f t="shared" si="196"/>
        <v>1965.1428571428571</v>
      </c>
      <c r="G1741" s="16" t="str">
        <f t="shared" si="197"/>
        <v>A8</v>
      </c>
      <c r="H1741" s="16" t="s">
        <v>56</v>
      </c>
      <c r="I1741" s="16" t="str">
        <f t="shared" si="194"/>
        <v>A9</v>
      </c>
      <c r="J1741" s="16">
        <f t="shared" si="195"/>
        <v>2501.3986013986014</v>
      </c>
      <c r="K1741" s="16">
        <f t="shared" si="198"/>
        <v>2259.9243498817968</v>
      </c>
    </row>
    <row r="1742" spans="2:11" x14ac:dyDescent="0.35">
      <c r="B1742" s="3">
        <v>45145</v>
      </c>
      <c r="C1742" s="16">
        <v>2495.7041399999998</v>
      </c>
      <c r="D1742" s="16" t="str">
        <f t="shared" si="192"/>
        <v>A9</v>
      </c>
      <c r="E1742" s="16">
        <f t="shared" si="193"/>
        <v>2215.5555555555557</v>
      </c>
      <c r="F1742" s="16">
        <f t="shared" si="196"/>
        <v>2215.5555555555557</v>
      </c>
      <c r="G1742" s="16" t="str">
        <f t="shared" si="197"/>
        <v>A9</v>
      </c>
      <c r="H1742" s="16" t="s">
        <v>56</v>
      </c>
      <c r="I1742" s="16" t="str">
        <f t="shared" si="194"/>
        <v>A9</v>
      </c>
      <c r="J1742" s="16">
        <f t="shared" si="195"/>
        <v>2501.3986013986014</v>
      </c>
      <c r="K1742" s="16">
        <f t="shared" si="198"/>
        <v>2501.3986013986014</v>
      </c>
    </row>
    <row r="1743" spans="2:11" x14ac:dyDescent="0.35">
      <c r="B1743" s="3">
        <v>45146</v>
      </c>
      <c r="C1743" s="16">
        <v>2483.1839570000002</v>
      </c>
      <c r="D1743" s="16" t="str">
        <f t="shared" si="192"/>
        <v>A9</v>
      </c>
      <c r="E1743" s="16">
        <f t="shared" si="193"/>
        <v>2215.5555555555557</v>
      </c>
      <c r="F1743" s="16">
        <f t="shared" si="196"/>
        <v>2215.5555555555557</v>
      </c>
      <c r="G1743" s="16" t="str">
        <f t="shared" si="197"/>
        <v>A9</v>
      </c>
      <c r="H1743" s="16" t="s">
        <v>56</v>
      </c>
      <c r="I1743" s="16" t="str">
        <f t="shared" si="194"/>
        <v>A9</v>
      </c>
      <c r="J1743" s="16">
        <f t="shared" si="195"/>
        <v>2501.3986013986014</v>
      </c>
      <c r="K1743" s="16">
        <f t="shared" si="198"/>
        <v>2501.3986013986014</v>
      </c>
    </row>
    <row r="1744" spans="2:11" x14ac:dyDescent="0.35">
      <c r="B1744" s="3">
        <v>45147</v>
      </c>
      <c r="C1744" s="16">
        <v>2535.7875060000001</v>
      </c>
      <c r="D1744" s="16" t="str">
        <f t="shared" si="192"/>
        <v>A9</v>
      </c>
      <c r="E1744" s="16">
        <f t="shared" si="193"/>
        <v>2215.5555555555557</v>
      </c>
      <c r="F1744" s="16">
        <f t="shared" si="196"/>
        <v>2215.5555555555557</v>
      </c>
      <c r="G1744" s="16" t="str">
        <f t="shared" si="197"/>
        <v>A9</v>
      </c>
      <c r="H1744" s="16" t="s">
        <v>56</v>
      </c>
      <c r="I1744" s="16" t="str">
        <f t="shared" si="194"/>
        <v>A9</v>
      </c>
      <c r="J1744" s="16">
        <f t="shared" si="195"/>
        <v>2501.3986013986014</v>
      </c>
      <c r="K1744" s="16">
        <f t="shared" si="198"/>
        <v>2501.3986013986014</v>
      </c>
    </row>
    <row r="1745" spans="2:11" x14ac:dyDescent="0.35">
      <c r="B1745" s="3">
        <v>45148</v>
      </c>
      <c r="C1745" s="16">
        <v>2721.5603259999998</v>
      </c>
      <c r="D1745" s="16" t="str">
        <f t="shared" si="192"/>
        <v>A10</v>
      </c>
      <c r="E1745" s="16">
        <f t="shared" si="193"/>
        <v>2684</v>
      </c>
      <c r="F1745" s="16">
        <f t="shared" si="196"/>
        <v>2215.5555555555557</v>
      </c>
      <c r="G1745" s="16" t="str">
        <f t="shared" si="197"/>
        <v>A9</v>
      </c>
      <c r="H1745" s="16" t="s">
        <v>56</v>
      </c>
      <c r="I1745" s="16" t="str">
        <f t="shared" si="194"/>
        <v>A10</v>
      </c>
      <c r="J1745" s="16">
        <f t="shared" si="195"/>
        <v>2697.9487179487178</v>
      </c>
      <c r="K1745" s="16">
        <f t="shared" si="198"/>
        <v>2501.3986013986014</v>
      </c>
    </row>
    <row r="1746" spans="2:11" x14ac:dyDescent="0.35">
      <c r="B1746" s="3">
        <v>45149</v>
      </c>
      <c r="C1746" s="16">
        <v>2716.8606370000002</v>
      </c>
      <c r="D1746" s="16" t="str">
        <f t="shared" si="192"/>
        <v>A10</v>
      </c>
      <c r="E1746" s="16">
        <f t="shared" si="193"/>
        <v>2684</v>
      </c>
      <c r="F1746" s="16">
        <f t="shared" si="196"/>
        <v>2684</v>
      </c>
      <c r="G1746" s="16" t="str">
        <f t="shared" si="197"/>
        <v>A10</v>
      </c>
      <c r="H1746" s="16" t="s">
        <v>56</v>
      </c>
      <c r="I1746" s="16" t="str">
        <f t="shared" si="194"/>
        <v>A10</v>
      </c>
      <c r="J1746" s="16">
        <f t="shared" si="195"/>
        <v>2697.9487179487178</v>
      </c>
      <c r="K1746" s="16">
        <f t="shared" si="198"/>
        <v>2697.9487179487178</v>
      </c>
    </row>
    <row r="1747" spans="2:11" x14ac:dyDescent="0.35">
      <c r="B1747" s="3">
        <v>45150</v>
      </c>
      <c r="C1747" s="16">
        <v>2735.2691970000001</v>
      </c>
      <c r="D1747" s="16" t="str">
        <f t="shared" si="192"/>
        <v>A10</v>
      </c>
      <c r="E1747" s="16">
        <f t="shared" si="193"/>
        <v>2684</v>
      </c>
      <c r="F1747" s="16">
        <f t="shared" si="196"/>
        <v>2684</v>
      </c>
      <c r="G1747" s="16" t="str">
        <f t="shared" si="197"/>
        <v>A10</v>
      </c>
      <c r="H1747" s="16" t="s">
        <v>56</v>
      </c>
      <c r="I1747" s="16" t="str">
        <f t="shared" si="194"/>
        <v>A10</v>
      </c>
      <c r="J1747" s="16">
        <f t="shared" si="195"/>
        <v>2697.9487179487178</v>
      </c>
      <c r="K1747" s="16">
        <f t="shared" si="198"/>
        <v>2697.9487179487178</v>
      </c>
    </row>
    <row r="1748" spans="2:11" x14ac:dyDescent="0.35">
      <c r="B1748" s="3">
        <v>45151</v>
      </c>
      <c r="C1748" s="16">
        <v>2633.667856</v>
      </c>
      <c r="D1748" s="16" t="str">
        <f t="shared" si="192"/>
        <v>A9</v>
      </c>
      <c r="E1748" s="16">
        <f t="shared" si="193"/>
        <v>2215.5555555555557</v>
      </c>
      <c r="F1748" s="16">
        <f t="shared" si="196"/>
        <v>2684</v>
      </c>
      <c r="G1748" s="16" t="str">
        <f t="shared" si="197"/>
        <v>A10</v>
      </c>
      <c r="H1748" s="16" t="s">
        <v>56</v>
      </c>
      <c r="I1748" s="16" t="str">
        <f t="shared" si="194"/>
        <v>A9</v>
      </c>
      <c r="J1748" s="16">
        <f t="shared" si="195"/>
        <v>2501.3986013986014</v>
      </c>
      <c r="K1748" s="16">
        <f t="shared" si="198"/>
        <v>2697.9487179487178</v>
      </c>
    </row>
    <row r="1749" spans="2:11" x14ac:dyDescent="0.35">
      <c r="B1749" s="3">
        <v>45152</v>
      </c>
      <c r="C1749" s="16">
        <v>2649.6806499999998</v>
      </c>
      <c r="D1749" s="16" t="str">
        <f t="shared" si="192"/>
        <v>A9</v>
      </c>
      <c r="E1749" s="16">
        <f t="shared" si="193"/>
        <v>2215.5555555555557</v>
      </c>
      <c r="F1749" s="16">
        <f t="shared" si="196"/>
        <v>2215.5555555555557</v>
      </c>
      <c r="G1749" s="16" t="str">
        <f t="shared" si="197"/>
        <v>A9</v>
      </c>
      <c r="H1749" s="16" t="s">
        <v>56</v>
      </c>
      <c r="I1749" s="16" t="str">
        <f t="shared" si="194"/>
        <v>A9</v>
      </c>
      <c r="J1749" s="16">
        <f t="shared" si="195"/>
        <v>2501.3986013986014</v>
      </c>
      <c r="K1749" s="16">
        <f t="shared" si="198"/>
        <v>2501.3986013986014</v>
      </c>
    </row>
    <row r="1750" spans="2:11" x14ac:dyDescent="0.35">
      <c r="B1750" s="3">
        <v>45153</v>
      </c>
      <c r="C1750" s="16">
        <v>2634.2722560000002</v>
      </c>
      <c r="D1750" s="16" t="str">
        <f t="shared" si="192"/>
        <v>A9</v>
      </c>
      <c r="E1750" s="16">
        <f t="shared" si="193"/>
        <v>2215.5555555555557</v>
      </c>
      <c r="F1750" s="16">
        <f t="shared" si="196"/>
        <v>2215.5555555555557</v>
      </c>
      <c r="G1750" s="16" t="str">
        <f t="shared" si="197"/>
        <v>A9</v>
      </c>
      <c r="H1750" s="16" t="s">
        <v>56</v>
      </c>
      <c r="I1750" s="16" t="str">
        <f t="shared" si="194"/>
        <v>A9</v>
      </c>
      <c r="J1750" s="16">
        <f t="shared" si="195"/>
        <v>2501.3986013986014</v>
      </c>
      <c r="K1750" s="16">
        <f t="shared" si="198"/>
        <v>2501.3986013986014</v>
      </c>
    </row>
    <row r="1751" spans="2:11" x14ac:dyDescent="0.35">
      <c r="B1751" s="3">
        <v>45154</v>
      </c>
      <c r="C1751" s="16">
        <v>2667.0877</v>
      </c>
      <c r="D1751" s="16" t="str">
        <f t="shared" si="192"/>
        <v>A9</v>
      </c>
      <c r="E1751" s="16">
        <f t="shared" si="193"/>
        <v>2215.5555555555557</v>
      </c>
      <c r="F1751" s="16">
        <f t="shared" si="196"/>
        <v>2215.5555555555557</v>
      </c>
      <c r="G1751" s="16" t="str">
        <f t="shared" si="197"/>
        <v>A9</v>
      </c>
      <c r="H1751" s="16" t="s">
        <v>56</v>
      </c>
      <c r="I1751" s="16" t="str">
        <f t="shared" si="194"/>
        <v>A9</v>
      </c>
      <c r="J1751" s="16">
        <f t="shared" si="195"/>
        <v>2501.3986013986014</v>
      </c>
      <c r="K1751" s="16">
        <f t="shared" si="198"/>
        <v>2501.3986013986014</v>
      </c>
    </row>
    <row r="1752" spans="2:11" x14ac:dyDescent="0.35">
      <c r="B1752" s="3">
        <v>45155</v>
      </c>
      <c r="C1752" s="16">
        <v>2560.9748290000002</v>
      </c>
      <c r="D1752" s="16" t="str">
        <f t="shared" si="192"/>
        <v>A9</v>
      </c>
      <c r="E1752" s="16">
        <f t="shared" si="193"/>
        <v>2215.5555555555557</v>
      </c>
      <c r="F1752" s="16">
        <f t="shared" si="196"/>
        <v>2215.5555555555557</v>
      </c>
      <c r="G1752" s="16" t="str">
        <f t="shared" si="197"/>
        <v>A9</v>
      </c>
      <c r="H1752" s="16" t="s">
        <v>56</v>
      </c>
      <c r="I1752" s="16" t="str">
        <f t="shared" si="194"/>
        <v>A9</v>
      </c>
      <c r="J1752" s="16">
        <f t="shared" si="195"/>
        <v>2501.3986013986014</v>
      </c>
      <c r="K1752" s="16">
        <f t="shared" si="198"/>
        <v>2501.3986013986014</v>
      </c>
    </row>
    <row r="1753" spans="2:11" x14ac:dyDescent="0.35">
      <c r="B1753" s="3">
        <v>45156</v>
      </c>
      <c r="C1753" s="16">
        <v>2461.9321730000001</v>
      </c>
      <c r="D1753" s="16" t="str">
        <f t="shared" si="192"/>
        <v>A9</v>
      </c>
      <c r="E1753" s="16">
        <f t="shared" si="193"/>
        <v>2215.5555555555557</v>
      </c>
      <c r="F1753" s="16">
        <f t="shared" si="196"/>
        <v>2215.5555555555557</v>
      </c>
      <c r="G1753" s="16" t="str">
        <f t="shared" si="197"/>
        <v>A9</v>
      </c>
      <c r="H1753" s="16" t="s">
        <v>56</v>
      </c>
      <c r="I1753" s="16" t="str">
        <f t="shared" si="194"/>
        <v>A9</v>
      </c>
      <c r="J1753" s="16">
        <f t="shared" si="195"/>
        <v>2501.3986013986014</v>
      </c>
      <c r="K1753" s="16">
        <f t="shared" si="198"/>
        <v>2501.3986013986014</v>
      </c>
    </row>
    <row r="1754" spans="2:11" x14ac:dyDescent="0.35">
      <c r="B1754" s="3">
        <v>45157</v>
      </c>
      <c r="C1754" s="16">
        <v>2468.032573</v>
      </c>
      <c r="D1754" s="16" t="str">
        <f t="shared" si="192"/>
        <v>A9</v>
      </c>
      <c r="E1754" s="16">
        <f t="shared" si="193"/>
        <v>2215.5555555555557</v>
      </c>
      <c r="F1754" s="16">
        <f t="shared" si="196"/>
        <v>2215.5555555555557</v>
      </c>
      <c r="G1754" s="16" t="str">
        <f t="shared" si="197"/>
        <v>A9</v>
      </c>
      <c r="H1754" s="16" t="s">
        <v>56</v>
      </c>
      <c r="I1754" s="16" t="str">
        <f t="shared" si="194"/>
        <v>A9</v>
      </c>
      <c r="J1754" s="16">
        <f t="shared" si="195"/>
        <v>2501.3986013986014</v>
      </c>
      <c r="K1754" s="16">
        <f t="shared" si="198"/>
        <v>2501.3986013986014</v>
      </c>
    </row>
    <row r="1755" spans="2:11" x14ac:dyDescent="0.35">
      <c r="B1755" s="3">
        <v>45158</v>
      </c>
      <c r="C1755" s="16">
        <v>2434.7999869999999</v>
      </c>
      <c r="D1755" s="16" t="str">
        <f t="shared" si="192"/>
        <v>A9</v>
      </c>
      <c r="E1755" s="16">
        <f t="shared" si="193"/>
        <v>2215.5555555555557</v>
      </c>
      <c r="F1755" s="16">
        <f t="shared" si="196"/>
        <v>2215.5555555555557</v>
      </c>
      <c r="G1755" s="16" t="str">
        <f t="shared" si="197"/>
        <v>A9</v>
      </c>
      <c r="H1755" s="16" t="s">
        <v>56</v>
      </c>
      <c r="I1755" s="16" t="str">
        <f t="shared" si="194"/>
        <v>A9</v>
      </c>
      <c r="J1755" s="16">
        <f t="shared" si="195"/>
        <v>2501.3986013986014</v>
      </c>
      <c r="K1755" s="16">
        <f t="shared" si="198"/>
        <v>2501.3986013986014</v>
      </c>
    </row>
    <row r="1756" spans="2:11" x14ac:dyDescent="0.35">
      <c r="B1756" s="3">
        <v>45159</v>
      </c>
      <c r="C1756" s="16">
        <v>2466.4040420000001</v>
      </c>
      <c r="D1756" s="16" t="str">
        <f t="shared" si="192"/>
        <v>A9</v>
      </c>
      <c r="E1756" s="16">
        <f t="shared" si="193"/>
        <v>2215.5555555555557</v>
      </c>
      <c r="F1756" s="16">
        <f t="shared" si="196"/>
        <v>2215.5555555555557</v>
      </c>
      <c r="G1756" s="16" t="str">
        <f t="shared" si="197"/>
        <v>A9</v>
      </c>
      <c r="H1756" s="16" t="s">
        <v>56</v>
      </c>
      <c r="I1756" s="16" t="str">
        <f t="shared" si="194"/>
        <v>A9</v>
      </c>
      <c r="J1756" s="16">
        <f t="shared" si="195"/>
        <v>2501.3986013986014</v>
      </c>
      <c r="K1756" s="16">
        <f t="shared" si="198"/>
        <v>2501.3986013986014</v>
      </c>
    </row>
    <row r="1757" spans="2:11" x14ac:dyDescent="0.35">
      <c r="B1757" s="3">
        <v>45160</v>
      </c>
      <c r="C1757" s="16">
        <v>2475.9634590000001</v>
      </c>
      <c r="D1757" s="16" t="str">
        <f t="shared" si="192"/>
        <v>A9</v>
      </c>
      <c r="E1757" s="16">
        <f t="shared" si="193"/>
        <v>2215.5555555555557</v>
      </c>
      <c r="F1757" s="16">
        <f t="shared" si="196"/>
        <v>2215.5555555555557</v>
      </c>
      <c r="G1757" s="16" t="str">
        <f t="shared" si="197"/>
        <v>A9</v>
      </c>
      <c r="H1757" s="16" t="s">
        <v>56</v>
      </c>
      <c r="I1757" s="16" t="str">
        <f t="shared" si="194"/>
        <v>A9</v>
      </c>
      <c r="J1757" s="16">
        <f t="shared" si="195"/>
        <v>2501.3986013986014</v>
      </c>
      <c r="K1757" s="16">
        <f t="shared" si="198"/>
        <v>2501.3986013986014</v>
      </c>
    </row>
    <row r="1758" spans="2:11" x14ac:dyDescent="0.35">
      <c r="B1758" s="3">
        <v>45161</v>
      </c>
      <c r="C1758" s="16">
        <v>2429.89579</v>
      </c>
      <c r="D1758" s="16" t="str">
        <f t="shared" si="192"/>
        <v>A9</v>
      </c>
      <c r="E1758" s="16">
        <f t="shared" si="193"/>
        <v>2215.5555555555557</v>
      </c>
      <c r="F1758" s="16">
        <f t="shared" si="196"/>
        <v>2215.5555555555557</v>
      </c>
      <c r="G1758" s="16" t="str">
        <f t="shared" si="197"/>
        <v>A9</v>
      </c>
      <c r="H1758" s="16" t="s">
        <v>56</v>
      </c>
      <c r="I1758" s="16" t="str">
        <f t="shared" si="194"/>
        <v>A9</v>
      </c>
      <c r="J1758" s="16">
        <f t="shared" si="195"/>
        <v>2501.3986013986014</v>
      </c>
      <c r="K1758" s="16">
        <f t="shared" si="198"/>
        <v>2501.3986013986014</v>
      </c>
    </row>
    <row r="1759" spans="2:11" x14ac:dyDescent="0.35">
      <c r="B1759" s="3">
        <v>45162</v>
      </c>
      <c r="C1759" s="16">
        <v>2420.869005</v>
      </c>
      <c r="D1759" s="16" t="str">
        <f t="shared" si="192"/>
        <v>A9</v>
      </c>
      <c r="E1759" s="16">
        <f t="shared" si="193"/>
        <v>2215.5555555555557</v>
      </c>
      <c r="F1759" s="16">
        <f t="shared" si="196"/>
        <v>2215.5555555555557</v>
      </c>
      <c r="G1759" s="16" t="str">
        <f t="shared" si="197"/>
        <v>A9</v>
      </c>
      <c r="H1759" s="16" t="s">
        <v>56</v>
      </c>
      <c r="I1759" s="16" t="str">
        <f t="shared" si="194"/>
        <v>A9</v>
      </c>
      <c r="J1759" s="16">
        <f t="shared" si="195"/>
        <v>2501.3986013986014</v>
      </c>
      <c r="K1759" s="16">
        <f t="shared" si="198"/>
        <v>2501.3986013986014</v>
      </c>
    </row>
    <row r="1760" spans="2:11" x14ac:dyDescent="0.35">
      <c r="B1760" s="3">
        <v>45163</v>
      </c>
      <c r="C1760" s="16">
        <v>2393.923452</v>
      </c>
      <c r="D1760" s="16" t="str">
        <f t="shared" si="192"/>
        <v>A8</v>
      </c>
      <c r="E1760" s="16">
        <f t="shared" si="193"/>
        <v>1965.1428571428571</v>
      </c>
      <c r="F1760" s="16">
        <f t="shared" si="196"/>
        <v>2215.5555555555557</v>
      </c>
      <c r="G1760" s="16" t="str">
        <f t="shared" si="197"/>
        <v>A9</v>
      </c>
      <c r="H1760" s="16" t="s">
        <v>56</v>
      </c>
      <c r="I1760" s="16" t="str">
        <f t="shared" si="194"/>
        <v>A8</v>
      </c>
      <c r="J1760" s="16">
        <f t="shared" si="195"/>
        <v>2259.9243498817968</v>
      </c>
      <c r="K1760" s="16">
        <f t="shared" si="198"/>
        <v>2501.3986013986014</v>
      </c>
    </row>
    <row r="1761" spans="2:11" x14ac:dyDescent="0.35">
      <c r="B1761" s="3">
        <v>45164</v>
      </c>
      <c r="C1761" s="16">
        <v>2431.4946439999999</v>
      </c>
      <c r="D1761" s="16" t="str">
        <f t="shared" si="192"/>
        <v>A9</v>
      </c>
      <c r="E1761" s="16">
        <f t="shared" si="193"/>
        <v>2215.5555555555557</v>
      </c>
      <c r="F1761" s="16">
        <f t="shared" si="196"/>
        <v>1965.1428571428571</v>
      </c>
      <c r="G1761" s="16" t="str">
        <f t="shared" si="197"/>
        <v>A8</v>
      </c>
      <c r="H1761" s="16" t="s">
        <v>56</v>
      </c>
      <c r="I1761" s="16" t="str">
        <f t="shared" si="194"/>
        <v>A9</v>
      </c>
      <c r="J1761" s="16">
        <f t="shared" si="195"/>
        <v>2501.3986013986014</v>
      </c>
      <c r="K1761" s="16">
        <f t="shared" si="198"/>
        <v>2259.9243498817968</v>
      </c>
    </row>
    <row r="1762" spans="2:11" x14ac:dyDescent="0.35">
      <c r="B1762" s="3">
        <v>45165</v>
      </c>
      <c r="C1762" s="16">
        <v>2510.5975920000001</v>
      </c>
      <c r="D1762" s="16" t="str">
        <f t="shared" si="192"/>
        <v>A9</v>
      </c>
      <c r="E1762" s="16">
        <f t="shared" si="193"/>
        <v>2215.5555555555557</v>
      </c>
      <c r="F1762" s="16">
        <f t="shared" si="196"/>
        <v>2215.5555555555557</v>
      </c>
      <c r="G1762" s="16" t="str">
        <f t="shared" si="197"/>
        <v>A9</v>
      </c>
      <c r="H1762" s="16" t="s">
        <v>56</v>
      </c>
      <c r="I1762" s="16" t="str">
        <f t="shared" si="194"/>
        <v>A9</v>
      </c>
      <c r="J1762" s="16">
        <f t="shared" si="195"/>
        <v>2501.3986013986014</v>
      </c>
      <c r="K1762" s="16">
        <f t="shared" si="198"/>
        <v>2501.3986013986014</v>
      </c>
    </row>
    <row r="1763" spans="2:11" x14ac:dyDescent="0.35">
      <c r="B1763" s="3">
        <v>45166</v>
      </c>
      <c r="C1763" s="16">
        <v>2619.0137960000002</v>
      </c>
      <c r="D1763" s="16" t="str">
        <f t="shared" si="192"/>
        <v>A9</v>
      </c>
      <c r="E1763" s="16">
        <f t="shared" si="193"/>
        <v>2215.5555555555557</v>
      </c>
      <c r="F1763" s="16">
        <f t="shared" si="196"/>
        <v>2215.5555555555557</v>
      </c>
      <c r="G1763" s="16" t="str">
        <f t="shared" si="197"/>
        <v>A9</v>
      </c>
      <c r="H1763" s="16" t="s">
        <v>56</v>
      </c>
      <c r="I1763" s="16" t="str">
        <f t="shared" si="194"/>
        <v>A9</v>
      </c>
      <c r="J1763" s="16">
        <f t="shared" si="195"/>
        <v>2501.3986013986014</v>
      </c>
      <c r="K1763" s="16">
        <f t="shared" si="198"/>
        <v>2501.3986013986014</v>
      </c>
    </row>
    <row r="1764" spans="2:11" x14ac:dyDescent="0.35">
      <c r="B1764" s="3">
        <v>45167</v>
      </c>
      <c r="C1764" s="16">
        <v>2699.1867950000001</v>
      </c>
      <c r="D1764" s="16" t="str">
        <f t="shared" si="192"/>
        <v>A10</v>
      </c>
      <c r="E1764" s="16">
        <f t="shared" si="193"/>
        <v>2684</v>
      </c>
      <c r="F1764" s="16">
        <f t="shared" si="196"/>
        <v>2215.5555555555557</v>
      </c>
      <c r="G1764" s="16" t="str">
        <f t="shared" si="197"/>
        <v>A9</v>
      </c>
      <c r="H1764" s="16" t="s">
        <v>56</v>
      </c>
      <c r="I1764" s="16" t="str">
        <f t="shared" si="194"/>
        <v>A10</v>
      </c>
      <c r="J1764" s="16">
        <f t="shared" si="195"/>
        <v>2697.9487179487178</v>
      </c>
      <c r="K1764" s="16">
        <f t="shared" si="198"/>
        <v>2501.3986013986014</v>
      </c>
    </row>
    <row r="1765" spans="2:11" x14ac:dyDescent="0.35">
      <c r="B1765" s="3">
        <v>45168</v>
      </c>
      <c r="C1765" s="16">
        <v>2606.6647979999998</v>
      </c>
      <c r="D1765" s="16" t="str">
        <f t="shared" si="192"/>
        <v>A9</v>
      </c>
      <c r="E1765" s="16">
        <f t="shared" si="193"/>
        <v>2215.5555555555557</v>
      </c>
      <c r="F1765" s="16">
        <f t="shared" si="196"/>
        <v>2684</v>
      </c>
      <c r="G1765" s="16" t="str">
        <f t="shared" si="197"/>
        <v>A10</v>
      </c>
      <c r="H1765" s="16" t="s">
        <v>56</v>
      </c>
      <c r="I1765" s="16" t="str">
        <f t="shared" si="194"/>
        <v>A9</v>
      </c>
      <c r="J1765" s="16">
        <f t="shared" si="195"/>
        <v>2501.3986013986014</v>
      </c>
      <c r="K1765" s="16">
        <f t="shared" si="198"/>
        <v>2697.9487179487178</v>
      </c>
    </row>
    <row r="1766" spans="2:11" x14ac:dyDescent="0.35">
      <c r="B1766" s="3">
        <v>45169</v>
      </c>
      <c r="C1766" s="16">
        <v>2548.4100819999999</v>
      </c>
      <c r="D1766" s="16" t="str">
        <f t="shared" si="192"/>
        <v>A9</v>
      </c>
      <c r="E1766" s="16">
        <f t="shared" si="193"/>
        <v>2215.5555555555557</v>
      </c>
      <c r="F1766" s="16">
        <f t="shared" si="196"/>
        <v>2215.5555555555557</v>
      </c>
      <c r="G1766" s="16" t="str">
        <f t="shared" si="197"/>
        <v>A9</v>
      </c>
      <c r="H1766" s="16" t="s">
        <v>56</v>
      </c>
      <c r="I1766" s="16" t="str">
        <f t="shared" si="194"/>
        <v>A9</v>
      </c>
      <c r="J1766" s="16">
        <f t="shared" si="195"/>
        <v>2501.3986013986014</v>
      </c>
      <c r="K1766" s="16">
        <f t="shared" si="198"/>
        <v>2501.3986013986014</v>
      </c>
    </row>
    <row r="1767" spans="2:11" x14ac:dyDescent="0.35">
      <c r="B1767" s="3">
        <v>45170</v>
      </c>
      <c r="C1767" s="16">
        <v>2518.5389150000001</v>
      </c>
      <c r="D1767" s="16" t="str">
        <f t="shared" si="192"/>
        <v>A9</v>
      </c>
      <c r="E1767" s="16">
        <f t="shared" si="193"/>
        <v>2215.5555555555557</v>
      </c>
      <c r="F1767" s="16">
        <f t="shared" si="196"/>
        <v>2215.5555555555557</v>
      </c>
      <c r="G1767" s="16" t="str">
        <f t="shared" si="197"/>
        <v>A9</v>
      </c>
      <c r="H1767" s="16" t="s">
        <v>56</v>
      </c>
      <c r="I1767" s="16" t="str">
        <f t="shared" si="194"/>
        <v>A9</v>
      </c>
      <c r="J1767" s="16">
        <f t="shared" si="195"/>
        <v>2501.3986013986014</v>
      </c>
      <c r="K1767" s="16">
        <f t="shared" si="198"/>
        <v>2501.3986013986014</v>
      </c>
    </row>
    <row r="1768" spans="2:11" x14ac:dyDescent="0.35">
      <c r="B1768" s="3">
        <v>45171</v>
      </c>
      <c r="C1768" s="16">
        <v>2675.4591359999999</v>
      </c>
      <c r="D1768" s="16" t="str">
        <f t="shared" si="192"/>
        <v>A9</v>
      </c>
      <c r="E1768" s="16">
        <f t="shared" si="193"/>
        <v>2215.5555555555557</v>
      </c>
      <c r="F1768" s="16">
        <f t="shared" si="196"/>
        <v>2215.5555555555557</v>
      </c>
      <c r="G1768" s="16" t="str">
        <f t="shared" si="197"/>
        <v>A9</v>
      </c>
      <c r="H1768" s="16" t="s">
        <v>56</v>
      </c>
      <c r="I1768" s="16" t="str">
        <f t="shared" si="194"/>
        <v>A9</v>
      </c>
      <c r="J1768" s="16">
        <f t="shared" si="195"/>
        <v>2501.3986013986014</v>
      </c>
      <c r="K1768" s="16">
        <f t="shared" si="198"/>
        <v>2501.3986013986014</v>
      </c>
    </row>
    <row r="1769" spans="2:11" x14ac:dyDescent="0.35">
      <c r="B1769" s="3">
        <v>45172</v>
      </c>
      <c r="C1769" s="16">
        <v>2370.1087149999998</v>
      </c>
      <c r="D1769" s="16" t="str">
        <f t="shared" si="192"/>
        <v>A8</v>
      </c>
      <c r="E1769" s="16">
        <f t="shared" si="193"/>
        <v>1965.1428571428571</v>
      </c>
      <c r="F1769" s="16">
        <f t="shared" si="196"/>
        <v>2215.5555555555557</v>
      </c>
      <c r="G1769" s="16" t="str">
        <f t="shared" si="197"/>
        <v>A9</v>
      </c>
      <c r="H1769" s="16" t="s">
        <v>56</v>
      </c>
      <c r="I1769" s="16" t="str">
        <f t="shared" si="194"/>
        <v>A8</v>
      </c>
      <c r="J1769" s="16">
        <f t="shared" si="195"/>
        <v>2259.9243498817968</v>
      </c>
      <c r="K1769" s="16">
        <f t="shared" si="198"/>
        <v>2501.3986013986014</v>
      </c>
    </row>
    <row r="1770" spans="2:11" x14ac:dyDescent="0.35">
      <c r="B1770" s="3">
        <v>45173</v>
      </c>
      <c r="C1770" s="16">
        <v>2545.9899540000001</v>
      </c>
      <c r="D1770" s="16" t="str">
        <f t="shared" si="192"/>
        <v>A9</v>
      </c>
      <c r="E1770" s="16">
        <f t="shared" si="193"/>
        <v>2215.5555555555557</v>
      </c>
      <c r="F1770" s="16">
        <f t="shared" si="196"/>
        <v>1965.1428571428571</v>
      </c>
      <c r="G1770" s="16" t="str">
        <f t="shared" si="197"/>
        <v>A8</v>
      </c>
      <c r="H1770" s="16" t="s">
        <v>56</v>
      </c>
      <c r="I1770" s="16" t="str">
        <f t="shared" si="194"/>
        <v>A9</v>
      </c>
      <c r="J1770" s="16">
        <f t="shared" si="195"/>
        <v>2501.3986013986014</v>
      </c>
      <c r="K1770" s="16">
        <f t="shared" si="198"/>
        <v>2259.9243498817968</v>
      </c>
    </row>
    <row r="1771" spans="2:11" x14ac:dyDescent="0.35">
      <c r="B1771" s="3">
        <v>45174</v>
      </c>
      <c r="C1771" s="16">
        <v>2370.2154340000002</v>
      </c>
      <c r="D1771" s="16" t="str">
        <f t="shared" si="192"/>
        <v>A8</v>
      </c>
      <c r="E1771" s="16">
        <f t="shared" si="193"/>
        <v>1965.1428571428571</v>
      </c>
      <c r="F1771" s="16">
        <f t="shared" si="196"/>
        <v>2215.5555555555557</v>
      </c>
      <c r="G1771" s="16" t="str">
        <f t="shared" si="197"/>
        <v>A9</v>
      </c>
      <c r="H1771" s="16" t="s">
        <v>56</v>
      </c>
      <c r="I1771" s="16" t="str">
        <f t="shared" si="194"/>
        <v>A8</v>
      </c>
      <c r="J1771" s="16">
        <f t="shared" si="195"/>
        <v>2259.9243498817968</v>
      </c>
      <c r="K1771" s="16">
        <f t="shared" si="198"/>
        <v>2501.3986013986014</v>
      </c>
    </row>
    <row r="1772" spans="2:11" x14ac:dyDescent="0.35">
      <c r="B1772" s="3">
        <v>45175</v>
      </c>
      <c r="C1772" s="16">
        <v>2414.6910339999999</v>
      </c>
      <c r="D1772" s="16" t="str">
        <f t="shared" si="192"/>
        <v>A9</v>
      </c>
      <c r="E1772" s="16">
        <f t="shared" si="193"/>
        <v>2215.5555555555557</v>
      </c>
      <c r="F1772" s="16">
        <f t="shared" si="196"/>
        <v>1965.1428571428571</v>
      </c>
      <c r="G1772" s="16" t="str">
        <f t="shared" si="197"/>
        <v>A8</v>
      </c>
      <c r="H1772" s="16" t="s">
        <v>56</v>
      </c>
      <c r="I1772" s="16" t="str">
        <f t="shared" si="194"/>
        <v>A9</v>
      </c>
      <c r="J1772" s="16">
        <f t="shared" si="195"/>
        <v>2501.3986013986014</v>
      </c>
      <c r="K1772" s="16">
        <f t="shared" si="198"/>
        <v>2259.9243498817968</v>
      </c>
    </row>
    <row r="1773" spans="2:11" x14ac:dyDescent="0.35">
      <c r="B1773" s="3">
        <v>45176</v>
      </c>
      <c r="C1773" s="16">
        <v>2465.0619550000001</v>
      </c>
      <c r="D1773" s="16" t="str">
        <f t="shared" si="192"/>
        <v>A9</v>
      </c>
      <c r="E1773" s="16">
        <f t="shared" si="193"/>
        <v>2215.5555555555557</v>
      </c>
      <c r="F1773" s="16">
        <f t="shared" si="196"/>
        <v>2215.5555555555557</v>
      </c>
      <c r="G1773" s="16" t="str">
        <f t="shared" si="197"/>
        <v>A9</v>
      </c>
      <c r="H1773" s="16" t="s">
        <v>56</v>
      </c>
      <c r="I1773" s="16" t="str">
        <f t="shared" si="194"/>
        <v>A9</v>
      </c>
      <c r="J1773" s="16">
        <f t="shared" si="195"/>
        <v>2501.3986013986014</v>
      </c>
      <c r="K1773" s="16">
        <f t="shared" si="198"/>
        <v>2501.3986013986014</v>
      </c>
    </row>
    <row r="1774" spans="2:11" x14ac:dyDescent="0.35">
      <c r="B1774" s="3">
        <v>45177</v>
      </c>
      <c r="C1774" s="16">
        <v>2477.8504840000001</v>
      </c>
      <c r="D1774" s="16" t="str">
        <f t="shared" si="192"/>
        <v>A9</v>
      </c>
      <c r="E1774" s="16">
        <f t="shared" si="193"/>
        <v>2215.5555555555557</v>
      </c>
      <c r="F1774" s="16">
        <f t="shared" si="196"/>
        <v>2215.5555555555557</v>
      </c>
      <c r="G1774" s="16" t="str">
        <f t="shared" si="197"/>
        <v>A9</v>
      </c>
      <c r="H1774" s="16" t="s">
        <v>56</v>
      </c>
      <c r="I1774" s="16" t="str">
        <f t="shared" si="194"/>
        <v>A9</v>
      </c>
      <c r="J1774" s="16">
        <f t="shared" si="195"/>
        <v>2501.3986013986014</v>
      </c>
      <c r="K1774" s="16">
        <f t="shared" si="198"/>
        <v>2501.3986013986014</v>
      </c>
    </row>
    <row r="1775" spans="2:11" x14ac:dyDescent="0.35">
      <c r="B1775" s="3">
        <v>45178</v>
      </c>
      <c r="C1775" s="16">
        <v>2534.6672749999998</v>
      </c>
      <c r="D1775" s="16" t="str">
        <f t="shared" si="192"/>
        <v>A9</v>
      </c>
      <c r="E1775" s="16">
        <f t="shared" si="193"/>
        <v>2215.5555555555557</v>
      </c>
      <c r="F1775" s="16">
        <f t="shared" si="196"/>
        <v>2215.5555555555557</v>
      </c>
      <c r="G1775" s="16" t="str">
        <f t="shared" si="197"/>
        <v>A9</v>
      </c>
      <c r="H1775" s="16" t="s">
        <v>56</v>
      </c>
      <c r="I1775" s="16" t="str">
        <f t="shared" si="194"/>
        <v>A9</v>
      </c>
      <c r="J1775" s="16">
        <f t="shared" si="195"/>
        <v>2501.3986013986014</v>
      </c>
      <c r="K1775" s="16">
        <f t="shared" si="198"/>
        <v>2501.3986013986014</v>
      </c>
    </row>
    <row r="1776" spans="2:11" x14ac:dyDescent="0.35">
      <c r="B1776" s="3">
        <v>45179</v>
      </c>
      <c r="C1776" s="16">
        <v>2575.8248610000001</v>
      </c>
      <c r="D1776" s="16" t="str">
        <f t="shared" si="192"/>
        <v>A9</v>
      </c>
      <c r="E1776" s="16">
        <f t="shared" si="193"/>
        <v>2215.5555555555557</v>
      </c>
      <c r="F1776" s="16">
        <f t="shared" si="196"/>
        <v>2215.5555555555557</v>
      </c>
      <c r="G1776" s="16" t="str">
        <f t="shared" si="197"/>
        <v>A9</v>
      </c>
      <c r="H1776" s="16" t="s">
        <v>56</v>
      </c>
      <c r="I1776" s="16" t="str">
        <f t="shared" si="194"/>
        <v>A9</v>
      </c>
      <c r="J1776" s="16">
        <f t="shared" si="195"/>
        <v>2501.3986013986014</v>
      </c>
      <c r="K1776" s="16">
        <f t="shared" si="198"/>
        <v>2501.3986013986014</v>
      </c>
    </row>
    <row r="1777" spans="2:11" x14ac:dyDescent="0.35">
      <c r="B1777" s="3">
        <v>45180</v>
      </c>
      <c r="C1777" s="16">
        <v>2619.7137429999998</v>
      </c>
      <c r="D1777" s="16" t="str">
        <f t="shared" si="192"/>
        <v>A9</v>
      </c>
      <c r="E1777" s="16">
        <f t="shared" si="193"/>
        <v>2215.5555555555557</v>
      </c>
      <c r="F1777" s="16">
        <f t="shared" si="196"/>
        <v>2215.5555555555557</v>
      </c>
      <c r="G1777" s="16" t="str">
        <f t="shared" si="197"/>
        <v>A9</v>
      </c>
      <c r="H1777" s="16" t="s">
        <v>56</v>
      </c>
      <c r="I1777" s="16" t="str">
        <f t="shared" si="194"/>
        <v>A9</v>
      </c>
      <c r="J1777" s="16">
        <f t="shared" si="195"/>
        <v>2501.3986013986014</v>
      </c>
      <c r="K1777" s="16">
        <f t="shared" si="198"/>
        <v>2501.3986013986014</v>
      </c>
    </row>
    <row r="1778" spans="2:11" x14ac:dyDescent="0.35">
      <c r="B1778" s="3">
        <v>45181</v>
      </c>
      <c r="C1778" s="16">
        <v>2580.3657979999998</v>
      </c>
      <c r="D1778" s="16" t="str">
        <f t="shared" si="192"/>
        <v>A9</v>
      </c>
      <c r="E1778" s="16">
        <f t="shared" si="193"/>
        <v>2215.5555555555557</v>
      </c>
      <c r="F1778" s="16">
        <f t="shared" si="196"/>
        <v>2215.5555555555557</v>
      </c>
      <c r="G1778" s="16" t="str">
        <f t="shared" si="197"/>
        <v>A9</v>
      </c>
      <c r="H1778" s="16" t="s">
        <v>56</v>
      </c>
      <c r="I1778" s="16" t="str">
        <f t="shared" si="194"/>
        <v>A9</v>
      </c>
      <c r="J1778" s="16">
        <f t="shared" si="195"/>
        <v>2501.3986013986014</v>
      </c>
      <c r="K1778" s="16">
        <f t="shared" si="198"/>
        <v>2501.3986013986014</v>
      </c>
    </row>
    <row r="1779" spans="2:11" x14ac:dyDescent="0.35">
      <c r="B1779" s="3">
        <v>45182</v>
      </c>
      <c r="C1779" s="16">
        <v>2681.4758889999998</v>
      </c>
      <c r="D1779" s="16" t="str">
        <f t="shared" si="192"/>
        <v>A9</v>
      </c>
      <c r="E1779" s="16">
        <f t="shared" si="193"/>
        <v>2215.5555555555557</v>
      </c>
      <c r="F1779" s="16">
        <f t="shared" si="196"/>
        <v>2215.5555555555557</v>
      </c>
      <c r="G1779" s="16" t="str">
        <f t="shared" si="197"/>
        <v>A9</v>
      </c>
      <c r="H1779" s="16" t="s">
        <v>56</v>
      </c>
      <c r="I1779" s="16" t="str">
        <f t="shared" si="194"/>
        <v>A9</v>
      </c>
      <c r="J1779" s="16">
        <f t="shared" si="195"/>
        <v>2501.3986013986014</v>
      </c>
      <c r="K1779" s="16">
        <f t="shared" si="198"/>
        <v>2501.3986013986014</v>
      </c>
    </row>
    <row r="1780" spans="2:11" x14ac:dyDescent="0.35">
      <c r="B1780" s="3">
        <v>45183</v>
      </c>
      <c r="C1780" s="16">
        <v>3047.1100710000001</v>
      </c>
      <c r="D1780" s="16" t="str">
        <f t="shared" si="192"/>
        <v>A11</v>
      </c>
      <c r="E1780" s="16">
        <f t="shared" si="193"/>
        <v>2956</v>
      </c>
      <c r="F1780" s="16">
        <f t="shared" si="196"/>
        <v>2215.5555555555557</v>
      </c>
      <c r="G1780" s="16" t="str">
        <f t="shared" si="197"/>
        <v>A9</v>
      </c>
      <c r="H1780" s="16" t="s">
        <v>56</v>
      </c>
      <c r="I1780" s="16" t="str">
        <f t="shared" si="194"/>
        <v>A11</v>
      </c>
      <c r="J1780" s="16">
        <f t="shared" si="195"/>
        <v>3017.818181818182</v>
      </c>
      <c r="K1780" s="16">
        <f t="shared" si="198"/>
        <v>2501.3986013986014</v>
      </c>
    </row>
    <row r="1781" spans="2:11" x14ac:dyDescent="0.35">
      <c r="B1781" s="3">
        <v>45184</v>
      </c>
      <c r="C1781" s="16">
        <v>3112.7430239999999</v>
      </c>
      <c r="D1781" s="16" t="str">
        <f t="shared" si="192"/>
        <v>A11</v>
      </c>
      <c r="E1781" s="16">
        <f t="shared" si="193"/>
        <v>2956</v>
      </c>
      <c r="F1781" s="16">
        <f t="shared" si="196"/>
        <v>2956</v>
      </c>
      <c r="G1781" s="16" t="str">
        <f t="shared" si="197"/>
        <v>A11</v>
      </c>
      <c r="H1781" s="16" t="s">
        <v>56</v>
      </c>
      <c r="I1781" s="16" t="str">
        <f t="shared" si="194"/>
        <v>A11</v>
      </c>
      <c r="J1781" s="16">
        <f t="shared" si="195"/>
        <v>3017.818181818182</v>
      </c>
      <c r="K1781" s="16">
        <f t="shared" si="198"/>
        <v>3017.818181818182</v>
      </c>
    </row>
    <row r="1782" spans="2:11" x14ac:dyDescent="0.35">
      <c r="B1782" s="3">
        <v>45185</v>
      </c>
      <c r="C1782" s="16">
        <v>2996.4589559999999</v>
      </c>
      <c r="D1782" s="16" t="str">
        <f t="shared" si="192"/>
        <v>A11</v>
      </c>
      <c r="E1782" s="16">
        <f t="shared" si="193"/>
        <v>2956</v>
      </c>
      <c r="F1782" s="16">
        <f t="shared" si="196"/>
        <v>2956</v>
      </c>
      <c r="G1782" s="16" t="str">
        <f t="shared" si="197"/>
        <v>A11</v>
      </c>
      <c r="H1782" s="16" t="s">
        <v>56</v>
      </c>
      <c r="I1782" s="16" t="str">
        <f t="shared" si="194"/>
        <v>A11</v>
      </c>
      <c r="J1782" s="16">
        <f t="shared" si="195"/>
        <v>3017.818181818182</v>
      </c>
      <c r="K1782" s="16">
        <f t="shared" si="198"/>
        <v>3017.818181818182</v>
      </c>
    </row>
    <row r="1783" spans="2:11" x14ac:dyDescent="0.35">
      <c r="B1783" s="3">
        <v>45186</v>
      </c>
      <c r="C1783" s="16">
        <v>2905.173464</v>
      </c>
      <c r="D1783" s="16" t="str">
        <f t="shared" si="192"/>
        <v>A10</v>
      </c>
      <c r="E1783" s="16">
        <f t="shared" si="193"/>
        <v>2684</v>
      </c>
      <c r="F1783" s="16">
        <f t="shared" si="196"/>
        <v>2956</v>
      </c>
      <c r="G1783" s="16" t="str">
        <f t="shared" si="197"/>
        <v>A11</v>
      </c>
      <c r="H1783" s="16" t="s">
        <v>56</v>
      </c>
      <c r="I1783" s="16" t="str">
        <f t="shared" si="194"/>
        <v>A10</v>
      </c>
      <c r="J1783" s="16">
        <f t="shared" si="195"/>
        <v>2697.9487179487178</v>
      </c>
      <c r="K1783" s="16">
        <f t="shared" si="198"/>
        <v>3017.818181818182</v>
      </c>
    </row>
    <row r="1784" spans="2:11" x14ac:dyDescent="0.35">
      <c r="B1784" s="3">
        <v>45187</v>
      </c>
      <c r="C1784" s="16">
        <v>2780.8307439999999</v>
      </c>
      <c r="D1784" s="16" t="str">
        <f t="shared" si="192"/>
        <v>A10</v>
      </c>
      <c r="E1784" s="16">
        <f t="shared" si="193"/>
        <v>2684</v>
      </c>
      <c r="F1784" s="16">
        <f t="shared" si="196"/>
        <v>2684</v>
      </c>
      <c r="G1784" s="16" t="str">
        <f t="shared" si="197"/>
        <v>A10</v>
      </c>
      <c r="H1784" s="16" t="s">
        <v>56</v>
      </c>
      <c r="I1784" s="16" t="str">
        <f t="shared" si="194"/>
        <v>A10</v>
      </c>
      <c r="J1784" s="16">
        <f t="shared" si="195"/>
        <v>2697.9487179487178</v>
      </c>
      <c r="K1784" s="16">
        <f t="shared" si="198"/>
        <v>2697.9487179487178</v>
      </c>
    </row>
    <row r="1785" spans="2:11" x14ac:dyDescent="0.35">
      <c r="B1785" s="3">
        <v>45188</v>
      </c>
      <c r="C1785" s="16">
        <v>2759.8910380000002</v>
      </c>
      <c r="D1785" s="16" t="str">
        <f t="shared" si="192"/>
        <v>A10</v>
      </c>
      <c r="E1785" s="16">
        <f t="shared" si="193"/>
        <v>2684</v>
      </c>
      <c r="F1785" s="16">
        <f t="shared" si="196"/>
        <v>2684</v>
      </c>
      <c r="G1785" s="16" t="str">
        <f t="shared" si="197"/>
        <v>A10</v>
      </c>
      <c r="H1785" s="16" t="s">
        <v>56</v>
      </c>
      <c r="I1785" s="16" t="str">
        <f t="shared" si="194"/>
        <v>A10</v>
      </c>
      <c r="J1785" s="16">
        <f t="shared" si="195"/>
        <v>2697.9487179487178</v>
      </c>
      <c r="K1785" s="16">
        <f t="shared" si="198"/>
        <v>2697.9487179487178</v>
      </c>
    </row>
    <row r="1786" spans="2:11" x14ac:dyDescent="0.35">
      <c r="B1786" s="3">
        <v>45189</v>
      </c>
      <c r="C1786" s="16">
        <v>2799.016462</v>
      </c>
      <c r="D1786" s="16" t="str">
        <f t="shared" si="192"/>
        <v>A10</v>
      </c>
      <c r="E1786" s="16">
        <f t="shared" si="193"/>
        <v>2684</v>
      </c>
      <c r="F1786" s="16">
        <f t="shared" si="196"/>
        <v>2684</v>
      </c>
      <c r="G1786" s="16" t="str">
        <f t="shared" si="197"/>
        <v>A10</v>
      </c>
      <c r="H1786" s="16" t="s">
        <v>56</v>
      </c>
      <c r="I1786" s="16" t="str">
        <f t="shared" si="194"/>
        <v>A10</v>
      </c>
      <c r="J1786" s="16">
        <f t="shared" si="195"/>
        <v>2697.9487179487178</v>
      </c>
      <c r="K1786" s="16">
        <f t="shared" si="198"/>
        <v>2697.9487179487178</v>
      </c>
    </row>
    <row r="1787" spans="2:11" x14ac:dyDescent="0.35">
      <c r="B1787" s="3">
        <v>45190</v>
      </c>
      <c r="C1787" s="16">
        <v>2821.189777</v>
      </c>
      <c r="D1787" s="16" t="str">
        <f t="shared" si="192"/>
        <v>A10</v>
      </c>
      <c r="E1787" s="16">
        <f t="shared" si="193"/>
        <v>2684</v>
      </c>
      <c r="F1787" s="16">
        <f t="shared" si="196"/>
        <v>2684</v>
      </c>
      <c r="G1787" s="16" t="str">
        <f t="shared" si="197"/>
        <v>A10</v>
      </c>
      <c r="H1787" s="16" t="s">
        <v>56</v>
      </c>
      <c r="I1787" s="16" t="str">
        <f t="shared" si="194"/>
        <v>A10</v>
      </c>
      <c r="J1787" s="16">
        <f t="shared" si="195"/>
        <v>2697.9487179487178</v>
      </c>
      <c r="K1787" s="16">
        <f t="shared" si="198"/>
        <v>2697.9487179487178</v>
      </c>
    </row>
    <row r="1788" spans="2:11" x14ac:dyDescent="0.35">
      <c r="B1788" s="3">
        <v>45191</v>
      </c>
      <c r="C1788" s="16">
        <v>2743.0352469999998</v>
      </c>
      <c r="D1788" s="16" t="str">
        <f t="shared" si="192"/>
        <v>A10</v>
      </c>
      <c r="E1788" s="16">
        <f t="shared" si="193"/>
        <v>2684</v>
      </c>
      <c r="F1788" s="16">
        <f t="shared" si="196"/>
        <v>2684</v>
      </c>
      <c r="G1788" s="16" t="str">
        <f t="shared" si="197"/>
        <v>A10</v>
      </c>
      <c r="H1788" s="16" t="s">
        <v>56</v>
      </c>
      <c r="I1788" s="16" t="str">
        <f t="shared" si="194"/>
        <v>A10</v>
      </c>
      <c r="J1788" s="16">
        <f t="shared" si="195"/>
        <v>2697.9487179487178</v>
      </c>
      <c r="K1788" s="16">
        <f t="shared" si="198"/>
        <v>2697.9487179487178</v>
      </c>
    </row>
    <row r="1789" spans="2:11" x14ac:dyDescent="0.35">
      <c r="B1789" s="3">
        <v>45192</v>
      </c>
      <c r="C1789" s="16">
        <v>2666.2358039999999</v>
      </c>
      <c r="D1789" s="16" t="str">
        <f t="shared" si="192"/>
        <v>A9</v>
      </c>
      <c r="E1789" s="16">
        <f t="shared" si="193"/>
        <v>2215.5555555555557</v>
      </c>
      <c r="F1789" s="16">
        <f t="shared" si="196"/>
        <v>2684</v>
      </c>
      <c r="G1789" s="16" t="str">
        <f t="shared" si="197"/>
        <v>A10</v>
      </c>
      <c r="H1789" s="16" t="s">
        <v>56</v>
      </c>
      <c r="I1789" s="16" t="str">
        <f t="shared" si="194"/>
        <v>A9</v>
      </c>
      <c r="J1789" s="16">
        <f t="shared" si="195"/>
        <v>2501.3986013986014</v>
      </c>
      <c r="K1789" s="16">
        <f t="shared" si="198"/>
        <v>2697.9487179487178</v>
      </c>
    </row>
    <row r="1790" spans="2:11" x14ac:dyDescent="0.35">
      <c r="B1790" s="3">
        <v>45193</v>
      </c>
      <c r="C1790" s="16">
        <v>2805.1587060000002</v>
      </c>
      <c r="D1790" s="16" t="str">
        <f t="shared" si="192"/>
        <v>A10</v>
      </c>
      <c r="E1790" s="16">
        <f t="shared" si="193"/>
        <v>2684</v>
      </c>
      <c r="F1790" s="16">
        <f t="shared" si="196"/>
        <v>2215.5555555555557</v>
      </c>
      <c r="G1790" s="16" t="str">
        <f t="shared" si="197"/>
        <v>A9</v>
      </c>
      <c r="H1790" s="16" t="s">
        <v>56</v>
      </c>
      <c r="I1790" s="16" t="str">
        <f t="shared" si="194"/>
        <v>A10</v>
      </c>
      <c r="J1790" s="16">
        <f t="shared" si="195"/>
        <v>2697.9487179487178</v>
      </c>
      <c r="K1790" s="16">
        <f t="shared" si="198"/>
        <v>2501.3986013986014</v>
      </c>
    </row>
    <row r="1791" spans="2:11" x14ac:dyDescent="0.35">
      <c r="B1791" s="3">
        <v>45194</v>
      </c>
      <c r="C1791" s="16">
        <v>2864.6964189999999</v>
      </c>
      <c r="D1791" s="16" t="str">
        <f t="shared" si="192"/>
        <v>A10</v>
      </c>
      <c r="E1791" s="16">
        <f t="shared" si="193"/>
        <v>2684</v>
      </c>
      <c r="F1791" s="16">
        <f t="shared" si="196"/>
        <v>2684</v>
      </c>
      <c r="G1791" s="16" t="str">
        <f t="shared" si="197"/>
        <v>A10</v>
      </c>
      <c r="H1791" s="16" t="s">
        <v>56</v>
      </c>
      <c r="I1791" s="16" t="str">
        <f t="shared" si="194"/>
        <v>A10</v>
      </c>
      <c r="J1791" s="16">
        <f t="shared" si="195"/>
        <v>2697.9487179487178</v>
      </c>
      <c r="K1791" s="16">
        <f t="shared" si="198"/>
        <v>2697.9487179487178</v>
      </c>
    </row>
    <row r="1792" spans="2:11" x14ac:dyDescent="0.35">
      <c r="B1792" s="3">
        <v>45195</v>
      </c>
      <c r="C1792" s="16">
        <v>2644.425585</v>
      </c>
      <c r="D1792" s="16" t="str">
        <f t="shared" si="192"/>
        <v>A9</v>
      </c>
      <c r="E1792" s="16">
        <f t="shared" si="193"/>
        <v>2215.5555555555557</v>
      </c>
      <c r="F1792" s="16">
        <f t="shared" si="196"/>
        <v>2684</v>
      </c>
      <c r="G1792" s="16" t="str">
        <f t="shared" si="197"/>
        <v>A10</v>
      </c>
      <c r="H1792" s="16" t="s">
        <v>56</v>
      </c>
      <c r="I1792" s="16" t="str">
        <f t="shared" si="194"/>
        <v>A9</v>
      </c>
      <c r="J1792" s="16">
        <f t="shared" si="195"/>
        <v>2501.3986013986014</v>
      </c>
      <c r="K1792" s="16">
        <f t="shared" si="198"/>
        <v>2697.9487179487178</v>
      </c>
    </row>
    <row r="1793" spans="2:11" x14ac:dyDescent="0.35">
      <c r="B1793" s="3">
        <v>45196</v>
      </c>
      <c r="C1793" s="16">
        <v>2849.893255</v>
      </c>
      <c r="D1793" s="16" t="str">
        <f t="shared" si="192"/>
        <v>A10</v>
      </c>
      <c r="E1793" s="16">
        <f t="shared" si="193"/>
        <v>2684</v>
      </c>
      <c r="F1793" s="16">
        <f t="shared" si="196"/>
        <v>2215.5555555555557</v>
      </c>
      <c r="G1793" s="16" t="str">
        <f t="shared" si="197"/>
        <v>A9</v>
      </c>
      <c r="H1793" s="16" t="s">
        <v>56</v>
      </c>
      <c r="I1793" s="16" t="str">
        <f t="shared" si="194"/>
        <v>A10</v>
      </c>
      <c r="J1793" s="16">
        <f t="shared" si="195"/>
        <v>2697.9487179487178</v>
      </c>
      <c r="K1793" s="16">
        <f t="shared" si="198"/>
        <v>2501.3986013986014</v>
      </c>
    </row>
    <row r="1794" spans="2:11" x14ac:dyDescent="0.35">
      <c r="B1794" s="3">
        <v>45197</v>
      </c>
      <c r="C1794" s="16">
        <v>2677.7132529999999</v>
      </c>
      <c r="D1794" s="16" t="str">
        <f t="shared" ref="D1794:D1857" si="199">VLOOKUP(C1794,$AC$7:$AD$19,2,TRUE)</f>
        <v>A9</v>
      </c>
      <c r="E1794" s="16">
        <f t="shared" ref="E1794:E1857" si="200">IF(D1794=$Z$22,$AB$22,IF(D1794=$Z$23,$AB$23,IF(D1794=$Z$24,$AB$24,IF(D1794=$Z$25,$AB$25,IF(D1794=$Z$26,$AB$26,IF(D1794=$Z$27,$AB$27,IF(D1794=$Z$28,$AB$28,IF(D1794=$Z$29,$AB$29,IF(D1794=$Z$30,$AB$30,IF(D1794=$Z$31,$AB$31,IF(D1794=$Z$32,$AB$32,$AB$33)))))))))))</f>
        <v>2215.5555555555557</v>
      </c>
      <c r="F1794" s="16">
        <f t="shared" si="196"/>
        <v>2684</v>
      </c>
      <c r="G1794" s="16" t="str">
        <f t="shared" si="197"/>
        <v>A10</v>
      </c>
      <c r="H1794" s="16" t="s">
        <v>56</v>
      </c>
      <c r="I1794" s="16" t="str">
        <f t="shared" ref="I1794:I1857" si="201">D1794</f>
        <v>A9</v>
      </c>
      <c r="J1794" s="16">
        <f t="shared" ref="J1794:J1857" si="202">IF(D1794=$AD$22,$AF$22,IF(D1794=$AD$23,$AF$23,IF(D1794=$AD$24,$AF$24,IF(D1794=$AD$25,$AF$25,IF(D1794=$AD$26,$AF$26,IF(D1794=$AD$27,$AF$27,IF(D1794=$AD$28,$AF$28,IF(D1794=$AD$29,$AF$29,IF(D1794=$AD$30,$AF$30,IF(D1794=$AD$31,$AF$31,IF(D1794=$AD$32,$AF$32,$AF$33)))))))))))</f>
        <v>2501.3986013986014</v>
      </c>
      <c r="K1794" s="16">
        <f t="shared" si="198"/>
        <v>2697.9487179487178</v>
      </c>
    </row>
    <row r="1795" spans="2:11" x14ac:dyDescent="0.35">
      <c r="B1795" s="3">
        <v>45198</v>
      </c>
      <c r="C1795" s="16">
        <v>2694.8879700000002</v>
      </c>
      <c r="D1795" s="16" t="str">
        <f t="shared" si="199"/>
        <v>A10</v>
      </c>
      <c r="E1795" s="16">
        <f t="shared" si="200"/>
        <v>2684</v>
      </c>
      <c r="F1795" s="16">
        <f t="shared" si="196"/>
        <v>2215.5555555555557</v>
      </c>
      <c r="G1795" s="16" t="str">
        <f t="shared" si="197"/>
        <v>A9</v>
      </c>
      <c r="H1795" s="16" t="s">
        <v>56</v>
      </c>
      <c r="I1795" s="16" t="str">
        <f t="shared" si="201"/>
        <v>A10</v>
      </c>
      <c r="J1795" s="16">
        <f t="shared" si="202"/>
        <v>2697.9487179487178</v>
      </c>
      <c r="K1795" s="16">
        <f t="shared" si="198"/>
        <v>2501.3986013986014</v>
      </c>
    </row>
    <row r="1796" spans="2:11" x14ac:dyDescent="0.35">
      <c r="B1796" s="3">
        <v>45199</v>
      </c>
      <c r="C1796" s="16">
        <v>2749.5616970000001</v>
      </c>
      <c r="D1796" s="16" t="str">
        <f t="shared" si="199"/>
        <v>A10</v>
      </c>
      <c r="E1796" s="16">
        <f t="shared" si="200"/>
        <v>2684</v>
      </c>
      <c r="F1796" s="16">
        <f t="shared" ref="F1796:F1858" si="203">E1795</f>
        <v>2684</v>
      </c>
      <c r="G1796" s="16" t="str">
        <f t="shared" ref="G1796:G1857" si="204">I1795</f>
        <v>A10</v>
      </c>
      <c r="H1796" s="16" t="s">
        <v>56</v>
      </c>
      <c r="I1796" s="16" t="str">
        <f t="shared" si="201"/>
        <v>A10</v>
      </c>
      <c r="J1796" s="16">
        <f t="shared" si="202"/>
        <v>2697.9487179487178</v>
      </c>
      <c r="K1796" s="16">
        <f t="shared" ref="K1796:K1858" si="205">J1795</f>
        <v>2697.9487179487178</v>
      </c>
    </row>
    <row r="1797" spans="2:11" x14ac:dyDescent="0.35">
      <c r="B1797" s="3">
        <v>45200</v>
      </c>
      <c r="C1797" s="16">
        <v>2784.8106240000002</v>
      </c>
      <c r="D1797" s="16" t="str">
        <f t="shared" si="199"/>
        <v>A10</v>
      </c>
      <c r="E1797" s="16">
        <f t="shared" si="200"/>
        <v>2684</v>
      </c>
      <c r="F1797" s="16">
        <f t="shared" si="203"/>
        <v>2684</v>
      </c>
      <c r="G1797" s="16" t="str">
        <f t="shared" si="204"/>
        <v>A10</v>
      </c>
      <c r="H1797" s="16" t="s">
        <v>56</v>
      </c>
      <c r="I1797" s="16" t="str">
        <f t="shared" si="201"/>
        <v>A10</v>
      </c>
      <c r="J1797" s="16">
        <f t="shared" si="202"/>
        <v>2697.9487179487178</v>
      </c>
      <c r="K1797" s="16">
        <f t="shared" si="205"/>
        <v>2697.9487179487178</v>
      </c>
    </row>
    <row r="1798" spans="2:11" x14ac:dyDescent="0.35">
      <c r="B1798" s="3">
        <v>45201</v>
      </c>
      <c r="C1798" s="16">
        <v>2773.363261</v>
      </c>
      <c r="D1798" s="16" t="str">
        <f t="shared" si="199"/>
        <v>A10</v>
      </c>
      <c r="E1798" s="16">
        <f t="shared" si="200"/>
        <v>2684</v>
      </c>
      <c r="F1798" s="16">
        <f t="shared" si="203"/>
        <v>2684</v>
      </c>
      <c r="G1798" s="16" t="str">
        <f t="shared" si="204"/>
        <v>A10</v>
      </c>
      <c r="H1798" s="16" t="s">
        <v>56</v>
      </c>
      <c r="I1798" s="16" t="str">
        <f t="shared" si="201"/>
        <v>A10</v>
      </c>
      <c r="J1798" s="16">
        <f t="shared" si="202"/>
        <v>2697.9487179487178</v>
      </c>
      <c r="K1798" s="16">
        <f t="shared" si="205"/>
        <v>2697.9487179487178</v>
      </c>
    </row>
    <row r="1799" spans="2:11" x14ac:dyDescent="0.35">
      <c r="B1799" s="3">
        <v>45202</v>
      </c>
      <c r="C1799" s="16">
        <v>2777.3017460000001</v>
      </c>
      <c r="D1799" s="16" t="str">
        <f t="shared" si="199"/>
        <v>A10</v>
      </c>
      <c r="E1799" s="16">
        <f t="shared" si="200"/>
        <v>2684</v>
      </c>
      <c r="F1799" s="16">
        <f t="shared" si="203"/>
        <v>2684</v>
      </c>
      <c r="G1799" s="16" t="str">
        <f t="shared" si="204"/>
        <v>A10</v>
      </c>
      <c r="H1799" s="16" t="s">
        <v>56</v>
      </c>
      <c r="I1799" s="16" t="str">
        <f t="shared" si="201"/>
        <v>A10</v>
      </c>
      <c r="J1799" s="16">
        <f t="shared" si="202"/>
        <v>2697.9487179487178</v>
      </c>
      <c r="K1799" s="16">
        <f t="shared" si="205"/>
        <v>2697.9487179487178</v>
      </c>
    </row>
    <row r="1800" spans="2:11" x14ac:dyDescent="0.35">
      <c r="B1800" s="3">
        <v>45203</v>
      </c>
      <c r="C1800" s="16">
        <v>2740.1703859999998</v>
      </c>
      <c r="D1800" s="16" t="str">
        <f t="shared" si="199"/>
        <v>A10</v>
      </c>
      <c r="E1800" s="16">
        <f t="shared" si="200"/>
        <v>2684</v>
      </c>
      <c r="F1800" s="16">
        <f t="shared" si="203"/>
        <v>2684</v>
      </c>
      <c r="G1800" s="16" t="str">
        <f t="shared" si="204"/>
        <v>A10</v>
      </c>
      <c r="H1800" s="16" t="s">
        <v>56</v>
      </c>
      <c r="I1800" s="16" t="str">
        <f t="shared" si="201"/>
        <v>A10</v>
      </c>
      <c r="J1800" s="16">
        <f t="shared" si="202"/>
        <v>2697.9487179487178</v>
      </c>
      <c r="K1800" s="16">
        <f t="shared" si="205"/>
        <v>2697.9487179487178</v>
      </c>
    </row>
    <row r="1801" spans="2:11" x14ac:dyDescent="0.35">
      <c r="B1801" s="3">
        <v>45204</v>
      </c>
      <c r="C1801" s="16">
        <v>2566.220926</v>
      </c>
      <c r="D1801" s="16" t="str">
        <f t="shared" si="199"/>
        <v>A9</v>
      </c>
      <c r="E1801" s="16">
        <f t="shared" si="200"/>
        <v>2215.5555555555557</v>
      </c>
      <c r="F1801" s="16">
        <f t="shared" si="203"/>
        <v>2684</v>
      </c>
      <c r="G1801" s="16" t="str">
        <f t="shared" si="204"/>
        <v>A10</v>
      </c>
      <c r="H1801" s="16" t="s">
        <v>56</v>
      </c>
      <c r="I1801" s="16" t="str">
        <f t="shared" si="201"/>
        <v>A9</v>
      </c>
      <c r="J1801" s="16">
        <f t="shared" si="202"/>
        <v>2501.3986013986014</v>
      </c>
      <c r="K1801" s="16">
        <f t="shared" si="205"/>
        <v>2697.9487179487178</v>
      </c>
    </row>
    <row r="1802" spans="2:11" x14ac:dyDescent="0.35">
      <c r="B1802" s="3">
        <v>45205</v>
      </c>
      <c r="C1802" s="16">
        <v>2617.1289470000002</v>
      </c>
      <c r="D1802" s="16" t="str">
        <f t="shared" si="199"/>
        <v>A9</v>
      </c>
      <c r="E1802" s="16">
        <f t="shared" si="200"/>
        <v>2215.5555555555557</v>
      </c>
      <c r="F1802" s="16">
        <f t="shared" si="203"/>
        <v>2215.5555555555557</v>
      </c>
      <c r="G1802" s="16" t="str">
        <f t="shared" si="204"/>
        <v>A9</v>
      </c>
      <c r="H1802" s="16" t="s">
        <v>56</v>
      </c>
      <c r="I1802" s="16" t="str">
        <f t="shared" si="201"/>
        <v>A9</v>
      </c>
      <c r="J1802" s="16">
        <f t="shared" si="202"/>
        <v>2501.3986013986014</v>
      </c>
      <c r="K1802" s="16">
        <f t="shared" si="205"/>
        <v>2501.3986013986014</v>
      </c>
    </row>
    <row r="1803" spans="2:11" x14ac:dyDescent="0.35">
      <c r="B1803" s="3">
        <v>45206</v>
      </c>
      <c r="C1803" s="16">
        <v>2647.6161259999999</v>
      </c>
      <c r="D1803" s="16" t="str">
        <f t="shared" si="199"/>
        <v>A9</v>
      </c>
      <c r="E1803" s="16">
        <f t="shared" si="200"/>
        <v>2215.5555555555557</v>
      </c>
      <c r="F1803" s="16">
        <f t="shared" si="203"/>
        <v>2215.5555555555557</v>
      </c>
      <c r="G1803" s="16" t="str">
        <f t="shared" si="204"/>
        <v>A9</v>
      </c>
      <c r="H1803" s="16" t="s">
        <v>56</v>
      </c>
      <c r="I1803" s="16" t="str">
        <f t="shared" si="201"/>
        <v>A9</v>
      </c>
      <c r="J1803" s="16">
        <f t="shared" si="202"/>
        <v>2501.3986013986014</v>
      </c>
      <c r="K1803" s="16">
        <f t="shared" si="205"/>
        <v>2501.3986013986014</v>
      </c>
    </row>
    <row r="1804" spans="2:11" x14ac:dyDescent="0.35">
      <c r="B1804" s="3">
        <v>45207</v>
      </c>
      <c r="C1804" s="16">
        <v>2677.086499</v>
      </c>
      <c r="D1804" s="16" t="str">
        <f t="shared" si="199"/>
        <v>A9</v>
      </c>
      <c r="E1804" s="16">
        <f t="shared" si="200"/>
        <v>2215.5555555555557</v>
      </c>
      <c r="F1804" s="16">
        <f t="shared" si="203"/>
        <v>2215.5555555555557</v>
      </c>
      <c r="G1804" s="16" t="str">
        <f t="shared" si="204"/>
        <v>A9</v>
      </c>
      <c r="H1804" s="16" t="s">
        <v>56</v>
      </c>
      <c r="I1804" s="16" t="str">
        <f t="shared" si="201"/>
        <v>A9</v>
      </c>
      <c r="J1804" s="16">
        <f t="shared" si="202"/>
        <v>2501.3986013986014</v>
      </c>
      <c r="K1804" s="16">
        <f t="shared" si="205"/>
        <v>2501.3986013986014</v>
      </c>
    </row>
    <row r="1805" spans="2:11" x14ac:dyDescent="0.35">
      <c r="B1805" s="3">
        <v>45208</v>
      </c>
      <c r="C1805" s="16">
        <v>2380.241509</v>
      </c>
      <c r="D1805" s="16" t="str">
        <f t="shared" si="199"/>
        <v>A8</v>
      </c>
      <c r="E1805" s="16">
        <f t="shared" si="200"/>
        <v>1965.1428571428571</v>
      </c>
      <c r="F1805" s="16">
        <f t="shared" si="203"/>
        <v>2215.5555555555557</v>
      </c>
      <c r="G1805" s="16" t="str">
        <f t="shared" si="204"/>
        <v>A9</v>
      </c>
      <c r="H1805" s="16" t="s">
        <v>56</v>
      </c>
      <c r="I1805" s="16" t="str">
        <f t="shared" si="201"/>
        <v>A8</v>
      </c>
      <c r="J1805" s="16">
        <f t="shared" si="202"/>
        <v>2259.9243498817968</v>
      </c>
      <c r="K1805" s="16">
        <f t="shared" si="205"/>
        <v>2501.3986013986014</v>
      </c>
    </row>
    <row r="1806" spans="2:11" x14ac:dyDescent="0.35">
      <c r="B1806" s="3">
        <v>45209</v>
      </c>
      <c r="C1806" s="16">
        <v>2279.0187390000001</v>
      </c>
      <c r="D1806" s="16" t="str">
        <f t="shared" si="199"/>
        <v>A8</v>
      </c>
      <c r="E1806" s="16">
        <f t="shared" si="200"/>
        <v>1965.1428571428571</v>
      </c>
      <c r="F1806" s="16">
        <f t="shared" si="203"/>
        <v>1965.1428571428571</v>
      </c>
      <c r="G1806" s="16" t="str">
        <f t="shared" si="204"/>
        <v>A8</v>
      </c>
      <c r="H1806" s="16" t="s">
        <v>56</v>
      </c>
      <c r="I1806" s="16" t="str">
        <f t="shared" si="201"/>
        <v>A8</v>
      </c>
      <c r="J1806" s="16">
        <f t="shared" si="202"/>
        <v>2259.9243498817968</v>
      </c>
      <c r="K1806" s="16">
        <f t="shared" si="205"/>
        <v>2259.9243498817968</v>
      </c>
    </row>
    <row r="1807" spans="2:11" x14ac:dyDescent="0.35">
      <c r="B1807" s="3">
        <v>45210</v>
      </c>
      <c r="C1807" s="16">
        <v>1915.3969950000001</v>
      </c>
      <c r="D1807" s="16" t="str">
        <f t="shared" si="199"/>
        <v>A7</v>
      </c>
      <c r="E1807" s="16">
        <f t="shared" si="200"/>
        <v>1868</v>
      </c>
      <c r="F1807" s="16">
        <f t="shared" si="203"/>
        <v>1965.1428571428571</v>
      </c>
      <c r="G1807" s="16" t="str">
        <f t="shared" si="204"/>
        <v>A8</v>
      </c>
      <c r="H1807" s="16" t="s">
        <v>56</v>
      </c>
      <c r="I1807" s="16" t="str">
        <f t="shared" si="201"/>
        <v>A7</v>
      </c>
      <c r="J1807" s="16">
        <f t="shared" si="202"/>
        <v>2007.6510067114093</v>
      </c>
      <c r="K1807" s="16">
        <f t="shared" si="205"/>
        <v>2259.9243498817968</v>
      </c>
    </row>
    <row r="1808" spans="2:11" x14ac:dyDescent="0.35">
      <c r="B1808" s="3">
        <v>45211</v>
      </c>
      <c r="C1808" s="16">
        <v>2069.0743210000001</v>
      </c>
      <c r="D1808" s="16" t="str">
        <f t="shared" si="199"/>
        <v>A7</v>
      </c>
      <c r="E1808" s="16">
        <f t="shared" si="200"/>
        <v>1868</v>
      </c>
      <c r="F1808" s="16">
        <f t="shared" si="203"/>
        <v>1868</v>
      </c>
      <c r="G1808" s="16" t="str">
        <f t="shared" si="204"/>
        <v>A7</v>
      </c>
      <c r="H1808" s="16" t="s">
        <v>56</v>
      </c>
      <c r="I1808" s="16" t="str">
        <f t="shared" si="201"/>
        <v>A7</v>
      </c>
      <c r="J1808" s="16">
        <f t="shared" si="202"/>
        <v>2007.6510067114093</v>
      </c>
      <c r="K1808" s="16">
        <f t="shared" si="205"/>
        <v>2007.6510067114093</v>
      </c>
    </row>
    <row r="1809" spans="2:11" x14ac:dyDescent="0.35">
      <c r="B1809" s="3">
        <v>45212</v>
      </c>
      <c r="C1809" s="16">
        <v>2095.9504609999999</v>
      </c>
      <c r="D1809" s="16" t="str">
        <f t="shared" si="199"/>
        <v>A7</v>
      </c>
      <c r="E1809" s="16">
        <f t="shared" si="200"/>
        <v>1868</v>
      </c>
      <c r="F1809" s="16">
        <f t="shared" si="203"/>
        <v>1868</v>
      </c>
      <c r="G1809" s="16" t="str">
        <f t="shared" si="204"/>
        <v>A7</v>
      </c>
      <c r="H1809" s="16" t="s">
        <v>56</v>
      </c>
      <c r="I1809" s="16" t="str">
        <f t="shared" si="201"/>
        <v>A7</v>
      </c>
      <c r="J1809" s="16">
        <f t="shared" si="202"/>
        <v>2007.6510067114093</v>
      </c>
      <c r="K1809" s="16">
        <f t="shared" si="205"/>
        <v>2007.6510067114093</v>
      </c>
    </row>
    <row r="1810" spans="2:11" x14ac:dyDescent="0.35">
      <c r="B1810" s="3">
        <v>45213</v>
      </c>
      <c r="C1810" s="16">
        <v>2091.960478</v>
      </c>
      <c r="D1810" s="16" t="str">
        <f t="shared" si="199"/>
        <v>A7</v>
      </c>
      <c r="E1810" s="16">
        <f t="shared" si="200"/>
        <v>1868</v>
      </c>
      <c r="F1810" s="16">
        <f t="shared" si="203"/>
        <v>1868</v>
      </c>
      <c r="G1810" s="16" t="str">
        <f t="shared" si="204"/>
        <v>A7</v>
      </c>
      <c r="H1810" s="16" t="s">
        <v>56</v>
      </c>
      <c r="I1810" s="16" t="str">
        <f t="shared" si="201"/>
        <v>A7</v>
      </c>
      <c r="J1810" s="16">
        <f t="shared" si="202"/>
        <v>2007.6510067114093</v>
      </c>
      <c r="K1810" s="16">
        <f t="shared" si="205"/>
        <v>2007.6510067114093</v>
      </c>
    </row>
    <row r="1811" spans="2:11" x14ac:dyDescent="0.35">
      <c r="B1811" s="3">
        <v>45214</v>
      </c>
      <c r="C1811" s="16">
        <v>2189.097726</v>
      </c>
      <c r="D1811" s="16" t="str">
        <f t="shared" si="199"/>
        <v>A8</v>
      </c>
      <c r="E1811" s="16">
        <f t="shared" si="200"/>
        <v>1965.1428571428571</v>
      </c>
      <c r="F1811" s="16">
        <f t="shared" si="203"/>
        <v>1868</v>
      </c>
      <c r="G1811" s="16" t="str">
        <f t="shared" si="204"/>
        <v>A7</v>
      </c>
      <c r="H1811" s="16" t="s">
        <v>56</v>
      </c>
      <c r="I1811" s="16" t="str">
        <f t="shared" si="201"/>
        <v>A8</v>
      </c>
      <c r="J1811" s="16">
        <f t="shared" si="202"/>
        <v>2259.9243498817968</v>
      </c>
      <c r="K1811" s="16">
        <f t="shared" si="205"/>
        <v>2007.6510067114093</v>
      </c>
    </row>
    <row r="1812" spans="2:11" x14ac:dyDescent="0.35">
      <c r="B1812" s="3">
        <v>45215</v>
      </c>
      <c r="C1812" s="16">
        <v>2231.4121</v>
      </c>
      <c r="D1812" s="16" t="str">
        <f t="shared" si="199"/>
        <v>A8</v>
      </c>
      <c r="E1812" s="16">
        <f t="shared" si="200"/>
        <v>1965.1428571428571</v>
      </c>
      <c r="F1812" s="16">
        <f t="shared" si="203"/>
        <v>1965.1428571428571</v>
      </c>
      <c r="G1812" s="16" t="str">
        <f t="shared" si="204"/>
        <v>A8</v>
      </c>
      <c r="H1812" s="16" t="s">
        <v>56</v>
      </c>
      <c r="I1812" s="16" t="str">
        <f t="shared" si="201"/>
        <v>A8</v>
      </c>
      <c r="J1812" s="16">
        <f t="shared" si="202"/>
        <v>2259.9243498817968</v>
      </c>
      <c r="K1812" s="16">
        <f t="shared" si="205"/>
        <v>2259.9243498817968</v>
      </c>
    </row>
    <row r="1813" spans="2:11" x14ac:dyDescent="0.35">
      <c r="B1813" s="3">
        <v>45216</v>
      </c>
      <c r="C1813" s="16">
        <v>2175.3522130000001</v>
      </c>
      <c r="D1813" s="16" t="str">
        <f t="shared" si="199"/>
        <v>A8</v>
      </c>
      <c r="E1813" s="16">
        <f t="shared" si="200"/>
        <v>1965.1428571428571</v>
      </c>
      <c r="F1813" s="16">
        <f t="shared" si="203"/>
        <v>1965.1428571428571</v>
      </c>
      <c r="G1813" s="16" t="str">
        <f t="shared" si="204"/>
        <v>A8</v>
      </c>
      <c r="H1813" s="16" t="s">
        <v>56</v>
      </c>
      <c r="I1813" s="16" t="str">
        <f t="shared" si="201"/>
        <v>A8</v>
      </c>
      <c r="J1813" s="16">
        <f t="shared" si="202"/>
        <v>2259.9243498817968</v>
      </c>
      <c r="K1813" s="16">
        <f t="shared" si="205"/>
        <v>2259.9243498817968</v>
      </c>
    </row>
    <row r="1814" spans="2:11" x14ac:dyDescent="0.35">
      <c r="B1814" s="3">
        <v>45217</v>
      </c>
      <c r="C1814" s="16">
        <v>2177.5484860000001</v>
      </c>
      <c r="D1814" s="16" t="str">
        <f t="shared" si="199"/>
        <v>A8</v>
      </c>
      <c r="E1814" s="16">
        <f t="shared" si="200"/>
        <v>1965.1428571428571</v>
      </c>
      <c r="F1814" s="16">
        <f t="shared" si="203"/>
        <v>1965.1428571428571</v>
      </c>
      <c r="G1814" s="16" t="str">
        <f t="shared" si="204"/>
        <v>A8</v>
      </c>
      <c r="H1814" s="16" t="s">
        <v>56</v>
      </c>
      <c r="I1814" s="16" t="str">
        <f t="shared" si="201"/>
        <v>A8</v>
      </c>
      <c r="J1814" s="16">
        <f t="shared" si="202"/>
        <v>2259.9243498817968</v>
      </c>
      <c r="K1814" s="16">
        <f t="shared" si="205"/>
        <v>2259.9243498817968</v>
      </c>
    </row>
    <row r="1815" spans="2:11" x14ac:dyDescent="0.35">
      <c r="B1815" s="3">
        <v>45218</v>
      </c>
      <c r="C1815" s="16">
        <v>2295.2985250000002</v>
      </c>
      <c r="D1815" s="16" t="str">
        <f t="shared" si="199"/>
        <v>A8</v>
      </c>
      <c r="E1815" s="16">
        <f t="shared" si="200"/>
        <v>1965.1428571428571</v>
      </c>
      <c r="F1815" s="16">
        <f t="shared" si="203"/>
        <v>1965.1428571428571</v>
      </c>
      <c r="G1815" s="16" t="str">
        <f t="shared" si="204"/>
        <v>A8</v>
      </c>
      <c r="H1815" s="16" t="s">
        <v>56</v>
      </c>
      <c r="I1815" s="16" t="str">
        <f t="shared" si="201"/>
        <v>A8</v>
      </c>
      <c r="J1815" s="16">
        <f t="shared" si="202"/>
        <v>2259.9243498817968</v>
      </c>
      <c r="K1815" s="16">
        <f t="shared" si="205"/>
        <v>2259.9243498817968</v>
      </c>
    </row>
    <row r="1816" spans="2:11" x14ac:dyDescent="0.35">
      <c r="B1816" s="3">
        <v>45219</v>
      </c>
      <c r="C1816" s="16">
        <v>2300.0538929999998</v>
      </c>
      <c r="D1816" s="16" t="str">
        <f t="shared" si="199"/>
        <v>A8</v>
      </c>
      <c r="E1816" s="16">
        <f t="shared" si="200"/>
        <v>1965.1428571428571</v>
      </c>
      <c r="F1816" s="16">
        <f t="shared" si="203"/>
        <v>1965.1428571428571</v>
      </c>
      <c r="G1816" s="16" t="str">
        <f t="shared" si="204"/>
        <v>A8</v>
      </c>
      <c r="H1816" s="16" t="s">
        <v>56</v>
      </c>
      <c r="I1816" s="16" t="str">
        <f t="shared" si="201"/>
        <v>A8</v>
      </c>
      <c r="J1816" s="16">
        <f t="shared" si="202"/>
        <v>2259.9243498817968</v>
      </c>
      <c r="K1816" s="16">
        <f t="shared" si="205"/>
        <v>2259.9243498817968</v>
      </c>
    </row>
    <row r="1817" spans="2:11" x14ac:dyDescent="0.35">
      <c r="B1817" s="3">
        <v>45220</v>
      </c>
      <c r="C1817" s="16">
        <v>2258.4439379999999</v>
      </c>
      <c r="D1817" s="16" t="str">
        <f t="shared" si="199"/>
        <v>A8</v>
      </c>
      <c r="E1817" s="16">
        <f t="shared" si="200"/>
        <v>1965.1428571428571</v>
      </c>
      <c r="F1817" s="16">
        <f t="shared" si="203"/>
        <v>1965.1428571428571</v>
      </c>
      <c r="G1817" s="16" t="str">
        <f t="shared" si="204"/>
        <v>A8</v>
      </c>
      <c r="H1817" s="16" t="s">
        <v>56</v>
      </c>
      <c r="I1817" s="16" t="str">
        <f t="shared" si="201"/>
        <v>A8</v>
      </c>
      <c r="J1817" s="16">
        <f t="shared" si="202"/>
        <v>2259.9243498817968</v>
      </c>
      <c r="K1817" s="16">
        <f t="shared" si="205"/>
        <v>2259.9243498817968</v>
      </c>
    </row>
    <row r="1818" spans="2:11" x14ac:dyDescent="0.35">
      <c r="B1818" s="3">
        <v>45221</v>
      </c>
      <c r="C1818" s="16">
        <v>2279.9361880000001</v>
      </c>
      <c r="D1818" s="16" t="str">
        <f t="shared" si="199"/>
        <v>A8</v>
      </c>
      <c r="E1818" s="16">
        <f t="shared" si="200"/>
        <v>1965.1428571428571</v>
      </c>
      <c r="F1818" s="16">
        <f t="shared" si="203"/>
        <v>1965.1428571428571</v>
      </c>
      <c r="G1818" s="16" t="str">
        <f t="shared" si="204"/>
        <v>A8</v>
      </c>
      <c r="H1818" s="16" t="s">
        <v>56</v>
      </c>
      <c r="I1818" s="16" t="str">
        <f t="shared" si="201"/>
        <v>A8</v>
      </c>
      <c r="J1818" s="16">
        <f t="shared" si="202"/>
        <v>2259.9243498817968</v>
      </c>
      <c r="K1818" s="16">
        <f t="shared" si="205"/>
        <v>2259.9243498817968</v>
      </c>
    </row>
    <row r="1819" spans="2:11" x14ac:dyDescent="0.35">
      <c r="B1819" s="3">
        <v>45222</v>
      </c>
      <c r="C1819" s="16">
        <v>2485.2526849999999</v>
      </c>
      <c r="D1819" s="16" t="str">
        <f t="shared" si="199"/>
        <v>A9</v>
      </c>
      <c r="E1819" s="16">
        <f t="shared" si="200"/>
        <v>2215.5555555555557</v>
      </c>
      <c r="F1819" s="16">
        <f t="shared" si="203"/>
        <v>1965.1428571428571</v>
      </c>
      <c r="G1819" s="16" t="str">
        <f t="shared" si="204"/>
        <v>A8</v>
      </c>
      <c r="H1819" s="16" t="s">
        <v>56</v>
      </c>
      <c r="I1819" s="16" t="str">
        <f t="shared" si="201"/>
        <v>A9</v>
      </c>
      <c r="J1819" s="16">
        <f t="shared" si="202"/>
        <v>2501.3986013986014</v>
      </c>
      <c r="K1819" s="16">
        <f t="shared" si="205"/>
        <v>2259.9243498817968</v>
      </c>
    </row>
    <row r="1820" spans="2:11" x14ac:dyDescent="0.35">
      <c r="B1820" s="3">
        <v>45223</v>
      </c>
      <c r="C1820" s="16">
        <v>2344.8590829999998</v>
      </c>
      <c r="D1820" s="16" t="str">
        <f t="shared" si="199"/>
        <v>A8</v>
      </c>
      <c r="E1820" s="16">
        <f t="shared" si="200"/>
        <v>1965.1428571428571</v>
      </c>
      <c r="F1820" s="16">
        <f t="shared" si="203"/>
        <v>2215.5555555555557</v>
      </c>
      <c r="G1820" s="16" t="str">
        <f t="shared" si="204"/>
        <v>A9</v>
      </c>
      <c r="H1820" s="16" t="s">
        <v>56</v>
      </c>
      <c r="I1820" s="16" t="str">
        <f t="shared" si="201"/>
        <v>A8</v>
      </c>
      <c r="J1820" s="16">
        <f t="shared" si="202"/>
        <v>2259.9243498817968</v>
      </c>
      <c r="K1820" s="16">
        <f t="shared" si="205"/>
        <v>2501.3986013986014</v>
      </c>
    </row>
    <row r="1821" spans="2:11" x14ac:dyDescent="0.35">
      <c r="B1821" s="3">
        <v>45224</v>
      </c>
      <c r="C1821" s="16">
        <v>2355.7659779999999</v>
      </c>
      <c r="D1821" s="16" t="str">
        <f t="shared" si="199"/>
        <v>A8</v>
      </c>
      <c r="E1821" s="16">
        <f t="shared" si="200"/>
        <v>1965.1428571428571</v>
      </c>
      <c r="F1821" s="16">
        <f t="shared" si="203"/>
        <v>1965.1428571428571</v>
      </c>
      <c r="G1821" s="16" t="str">
        <f t="shared" si="204"/>
        <v>A8</v>
      </c>
      <c r="H1821" s="16" t="s">
        <v>56</v>
      </c>
      <c r="I1821" s="16" t="str">
        <f t="shared" si="201"/>
        <v>A8</v>
      </c>
      <c r="J1821" s="16">
        <f t="shared" si="202"/>
        <v>2259.9243498817968</v>
      </c>
      <c r="K1821" s="16">
        <f t="shared" si="205"/>
        <v>2259.9243498817968</v>
      </c>
    </row>
    <row r="1822" spans="2:11" x14ac:dyDescent="0.35">
      <c r="B1822" s="3">
        <v>45225</v>
      </c>
      <c r="C1822" s="16">
        <v>2440.291506</v>
      </c>
      <c r="D1822" s="16" t="str">
        <f t="shared" si="199"/>
        <v>A9</v>
      </c>
      <c r="E1822" s="16">
        <f t="shared" si="200"/>
        <v>2215.5555555555557</v>
      </c>
      <c r="F1822" s="16">
        <f t="shared" si="203"/>
        <v>1965.1428571428571</v>
      </c>
      <c r="G1822" s="16" t="str">
        <f t="shared" si="204"/>
        <v>A8</v>
      </c>
      <c r="H1822" s="16" t="s">
        <v>56</v>
      </c>
      <c r="I1822" s="16" t="str">
        <f t="shared" si="201"/>
        <v>A9</v>
      </c>
      <c r="J1822" s="16">
        <f t="shared" si="202"/>
        <v>2501.3986013986014</v>
      </c>
      <c r="K1822" s="16">
        <f t="shared" si="205"/>
        <v>2259.9243498817968</v>
      </c>
    </row>
    <row r="1823" spans="2:11" x14ac:dyDescent="0.35">
      <c r="B1823" s="3">
        <v>45226</v>
      </c>
      <c r="C1823" s="16">
        <v>2376.4318189999999</v>
      </c>
      <c r="D1823" s="16" t="str">
        <f t="shared" si="199"/>
        <v>A8</v>
      </c>
      <c r="E1823" s="16">
        <f t="shared" si="200"/>
        <v>1965.1428571428571</v>
      </c>
      <c r="F1823" s="16">
        <f t="shared" si="203"/>
        <v>2215.5555555555557</v>
      </c>
      <c r="G1823" s="16" t="str">
        <f t="shared" si="204"/>
        <v>A9</v>
      </c>
      <c r="H1823" s="16" t="s">
        <v>56</v>
      </c>
      <c r="I1823" s="16" t="str">
        <f t="shared" si="201"/>
        <v>A8</v>
      </c>
      <c r="J1823" s="16">
        <f t="shared" si="202"/>
        <v>2259.9243498817968</v>
      </c>
      <c r="K1823" s="16">
        <f t="shared" si="205"/>
        <v>2501.3986013986014</v>
      </c>
    </row>
    <row r="1824" spans="2:11" x14ac:dyDescent="0.35">
      <c r="B1824" s="3">
        <v>45227</v>
      </c>
      <c r="C1824" s="16">
        <v>2364.7513429999999</v>
      </c>
      <c r="D1824" s="16" t="str">
        <f t="shared" si="199"/>
        <v>A8</v>
      </c>
      <c r="E1824" s="16">
        <f t="shared" si="200"/>
        <v>1965.1428571428571</v>
      </c>
      <c r="F1824" s="16">
        <f t="shared" si="203"/>
        <v>1965.1428571428571</v>
      </c>
      <c r="G1824" s="16" t="str">
        <f t="shared" si="204"/>
        <v>A8</v>
      </c>
      <c r="H1824" s="16" t="s">
        <v>56</v>
      </c>
      <c r="I1824" s="16" t="str">
        <f t="shared" si="201"/>
        <v>A8</v>
      </c>
      <c r="J1824" s="16">
        <f t="shared" si="202"/>
        <v>2259.9243498817968</v>
      </c>
      <c r="K1824" s="16">
        <f t="shared" si="205"/>
        <v>2259.9243498817968</v>
      </c>
    </row>
    <row r="1825" spans="2:11" x14ac:dyDescent="0.35">
      <c r="B1825" s="3">
        <v>45228</v>
      </c>
      <c r="C1825" s="16">
        <v>2466.966786</v>
      </c>
      <c r="D1825" s="16" t="str">
        <f t="shared" si="199"/>
        <v>A9</v>
      </c>
      <c r="E1825" s="16">
        <f t="shared" si="200"/>
        <v>2215.5555555555557</v>
      </c>
      <c r="F1825" s="16">
        <f t="shared" si="203"/>
        <v>1965.1428571428571</v>
      </c>
      <c r="G1825" s="16" t="str">
        <f t="shared" si="204"/>
        <v>A8</v>
      </c>
      <c r="H1825" s="16" t="s">
        <v>56</v>
      </c>
      <c r="I1825" s="16" t="str">
        <f t="shared" si="201"/>
        <v>A9</v>
      </c>
      <c r="J1825" s="16">
        <f t="shared" si="202"/>
        <v>2501.3986013986014</v>
      </c>
      <c r="K1825" s="16">
        <f t="shared" si="205"/>
        <v>2259.9243498817968</v>
      </c>
    </row>
    <row r="1826" spans="2:11" x14ac:dyDescent="0.35">
      <c r="B1826" s="3">
        <v>45229</v>
      </c>
      <c r="C1826" s="16">
        <v>2439.1810220000002</v>
      </c>
      <c r="D1826" s="16" t="str">
        <f t="shared" si="199"/>
        <v>A9</v>
      </c>
      <c r="E1826" s="16">
        <f t="shared" si="200"/>
        <v>2215.5555555555557</v>
      </c>
      <c r="F1826" s="16">
        <f t="shared" si="203"/>
        <v>2215.5555555555557</v>
      </c>
      <c r="G1826" s="16" t="str">
        <f t="shared" si="204"/>
        <v>A9</v>
      </c>
      <c r="H1826" s="16" t="s">
        <v>56</v>
      </c>
      <c r="I1826" s="16" t="str">
        <f t="shared" si="201"/>
        <v>A9</v>
      </c>
      <c r="J1826" s="16">
        <f t="shared" si="202"/>
        <v>2501.3986013986014</v>
      </c>
      <c r="K1826" s="16">
        <f t="shared" si="205"/>
        <v>2501.3986013986014</v>
      </c>
    </row>
    <row r="1827" spans="2:11" x14ac:dyDescent="0.35">
      <c r="B1827" s="3">
        <v>45230</v>
      </c>
      <c r="C1827" s="16">
        <v>2325.3445579999998</v>
      </c>
      <c r="D1827" s="16" t="str">
        <f t="shared" si="199"/>
        <v>A8</v>
      </c>
      <c r="E1827" s="16">
        <f t="shared" si="200"/>
        <v>1965.1428571428571</v>
      </c>
      <c r="F1827" s="16">
        <f t="shared" si="203"/>
        <v>2215.5555555555557</v>
      </c>
      <c r="G1827" s="16" t="str">
        <f t="shared" si="204"/>
        <v>A9</v>
      </c>
      <c r="H1827" s="16" t="s">
        <v>56</v>
      </c>
      <c r="I1827" s="16" t="str">
        <f t="shared" si="201"/>
        <v>A8</v>
      </c>
      <c r="J1827" s="16">
        <f t="shared" si="202"/>
        <v>2259.9243498817968</v>
      </c>
      <c r="K1827" s="16">
        <f t="shared" si="205"/>
        <v>2501.3986013986014</v>
      </c>
    </row>
    <row r="1828" spans="2:11" x14ac:dyDescent="0.35">
      <c r="B1828" s="3">
        <v>45231</v>
      </c>
      <c r="C1828" s="16">
        <v>2379.0966189999999</v>
      </c>
      <c r="D1828" s="16" t="str">
        <f t="shared" si="199"/>
        <v>A8</v>
      </c>
      <c r="E1828" s="16">
        <f t="shared" si="200"/>
        <v>1965.1428571428571</v>
      </c>
      <c r="F1828" s="16">
        <f t="shared" si="203"/>
        <v>1965.1428571428571</v>
      </c>
      <c r="G1828" s="16" t="str">
        <f t="shared" si="204"/>
        <v>A8</v>
      </c>
      <c r="H1828" s="16" t="s">
        <v>56</v>
      </c>
      <c r="I1828" s="16" t="str">
        <f t="shared" si="201"/>
        <v>A8</v>
      </c>
      <c r="J1828" s="16">
        <f t="shared" si="202"/>
        <v>2259.9243498817968</v>
      </c>
      <c r="K1828" s="16">
        <f t="shared" si="205"/>
        <v>2259.9243498817968</v>
      </c>
    </row>
    <row r="1829" spans="2:11" x14ac:dyDescent="0.35">
      <c r="B1829" s="3">
        <v>45232</v>
      </c>
      <c r="C1829" s="16">
        <v>2265.4709750000002</v>
      </c>
      <c r="D1829" s="16" t="str">
        <f t="shared" si="199"/>
        <v>A8</v>
      </c>
      <c r="E1829" s="16">
        <f t="shared" si="200"/>
        <v>1965.1428571428571</v>
      </c>
      <c r="F1829" s="16">
        <f t="shared" si="203"/>
        <v>1965.1428571428571</v>
      </c>
      <c r="G1829" s="16" t="str">
        <f t="shared" si="204"/>
        <v>A8</v>
      </c>
      <c r="H1829" s="16" t="s">
        <v>56</v>
      </c>
      <c r="I1829" s="16" t="str">
        <f t="shared" si="201"/>
        <v>A8</v>
      </c>
      <c r="J1829" s="16">
        <f t="shared" si="202"/>
        <v>2259.9243498817968</v>
      </c>
      <c r="K1829" s="16">
        <f t="shared" si="205"/>
        <v>2259.9243498817968</v>
      </c>
    </row>
    <row r="1830" spans="2:11" x14ac:dyDescent="0.35">
      <c r="B1830" s="3">
        <v>45233</v>
      </c>
      <c r="C1830" s="16">
        <v>2337.6267429999998</v>
      </c>
      <c r="D1830" s="16" t="str">
        <f t="shared" si="199"/>
        <v>A8</v>
      </c>
      <c r="E1830" s="16">
        <f t="shared" si="200"/>
        <v>1965.1428571428571</v>
      </c>
      <c r="F1830" s="16">
        <f t="shared" si="203"/>
        <v>1965.1428571428571</v>
      </c>
      <c r="G1830" s="16" t="str">
        <f t="shared" si="204"/>
        <v>A8</v>
      </c>
      <c r="H1830" s="16" t="s">
        <v>56</v>
      </c>
      <c r="I1830" s="16" t="str">
        <f t="shared" si="201"/>
        <v>A8</v>
      </c>
      <c r="J1830" s="16">
        <f t="shared" si="202"/>
        <v>2259.9243498817968</v>
      </c>
      <c r="K1830" s="16">
        <f t="shared" si="205"/>
        <v>2259.9243498817968</v>
      </c>
    </row>
    <row r="1831" spans="2:11" x14ac:dyDescent="0.35">
      <c r="B1831" s="3">
        <v>45234</v>
      </c>
      <c r="C1831" s="16">
        <v>2537.7717729999999</v>
      </c>
      <c r="D1831" s="16" t="str">
        <f t="shared" si="199"/>
        <v>A9</v>
      </c>
      <c r="E1831" s="16">
        <f t="shared" si="200"/>
        <v>2215.5555555555557</v>
      </c>
      <c r="F1831" s="16">
        <f t="shared" si="203"/>
        <v>1965.1428571428571</v>
      </c>
      <c r="G1831" s="16" t="str">
        <f t="shared" si="204"/>
        <v>A8</v>
      </c>
      <c r="H1831" s="16" t="s">
        <v>56</v>
      </c>
      <c r="I1831" s="16" t="str">
        <f t="shared" si="201"/>
        <v>A9</v>
      </c>
      <c r="J1831" s="16">
        <f t="shared" si="202"/>
        <v>2501.3986013986014</v>
      </c>
      <c r="K1831" s="16">
        <f t="shared" si="205"/>
        <v>2259.9243498817968</v>
      </c>
    </row>
    <row r="1832" spans="2:11" x14ac:dyDescent="0.35">
      <c r="B1832" s="3">
        <v>45235</v>
      </c>
      <c r="C1832" s="16">
        <v>2433.2957430000001</v>
      </c>
      <c r="D1832" s="16" t="str">
        <f t="shared" si="199"/>
        <v>A9</v>
      </c>
      <c r="E1832" s="16">
        <f t="shared" si="200"/>
        <v>2215.5555555555557</v>
      </c>
      <c r="F1832" s="16">
        <f t="shared" si="203"/>
        <v>2215.5555555555557</v>
      </c>
      <c r="G1832" s="16" t="str">
        <f t="shared" si="204"/>
        <v>A9</v>
      </c>
      <c r="H1832" s="16" t="s">
        <v>56</v>
      </c>
      <c r="I1832" s="16" t="str">
        <f t="shared" si="201"/>
        <v>A9</v>
      </c>
      <c r="J1832" s="16">
        <f t="shared" si="202"/>
        <v>2501.3986013986014</v>
      </c>
      <c r="K1832" s="16">
        <f t="shared" si="205"/>
        <v>2501.3986013986014</v>
      </c>
    </row>
    <row r="1833" spans="2:11" x14ac:dyDescent="0.35">
      <c r="B1833" s="3">
        <v>45236</v>
      </c>
      <c r="C1833" s="16">
        <v>2298.1564760000001</v>
      </c>
      <c r="D1833" s="16" t="str">
        <f t="shared" si="199"/>
        <v>A8</v>
      </c>
      <c r="E1833" s="16">
        <f t="shared" si="200"/>
        <v>1965.1428571428571</v>
      </c>
      <c r="F1833" s="16">
        <f t="shared" si="203"/>
        <v>2215.5555555555557</v>
      </c>
      <c r="G1833" s="16" t="str">
        <f t="shared" si="204"/>
        <v>A9</v>
      </c>
      <c r="H1833" s="16" t="s">
        <v>56</v>
      </c>
      <c r="I1833" s="16" t="str">
        <f t="shared" si="201"/>
        <v>A8</v>
      </c>
      <c r="J1833" s="16">
        <f t="shared" si="202"/>
        <v>2259.9243498817968</v>
      </c>
      <c r="K1833" s="16">
        <f t="shared" si="205"/>
        <v>2501.3986013986014</v>
      </c>
    </row>
    <row r="1834" spans="2:11" x14ac:dyDescent="0.35">
      <c r="B1834" s="3">
        <v>45237</v>
      </c>
      <c r="C1834" s="16">
        <v>2305.6831470000002</v>
      </c>
      <c r="D1834" s="16" t="str">
        <f t="shared" si="199"/>
        <v>A8</v>
      </c>
      <c r="E1834" s="16">
        <f t="shared" si="200"/>
        <v>1965.1428571428571</v>
      </c>
      <c r="F1834" s="16">
        <f t="shared" si="203"/>
        <v>1965.1428571428571</v>
      </c>
      <c r="G1834" s="16" t="str">
        <f t="shared" si="204"/>
        <v>A8</v>
      </c>
      <c r="H1834" s="16" t="s">
        <v>56</v>
      </c>
      <c r="I1834" s="16" t="str">
        <f t="shared" si="201"/>
        <v>A8</v>
      </c>
      <c r="J1834" s="16">
        <f t="shared" si="202"/>
        <v>2259.9243498817968</v>
      </c>
      <c r="K1834" s="16">
        <f t="shared" si="205"/>
        <v>2259.9243498817968</v>
      </c>
    </row>
    <row r="1835" spans="2:11" x14ac:dyDescent="0.35">
      <c r="B1835" s="3">
        <v>45238</v>
      </c>
      <c r="C1835" s="16">
        <v>2152.8557070000002</v>
      </c>
      <c r="D1835" s="16" t="str">
        <f t="shared" si="199"/>
        <v>A8</v>
      </c>
      <c r="E1835" s="16">
        <f t="shared" si="200"/>
        <v>1965.1428571428571</v>
      </c>
      <c r="F1835" s="16">
        <f t="shared" si="203"/>
        <v>1965.1428571428571</v>
      </c>
      <c r="G1835" s="16" t="str">
        <f t="shared" si="204"/>
        <v>A8</v>
      </c>
      <c r="H1835" s="16" t="s">
        <v>56</v>
      </c>
      <c r="I1835" s="16" t="str">
        <f t="shared" si="201"/>
        <v>A8</v>
      </c>
      <c r="J1835" s="16">
        <f t="shared" si="202"/>
        <v>2259.9243498817968</v>
      </c>
      <c r="K1835" s="16">
        <f t="shared" si="205"/>
        <v>2259.9243498817968</v>
      </c>
    </row>
    <row r="1836" spans="2:11" x14ac:dyDescent="0.35">
      <c r="B1836" s="3">
        <v>45239</v>
      </c>
      <c r="C1836" s="16">
        <v>2205.9333700000002</v>
      </c>
      <c r="D1836" s="16" t="str">
        <f t="shared" si="199"/>
        <v>A8</v>
      </c>
      <c r="E1836" s="16">
        <f t="shared" si="200"/>
        <v>1965.1428571428571</v>
      </c>
      <c r="F1836" s="16">
        <f t="shared" si="203"/>
        <v>1965.1428571428571</v>
      </c>
      <c r="G1836" s="16" t="str">
        <f t="shared" si="204"/>
        <v>A8</v>
      </c>
      <c r="H1836" s="16" t="s">
        <v>56</v>
      </c>
      <c r="I1836" s="16" t="str">
        <f t="shared" si="201"/>
        <v>A8</v>
      </c>
      <c r="J1836" s="16">
        <f t="shared" si="202"/>
        <v>2259.9243498817968</v>
      </c>
      <c r="K1836" s="16">
        <f t="shared" si="205"/>
        <v>2259.9243498817968</v>
      </c>
    </row>
    <row r="1837" spans="2:11" x14ac:dyDescent="0.35">
      <c r="B1837" s="3">
        <v>45240</v>
      </c>
      <c r="C1837" s="16">
        <v>2450.1113989999999</v>
      </c>
      <c r="D1837" s="16" t="str">
        <f t="shared" si="199"/>
        <v>A9</v>
      </c>
      <c r="E1837" s="16">
        <f t="shared" si="200"/>
        <v>2215.5555555555557</v>
      </c>
      <c r="F1837" s="16">
        <f t="shared" si="203"/>
        <v>1965.1428571428571</v>
      </c>
      <c r="G1837" s="16" t="str">
        <f t="shared" si="204"/>
        <v>A8</v>
      </c>
      <c r="H1837" s="16" t="s">
        <v>56</v>
      </c>
      <c r="I1837" s="16" t="str">
        <f t="shared" si="201"/>
        <v>A9</v>
      </c>
      <c r="J1837" s="16">
        <f t="shared" si="202"/>
        <v>2501.3986013986014</v>
      </c>
      <c r="K1837" s="16">
        <f t="shared" si="205"/>
        <v>2259.9243498817968</v>
      </c>
    </row>
    <row r="1838" spans="2:11" x14ac:dyDescent="0.35">
      <c r="B1838" s="3">
        <v>45241</v>
      </c>
      <c r="C1838" s="16">
        <v>2421.6907879999999</v>
      </c>
      <c r="D1838" s="16" t="str">
        <f t="shared" si="199"/>
        <v>A9</v>
      </c>
      <c r="E1838" s="16">
        <f t="shared" si="200"/>
        <v>2215.5555555555557</v>
      </c>
      <c r="F1838" s="16">
        <f t="shared" si="203"/>
        <v>2215.5555555555557</v>
      </c>
      <c r="G1838" s="16" t="str">
        <f t="shared" si="204"/>
        <v>A9</v>
      </c>
      <c r="H1838" s="16" t="s">
        <v>56</v>
      </c>
      <c r="I1838" s="16" t="str">
        <f t="shared" si="201"/>
        <v>A9</v>
      </c>
      <c r="J1838" s="16">
        <f t="shared" si="202"/>
        <v>2501.3986013986014</v>
      </c>
      <c r="K1838" s="16">
        <f t="shared" si="205"/>
        <v>2501.3986013986014</v>
      </c>
    </row>
    <row r="1839" spans="2:11" x14ac:dyDescent="0.35">
      <c r="B1839" s="3">
        <v>45242</v>
      </c>
      <c r="C1839" s="16">
        <v>2324.574541</v>
      </c>
      <c r="D1839" s="16" t="str">
        <f t="shared" si="199"/>
        <v>A8</v>
      </c>
      <c r="E1839" s="16">
        <f t="shared" si="200"/>
        <v>1965.1428571428571</v>
      </c>
      <c r="F1839" s="16">
        <f t="shared" si="203"/>
        <v>2215.5555555555557</v>
      </c>
      <c r="G1839" s="16" t="str">
        <f t="shared" si="204"/>
        <v>A9</v>
      </c>
      <c r="H1839" s="16" t="s">
        <v>56</v>
      </c>
      <c r="I1839" s="16" t="str">
        <f t="shared" si="201"/>
        <v>A8</v>
      </c>
      <c r="J1839" s="16">
        <f t="shared" si="202"/>
        <v>2259.9243498817968</v>
      </c>
      <c r="K1839" s="16">
        <f t="shared" si="205"/>
        <v>2501.3986013986014</v>
      </c>
    </row>
    <row r="1840" spans="2:11" x14ac:dyDescent="0.35">
      <c r="B1840" s="3">
        <v>45243</v>
      </c>
      <c r="C1840" s="16">
        <v>2461.7498350000001</v>
      </c>
      <c r="D1840" s="16" t="str">
        <f t="shared" si="199"/>
        <v>A9</v>
      </c>
      <c r="E1840" s="16">
        <f t="shared" si="200"/>
        <v>2215.5555555555557</v>
      </c>
      <c r="F1840" s="16">
        <f t="shared" si="203"/>
        <v>1965.1428571428571</v>
      </c>
      <c r="G1840" s="16" t="str">
        <f t="shared" si="204"/>
        <v>A8</v>
      </c>
      <c r="H1840" s="16" t="s">
        <v>56</v>
      </c>
      <c r="I1840" s="16" t="str">
        <f t="shared" si="201"/>
        <v>A9</v>
      </c>
      <c r="J1840" s="16">
        <f t="shared" si="202"/>
        <v>2501.3986013986014</v>
      </c>
      <c r="K1840" s="16">
        <f t="shared" si="205"/>
        <v>2259.9243498817968</v>
      </c>
    </row>
    <row r="1841" spans="2:31" x14ac:dyDescent="0.35">
      <c r="B1841" s="3">
        <v>45244</v>
      </c>
      <c r="C1841" s="16">
        <v>2511.3942619999998</v>
      </c>
      <c r="D1841" s="16" t="str">
        <f t="shared" si="199"/>
        <v>A9</v>
      </c>
      <c r="E1841" s="16">
        <f t="shared" si="200"/>
        <v>2215.5555555555557</v>
      </c>
      <c r="F1841" s="16">
        <f t="shared" si="203"/>
        <v>2215.5555555555557</v>
      </c>
      <c r="G1841" s="16" t="str">
        <f t="shared" si="204"/>
        <v>A9</v>
      </c>
      <c r="H1841" s="16" t="s">
        <v>56</v>
      </c>
      <c r="I1841" s="16" t="str">
        <f t="shared" si="201"/>
        <v>A9</v>
      </c>
      <c r="J1841" s="16">
        <f t="shared" si="202"/>
        <v>2501.3986013986014</v>
      </c>
      <c r="K1841" s="16">
        <f t="shared" si="205"/>
        <v>2501.3986013986014</v>
      </c>
    </row>
    <row r="1842" spans="2:31" x14ac:dyDescent="0.35">
      <c r="B1842" s="3">
        <v>45245</v>
      </c>
      <c r="C1842" s="16">
        <v>2453.3491119999999</v>
      </c>
      <c r="D1842" s="16" t="str">
        <f t="shared" si="199"/>
        <v>A9</v>
      </c>
      <c r="E1842" s="16">
        <f t="shared" si="200"/>
        <v>2215.5555555555557</v>
      </c>
      <c r="F1842" s="16">
        <f t="shared" si="203"/>
        <v>2215.5555555555557</v>
      </c>
      <c r="G1842" s="16" t="str">
        <f t="shared" si="204"/>
        <v>A9</v>
      </c>
      <c r="H1842" s="16" t="s">
        <v>56</v>
      </c>
      <c r="I1842" s="16" t="str">
        <f t="shared" si="201"/>
        <v>A9</v>
      </c>
      <c r="J1842" s="16">
        <f t="shared" si="202"/>
        <v>2501.3986013986014</v>
      </c>
      <c r="K1842" s="16">
        <f t="shared" si="205"/>
        <v>2501.3986013986014</v>
      </c>
    </row>
    <row r="1843" spans="2:31" x14ac:dyDescent="0.35">
      <c r="B1843" s="3">
        <v>45246</v>
      </c>
      <c r="C1843" s="16">
        <v>2396.4996430000001</v>
      </c>
      <c r="D1843" s="16" t="str">
        <f t="shared" si="199"/>
        <v>A8</v>
      </c>
      <c r="E1843" s="16">
        <f t="shared" si="200"/>
        <v>1965.1428571428571</v>
      </c>
      <c r="F1843" s="16">
        <f t="shared" si="203"/>
        <v>2215.5555555555557</v>
      </c>
      <c r="G1843" s="16" t="str">
        <f t="shared" si="204"/>
        <v>A9</v>
      </c>
      <c r="H1843" s="16" t="s">
        <v>56</v>
      </c>
      <c r="I1843" s="16" t="str">
        <f t="shared" si="201"/>
        <v>A8</v>
      </c>
      <c r="J1843" s="16">
        <f t="shared" si="202"/>
        <v>2259.9243498817968</v>
      </c>
      <c r="K1843" s="16">
        <f t="shared" si="205"/>
        <v>2501.3986013986014</v>
      </c>
    </row>
    <row r="1844" spans="2:31" x14ac:dyDescent="0.35">
      <c r="B1844" s="3">
        <v>45247</v>
      </c>
      <c r="C1844" s="16">
        <v>2294.7839159999999</v>
      </c>
      <c r="D1844" s="16" t="str">
        <f t="shared" si="199"/>
        <v>A8</v>
      </c>
      <c r="E1844" s="16">
        <f t="shared" si="200"/>
        <v>1965.1428571428571</v>
      </c>
      <c r="F1844" s="16">
        <f t="shared" si="203"/>
        <v>1965.1428571428571</v>
      </c>
      <c r="G1844" s="16" t="str">
        <f t="shared" si="204"/>
        <v>A8</v>
      </c>
      <c r="H1844" s="16" t="s">
        <v>56</v>
      </c>
      <c r="I1844" s="16" t="str">
        <f t="shared" si="201"/>
        <v>A8</v>
      </c>
      <c r="J1844" s="16">
        <f t="shared" si="202"/>
        <v>2259.9243498817968</v>
      </c>
      <c r="K1844" s="16">
        <f t="shared" si="205"/>
        <v>2259.9243498817968</v>
      </c>
      <c r="Y1844"/>
      <c r="Z1844"/>
      <c r="AA1844"/>
      <c r="AB1844"/>
      <c r="AC1844"/>
      <c r="AD1844"/>
      <c r="AE1844"/>
    </row>
    <row r="1845" spans="2:31" x14ac:dyDescent="0.35">
      <c r="B1845" s="3">
        <v>45248</v>
      </c>
      <c r="C1845" s="16">
        <v>2410.821938</v>
      </c>
      <c r="D1845" s="16" t="str">
        <f t="shared" si="199"/>
        <v>A8</v>
      </c>
      <c r="E1845" s="16">
        <f t="shared" si="200"/>
        <v>1965.1428571428571</v>
      </c>
      <c r="F1845" s="16">
        <f t="shared" si="203"/>
        <v>1965.1428571428571</v>
      </c>
      <c r="G1845" s="16" t="str">
        <f t="shared" si="204"/>
        <v>A8</v>
      </c>
      <c r="H1845" s="16" t="s">
        <v>56</v>
      </c>
      <c r="I1845" s="16" t="str">
        <f t="shared" si="201"/>
        <v>A8</v>
      </c>
      <c r="J1845" s="16">
        <f t="shared" si="202"/>
        <v>2259.9243498817968</v>
      </c>
      <c r="K1845" s="16">
        <f t="shared" si="205"/>
        <v>2259.9243498817968</v>
      </c>
      <c r="Y1845"/>
      <c r="Z1845"/>
      <c r="AA1845"/>
      <c r="AB1845"/>
      <c r="AC1845"/>
      <c r="AD1845"/>
      <c r="AE1845"/>
    </row>
    <row r="1846" spans="2:31" x14ac:dyDescent="0.35">
      <c r="B1846" s="3">
        <v>45249</v>
      </c>
      <c r="C1846" s="16">
        <v>2323.546308</v>
      </c>
      <c r="D1846" s="16" t="str">
        <f t="shared" si="199"/>
        <v>A8</v>
      </c>
      <c r="E1846" s="16">
        <f t="shared" si="200"/>
        <v>1965.1428571428571</v>
      </c>
      <c r="F1846" s="16">
        <f t="shared" si="203"/>
        <v>1965.1428571428571</v>
      </c>
      <c r="G1846" s="16" t="str">
        <f t="shared" si="204"/>
        <v>A8</v>
      </c>
      <c r="H1846" s="16" t="s">
        <v>56</v>
      </c>
      <c r="I1846" s="16" t="str">
        <f t="shared" si="201"/>
        <v>A8</v>
      </c>
      <c r="J1846" s="16">
        <f t="shared" si="202"/>
        <v>2259.9243498817968</v>
      </c>
      <c r="K1846" s="16">
        <f t="shared" si="205"/>
        <v>2259.9243498817968</v>
      </c>
      <c r="Y1846"/>
      <c r="Z1846"/>
      <c r="AA1846"/>
      <c r="AB1846"/>
      <c r="AC1846"/>
      <c r="AD1846"/>
      <c r="AE1846"/>
    </row>
    <row r="1847" spans="2:31" x14ac:dyDescent="0.35">
      <c r="B1847" s="3">
        <v>45250</v>
      </c>
      <c r="C1847" s="16">
        <v>2349.714348</v>
      </c>
      <c r="D1847" s="16" t="str">
        <f t="shared" si="199"/>
        <v>A8</v>
      </c>
      <c r="E1847" s="16">
        <f t="shared" si="200"/>
        <v>1965.1428571428571</v>
      </c>
      <c r="F1847" s="16">
        <f t="shared" si="203"/>
        <v>1965.1428571428571</v>
      </c>
      <c r="G1847" s="16" t="str">
        <f t="shared" si="204"/>
        <v>A8</v>
      </c>
      <c r="H1847" s="16" t="s">
        <v>56</v>
      </c>
      <c r="I1847" s="16" t="str">
        <f t="shared" si="201"/>
        <v>A8</v>
      </c>
      <c r="J1847" s="16">
        <f t="shared" si="202"/>
        <v>2259.9243498817968</v>
      </c>
      <c r="K1847" s="16">
        <f t="shared" si="205"/>
        <v>2259.9243498817968</v>
      </c>
      <c r="Y1847"/>
      <c r="Z1847"/>
      <c r="AA1847"/>
      <c r="AB1847"/>
      <c r="AC1847"/>
      <c r="AD1847"/>
      <c r="AE1847"/>
    </row>
    <row r="1848" spans="2:31" x14ac:dyDescent="0.35">
      <c r="B1848" s="3">
        <v>45251</v>
      </c>
      <c r="C1848" s="16">
        <v>2111.4966989999998</v>
      </c>
      <c r="D1848" s="16" t="str">
        <f t="shared" si="199"/>
        <v>A7</v>
      </c>
      <c r="E1848" s="16">
        <f t="shared" si="200"/>
        <v>1868</v>
      </c>
      <c r="F1848" s="16">
        <f t="shared" si="203"/>
        <v>1965.1428571428571</v>
      </c>
      <c r="G1848" s="16" t="str">
        <f t="shared" si="204"/>
        <v>A8</v>
      </c>
      <c r="H1848" s="16" t="s">
        <v>56</v>
      </c>
      <c r="I1848" s="16" t="str">
        <f t="shared" si="201"/>
        <v>A7</v>
      </c>
      <c r="J1848" s="16">
        <f t="shared" si="202"/>
        <v>2007.6510067114093</v>
      </c>
      <c r="K1848" s="16">
        <f t="shared" si="205"/>
        <v>2259.9243498817968</v>
      </c>
      <c r="Y1848"/>
      <c r="Z1848"/>
      <c r="AA1848"/>
      <c r="AB1848"/>
      <c r="AC1848"/>
      <c r="AD1848"/>
      <c r="AE1848"/>
    </row>
    <row r="1849" spans="2:31" x14ac:dyDescent="0.35">
      <c r="B1849" s="3">
        <v>45252</v>
      </c>
      <c r="C1849" s="16">
        <v>2296.1867419999999</v>
      </c>
      <c r="D1849" s="16" t="str">
        <f t="shared" si="199"/>
        <v>A8</v>
      </c>
      <c r="E1849" s="16">
        <f t="shared" si="200"/>
        <v>1965.1428571428571</v>
      </c>
      <c r="F1849" s="16">
        <f t="shared" si="203"/>
        <v>1868</v>
      </c>
      <c r="G1849" s="16" t="str">
        <f t="shared" si="204"/>
        <v>A7</v>
      </c>
      <c r="H1849" s="16" t="s">
        <v>56</v>
      </c>
      <c r="I1849" s="16" t="str">
        <f t="shared" si="201"/>
        <v>A8</v>
      </c>
      <c r="J1849" s="16">
        <f t="shared" si="202"/>
        <v>2259.9243498817968</v>
      </c>
      <c r="K1849" s="16">
        <f t="shared" si="205"/>
        <v>2007.6510067114093</v>
      </c>
      <c r="Y1849"/>
      <c r="Z1849"/>
      <c r="AA1849"/>
      <c r="AB1849"/>
      <c r="AC1849"/>
      <c r="AD1849"/>
      <c r="AE1849"/>
    </row>
    <row r="1850" spans="2:31" x14ac:dyDescent="0.35">
      <c r="B1850" s="3">
        <v>45253</v>
      </c>
      <c r="C1850" s="16">
        <v>2006.262125</v>
      </c>
      <c r="D1850" s="16" t="str">
        <f t="shared" si="199"/>
        <v>A7</v>
      </c>
      <c r="E1850" s="16">
        <f t="shared" si="200"/>
        <v>1868</v>
      </c>
      <c r="F1850" s="16">
        <f t="shared" si="203"/>
        <v>1965.1428571428571</v>
      </c>
      <c r="G1850" s="16" t="str">
        <f t="shared" si="204"/>
        <v>A8</v>
      </c>
      <c r="H1850" s="16" t="s">
        <v>56</v>
      </c>
      <c r="I1850" s="16" t="str">
        <f t="shared" si="201"/>
        <v>A7</v>
      </c>
      <c r="J1850" s="16">
        <f t="shared" si="202"/>
        <v>2007.6510067114093</v>
      </c>
      <c r="K1850" s="16">
        <f t="shared" si="205"/>
        <v>2259.9243498817968</v>
      </c>
      <c r="Y1850"/>
      <c r="Z1850"/>
      <c r="AA1850"/>
      <c r="AB1850"/>
      <c r="AC1850"/>
      <c r="AD1850"/>
      <c r="AE1850"/>
    </row>
    <row r="1851" spans="2:31" x14ac:dyDescent="0.35">
      <c r="B1851" s="3">
        <v>45254</v>
      </c>
      <c r="C1851" s="16">
        <v>2262.9293210000001</v>
      </c>
      <c r="D1851" s="16" t="str">
        <f t="shared" si="199"/>
        <v>A8</v>
      </c>
      <c r="E1851" s="16">
        <f t="shared" si="200"/>
        <v>1965.1428571428571</v>
      </c>
      <c r="F1851" s="16">
        <f t="shared" si="203"/>
        <v>1868</v>
      </c>
      <c r="G1851" s="16" t="str">
        <f t="shared" si="204"/>
        <v>A7</v>
      </c>
      <c r="H1851" s="16" t="s">
        <v>56</v>
      </c>
      <c r="I1851" s="16" t="str">
        <f t="shared" si="201"/>
        <v>A8</v>
      </c>
      <c r="J1851" s="16">
        <f t="shared" si="202"/>
        <v>2259.9243498817968</v>
      </c>
      <c r="K1851" s="16">
        <f t="shared" si="205"/>
        <v>2007.6510067114093</v>
      </c>
      <c r="Y1851"/>
      <c r="Z1851"/>
      <c r="AA1851"/>
      <c r="AB1851"/>
      <c r="AC1851"/>
      <c r="AD1851"/>
      <c r="AE1851"/>
    </row>
    <row r="1852" spans="2:31" x14ac:dyDescent="0.35">
      <c r="B1852" s="3">
        <v>45255</v>
      </c>
      <c r="C1852" s="16">
        <v>2160.8939519999999</v>
      </c>
      <c r="D1852" s="16" t="str">
        <f t="shared" si="199"/>
        <v>A8</v>
      </c>
      <c r="E1852" s="16">
        <f t="shared" si="200"/>
        <v>1965.1428571428571</v>
      </c>
      <c r="F1852" s="16">
        <f t="shared" si="203"/>
        <v>1965.1428571428571</v>
      </c>
      <c r="G1852" s="16" t="str">
        <f t="shared" si="204"/>
        <v>A8</v>
      </c>
      <c r="H1852" s="16" t="s">
        <v>56</v>
      </c>
      <c r="I1852" s="16" t="str">
        <f t="shared" si="201"/>
        <v>A8</v>
      </c>
      <c r="J1852" s="16">
        <f t="shared" si="202"/>
        <v>2259.9243498817968</v>
      </c>
      <c r="K1852" s="16">
        <f t="shared" si="205"/>
        <v>2259.9243498817968</v>
      </c>
      <c r="Y1852"/>
      <c r="Z1852"/>
      <c r="AA1852"/>
      <c r="AB1852"/>
      <c r="AC1852"/>
      <c r="AD1852"/>
      <c r="AE1852"/>
    </row>
    <row r="1853" spans="2:31" x14ac:dyDescent="0.35">
      <c r="B1853" s="3">
        <v>45256</v>
      </c>
      <c r="C1853" s="16">
        <v>2192.4641820000002</v>
      </c>
      <c r="D1853" s="16" t="str">
        <f t="shared" si="199"/>
        <v>A8</v>
      </c>
      <c r="E1853" s="16">
        <f t="shared" si="200"/>
        <v>1965.1428571428571</v>
      </c>
      <c r="F1853" s="16">
        <f t="shared" si="203"/>
        <v>1965.1428571428571</v>
      </c>
      <c r="G1853" s="16" t="str">
        <f t="shared" si="204"/>
        <v>A8</v>
      </c>
      <c r="H1853" s="16" t="s">
        <v>56</v>
      </c>
      <c r="I1853" s="16" t="str">
        <f t="shared" si="201"/>
        <v>A8</v>
      </c>
      <c r="J1853" s="16">
        <f t="shared" si="202"/>
        <v>2259.9243498817968</v>
      </c>
      <c r="K1853" s="16">
        <f t="shared" si="205"/>
        <v>2259.9243498817968</v>
      </c>
      <c r="Y1853"/>
      <c r="Z1853"/>
      <c r="AA1853"/>
      <c r="AB1853"/>
      <c r="AC1853"/>
      <c r="AD1853"/>
      <c r="AE1853"/>
    </row>
    <row r="1854" spans="2:31" x14ac:dyDescent="0.35">
      <c r="B1854" s="3">
        <v>45257</v>
      </c>
      <c r="C1854" s="16">
        <v>2154.7199289999999</v>
      </c>
      <c r="D1854" s="16" t="str">
        <f t="shared" si="199"/>
        <v>A8</v>
      </c>
      <c r="E1854" s="16">
        <f t="shared" si="200"/>
        <v>1965.1428571428571</v>
      </c>
      <c r="F1854" s="16">
        <f t="shared" si="203"/>
        <v>1965.1428571428571</v>
      </c>
      <c r="G1854" s="16" t="str">
        <f t="shared" si="204"/>
        <v>A8</v>
      </c>
      <c r="H1854" s="16" t="s">
        <v>56</v>
      </c>
      <c r="I1854" s="16" t="str">
        <f t="shared" si="201"/>
        <v>A8</v>
      </c>
      <c r="J1854" s="16">
        <f t="shared" si="202"/>
        <v>2259.9243498817968</v>
      </c>
      <c r="K1854" s="16">
        <f t="shared" si="205"/>
        <v>2259.9243498817968</v>
      </c>
      <c r="Y1854"/>
      <c r="Z1854"/>
      <c r="AA1854"/>
      <c r="AB1854"/>
      <c r="AC1854"/>
      <c r="AD1854"/>
      <c r="AE1854"/>
    </row>
    <row r="1855" spans="2:31" x14ac:dyDescent="0.35">
      <c r="B1855" s="3">
        <v>45258</v>
      </c>
      <c r="C1855" s="16">
        <v>2131.4986410000001</v>
      </c>
      <c r="D1855" s="16" t="str">
        <f t="shared" si="199"/>
        <v>A7</v>
      </c>
      <c r="E1855" s="16">
        <f t="shared" si="200"/>
        <v>1868</v>
      </c>
      <c r="F1855" s="16">
        <f t="shared" si="203"/>
        <v>1965.1428571428571</v>
      </c>
      <c r="G1855" s="16" t="str">
        <f t="shared" si="204"/>
        <v>A8</v>
      </c>
      <c r="H1855" s="16" t="s">
        <v>56</v>
      </c>
      <c r="I1855" s="16" t="str">
        <f t="shared" si="201"/>
        <v>A7</v>
      </c>
      <c r="J1855" s="16">
        <f t="shared" si="202"/>
        <v>2007.6510067114093</v>
      </c>
      <c r="K1855" s="16">
        <f t="shared" si="205"/>
        <v>2259.9243498817968</v>
      </c>
      <c r="Y1855"/>
      <c r="Z1855"/>
      <c r="AA1855"/>
      <c r="AB1855"/>
      <c r="AC1855"/>
      <c r="AD1855"/>
      <c r="AE1855"/>
    </row>
    <row r="1856" spans="2:31" x14ac:dyDescent="0.35">
      <c r="B1856" s="3">
        <v>45259</v>
      </c>
      <c r="C1856" s="16">
        <v>2064.4066809999999</v>
      </c>
      <c r="D1856" s="16" t="str">
        <f t="shared" si="199"/>
        <v>A7</v>
      </c>
      <c r="E1856" s="16">
        <f t="shared" si="200"/>
        <v>1868</v>
      </c>
      <c r="F1856" s="16">
        <f t="shared" si="203"/>
        <v>1868</v>
      </c>
      <c r="G1856" s="16" t="str">
        <f t="shared" si="204"/>
        <v>A7</v>
      </c>
      <c r="H1856" s="16" t="s">
        <v>56</v>
      </c>
      <c r="I1856" s="16" t="str">
        <f t="shared" si="201"/>
        <v>A7</v>
      </c>
      <c r="J1856" s="16">
        <f t="shared" si="202"/>
        <v>2007.6510067114093</v>
      </c>
      <c r="K1856" s="16">
        <f t="shared" si="205"/>
        <v>2007.6510067114093</v>
      </c>
      <c r="Y1856"/>
      <c r="Z1856"/>
      <c r="AA1856"/>
      <c r="AB1856"/>
      <c r="AC1856"/>
      <c r="AD1856"/>
      <c r="AE1856"/>
    </row>
    <row r="1857" spans="1:31" x14ac:dyDescent="0.35">
      <c r="B1857" s="3">
        <v>45260</v>
      </c>
      <c r="C1857" s="16">
        <v>2186.809033</v>
      </c>
      <c r="D1857" s="16" t="str">
        <f t="shared" si="199"/>
        <v>A8</v>
      </c>
      <c r="E1857" s="16">
        <f t="shared" si="200"/>
        <v>1965.1428571428571</v>
      </c>
      <c r="F1857" s="16">
        <f t="shared" si="203"/>
        <v>1868</v>
      </c>
      <c r="G1857" s="16" t="str">
        <f t="shared" si="204"/>
        <v>A7</v>
      </c>
      <c r="H1857" s="16" t="s">
        <v>56</v>
      </c>
      <c r="I1857" s="16" t="str">
        <f t="shared" si="201"/>
        <v>A8</v>
      </c>
      <c r="J1857" s="16">
        <f t="shared" si="202"/>
        <v>2259.9243498817968</v>
      </c>
      <c r="K1857" s="16">
        <f t="shared" si="205"/>
        <v>2007.6510067114093</v>
      </c>
      <c r="L1857" s="16" t="s">
        <v>31</v>
      </c>
      <c r="Y1857"/>
      <c r="Z1857"/>
      <c r="AA1857"/>
      <c r="AB1857"/>
      <c r="AC1857"/>
      <c r="AD1857"/>
      <c r="AE1857"/>
    </row>
    <row r="1858" spans="1:31" x14ac:dyDescent="0.35">
      <c r="A1858" s="26" t="s">
        <v>46</v>
      </c>
      <c r="B1858" s="19">
        <v>45261</v>
      </c>
      <c r="F1858" s="16">
        <f t="shared" si="203"/>
        <v>1965.1428571428571</v>
      </c>
      <c r="G1858" s="16" t="s">
        <v>29</v>
      </c>
      <c r="K1858" s="16">
        <f t="shared" si="205"/>
        <v>2259.9243498817968</v>
      </c>
      <c r="Y1858"/>
      <c r="Z1858"/>
      <c r="AA1858"/>
      <c r="AB1858"/>
      <c r="AC1858"/>
      <c r="AD1858"/>
      <c r="AE1858"/>
    </row>
    <row r="1859" spans="1:31" x14ac:dyDescent="0.35">
      <c r="A1859" s="26"/>
      <c r="B1859" s="19">
        <v>45262</v>
      </c>
      <c r="F1859" s="16">
        <v>1965.1428571428571</v>
      </c>
      <c r="K1859" s="16">
        <v>2259.9243498817968</v>
      </c>
      <c r="Y1859"/>
      <c r="Z1859"/>
      <c r="AA1859"/>
      <c r="AB1859"/>
      <c r="AC1859"/>
      <c r="AD1859"/>
      <c r="AE1859"/>
    </row>
    <row r="1860" spans="1:31" x14ac:dyDescent="0.35">
      <c r="A1860" s="26"/>
      <c r="B1860" s="19">
        <v>45263</v>
      </c>
      <c r="F1860" s="16">
        <v>1965.1428571428571</v>
      </c>
      <c r="K1860" s="16">
        <v>2259.9243498817968</v>
      </c>
      <c r="Y1860"/>
      <c r="Z1860"/>
      <c r="AA1860"/>
      <c r="AB1860"/>
      <c r="AC1860"/>
      <c r="AD1860"/>
      <c r="AE1860"/>
    </row>
    <row r="1861" spans="1:31" x14ac:dyDescent="0.35">
      <c r="A1861" s="26"/>
      <c r="B1861" s="19">
        <v>45264</v>
      </c>
      <c r="F1861" s="16">
        <v>1965.1428571428571</v>
      </c>
      <c r="K1861" s="16">
        <v>2259.9243498817968</v>
      </c>
      <c r="Y1861"/>
      <c r="Z1861"/>
      <c r="AA1861"/>
      <c r="AB1861"/>
      <c r="AC1861"/>
      <c r="AD1861"/>
      <c r="AE1861"/>
    </row>
    <row r="1862" spans="1:31" x14ac:dyDescent="0.35">
      <c r="A1862" s="26"/>
      <c r="B1862" s="19">
        <v>45265</v>
      </c>
      <c r="F1862" s="16">
        <v>1965.1428571428571</v>
      </c>
      <c r="K1862" s="16">
        <v>2259.9243498817968</v>
      </c>
      <c r="Y1862"/>
      <c r="Z1862"/>
      <c r="AA1862"/>
      <c r="AB1862"/>
      <c r="AC1862"/>
      <c r="AD1862"/>
      <c r="AE1862"/>
    </row>
    <row r="1863" spans="1:31" x14ac:dyDescent="0.35">
      <c r="A1863" s="26"/>
      <c r="B1863" s="19">
        <v>45266</v>
      </c>
      <c r="F1863" s="16">
        <v>1965.1428571428571</v>
      </c>
      <c r="K1863" s="16">
        <v>2259.9243498817968</v>
      </c>
      <c r="Y1863"/>
      <c r="Z1863"/>
      <c r="AA1863"/>
      <c r="AB1863"/>
      <c r="AC1863"/>
      <c r="AD1863"/>
      <c r="AE1863"/>
    </row>
    <row r="1864" spans="1:31" x14ac:dyDescent="0.35">
      <c r="A1864" s="26"/>
      <c r="B1864" s="19">
        <v>45267</v>
      </c>
      <c r="F1864" s="16">
        <v>1965.1428571428571</v>
      </c>
      <c r="K1864" s="16">
        <v>2259.9243498817968</v>
      </c>
      <c r="Y1864"/>
      <c r="Z1864"/>
      <c r="AA1864"/>
      <c r="AB1864"/>
      <c r="AC1864"/>
      <c r="AD1864"/>
      <c r="AE1864"/>
    </row>
    <row r="1865" spans="1:31" x14ac:dyDescent="0.35">
      <c r="A1865" s="26"/>
      <c r="B1865" s="19">
        <v>45268</v>
      </c>
      <c r="E1865" s="20"/>
      <c r="F1865" s="16">
        <v>1965.1428571428571</v>
      </c>
      <c r="K1865" s="16">
        <v>2259.9243498817968</v>
      </c>
      <c r="Y1865"/>
      <c r="Z1865"/>
      <c r="AA1865"/>
      <c r="AB1865"/>
      <c r="AC1865"/>
      <c r="AD1865"/>
      <c r="AE1865"/>
    </row>
    <row r="1866" spans="1:31" x14ac:dyDescent="0.35">
      <c r="A1866" s="26"/>
      <c r="B1866" s="19">
        <v>45269</v>
      </c>
      <c r="F1866" s="16">
        <v>1965.1428571428571</v>
      </c>
      <c r="K1866" s="16">
        <v>2259.9243498817968</v>
      </c>
      <c r="Y1866"/>
      <c r="Z1866"/>
      <c r="AA1866"/>
      <c r="AB1866"/>
      <c r="AC1866"/>
      <c r="AD1866"/>
      <c r="AE1866"/>
    </row>
    <row r="1867" spans="1:31" x14ac:dyDescent="0.35">
      <c r="A1867" s="26"/>
      <c r="B1867" s="19">
        <v>45270</v>
      </c>
      <c r="F1867" s="16">
        <v>1965.1428571428571</v>
      </c>
      <c r="K1867" s="16">
        <v>2259.9243498817968</v>
      </c>
      <c r="Y1867"/>
      <c r="Z1867"/>
      <c r="AA1867"/>
      <c r="AB1867"/>
      <c r="AC1867"/>
      <c r="AD1867"/>
      <c r="AE1867"/>
    </row>
    <row r="1868" spans="1:31" x14ac:dyDescent="0.35">
      <c r="A1868" s="26"/>
      <c r="B1868" s="19">
        <v>45271</v>
      </c>
      <c r="F1868" s="16">
        <v>1965.1428571428571</v>
      </c>
      <c r="K1868" s="16">
        <v>2259.9243498817968</v>
      </c>
      <c r="Y1868"/>
      <c r="Z1868"/>
      <c r="AA1868"/>
      <c r="AB1868"/>
      <c r="AC1868"/>
      <c r="AD1868"/>
      <c r="AE1868"/>
    </row>
    <row r="1869" spans="1:31" x14ac:dyDescent="0.35">
      <c r="A1869" s="26"/>
      <c r="B1869" s="19">
        <v>45272</v>
      </c>
      <c r="F1869" s="16">
        <v>1965.1428571428571</v>
      </c>
      <c r="K1869" s="16">
        <v>2259.9243498817968</v>
      </c>
      <c r="Y1869"/>
      <c r="Z1869"/>
      <c r="AA1869"/>
      <c r="AB1869"/>
      <c r="AC1869"/>
      <c r="AD1869"/>
      <c r="AE1869"/>
    </row>
    <row r="1870" spans="1:31" x14ac:dyDescent="0.35">
      <c r="A1870" s="26"/>
      <c r="B1870" s="19">
        <v>45273</v>
      </c>
      <c r="F1870" s="16">
        <v>1965.1428571428571</v>
      </c>
      <c r="K1870" s="16">
        <v>2259.9243498817968</v>
      </c>
      <c r="Y1870"/>
      <c r="Z1870"/>
      <c r="AA1870"/>
      <c r="AB1870"/>
      <c r="AC1870"/>
      <c r="AD1870"/>
      <c r="AE1870"/>
    </row>
    <row r="1871" spans="1:31" x14ac:dyDescent="0.35">
      <c r="A1871" s="26"/>
      <c r="B1871" s="19">
        <v>45274</v>
      </c>
      <c r="F1871" s="16">
        <v>1965.1428571428571</v>
      </c>
      <c r="K1871" s="16">
        <v>2259.9243498817968</v>
      </c>
      <c r="Y1871"/>
      <c r="Z1871"/>
      <c r="AA1871"/>
      <c r="AB1871"/>
      <c r="AC1871"/>
      <c r="AD1871"/>
      <c r="AE1871"/>
    </row>
    <row r="1872" spans="1:31" x14ac:dyDescent="0.35">
      <c r="A1872" s="26"/>
      <c r="B1872" s="19">
        <v>45275</v>
      </c>
      <c r="F1872" s="16">
        <v>1965.1428571428571</v>
      </c>
      <c r="K1872" s="16">
        <v>2259.9243498817968</v>
      </c>
      <c r="Y1872"/>
      <c r="Z1872"/>
      <c r="AA1872"/>
      <c r="AB1872"/>
      <c r="AC1872"/>
      <c r="AD1872"/>
      <c r="AE1872"/>
    </row>
    <row r="1873" spans="1:31" x14ac:dyDescent="0.35">
      <c r="A1873" s="26"/>
      <c r="B1873" s="19">
        <v>45276</v>
      </c>
      <c r="F1873" s="16">
        <v>1965.1428571428571</v>
      </c>
      <c r="K1873" s="16">
        <v>2259.9243498817968</v>
      </c>
      <c r="Y1873"/>
      <c r="Z1873"/>
      <c r="AA1873"/>
      <c r="AB1873"/>
      <c r="AC1873"/>
      <c r="AD1873"/>
      <c r="AE1873"/>
    </row>
    <row r="1874" spans="1:31" x14ac:dyDescent="0.35">
      <c r="A1874" s="26"/>
      <c r="B1874" s="19">
        <v>45277</v>
      </c>
      <c r="F1874" s="16">
        <v>1965.1428571428571</v>
      </c>
      <c r="K1874" s="16">
        <v>2259.9243498817968</v>
      </c>
      <c r="Y1874"/>
      <c r="Z1874"/>
      <c r="AA1874"/>
      <c r="AB1874"/>
      <c r="AC1874"/>
      <c r="AD1874"/>
      <c r="AE1874"/>
    </row>
    <row r="1875" spans="1:31" x14ac:dyDescent="0.35">
      <c r="A1875" s="26"/>
      <c r="B1875" s="19">
        <v>45278</v>
      </c>
      <c r="F1875" s="16">
        <v>1965.1428571428571</v>
      </c>
      <c r="K1875" s="16">
        <v>2259.9243498817968</v>
      </c>
    </row>
    <row r="1876" spans="1:31" x14ac:dyDescent="0.35">
      <c r="A1876" s="26"/>
      <c r="B1876" s="19">
        <v>45279</v>
      </c>
      <c r="F1876" s="16">
        <v>1965.1428571428571</v>
      </c>
      <c r="K1876" s="16">
        <v>2259.9243498817968</v>
      </c>
    </row>
    <row r="1877" spans="1:31" x14ac:dyDescent="0.35">
      <c r="A1877" s="26"/>
      <c r="B1877" s="19">
        <v>45280</v>
      </c>
      <c r="F1877" s="16">
        <v>1965.1428571428571</v>
      </c>
      <c r="K1877" s="16">
        <v>2259.9243498817968</v>
      </c>
    </row>
    <row r="1878" spans="1:31" x14ac:dyDescent="0.35">
      <c r="A1878" s="26"/>
      <c r="B1878" s="19">
        <v>45281</v>
      </c>
      <c r="F1878" s="16">
        <v>1965.1428571428571</v>
      </c>
      <c r="K1878" s="16">
        <v>2259.9243498817968</v>
      </c>
    </row>
    <row r="1879" spans="1:31" x14ac:dyDescent="0.35">
      <c r="A1879" s="26"/>
      <c r="B1879" s="19">
        <v>45282</v>
      </c>
      <c r="F1879" s="16">
        <v>1965.1428571428571</v>
      </c>
      <c r="K1879" s="16">
        <v>2259.9243498817968</v>
      </c>
    </row>
    <row r="1880" spans="1:31" x14ac:dyDescent="0.35">
      <c r="A1880" s="26"/>
      <c r="B1880" s="19">
        <v>45283</v>
      </c>
      <c r="F1880" s="16">
        <v>1965.1428571428571</v>
      </c>
      <c r="K1880" s="16">
        <v>2259.9243498817968</v>
      </c>
    </row>
    <row r="1881" spans="1:31" x14ac:dyDescent="0.35">
      <c r="A1881" s="26"/>
      <c r="B1881" s="19">
        <v>45284</v>
      </c>
      <c r="F1881" s="16">
        <v>1965.1428571428571</v>
      </c>
      <c r="K1881" s="16">
        <v>2259.9243498817968</v>
      </c>
    </row>
    <row r="1882" spans="1:31" x14ac:dyDescent="0.35">
      <c r="A1882" s="26"/>
      <c r="B1882" s="19">
        <v>45285</v>
      </c>
      <c r="F1882" s="16">
        <v>1965.1428571428571</v>
      </c>
      <c r="K1882" s="16">
        <v>2259.9243498817968</v>
      </c>
    </row>
    <row r="1883" spans="1:31" x14ac:dyDescent="0.35">
      <c r="A1883" s="26"/>
      <c r="B1883" s="19">
        <v>45286</v>
      </c>
      <c r="F1883" s="16">
        <v>1965.1428571428571</v>
      </c>
      <c r="K1883" s="16">
        <v>2259.9243498817968</v>
      </c>
    </row>
    <row r="1884" spans="1:31" x14ac:dyDescent="0.35">
      <c r="A1884" s="26"/>
      <c r="B1884" s="19">
        <v>45287</v>
      </c>
      <c r="F1884" s="16">
        <v>1965.1428571428571</v>
      </c>
      <c r="K1884" s="16">
        <v>2259.9243498817968</v>
      </c>
    </row>
    <row r="1885" spans="1:31" x14ac:dyDescent="0.35">
      <c r="A1885" s="26"/>
      <c r="B1885" s="19">
        <v>45288</v>
      </c>
      <c r="F1885" s="16">
        <v>1965.1428571428571</v>
      </c>
      <c r="K1885" s="16">
        <v>2259.9243498817968</v>
      </c>
    </row>
    <row r="1886" spans="1:31" x14ac:dyDescent="0.35">
      <c r="A1886" s="26"/>
      <c r="B1886" s="19">
        <v>45289</v>
      </c>
      <c r="F1886" s="16">
        <v>1965.1428571428571</v>
      </c>
      <c r="K1886" s="16">
        <v>2259.9243498817968</v>
      </c>
    </row>
    <row r="1887" spans="1:31" x14ac:dyDescent="0.35">
      <c r="A1887" s="26"/>
      <c r="B1887" s="19">
        <v>45290</v>
      </c>
      <c r="F1887" s="16">
        <v>1965.1428571428571</v>
      </c>
      <c r="K1887" s="16">
        <v>2259.9243498817968</v>
      </c>
    </row>
    <row r="1888" spans="1:31" x14ac:dyDescent="0.35">
      <c r="A1888" s="26"/>
      <c r="B1888" s="19">
        <v>45291</v>
      </c>
      <c r="F1888" s="16">
        <v>1965.1428571428571</v>
      </c>
      <c r="K1888" s="16">
        <v>2259.9243498817968</v>
      </c>
    </row>
  </sheetData>
  <mergeCells count="3">
    <mergeCell ref="G1:I1"/>
    <mergeCell ref="N2:N32"/>
    <mergeCell ref="A1858:A18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90BA-E726-4FA8-8FCC-EA86A618CEEB}">
  <dimension ref="D1:R35"/>
  <sheetViews>
    <sheetView tabSelected="1" topLeftCell="G3" workbookViewId="0">
      <selection activeCell="I2" sqref="I2"/>
    </sheetView>
  </sheetViews>
  <sheetFormatPr defaultRowHeight="14.5" x14ac:dyDescent="0.35"/>
  <cols>
    <col min="4" max="4" width="9.1796875" bestFit="1" customWidth="1"/>
    <col min="5" max="5" width="8.7265625" style="16"/>
    <col min="6" max="6" width="12.90625" style="16" bestFit="1" customWidth="1"/>
    <col min="7" max="7" width="10.81640625" style="16" bestFit="1" customWidth="1"/>
    <col min="8" max="8" width="17.26953125" style="16" bestFit="1" customWidth="1"/>
    <col min="9" max="9" width="32" style="16" bestFit="1" customWidth="1"/>
    <col min="13" max="13" width="9.1796875" bestFit="1" customWidth="1"/>
    <col min="18" max="18" width="12.81640625" customWidth="1"/>
  </cols>
  <sheetData>
    <row r="1" spans="4:18" x14ac:dyDescent="0.35">
      <c r="D1" s="12" t="s">
        <v>93</v>
      </c>
      <c r="E1" s="21" t="s">
        <v>94</v>
      </c>
      <c r="F1" s="22" t="s">
        <v>95</v>
      </c>
      <c r="G1" s="21" t="s">
        <v>87</v>
      </c>
      <c r="H1" s="21" t="s">
        <v>88</v>
      </c>
      <c r="I1" s="21" t="s">
        <v>89</v>
      </c>
      <c r="M1" s="12" t="s">
        <v>93</v>
      </c>
      <c r="N1" s="21" t="s">
        <v>94</v>
      </c>
      <c r="O1" s="22" t="s">
        <v>112</v>
      </c>
      <c r="P1" s="21" t="s">
        <v>87</v>
      </c>
      <c r="Q1" s="21" t="s">
        <v>88</v>
      </c>
      <c r="R1" s="21" t="s">
        <v>89</v>
      </c>
    </row>
    <row r="2" spans="4:18" x14ac:dyDescent="0.35">
      <c r="D2" s="23">
        <v>45261</v>
      </c>
      <c r="E2" s="21">
        <v>2134.317016</v>
      </c>
      <c r="F2" s="21">
        <v>1965.1428571428571</v>
      </c>
      <c r="G2" s="21">
        <f>E2-F2</f>
        <v>169.17415885714286</v>
      </c>
      <c r="H2" s="21">
        <f>ABS(G2)</f>
        <v>169.17415885714286</v>
      </c>
      <c r="I2" s="21">
        <f>ABS(G2/E2)</f>
        <v>7.926383830936147E-2</v>
      </c>
      <c r="M2" s="23">
        <v>45261</v>
      </c>
      <c r="N2" s="21">
        <v>2134.317016</v>
      </c>
      <c r="O2" s="21">
        <v>2259.9243498817968</v>
      </c>
      <c r="P2" s="21">
        <f>N2-O2</f>
        <v>-125.60733388179688</v>
      </c>
      <c r="Q2" s="21">
        <f>ABS(P2)</f>
        <v>125.60733388179688</v>
      </c>
      <c r="R2" s="21">
        <f>ABS(P2/N2)</f>
        <v>5.8851301348476374E-2</v>
      </c>
    </row>
    <row r="3" spans="4:18" x14ac:dyDescent="0.35">
      <c r="D3" s="23">
        <v>45262</v>
      </c>
      <c r="E3" s="21">
        <v>2181.000904</v>
      </c>
      <c r="F3" s="21">
        <v>1965.1428571428571</v>
      </c>
      <c r="G3" s="21">
        <f t="shared" ref="G3:G32" si="0">E3-F3</f>
        <v>215.85804685714288</v>
      </c>
      <c r="H3" s="21">
        <f t="shared" ref="H3:H32" si="1">ABS(G3)</f>
        <v>215.85804685714288</v>
      </c>
      <c r="I3" s="21">
        <f t="shared" ref="I3:I32" si="2">ABS(G3/E3)</f>
        <v>9.89720116398186E-2</v>
      </c>
      <c r="M3" s="23">
        <v>45262</v>
      </c>
      <c r="N3" s="21">
        <v>2181.000904</v>
      </c>
      <c r="O3" s="21">
        <v>2259.9243498817968</v>
      </c>
      <c r="P3" s="21">
        <f t="shared" ref="P3:P32" si="3">N3-O3</f>
        <v>-78.923445881796852</v>
      </c>
      <c r="Q3" s="21">
        <f t="shared" ref="Q3:Q32" si="4">ABS(P3)</f>
        <v>78.923445881796852</v>
      </c>
      <c r="R3" s="21">
        <f t="shared" ref="R3:R32" si="5">ABS(P3/N3)</f>
        <v>3.6186801086166287E-2</v>
      </c>
    </row>
    <row r="4" spans="4:18" x14ac:dyDescent="0.35">
      <c r="D4" s="23">
        <v>45263</v>
      </c>
      <c r="E4" s="21">
        <v>2361.771436</v>
      </c>
      <c r="F4" s="21">
        <v>1965.1428571428571</v>
      </c>
      <c r="G4" s="21">
        <f t="shared" si="0"/>
        <v>396.62857885714288</v>
      </c>
      <c r="H4" s="21">
        <f t="shared" si="1"/>
        <v>396.62857885714288</v>
      </c>
      <c r="I4" s="21">
        <f t="shared" si="2"/>
        <v>0.1679369022808111</v>
      </c>
      <c r="M4" s="23">
        <v>45263</v>
      </c>
      <c r="N4" s="21">
        <v>2361.771436</v>
      </c>
      <c r="O4" s="21">
        <v>2259.9243498817968</v>
      </c>
      <c r="P4" s="21">
        <f t="shared" si="3"/>
        <v>101.84708611820315</v>
      </c>
      <c r="Q4" s="21">
        <f t="shared" si="4"/>
        <v>101.84708611820315</v>
      </c>
      <c r="R4" s="21">
        <f t="shared" si="5"/>
        <v>4.3123176343726068E-2</v>
      </c>
    </row>
    <row r="5" spans="4:18" x14ac:dyDescent="0.35">
      <c r="D5" s="23">
        <v>45264</v>
      </c>
      <c r="E5" s="21">
        <v>2054.3521350000001</v>
      </c>
      <c r="F5" s="21">
        <v>1965.1428571428571</v>
      </c>
      <c r="G5" s="21">
        <f t="shared" si="0"/>
        <v>89.209277857142979</v>
      </c>
      <c r="H5" s="21">
        <f t="shared" si="1"/>
        <v>89.209277857142979</v>
      </c>
      <c r="I5" s="21">
        <f t="shared" si="2"/>
        <v>4.3424530944468763E-2</v>
      </c>
      <c r="M5" s="23">
        <v>45264</v>
      </c>
      <c r="N5" s="21">
        <v>2054.3521350000001</v>
      </c>
      <c r="O5" s="21">
        <v>2259.9243498817968</v>
      </c>
      <c r="P5" s="21">
        <f t="shared" si="3"/>
        <v>-205.57221488179675</v>
      </c>
      <c r="Q5" s="21">
        <f t="shared" si="4"/>
        <v>205.57221488179675</v>
      </c>
      <c r="R5" s="21">
        <f t="shared" si="5"/>
        <v>0.10006668836343227</v>
      </c>
    </row>
    <row r="6" spans="4:18" x14ac:dyDescent="0.35">
      <c r="D6" s="23">
        <v>45265</v>
      </c>
      <c r="E6" s="21">
        <v>2186.0518969999998</v>
      </c>
      <c r="F6" s="21">
        <v>1965.1428571428571</v>
      </c>
      <c r="G6" s="21">
        <f t="shared" si="0"/>
        <v>220.90903985714272</v>
      </c>
      <c r="H6" s="21">
        <f t="shared" si="1"/>
        <v>220.90903985714272</v>
      </c>
      <c r="I6" s="21">
        <f t="shared" si="2"/>
        <v>0.10105388630540034</v>
      </c>
      <c r="M6" s="23">
        <v>45265</v>
      </c>
      <c r="N6" s="21">
        <v>2186.0518969999998</v>
      </c>
      <c r="O6" s="21">
        <v>2259.9243498817968</v>
      </c>
      <c r="P6" s="21">
        <f t="shared" si="3"/>
        <v>-73.872452881797017</v>
      </c>
      <c r="Q6" s="21">
        <f t="shared" si="4"/>
        <v>73.872452881797017</v>
      </c>
      <c r="R6" s="21">
        <f t="shared" si="5"/>
        <v>3.3792634558756328E-2</v>
      </c>
    </row>
    <row r="7" spans="4:18" x14ac:dyDescent="0.35">
      <c r="D7" s="23">
        <v>45266</v>
      </c>
      <c r="E7" s="21">
        <v>2065.9662709999998</v>
      </c>
      <c r="F7" s="21">
        <v>1965.1428571428571</v>
      </c>
      <c r="G7" s="21">
        <f t="shared" si="0"/>
        <v>100.82341385714267</v>
      </c>
      <c r="H7" s="21">
        <f t="shared" si="1"/>
        <v>100.82341385714267</v>
      </c>
      <c r="I7" s="21">
        <f t="shared" si="2"/>
        <v>4.8802061907981011E-2</v>
      </c>
      <c r="M7" s="23">
        <v>45266</v>
      </c>
      <c r="N7" s="21">
        <v>2065.9662709999998</v>
      </c>
      <c r="O7" s="21">
        <v>2259.9243498817968</v>
      </c>
      <c r="P7" s="21">
        <f t="shared" si="3"/>
        <v>-193.95807888179706</v>
      </c>
      <c r="Q7" s="21">
        <f t="shared" si="4"/>
        <v>193.95807888179706</v>
      </c>
      <c r="R7" s="21">
        <f t="shared" si="5"/>
        <v>9.3882500215221126E-2</v>
      </c>
    </row>
    <row r="8" spans="4:18" x14ac:dyDescent="0.35">
      <c r="D8" s="23">
        <v>45267</v>
      </c>
      <c r="E8" s="21">
        <v>2232.3679040000002</v>
      </c>
      <c r="F8" s="21">
        <v>1965.1428571428571</v>
      </c>
      <c r="G8" s="21">
        <f t="shared" si="0"/>
        <v>267.22504685714307</v>
      </c>
      <c r="H8" s="21">
        <f t="shared" si="1"/>
        <v>267.22504685714307</v>
      </c>
      <c r="I8" s="21">
        <f t="shared" si="2"/>
        <v>0.11970475224013212</v>
      </c>
      <c r="M8" s="23">
        <v>45267</v>
      </c>
      <c r="N8" s="21">
        <v>2232.3679040000002</v>
      </c>
      <c r="O8" s="21">
        <v>2259.9243498817968</v>
      </c>
      <c r="P8" s="21">
        <f t="shared" si="3"/>
        <v>-27.556445881796662</v>
      </c>
      <c r="Q8" s="21">
        <f t="shared" si="4"/>
        <v>27.556445881796662</v>
      </c>
      <c r="R8" s="21">
        <f t="shared" si="5"/>
        <v>1.234404321636254E-2</v>
      </c>
    </row>
    <row r="9" spans="4:18" x14ac:dyDescent="0.35">
      <c r="D9" s="23">
        <v>45268</v>
      </c>
      <c r="E9" s="21">
        <v>2361.0514069999999</v>
      </c>
      <c r="F9" s="21">
        <v>1965.1428571428571</v>
      </c>
      <c r="G9" s="21">
        <f t="shared" si="0"/>
        <v>395.90854985714282</v>
      </c>
      <c r="H9" s="21">
        <f t="shared" si="1"/>
        <v>395.90854985714282</v>
      </c>
      <c r="I9" s="21">
        <f t="shared" si="2"/>
        <v>0.16768315534484371</v>
      </c>
      <c r="M9" s="23">
        <v>45268</v>
      </c>
      <c r="N9" s="21">
        <v>2361.0514069999999</v>
      </c>
      <c r="O9" s="21">
        <v>2259.9243498817968</v>
      </c>
      <c r="P9" s="21">
        <f t="shared" si="3"/>
        <v>101.12705711820308</v>
      </c>
      <c r="Q9" s="21">
        <f t="shared" si="4"/>
        <v>101.12705711820308</v>
      </c>
      <c r="R9" s="21">
        <f t="shared" si="5"/>
        <v>4.2831366067838897E-2</v>
      </c>
    </row>
    <row r="10" spans="4:18" x14ac:dyDescent="0.35">
      <c r="D10" s="23">
        <v>45269</v>
      </c>
      <c r="E10" s="21">
        <v>2307.1869430000002</v>
      </c>
      <c r="F10" s="21">
        <v>1965.1428571428571</v>
      </c>
      <c r="G10" s="21">
        <f t="shared" si="0"/>
        <v>342.04408585714305</v>
      </c>
      <c r="H10" s="21">
        <f t="shared" si="1"/>
        <v>342.04408585714305</v>
      </c>
      <c r="I10" s="21">
        <f t="shared" si="2"/>
        <v>0.1482515696852845</v>
      </c>
      <c r="M10" s="23">
        <v>45269</v>
      </c>
      <c r="N10" s="21">
        <v>2307.1869430000002</v>
      </c>
      <c r="O10" s="21">
        <v>2259.9243498817968</v>
      </c>
      <c r="P10" s="21">
        <f t="shared" si="3"/>
        <v>47.262593118203313</v>
      </c>
      <c r="Q10" s="21">
        <f t="shared" si="4"/>
        <v>47.262593118203313</v>
      </c>
      <c r="R10" s="21">
        <f t="shared" si="5"/>
        <v>2.0484943043561299E-2</v>
      </c>
    </row>
    <row r="11" spans="4:18" x14ac:dyDescent="0.35">
      <c r="D11" s="23">
        <v>45270</v>
      </c>
      <c r="E11" s="21">
        <v>2253.959785</v>
      </c>
      <c r="F11" s="21">
        <v>1965.1428571428571</v>
      </c>
      <c r="G11" s="21">
        <f t="shared" si="0"/>
        <v>288.8169278571429</v>
      </c>
      <c r="H11" s="21">
        <f t="shared" si="1"/>
        <v>288.8169278571429</v>
      </c>
      <c r="I11" s="21">
        <f t="shared" si="2"/>
        <v>0.12813756917013625</v>
      </c>
      <c r="M11" s="23">
        <v>45270</v>
      </c>
      <c r="N11" s="21">
        <v>2253.959785</v>
      </c>
      <c r="O11" s="21">
        <v>2259.9243498817968</v>
      </c>
      <c r="P11" s="21">
        <f t="shared" si="3"/>
        <v>-5.9645648817968322</v>
      </c>
      <c r="Q11" s="21">
        <f t="shared" si="4"/>
        <v>5.9645648817968322</v>
      </c>
      <c r="R11" s="21">
        <f t="shared" si="5"/>
        <v>2.6462605595231736E-3</v>
      </c>
    </row>
    <row r="12" spans="4:18" x14ac:dyDescent="0.35">
      <c r="D12" s="23">
        <v>45271</v>
      </c>
      <c r="E12" s="21">
        <v>2208.8315560000001</v>
      </c>
      <c r="F12" s="21">
        <v>1965.1428571428571</v>
      </c>
      <c r="G12" s="21">
        <f t="shared" si="0"/>
        <v>243.68869885714298</v>
      </c>
      <c r="H12" s="21">
        <f t="shared" si="1"/>
        <v>243.68869885714298</v>
      </c>
      <c r="I12" s="21">
        <f t="shared" si="2"/>
        <v>0.11032470909571837</v>
      </c>
      <c r="M12" s="23">
        <v>45271</v>
      </c>
      <c r="N12" s="21">
        <v>2208.8315560000001</v>
      </c>
      <c r="O12" s="21">
        <v>2259.9243498817968</v>
      </c>
      <c r="P12" s="21">
        <f t="shared" si="3"/>
        <v>-51.092793881796752</v>
      </c>
      <c r="Q12" s="21">
        <f t="shared" si="4"/>
        <v>51.092793881796752</v>
      </c>
      <c r="R12" s="21">
        <f t="shared" si="5"/>
        <v>2.3131140870841827E-2</v>
      </c>
    </row>
    <row r="13" spans="4:18" x14ac:dyDescent="0.35">
      <c r="D13" s="23">
        <v>45272</v>
      </c>
      <c r="E13" s="21">
        <v>2207.033383</v>
      </c>
      <c r="F13" s="21">
        <v>1965.1428571428571</v>
      </c>
      <c r="G13" s="21">
        <f t="shared" si="0"/>
        <v>241.89052585714285</v>
      </c>
      <c r="H13" s="21">
        <f t="shared" si="1"/>
        <v>241.89052585714285</v>
      </c>
      <c r="I13" s="21">
        <f t="shared" si="2"/>
        <v>0.10959984915513299</v>
      </c>
      <c r="M13" s="23">
        <v>45272</v>
      </c>
      <c r="N13" s="21">
        <v>2207.033383</v>
      </c>
      <c r="O13" s="21">
        <v>2259.9243498817968</v>
      </c>
      <c r="P13" s="21">
        <f t="shared" si="3"/>
        <v>-52.890966881796885</v>
      </c>
      <c r="Q13" s="21">
        <f t="shared" si="4"/>
        <v>52.890966881796885</v>
      </c>
      <c r="R13" s="21">
        <f t="shared" si="5"/>
        <v>2.396473351477026E-2</v>
      </c>
    </row>
    <row r="14" spans="4:18" x14ac:dyDescent="0.35">
      <c r="D14" s="23">
        <v>45273</v>
      </c>
      <c r="E14" s="21">
        <v>2204.9071800000002</v>
      </c>
      <c r="F14" s="21">
        <v>1965.1428571428571</v>
      </c>
      <c r="G14" s="21">
        <f t="shared" si="0"/>
        <v>239.76432285714304</v>
      </c>
      <c r="H14" s="21">
        <f t="shared" si="1"/>
        <v>239.76432285714304</v>
      </c>
      <c r="I14" s="21">
        <f t="shared" si="2"/>
        <v>0.10874123184502625</v>
      </c>
      <c r="M14" s="23">
        <v>45273</v>
      </c>
      <c r="N14" s="21">
        <v>2204.9071800000002</v>
      </c>
      <c r="O14" s="21">
        <v>2259.9243498817968</v>
      </c>
      <c r="P14" s="21">
        <f t="shared" si="3"/>
        <v>-55.01716988179669</v>
      </c>
      <c r="Q14" s="21">
        <f t="shared" si="4"/>
        <v>55.01716988179669</v>
      </c>
      <c r="R14" s="21">
        <f t="shared" si="5"/>
        <v>2.4952147818665404E-2</v>
      </c>
    </row>
    <row r="15" spans="4:18" x14ac:dyDescent="0.35">
      <c r="D15" s="23">
        <v>45274</v>
      </c>
      <c r="E15" s="21">
        <v>2214.7767720000002</v>
      </c>
      <c r="F15" s="21">
        <v>1965.1428571428571</v>
      </c>
      <c r="G15" s="21">
        <f t="shared" si="0"/>
        <v>249.63391485714305</v>
      </c>
      <c r="H15" s="21">
        <f t="shared" si="1"/>
        <v>249.63391485714305</v>
      </c>
      <c r="I15" s="21">
        <f t="shared" si="2"/>
        <v>0.11271290091764744</v>
      </c>
      <c r="M15" s="23">
        <v>45274</v>
      </c>
      <c r="N15" s="21">
        <v>2214.7767720000002</v>
      </c>
      <c r="O15" s="21">
        <v>2259.9243498817968</v>
      </c>
      <c r="P15" s="21">
        <f t="shared" si="3"/>
        <v>-45.147577881796678</v>
      </c>
      <c r="Q15" s="21">
        <f t="shared" si="4"/>
        <v>45.147577881796678</v>
      </c>
      <c r="R15" s="21">
        <f t="shared" si="5"/>
        <v>2.0384708044877704E-2</v>
      </c>
    </row>
    <row r="16" spans="4:18" x14ac:dyDescent="0.35">
      <c r="D16" s="23">
        <v>45275</v>
      </c>
      <c r="E16" s="21">
        <v>1866.688987</v>
      </c>
      <c r="F16" s="21">
        <v>1965.1428571428571</v>
      </c>
      <c r="G16" s="21">
        <f t="shared" si="0"/>
        <v>-98.453870142857113</v>
      </c>
      <c r="H16" s="21">
        <f t="shared" si="1"/>
        <v>98.453870142857113</v>
      </c>
      <c r="I16" s="21">
        <f t="shared" si="2"/>
        <v>5.2742514060194173E-2</v>
      </c>
      <c r="M16" s="23">
        <v>45275</v>
      </c>
      <c r="N16" s="21">
        <v>1866.688987</v>
      </c>
      <c r="O16" s="21">
        <v>2259.9243498817968</v>
      </c>
      <c r="P16" s="21">
        <f t="shared" si="3"/>
        <v>-393.23536288179685</v>
      </c>
      <c r="Q16" s="21">
        <f t="shared" si="4"/>
        <v>393.23536288179685</v>
      </c>
      <c r="R16" s="21">
        <f t="shared" si="5"/>
        <v>0.21065928262306549</v>
      </c>
    </row>
    <row r="17" spans="4:18" x14ac:dyDescent="0.35">
      <c r="D17" s="23">
        <v>45276</v>
      </c>
      <c r="E17" s="21">
        <v>2334.6539290000001</v>
      </c>
      <c r="F17" s="21">
        <v>1965.1428571428571</v>
      </c>
      <c r="G17" s="21">
        <f t="shared" si="0"/>
        <v>369.51107185714295</v>
      </c>
      <c r="H17" s="21">
        <f t="shared" si="1"/>
        <v>369.51107185714295</v>
      </c>
      <c r="I17" s="21">
        <f t="shared" si="2"/>
        <v>0.15827231062696098</v>
      </c>
      <c r="M17" s="23">
        <v>45276</v>
      </c>
      <c r="N17" s="21">
        <v>2334.6539290000001</v>
      </c>
      <c r="O17" s="21">
        <v>2259.9243498817968</v>
      </c>
      <c r="P17" s="21">
        <f t="shared" si="3"/>
        <v>74.729579118203219</v>
      </c>
      <c r="Q17" s="21">
        <f t="shared" si="4"/>
        <v>74.729579118203219</v>
      </c>
      <c r="R17" s="21">
        <f t="shared" si="5"/>
        <v>3.2008846446124915E-2</v>
      </c>
    </row>
    <row r="18" spans="4:18" x14ac:dyDescent="0.35">
      <c r="D18" s="23">
        <v>45277</v>
      </c>
      <c r="E18" s="21">
        <v>2531.8205670000002</v>
      </c>
      <c r="F18" s="21">
        <v>1965.1428571428571</v>
      </c>
      <c r="G18" s="21">
        <f t="shared" si="0"/>
        <v>566.6777098571431</v>
      </c>
      <c r="H18" s="21">
        <f t="shared" si="1"/>
        <v>566.6777098571431</v>
      </c>
      <c r="I18" s="21">
        <f t="shared" si="2"/>
        <v>0.22382222391399945</v>
      </c>
      <c r="M18" s="23">
        <v>45277</v>
      </c>
      <c r="N18" s="21">
        <v>2531.8205670000002</v>
      </c>
      <c r="O18" s="21">
        <v>2259.9243498817968</v>
      </c>
      <c r="P18" s="21">
        <f t="shared" si="3"/>
        <v>271.89621711820337</v>
      </c>
      <c r="Q18" s="21">
        <f t="shared" si="4"/>
        <v>271.89621711820337</v>
      </c>
      <c r="R18" s="21">
        <f t="shared" si="5"/>
        <v>0.10739158242970516</v>
      </c>
    </row>
    <row r="19" spans="4:18" x14ac:dyDescent="0.35">
      <c r="D19" s="23">
        <v>45278</v>
      </c>
      <c r="E19" s="21">
        <v>2404.5722230000001</v>
      </c>
      <c r="F19" s="21">
        <v>1965.1428571428571</v>
      </c>
      <c r="G19" s="21">
        <f t="shared" si="0"/>
        <v>439.42936585714301</v>
      </c>
      <c r="H19" s="21">
        <f t="shared" si="1"/>
        <v>439.42936585714301</v>
      </c>
      <c r="I19" s="21">
        <f t="shared" si="2"/>
        <v>0.18274741829500996</v>
      </c>
      <c r="M19" s="23">
        <v>45278</v>
      </c>
      <c r="N19" s="21">
        <v>2404.5722230000001</v>
      </c>
      <c r="O19" s="21">
        <v>2259.9243498817968</v>
      </c>
      <c r="P19" s="21">
        <f t="shared" si="3"/>
        <v>144.64787311820328</v>
      </c>
      <c r="Q19" s="21">
        <f t="shared" si="4"/>
        <v>144.64787311820328</v>
      </c>
      <c r="R19" s="21">
        <f t="shared" si="5"/>
        <v>6.0155345609763898E-2</v>
      </c>
    </row>
    <row r="20" spans="4:18" x14ac:dyDescent="0.35">
      <c r="D20" s="23">
        <v>45279</v>
      </c>
      <c r="E20" s="21">
        <v>2222.5021099999999</v>
      </c>
      <c r="F20" s="21">
        <v>1965.1428571428571</v>
      </c>
      <c r="G20" s="21">
        <f t="shared" si="0"/>
        <v>257.35925285714279</v>
      </c>
      <c r="H20" s="21">
        <f t="shared" si="1"/>
        <v>257.35925285714279</v>
      </c>
      <c r="I20" s="21">
        <f t="shared" si="2"/>
        <v>0.11579707920148738</v>
      </c>
      <c r="M20" s="23">
        <v>45279</v>
      </c>
      <c r="N20" s="21">
        <v>2222.5021099999999</v>
      </c>
      <c r="O20" s="21">
        <v>2259.9243498817968</v>
      </c>
      <c r="P20" s="21">
        <f t="shared" si="3"/>
        <v>-37.422239881796941</v>
      </c>
      <c r="Q20" s="21">
        <f t="shared" si="4"/>
        <v>37.422239881796941</v>
      </c>
      <c r="R20" s="21">
        <f t="shared" si="5"/>
        <v>1.683788722333179E-2</v>
      </c>
    </row>
    <row r="21" spans="4:18" x14ac:dyDescent="0.35">
      <c r="D21" s="23">
        <v>45280</v>
      </c>
      <c r="E21" s="21">
        <v>2393.9874989999998</v>
      </c>
      <c r="F21" s="21">
        <v>1965.1428571428571</v>
      </c>
      <c r="G21" s="21">
        <f t="shared" si="0"/>
        <v>428.84464185714273</v>
      </c>
      <c r="H21" s="21">
        <f t="shared" si="1"/>
        <v>428.84464185714273</v>
      </c>
      <c r="I21" s="21">
        <f t="shared" si="2"/>
        <v>0.17913403559386873</v>
      </c>
      <c r="M21" s="23">
        <v>45280</v>
      </c>
      <c r="N21" s="21">
        <v>2393.9874989999998</v>
      </c>
      <c r="O21" s="21">
        <v>2259.9243498817968</v>
      </c>
      <c r="P21" s="21">
        <f t="shared" si="3"/>
        <v>134.063149118203</v>
      </c>
      <c r="Q21" s="21">
        <f t="shared" si="4"/>
        <v>134.063149118203</v>
      </c>
      <c r="R21" s="21">
        <f t="shared" si="5"/>
        <v>5.5999936998084969E-2</v>
      </c>
    </row>
    <row r="22" spans="4:18" x14ac:dyDescent="0.35">
      <c r="D22" s="23">
        <v>45281</v>
      </c>
      <c r="E22" s="21">
        <v>2468.3082770000001</v>
      </c>
      <c r="F22" s="21">
        <v>1965.1428571428571</v>
      </c>
      <c r="G22" s="21">
        <f t="shared" si="0"/>
        <v>503.16541985714298</v>
      </c>
      <c r="H22" s="21">
        <f t="shared" si="1"/>
        <v>503.16541985714298</v>
      </c>
      <c r="I22" s="21">
        <f t="shared" si="2"/>
        <v>0.20385031502981221</v>
      </c>
      <c r="M22" s="23">
        <v>45281</v>
      </c>
      <c r="N22" s="21">
        <v>2468.3082770000001</v>
      </c>
      <c r="O22" s="21">
        <v>2259.9243498817968</v>
      </c>
      <c r="P22" s="21">
        <f t="shared" si="3"/>
        <v>208.38392711820325</v>
      </c>
      <c r="Q22" s="21">
        <f t="shared" si="4"/>
        <v>208.38392711820325</v>
      </c>
      <c r="R22" s="21">
        <f t="shared" si="5"/>
        <v>8.442378492992561E-2</v>
      </c>
    </row>
    <row r="23" spans="4:18" x14ac:dyDescent="0.35">
      <c r="D23" s="23">
        <v>45282</v>
      </c>
      <c r="E23" s="21">
        <v>2495.4308810000002</v>
      </c>
      <c r="F23" s="21">
        <v>1965.1428571428571</v>
      </c>
      <c r="G23" s="21">
        <f t="shared" si="0"/>
        <v>530.28802385714312</v>
      </c>
      <c r="H23" s="21">
        <f t="shared" si="1"/>
        <v>530.28802385714312</v>
      </c>
      <c r="I23" s="21">
        <f t="shared" si="2"/>
        <v>0.2125035912213443</v>
      </c>
      <c r="M23" s="23">
        <v>45282</v>
      </c>
      <c r="N23" s="21">
        <v>2495.4308810000002</v>
      </c>
      <c r="O23" s="21">
        <v>2259.9243498817968</v>
      </c>
      <c r="P23" s="21">
        <f t="shared" si="3"/>
        <v>235.50653111820338</v>
      </c>
      <c r="Q23" s="21">
        <f t="shared" si="4"/>
        <v>235.50653111820338</v>
      </c>
      <c r="R23" s="21">
        <f t="shared" si="5"/>
        <v>9.4375096866569294E-2</v>
      </c>
    </row>
    <row r="24" spans="4:18" x14ac:dyDescent="0.35">
      <c r="D24" s="23">
        <v>45283</v>
      </c>
      <c r="E24" s="21">
        <v>2477.8314169999999</v>
      </c>
      <c r="F24" s="21">
        <v>1965.1428571428571</v>
      </c>
      <c r="G24" s="21">
        <f t="shared" si="0"/>
        <v>512.68855985714276</v>
      </c>
      <c r="H24" s="21">
        <f t="shared" si="1"/>
        <v>512.68855985714276</v>
      </c>
      <c r="I24" s="21">
        <f t="shared" si="2"/>
        <v>0.20691018619736179</v>
      </c>
      <c r="M24" s="23">
        <v>45283</v>
      </c>
      <c r="N24" s="21">
        <v>2477.8314169999999</v>
      </c>
      <c r="O24" s="21">
        <v>2259.9243498817968</v>
      </c>
      <c r="P24" s="21">
        <f t="shared" si="3"/>
        <v>217.90706711820303</v>
      </c>
      <c r="Q24" s="21">
        <f t="shared" si="4"/>
        <v>217.90706711820303</v>
      </c>
      <c r="R24" s="21">
        <f t="shared" si="5"/>
        <v>8.794265244325257E-2</v>
      </c>
    </row>
    <row r="25" spans="4:18" x14ac:dyDescent="0.35">
      <c r="D25" s="23">
        <v>45284</v>
      </c>
      <c r="E25" s="21">
        <v>2521.55179</v>
      </c>
      <c r="F25" s="21">
        <v>1965.1428571428571</v>
      </c>
      <c r="G25" s="21">
        <f t="shared" si="0"/>
        <v>556.40893285714287</v>
      </c>
      <c r="H25" s="21">
        <f t="shared" si="1"/>
        <v>556.40893285714287</v>
      </c>
      <c r="I25" s="21">
        <f t="shared" si="2"/>
        <v>0.2206613146173543</v>
      </c>
      <c r="M25" s="23">
        <v>45284</v>
      </c>
      <c r="N25" s="21">
        <v>2521.55179</v>
      </c>
      <c r="O25" s="21">
        <v>2259.9243498817968</v>
      </c>
      <c r="P25" s="21">
        <f t="shared" si="3"/>
        <v>261.62744011820314</v>
      </c>
      <c r="Q25" s="21">
        <f t="shared" si="4"/>
        <v>261.62744011820314</v>
      </c>
      <c r="R25" s="21">
        <f t="shared" si="5"/>
        <v>0.10375652055046751</v>
      </c>
    </row>
    <row r="26" spans="4:18" x14ac:dyDescent="0.35">
      <c r="D26" s="23">
        <v>45285</v>
      </c>
      <c r="E26" s="21">
        <v>2373.141693</v>
      </c>
      <c r="F26" s="21">
        <v>1965.1428571428571</v>
      </c>
      <c r="G26" s="21">
        <f t="shared" si="0"/>
        <v>407.99883585714292</v>
      </c>
      <c r="H26" s="21">
        <f t="shared" si="1"/>
        <v>407.99883585714292</v>
      </c>
      <c r="I26" s="21">
        <f t="shared" si="2"/>
        <v>0.17192350421410044</v>
      </c>
      <c r="M26" s="23">
        <v>45285</v>
      </c>
      <c r="N26" s="21">
        <v>2373.141693</v>
      </c>
      <c r="O26" s="21">
        <v>2259.9243498817968</v>
      </c>
      <c r="P26" s="21">
        <f t="shared" si="3"/>
        <v>113.21734311820319</v>
      </c>
      <c r="Q26" s="21">
        <f t="shared" si="4"/>
        <v>113.21734311820319</v>
      </c>
      <c r="R26" s="21">
        <f t="shared" si="5"/>
        <v>4.7707788983758409E-2</v>
      </c>
    </row>
    <row r="27" spans="4:18" x14ac:dyDescent="0.35">
      <c r="D27" s="23">
        <v>45286</v>
      </c>
      <c r="E27" s="21">
        <v>2370.5293459999998</v>
      </c>
      <c r="F27" s="21">
        <v>1965.1428571428571</v>
      </c>
      <c r="G27" s="21">
        <f t="shared" si="0"/>
        <v>405.38648885714269</v>
      </c>
      <c r="H27" s="21">
        <f t="shared" si="1"/>
        <v>405.38648885714269</v>
      </c>
      <c r="I27" s="21">
        <f t="shared" si="2"/>
        <v>0.17101095565055399</v>
      </c>
      <c r="M27" s="23">
        <v>45286</v>
      </c>
      <c r="N27" s="21">
        <v>2370.5293459999998</v>
      </c>
      <c r="O27" s="21">
        <v>2259.9243498817968</v>
      </c>
      <c r="P27" s="21">
        <f t="shared" si="3"/>
        <v>110.60499611820296</v>
      </c>
      <c r="Q27" s="21">
        <f t="shared" si="4"/>
        <v>110.60499611820296</v>
      </c>
      <c r="R27" s="21">
        <f t="shared" si="5"/>
        <v>4.6658353462207244E-2</v>
      </c>
    </row>
    <row r="28" spans="4:18" x14ac:dyDescent="0.35">
      <c r="D28" s="23">
        <v>45287</v>
      </c>
      <c r="E28" s="21">
        <v>2368.1759910000001</v>
      </c>
      <c r="F28" s="21">
        <v>1965.1428571428571</v>
      </c>
      <c r="G28" s="21">
        <f t="shared" si="0"/>
        <v>403.03313385714296</v>
      </c>
      <c r="H28" s="21">
        <f t="shared" si="1"/>
        <v>403.03313385714296</v>
      </c>
      <c r="I28" s="21">
        <f t="shared" si="2"/>
        <v>0.17018715475067198</v>
      </c>
      <c r="M28" s="23">
        <v>45287</v>
      </c>
      <c r="N28" s="21">
        <v>2368.1759910000001</v>
      </c>
      <c r="O28" s="21">
        <v>2259.9243498817968</v>
      </c>
      <c r="P28" s="21">
        <f t="shared" si="3"/>
        <v>108.25164111820322</v>
      </c>
      <c r="Q28" s="21">
        <f t="shared" si="4"/>
        <v>108.25164111820322</v>
      </c>
      <c r="R28" s="21">
        <f t="shared" si="5"/>
        <v>4.5710978208377259E-2</v>
      </c>
    </row>
    <row r="29" spans="4:18" x14ac:dyDescent="0.35">
      <c r="D29" s="23">
        <v>45288</v>
      </c>
      <c r="E29" s="21">
        <v>2474.1313690000002</v>
      </c>
      <c r="F29" s="21">
        <v>1965.1428571428571</v>
      </c>
      <c r="G29" s="21">
        <f t="shared" si="0"/>
        <v>508.98851185714307</v>
      </c>
      <c r="H29" s="21">
        <f t="shared" si="1"/>
        <v>508.98851185714307</v>
      </c>
      <c r="I29" s="21">
        <f t="shared" si="2"/>
        <v>0.20572412533731674</v>
      </c>
      <c r="M29" s="23">
        <v>45288</v>
      </c>
      <c r="N29" s="21">
        <v>2474.1313690000002</v>
      </c>
      <c r="O29" s="21">
        <v>2259.9243498817968</v>
      </c>
      <c r="P29" s="21">
        <f t="shared" si="3"/>
        <v>214.20701911820333</v>
      </c>
      <c r="Q29" s="21">
        <f t="shared" si="4"/>
        <v>214.20701911820333</v>
      </c>
      <c r="R29" s="21">
        <f t="shared" si="5"/>
        <v>8.6578676379978153E-2</v>
      </c>
    </row>
    <row r="30" spans="4:18" x14ac:dyDescent="0.35">
      <c r="D30" s="23">
        <v>45289</v>
      </c>
      <c r="E30" s="21">
        <v>2533.7687380000002</v>
      </c>
      <c r="F30" s="21">
        <v>1965.1428571428571</v>
      </c>
      <c r="G30" s="21">
        <f t="shared" si="0"/>
        <v>568.6258808571431</v>
      </c>
      <c r="H30" s="21">
        <f t="shared" si="1"/>
        <v>568.6258808571431</v>
      </c>
      <c r="I30" s="21">
        <f t="shared" si="2"/>
        <v>0.22441901359394822</v>
      </c>
      <c r="M30" s="23">
        <v>45289</v>
      </c>
      <c r="N30" s="21">
        <v>2533.7687380000002</v>
      </c>
      <c r="O30" s="21">
        <v>2259.9243498817968</v>
      </c>
      <c r="P30" s="21">
        <f t="shared" si="3"/>
        <v>273.84438811820337</v>
      </c>
      <c r="Q30" s="21">
        <f t="shared" si="4"/>
        <v>273.84438811820337</v>
      </c>
      <c r="R30" s="21">
        <f t="shared" si="5"/>
        <v>0.10807789361800996</v>
      </c>
    </row>
    <row r="31" spans="4:18" x14ac:dyDescent="0.35">
      <c r="D31" s="23">
        <v>45290</v>
      </c>
      <c r="E31" s="21">
        <v>2573.5831360000002</v>
      </c>
      <c r="F31" s="21">
        <v>1965.1428571428571</v>
      </c>
      <c r="G31" s="21">
        <f t="shared" si="0"/>
        <v>608.44027885714308</v>
      </c>
      <c r="H31" s="21">
        <f t="shared" si="1"/>
        <v>608.44027885714308</v>
      </c>
      <c r="I31" s="21">
        <f t="shared" si="2"/>
        <v>0.23641757297291485</v>
      </c>
      <c r="M31" s="23">
        <v>45290</v>
      </c>
      <c r="N31" s="21">
        <v>2573.5831360000002</v>
      </c>
      <c r="O31" s="21">
        <v>2259.9243498817968</v>
      </c>
      <c r="P31" s="21">
        <f t="shared" si="3"/>
        <v>313.65878611820335</v>
      </c>
      <c r="Q31" s="21">
        <f t="shared" si="4"/>
        <v>313.65878611820335</v>
      </c>
      <c r="R31" s="21">
        <f t="shared" si="5"/>
        <v>0.1218762983525407</v>
      </c>
    </row>
    <row r="32" spans="4:18" x14ac:dyDescent="0.35">
      <c r="D32" s="23">
        <v>45291</v>
      </c>
      <c r="E32" s="21">
        <v>2725.5772820000002</v>
      </c>
      <c r="F32" s="21">
        <v>1965.1428571428571</v>
      </c>
      <c r="G32" s="21">
        <f t="shared" si="0"/>
        <v>760.43442485714309</v>
      </c>
      <c r="H32" s="21">
        <f t="shared" si="1"/>
        <v>760.43442485714309</v>
      </c>
      <c r="I32" s="21">
        <f t="shared" si="2"/>
        <v>0.27899939945901819</v>
      </c>
      <c r="M32" s="23">
        <v>45291</v>
      </c>
      <c r="N32" s="21">
        <v>2725.5772820000002</v>
      </c>
      <c r="O32" s="21">
        <v>2259.9243498817968</v>
      </c>
      <c r="P32" s="21">
        <f t="shared" si="3"/>
        <v>465.65293211820335</v>
      </c>
      <c r="Q32" s="21">
        <f t="shared" si="4"/>
        <v>465.65293211820335</v>
      </c>
      <c r="R32" s="21">
        <f t="shared" si="5"/>
        <v>0.17084561688763125</v>
      </c>
    </row>
    <row r="33" spans="4:18" x14ac:dyDescent="0.35">
      <c r="D33" s="12"/>
      <c r="E33" s="21"/>
      <c r="F33" s="21"/>
      <c r="G33" s="21"/>
      <c r="H33" s="21" t="s">
        <v>92</v>
      </c>
      <c r="I33" s="21">
        <f>SUM(I2:I32)</f>
        <v>4.7597316835776811</v>
      </c>
      <c r="M33" s="12"/>
      <c r="N33" s="21"/>
      <c r="O33" s="21"/>
      <c r="P33" s="21"/>
      <c r="Q33" s="21" t="s">
        <v>92</v>
      </c>
      <c r="R33" s="21">
        <f>SUM(R2:R32)</f>
        <v>2.0176489870650141</v>
      </c>
    </row>
    <row r="34" spans="4:18" x14ac:dyDescent="0.35">
      <c r="D34" s="12"/>
      <c r="E34" s="21"/>
      <c r="F34" s="21"/>
      <c r="G34" s="21"/>
      <c r="H34" s="21" t="s">
        <v>90</v>
      </c>
      <c r="I34" s="21">
        <v>31</v>
      </c>
      <c r="M34" s="12"/>
      <c r="N34" s="21"/>
      <c r="O34" s="21"/>
      <c r="P34" s="21"/>
      <c r="Q34" s="21" t="s">
        <v>90</v>
      </c>
      <c r="R34" s="21">
        <v>31</v>
      </c>
    </row>
    <row r="35" spans="4:18" x14ac:dyDescent="0.35">
      <c r="D35" s="12"/>
      <c r="E35" s="21"/>
      <c r="F35" s="21"/>
      <c r="G35" s="21"/>
      <c r="H35" s="21" t="s">
        <v>91</v>
      </c>
      <c r="I35" s="21">
        <f>(I33/I34)*100</f>
        <v>15.353973172831228</v>
      </c>
      <c r="M35" s="12"/>
      <c r="N35" s="21"/>
      <c r="O35" s="21"/>
      <c r="P35" s="21"/>
      <c r="Q35" s="21" t="s">
        <v>91</v>
      </c>
      <c r="R35" s="21">
        <f>(R33/R34)*100</f>
        <v>6.5085451195645616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D98D-40CE-4E80-8DD7-15EECE4BB454}">
  <dimension ref="A1:V1860"/>
  <sheetViews>
    <sheetView topLeftCell="J1" workbookViewId="0">
      <selection activeCell="Y14" sqref="Y14"/>
    </sheetView>
  </sheetViews>
  <sheetFormatPr defaultRowHeight="14.5" x14ac:dyDescent="0.35"/>
  <cols>
    <col min="1" max="1" width="8.7265625" style="16"/>
    <col min="2" max="2" width="15.08984375" style="16" bestFit="1" customWidth="1"/>
    <col min="3" max="3" width="10.81640625" style="16" bestFit="1" customWidth="1"/>
    <col min="4" max="4" width="17.26953125" style="16" bestFit="1" customWidth="1"/>
    <col min="5" max="5" width="32" bestFit="1" customWidth="1"/>
    <col min="11" max="11" width="16.54296875" bestFit="1" customWidth="1"/>
  </cols>
  <sheetData>
    <row r="1" spans="1:22" x14ac:dyDescent="0.35">
      <c r="A1" s="17" t="s">
        <v>85</v>
      </c>
      <c r="B1" s="18" t="s">
        <v>86</v>
      </c>
      <c r="C1" s="16" t="s">
        <v>87</v>
      </c>
      <c r="D1" s="16" t="s">
        <v>88</v>
      </c>
      <c r="E1" t="s">
        <v>89</v>
      </c>
      <c r="J1" t="s">
        <v>84</v>
      </c>
      <c r="K1" t="s">
        <v>86</v>
      </c>
      <c r="L1" t="s">
        <v>87</v>
      </c>
      <c r="M1" t="s">
        <v>88</v>
      </c>
      <c r="N1" t="s">
        <v>89</v>
      </c>
      <c r="S1" t="s">
        <v>96</v>
      </c>
      <c r="T1">
        <v>1</v>
      </c>
      <c r="U1">
        <v>2019</v>
      </c>
      <c r="V1">
        <v>1</v>
      </c>
    </row>
    <row r="2" spans="1:22" x14ac:dyDescent="0.35">
      <c r="A2" s="16">
        <v>2665.4587000000001</v>
      </c>
      <c r="B2" s="16" t="s">
        <v>37</v>
      </c>
      <c r="C2" s="16" t="e">
        <f>A2-B2</f>
        <v>#VALUE!</v>
      </c>
      <c r="D2" s="16" t="e">
        <f>ABS(C2)</f>
        <v>#VALUE!</v>
      </c>
      <c r="J2" t="s">
        <v>37</v>
      </c>
      <c r="K2" t="s">
        <v>37</v>
      </c>
      <c r="L2" t="e">
        <f>J2-K2</f>
        <v>#VALUE!</v>
      </c>
      <c r="M2" t="e">
        <f>ABS(L2)</f>
        <v>#VALUE!</v>
      </c>
      <c r="S2" t="s">
        <v>97</v>
      </c>
      <c r="T2">
        <v>2</v>
      </c>
      <c r="U2">
        <v>2019</v>
      </c>
      <c r="V2">
        <v>2</v>
      </c>
    </row>
    <row r="3" spans="1:22" x14ac:dyDescent="0.35">
      <c r="A3" s="16">
        <v>2761.6741000000002</v>
      </c>
      <c r="B3" s="16">
        <v>2213.2454941805559</v>
      </c>
      <c r="C3" s="16">
        <f>A3-B3</f>
        <v>548.42860581944433</v>
      </c>
      <c r="D3" s="16">
        <f t="shared" ref="D3:D66" si="0">ABS(C3)</f>
        <v>548.42860581944433</v>
      </c>
      <c r="E3">
        <f>ABS(C3/A3)</f>
        <v>0.19858556294511517</v>
      </c>
      <c r="J3">
        <v>2498.5287161555943</v>
      </c>
      <c r="K3">
        <v>2213.2454941805559</v>
      </c>
      <c r="L3">
        <f>J3-K3</f>
        <v>285.28322197503849</v>
      </c>
      <c r="M3">
        <f t="shared" ref="M3:M66" si="1">ABS(L3)</f>
        <v>285.28322197503849</v>
      </c>
      <c r="N3">
        <f>ABS(L3/J3)</f>
        <v>0.11418048555151072</v>
      </c>
      <c r="S3" t="s">
        <v>98</v>
      </c>
      <c r="T3">
        <v>1</v>
      </c>
      <c r="U3">
        <v>2020</v>
      </c>
      <c r="V3">
        <v>3</v>
      </c>
    </row>
    <row r="4" spans="1:22" x14ac:dyDescent="0.35">
      <c r="A4" s="16">
        <v>2703.1188000000002</v>
      </c>
      <c r="B4" s="16">
        <v>2680.7724897500002</v>
      </c>
      <c r="C4" s="16">
        <f t="shared" ref="C4:C67" si="2">A4-B4</f>
        <v>22.346310249999988</v>
      </c>
      <c r="D4" s="16">
        <f t="shared" si="0"/>
        <v>22.346310249999988</v>
      </c>
      <c r="E4">
        <f t="shared" ref="E4:E67" si="3">ABS(C4/A4)</f>
        <v>8.2668620594847642E-3</v>
      </c>
      <c r="J4">
        <v>2694.6938891217951</v>
      </c>
      <c r="K4">
        <v>2680.7724897500002</v>
      </c>
      <c r="L4">
        <f t="shared" ref="L4" si="4">J4-K4</f>
        <v>13.921399371794905</v>
      </c>
      <c r="M4">
        <f t="shared" si="1"/>
        <v>13.921399371794905</v>
      </c>
      <c r="N4">
        <f t="shared" ref="N4:N67" si="5">ABS(L4/J4)</f>
        <v>5.1662266456290922E-3</v>
      </c>
      <c r="S4" t="s">
        <v>99</v>
      </c>
      <c r="T4">
        <v>2</v>
      </c>
      <c r="U4">
        <v>2020</v>
      </c>
      <c r="V4">
        <v>4</v>
      </c>
    </row>
    <row r="5" spans="1:22" x14ac:dyDescent="0.35">
      <c r="A5" s="16">
        <v>2303.011</v>
      </c>
      <c r="B5" s="16">
        <v>2680.7724897500002</v>
      </c>
      <c r="C5" s="16">
        <f>A5-B5</f>
        <v>-377.76148975000024</v>
      </c>
      <c r="D5" s="16">
        <f t="shared" si="0"/>
        <v>377.76148975000024</v>
      </c>
      <c r="E5">
        <f t="shared" si="3"/>
        <v>0.16402939011146722</v>
      </c>
      <c r="J5">
        <v>2694.6938891217951</v>
      </c>
      <c r="K5">
        <v>2680.7724897500002</v>
      </c>
      <c r="L5">
        <f>J5-K5</f>
        <v>13.921399371794905</v>
      </c>
      <c r="M5">
        <f t="shared" si="1"/>
        <v>13.921399371794905</v>
      </c>
      <c r="N5">
        <f t="shared" si="5"/>
        <v>5.1662266456290922E-3</v>
      </c>
      <c r="S5" t="s">
        <v>100</v>
      </c>
      <c r="T5">
        <v>3</v>
      </c>
      <c r="U5">
        <v>2020</v>
      </c>
      <c r="V5">
        <v>5</v>
      </c>
    </row>
    <row r="6" spans="1:22" x14ac:dyDescent="0.35">
      <c r="A6" s="16">
        <v>2790.8924000000002</v>
      </c>
      <c r="B6" s="16">
        <v>1963.3232292678572</v>
      </c>
      <c r="C6" s="16">
        <f t="shared" si="2"/>
        <v>827.56917073214299</v>
      </c>
      <c r="D6" s="16">
        <f t="shared" si="0"/>
        <v>827.56917073214299</v>
      </c>
      <c r="E6">
        <f t="shared" si="3"/>
        <v>0.29652492899122262</v>
      </c>
      <c r="J6">
        <v>2257.5273921823282</v>
      </c>
      <c r="K6">
        <v>1963.3232292678572</v>
      </c>
      <c r="L6">
        <f t="shared" ref="L6:L69" si="6">J6-K6</f>
        <v>294.204162914471</v>
      </c>
      <c r="M6">
        <f t="shared" si="1"/>
        <v>294.204162914471</v>
      </c>
      <c r="N6">
        <f t="shared" si="5"/>
        <v>0.13032141445250278</v>
      </c>
      <c r="S6" t="s">
        <v>101</v>
      </c>
      <c r="T6">
        <v>4</v>
      </c>
      <c r="U6">
        <v>2020</v>
      </c>
      <c r="V6">
        <v>6</v>
      </c>
    </row>
    <row r="7" spans="1:22" x14ac:dyDescent="0.35">
      <c r="A7" s="16">
        <v>2391.5558999999998</v>
      </c>
      <c r="B7" s="16">
        <v>2680.7724897500002</v>
      </c>
      <c r="C7" s="16">
        <f t="shared" si="2"/>
        <v>-289.21658975000037</v>
      </c>
      <c r="D7" s="16">
        <f t="shared" si="0"/>
        <v>289.21658975000037</v>
      </c>
      <c r="E7">
        <f t="shared" si="3"/>
        <v>0.12093239792137009</v>
      </c>
      <c r="J7">
        <v>2694.6938891217951</v>
      </c>
      <c r="K7">
        <v>2680.7724897500002</v>
      </c>
      <c r="L7">
        <f t="shared" si="6"/>
        <v>13.921399371794905</v>
      </c>
      <c r="M7">
        <f t="shared" si="1"/>
        <v>13.921399371794905</v>
      </c>
      <c r="N7">
        <f t="shared" si="5"/>
        <v>5.1662266456290922E-3</v>
      </c>
      <c r="S7" t="s">
        <v>102</v>
      </c>
      <c r="T7">
        <v>5</v>
      </c>
      <c r="U7">
        <v>2020</v>
      </c>
      <c r="V7">
        <v>7</v>
      </c>
    </row>
    <row r="8" spans="1:22" x14ac:dyDescent="0.35">
      <c r="A8" s="16">
        <v>2534.7696000000001</v>
      </c>
      <c r="B8" s="16">
        <v>1963.3232292678572</v>
      </c>
      <c r="C8" s="16">
        <f t="shared" si="2"/>
        <v>571.4463707321429</v>
      </c>
      <c r="D8" s="16">
        <f t="shared" si="0"/>
        <v>571.4463707321429</v>
      </c>
      <c r="E8">
        <f t="shared" si="3"/>
        <v>0.22544312143089568</v>
      </c>
      <c r="J8">
        <v>2257.5273921823282</v>
      </c>
      <c r="K8">
        <v>1963.3232292678572</v>
      </c>
      <c r="L8">
        <f t="shared" si="6"/>
        <v>294.204162914471</v>
      </c>
      <c r="M8">
        <f t="shared" si="1"/>
        <v>294.204162914471</v>
      </c>
      <c r="N8">
        <f t="shared" si="5"/>
        <v>0.13032141445250278</v>
      </c>
      <c r="S8" t="s">
        <v>103</v>
      </c>
      <c r="T8">
        <v>6</v>
      </c>
      <c r="U8">
        <v>2020</v>
      </c>
      <c r="V8">
        <v>8</v>
      </c>
    </row>
    <row r="9" spans="1:22" x14ac:dyDescent="0.35">
      <c r="A9" s="16">
        <v>2509.5005999999998</v>
      </c>
      <c r="B9" s="16">
        <v>2213.2454941805559</v>
      </c>
      <c r="C9" s="16">
        <f t="shared" si="2"/>
        <v>296.255105819444</v>
      </c>
      <c r="D9" s="16">
        <f t="shared" si="0"/>
        <v>296.255105819444</v>
      </c>
      <c r="E9">
        <f t="shared" si="3"/>
        <v>0.11805341103303343</v>
      </c>
      <c r="J9">
        <v>2498.5287161555943</v>
      </c>
      <c r="K9">
        <v>2213.2454941805559</v>
      </c>
      <c r="L9">
        <f t="shared" si="6"/>
        <v>285.28322197503849</v>
      </c>
      <c r="M9">
        <f t="shared" si="1"/>
        <v>285.28322197503849</v>
      </c>
      <c r="N9">
        <f t="shared" si="5"/>
        <v>0.11418048555151072</v>
      </c>
      <c r="S9" t="s">
        <v>104</v>
      </c>
      <c r="T9">
        <v>7</v>
      </c>
      <c r="U9">
        <v>2020</v>
      </c>
      <c r="V9">
        <v>9</v>
      </c>
    </row>
    <row r="10" spans="1:22" x14ac:dyDescent="0.35">
      <c r="A10" s="16">
        <v>2270.5225999999998</v>
      </c>
      <c r="B10" s="16">
        <v>2213.2454941805559</v>
      </c>
      <c r="C10" s="16">
        <f t="shared" si="2"/>
        <v>57.277105819443932</v>
      </c>
      <c r="D10" s="16">
        <f t="shared" si="0"/>
        <v>57.277105819443932</v>
      </c>
      <c r="E10">
        <f t="shared" si="3"/>
        <v>2.5226397578885115E-2</v>
      </c>
      <c r="J10">
        <v>2498.5287161555943</v>
      </c>
      <c r="K10">
        <v>2213.2454941805559</v>
      </c>
      <c r="L10">
        <f t="shared" si="6"/>
        <v>285.28322197503849</v>
      </c>
      <c r="M10">
        <f t="shared" si="1"/>
        <v>285.28322197503849</v>
      </c>
      <c r="N10">
        <f t="shared" si="5"/>
        <v>0.11418048555151072</v>
      </c>
      <c r="S10" t="s">
        <v>105</v>
      </c>
      <c r="T10">
        <v>8</v>
      </c>
      <c r="U10">
        <v>2020</v>
      </c>
      <c r="V10">
        <v>10</v>
      </c>
    </row>
    <row r="11" spans="1:22" x14ac:dyDescent="0.35">
      <c r="A11" s="16">
        <v>2167.4546</v>
      </c>
      <c r="B11" s="16">
        <v>1963.3232292678572</v>
      </c>
      <c r="C11" s="16">
        <f t="shared" si="2"/>
        <v>204.13137073214284</v>
      </c>
      <c r="D11" s="16">
        <f t="shared" si="0"/>
        <v>204.13137073214284</v>
      </c>
      <c r="E11">
        <f t="shared" si="3"/>
        <v>9.4180229072453395E-2</v>
      </c>
      <c r="J11">
        <v>2257.5273921823282</v>
      </c>
      <c r="K11">
        <v>1963.3232292678572</v>
      </c>
      <c r="L11">
        <f t="shared" si="6"/>
        <v>294.204162914471</v>
      </c>
      <c r="M11">
        <f t="shared" si="1"/>
        <v>294.204162914471</v>
      </c>
      <c r="N11">
        <f t="shared" si="5"/>
        <v>0.13032141445250278</v>
      </c>
      <c r="S11" t="s">
        <v>106</v>
      </c>
      <c r="T11">
        <v>9</v>
      </c>
      <c r="U11">
        <v>2020</v>
      </c>
      <c r="V11">
        <v>11</v>
      </c>
    </row>
    <row r="12" spans="1:22" x14ac:dyDescent="0.35">
      <c r="A12" s="16">
        <v>2455.6016</v>
      </c>
      <c r="B12" s="16">
        <v>1963.3232292678572</v>
      </c>
      <c r="C12" s="16">
        <f t="shared" si="2"/>
        <v>492.27837073214278</v>
      </c>
      <c r="D12" s="16">
        <f t="shared" si="0"/>
        <v>492.27837073214278</v>
      </c>
      <c r="E12">
        <f t="shared" si="3"/>
        <v>0.20047159552760627</v>
      </c>
      <c r="J12">
        <v>2257.5273921823282</v>
      </c>
      <c r="K12">
        <v>1963.3232292678572</v>
      </c>
      <c r="L12">
        <f t="shared" si="6"/>
        <v>294.204162914471</v>
      </c>
      <c r="M12">
        <f t="shared" si="1"/>
        <v>294.204162914471</v>
      </c>
      <c r="N12">
        <f t="shared" si="5"/>
        <v>0.13032141445250278</v>
      </c>
      <c r="S12" t="s">
        <v>107</v>
      </c>
      <c r="T12">
        <v>10</v>
      </c>
      <c r="U12">
        <v>2020</v>
      </c>
      <c r="V12">
        <v>12</v>
      </c>
    </row>
    <row r="13" spans="1:22" x14ac:dyDescent="0.35">
      <c r="A13" s="16">
        <v>2361.7953000000002</v>
      </c>
      <c r="B13" s="16">
        <v>2213.2454941805559</v>
      </c>
      <c r="C13" s="16">
        <f t="shared" si="2"/>
        <v>148.54980581944437</v>
      </c>
      <c r="D13" s="16">
        <f t="shared" si="0"/>
        <v>148.54980581944437</v>
      </c>
      <c r="E13">
        <f t="shared" si="3"/>
        <v>6.2896985957861959E-2</v>
      </c>
      <c r="J13">
        <v>2498.5287161555943</v>
      </c>
      <c r="K13">
        <v>2213.2454941805559</v>
      </c>
      <c r="L13">
        <f t="shared" si="6"/>
        <v>285.28322197503849</v>
      </c>
      <c r="M13">
        <f t="shared" si="1"/>
        <v>285.28322197503849</v>
      </c>
      <c r="N13">
        <f t="shared" si="5"/>
        <v>0.11418048555151072</v>
      </c>
      <c r="S13" t="s">
        <v>96</v>
      </c>
      <c r="T13">
        <v>11</v>
      </c>
      <c r="U13">
        <v>2020</v>
      </c>
      <c r="V13">
        <v>13</v>
      </c>
    </row>
    <row r="14" spans="1:22" x14ac:dyDescent="0.35">
      <c r="A14" s="16">
        <v>1994.2121999999999</v>
      </c>
      <c r="B14" s="16">
        <v>1963.3232292678572</v>
      </c>
      <c r="C14" s="16">
        <f t="shared" si="2"/>
        <v>30.888970732142752</v>
      </c>
      <c r="D14" s="16">
        <f t="shared" si="0"/>
        <v>30.888970732142752</v>
      </c>
      <c r="E14">
        <f t="shared" si="3"/>
        <v>1.5489309879932914E-2</v>
      </c>
      <c r="J14">
        <v>2257.5273921823282</v>
      </c>
      <c r="K14">
        <v>1963.3232292678572</v>
      </c>
      <c r="L14">
        <f t="shared" si="6"/>
        <v>294.204162914471</v>
      </c>
      <c r="M14">
        <f t="shared" si="1"/>
        <v>294.204162914471</v>
      </c>
      <c r="N14">
        <f t="shared" si="5"/>
        <v>0.13032141445250278</v>
      </c>
      <c r="S14" t="s">
        <v>97</v>
      </c>
      <c r="T14">
        <v>12</v>
      </c>
      <c r="U14">
        <v>2020</v>
      </c>
      <c r="V14">
        <v>14</v>
      </c>
    </row>
    <row r="15" spans="1:22" x14ac:dyDescent="0.35">
      <c r="A15" s="16">
        <v>2513.2327</v>
      </c>
      <c r="B15" s="16">
        <v>1866.3706264999998</v>
      </c>
      <c r="C15" s="16">
        <f t="shared" si="2"/>
        <v>646.86207350000018</v>
      </c>
      <c r="D15" s="16">
        <f t="shared" si="0"/>
        <v>646.86207350000018</v>
      </c>
      <c r="E15">
        <f t="shared" si="3"/>
        <v>0.25738248332516134</v>
      </c>
      <c r="J15">
        <v>2005.7481265864089</v>
      </c>
      <c r="K15">
        <v>1866.3706264999998</v>
      </c>
      <c r="L15">
        <f t="shared" si="6"/>
        <v>139.3775000864091</v>
      </c>
      <c r="M15">
        <f t="shared" si="1"/>
        <v>139.3775000864091</v>
      </c>
      <c r="N15">
        <f t="shared" si="5"/>
        <v>6.9489034160842636E-2</v>
      </c>
      <c r="S15" t="s">
        <v>98</v>
      </c>
      <c r="T15">
        <v>1</v>
      </c>
      <c r="U15">
        <v>2021</v>
      </c>
      <c r="V15">
        <v>15</v>
      </c>
    </row>
    <row r="16" spans="1:22" x14ac:dyDescent="0.35">
      <c r="A16" s="16">
        <v>2140.1552000000001</v>
      </c>
      <c r="B16" s="16">
        <v>2213.2454941805559</v>
      </c>
      <c r="C16" s="16">
        <f t="shared" si="2"/>
        <v>-73.090294180555702</v>
      </c>
      <c r="D16" s="16">
        <f t="shared" si="0"/>
        <v>73.090294180555702</v>
      </c>
      <c r="E16">
        <f t="shared" si="3"/>
        <v>3.4151866266780885E-2</v>
      </c>
      <c r="J16">
        <v>2498.5287161555943</v>
      </c>
      <c r="K16">
        <v>2213.2454941805559</v>
      </c>
      <c r="L16">
        <f t="shared" si="6"/>
        <v>285.28322197503849</v>
      </c>
      <c r="M16">
        <f t="shared" si="1"/>
        <v>285.28322197503849</v>
      </c>
      <c r="N16">
        <f t="shared" si="5"/>
        <v>0.11418048555151072</v>
      </c>
      <c r="S16" t="s">
        <v>99</v>
      </c>
      <c r="T16">
        <v>2</v>
      </c>
      <c r="U16">
        <v>2021</v>
      </c>
      <c r="V16">
        <v>16</v>
      </c>
    </row>
    <row r="17" spans="1:22" x14ac:dyDescent="0.35">
      <c r="A17" s="16">
        <v>2400.4038999999998</v>
      </c>
      <c r="B17" s="16">
        <v>1963.3232292678572</v>
      </c>
      <c r="C17" s="16">
        <f t="shared" si="2"/>
        <v>437.08067073214261</v>
      </c>
      <c r="D17" s="16">
        <f t="shared" si="0"/>
        <v>437.08067073214261</v>
      </c>
      <c r="E17">
        <f t="shared" si="3"/>
        <v>0.18208630253106264</v>
      </c>
      <c r="J17">
        <v>2257.5273921823282</v>
      </c>
      <c r="K17">
        <v>1963.3232292678572</v>
      </c>
      <c r="L17">
        <f t="shared" si="6"/>
        <v>294.204162914471</v>
      </c>
      <c r="M17">
        <f t="shared" si="1"/>
        <v>294.204162914471</v>
      </c>
      <c r="N17">
        <f t="shared" si="5"/>
        <v>0.13032141445250278</v>
      </c>
      <c r="S17" t="s">
        <v>100</v>
      </c>
      <c r="T17">
        <v>3</v>
      </c>
      <c r="U17">
        <v>2021</v>
      </c>
      <c r="V17">
        <v>17</v>
      </c>
    </row>
    <row r="18" spans="1:22" x14ac:dyDescent="0.35">
      <c r="A18" s="16">
        <v>2435.7534000000001</v>
      </c>
      <c r="B18" s="16">
        <v>1963.3232292678572</v>
      </c>
      <c r="C18" s="16">
        <f t="shared" si="2"/>
        <v>472.43017073214287</v>
      </c>
      <c r="D18" s="16">
        <f t="shared" si="0"/>
        <v>472.43017073214287</v>
      </c>
      <c r="E18">
        <f t="shared" si="3"/>
        <v>0.19395648620757047</v>
      </c>
      <c r="J18">
        <v>2257.5273921823282</v>
      </c>
      <c r="K18">
        <v>1963.3232292678572</v>
      </c>
      <c r="L18">
        <f t="shared" si="6"/>
        <v>294.204162914471</v>
      </c>
      <c r="M18">
        <f t="shared" si="1"/>
        <v>294.204162914471</v>
      </c>
      <c r="N18">
        <f t="shared" si="5"/>
        <v>0.13032141445250278</v>
      </c>
      <c r="S18" t="s">
        <v>101</v>
      </c>
      <c r="T18">
        <v>4</v>
      </c>
      <c r="U18">
        <v>2021</v>
      </c>
      <c r="V18">
        <v>18</v>
      </c>
    </row>
    <row r="19" spans="1:22" x14ac:dyDescent="0.35">
      <c r="A19" s="16">
        <v>2591.1995999999999</v>
      </c>
      <c r="B19" s="16">
        <v>2213.2454941805559</v>
      </c>
      <c r="C19" s="16">
        <f t="shared" si="2"/>
        <v>377.95410581944407</v>
      </c>
      <c r="D19" s="16">
        <f t="shared" si="0"/>
        <v>377.95410581944407</v>
      </c>
      <c r="E19">
        <f t="shared" si="3"/>
        <v>0.14586066847935764</v>
      </c>
      <c r="J19">
        <v>2498.5287161555943</v>
      </c>
      <c r="K19">
        <v>2213.2454941805559</v>
      </c>
      <c r="L19">
        <f t="shared" si="6"/>
        <v>285.28322197503849</v>
      </c>
      <c r="M19">
        <f t="shared" si="1"/>
        <v>285.28322197503849</v>
      </c>
      <c r="N19">
        <f t="shared" si="5"/>
        <v>0.11418048555151072</v>
      </c>
      <c r="S19" t="s">
        <v>102</v>
      </c>
      <c r="T19">
        <v>5</v>
      </c>
      <c r="U19">
        <v>2021</v>
      </c>
      <c r="V19">
        <v>19</v>
      </c>
    </row>
    <row r="20" spans="1:22" x14ac:dyDescent="0.35">
      <c r="A20" s="16">
        <v>3308.8721999999998</v>
      </c>
      <c r="B20" s="16">
        <v>2213.2454941805559</v>
      </c>
      <c r="C20" s="16">
        <f t="shared" si="2"/>
        <v>1095.6267058194439</v>
      </c>
      <c r="D20" s="16">
        <f t="shared" si="0"/>
        <v>1095.6267058194439</v>
      </c>
      <c r="E20">
        <f t="shared" si="3"/>
        <v>0.33111786723568348</v>
      </c>
      <c r="J20">
        <v>2498.5287161555943</v>
      </c>
      <c r="K20">
        <v>2213.2454941805559</v>
      </c>
      <c r="L20">
        <f t="shared" si="6"/>
        <v>285.28322197503849</v>
      </c>
      <c r="M20">
        <f t="shared" si="1"/>
        <v>285.28322197503849</v>
      </c>
      <c r="N20">
        <f t="shared" si="5"/>
        <v>0.11418048555151072</v>
      </c>
      <c r="S20" t="s">
        <v>103</v>
      </c>
      <c r="T20">
        <v>6</v>
      </c>
      <c r="U20">
        <v>2021</v>
      </c>
      <c r="V20">
        <v>20</v>
      </c>
    </row>
    <row r="21" spans="1:22" x14ac:dyDescent="0.35">
      <c r="A21" s="16">
        <v>2934.8226</v>
      </c>
      <c r="B21" s="16">
        <v>3087.9734213750003</v>
      </c>
      <c r="C21" s="16">
        <f t="shared" si="2"/>
        <v>-153.15082137500031</v>
      </c>
      <c r="D21" s="16">
        <f t="shared" si="0"/>
        <v>153.15082137500031</v>
      </c>
      <c r="E21">
        <f t="shared" si="3"/>
        <v>5.2184013226216915E-2</v>
      </c>
      <c r="J21">
        <v>3126.7544624821435</v>
      </c>
      <c r="K21">
        <v>3087.9734213750003</v>
      </c>
      <c r="L21">
        <f t="shared" si="6"/>
        <v>38.78104110714321</v>
      </c>
      <c r="M21">
        <f t="shared" si="1"/>
        <v>38.78104110714321</v>
      </c>
      <c r="N21">
        <f t="shared" si="5"/>
        <v>1.2402969779839143E-2</v>
      </c>
      <c r="S21" t="s">
        <v>104</v>
      </c>
      <c r="T21">
        <v>7</v>
      </c>
      <c r="U21">
        <v>2021</v>
      </c>
      <c r="V21">
        <v>21</v>
      </c>
    </row>
    <row r="22" spans="1:22" x14ac:dyDescent="0.35">
      <c r="A22" s="16">
        <v>2840.2179999999998</v>
      </c>
      <c r="B22" s="16">
        <v>2680.7724897500002</v>
      </c>
      <c r="C22" s="16">
        <f t="shared" si="2"/>
        <v>159.44551024999964</v>
      </c>
      <c r="D22" s="16">
        <f t="shared" si="0"/>
        <v>159.44551024999964</v>
      </c>
      <c r="E22">
        <f t="shared" si="3"/>
        <v>5.6138476078244577E-2</v>
      </c>
      <c r="J22">
        <v>2694.6938891217951</v>
      </c>
      <c r="K22">
        <v>2680.7724897500002</v>
      </c>
      <c r="L22">
        <f t="shared" si="6"/>
        <v>13.921399371794905</v>
      </c>
      <c r="M22">
        <f t="shared" si="1"/>
        <v>13.921399371794905</v>
      </c>
      <c r="N22">
        <f t="shared" si="5"/>
        <v>5.1662266456290922E-3</v>
      </c>
      <c r="S22" t="s">
        <v>105</v>
      </c>
      <c r="T22">
        <v>8</v>
      </c>
      <c r="U22">
        <v>2021</v>
      </c>
      <c r="V22">
        <v>22</v>
      </c>
    </row>
    <row r="23" spans="1:22" x14ac:dyDescent="0.35">
      <c r="A23" s="16">
        <v>2982.1979000000001</v>
      </c>
      <c r="B23" s="16">
        <v>2680.7724897500002</v>
      </c>
      <c r="C23" s="16">
        <f t="shared" si="2"/>
        <v>301.42541024999991</v>
      </c>
      <c r="D23" s="16">
        <f t="shared" si="0"/>
        <v>301.42541024999991</v>
      </c>
      <c r="E23">
        <f t="shared" si="3"/>
        <v>0.10107491868665051</v>
      </c>
      <c r="J23">
        <v>2694.6938891217951</v>
      </c>
      <c r="K23">
        <v>2680.7724897500002</v>
      </c>
      <c r="L23">
        <f t="shared" si="6"/>
        <v>13.921399371794905</v>
      </c>
      <c r="M23">
        <f t="shared" si="1"/>
        <v>13.921399371794905</v>
      </c>
      <c r="N23">
        <f t="shared" si="5"/>
        <v>5.1662266456290922E-3</v>
      </c>
      <c r="S23" t="s">
        <v>106</v>
      </c>
      <c r="T23">
        <v>9</v>
      </c>
      <c r="U23">
        <v>2021</v>
      </c>
      <c r="V23">
        <v>23</v>
      </c>
    </row>
    <row r="24" spans="1:22" x14ac:dyDescent="0.35">
      <c r="A24" s="16">
        <v>2813.5201000000002</v>
      </c>
      <c r="B24" s="16">
        <v>2952.2397774999999</v>
      </c>
      <c r="C24" s="16">
        <f t="shared" si="2"/>
        <v>-138.71967749999976</v>
      </c>
      <c r="D24" s="16">
        <f t="shared" si="0"/>
        <v>138.71967749999976</v>
      </c>
      <c r="E24">
        <f t="shared" si="3"/>
        <v>4.9304669086956139E-2</v>
      </c>
      <c r="J24">
        <v>3013.9368883522734</v>
      </c>
      <c r="K24">
        <v>2952.2397774999999</v>
      </c>
      <c r="L24">
        <f t="shared" si="6"/>
        <v>61.697110852273454</v>
      </c>
      <c r="M24">
        <f t="shared" si="1"/>
        <v>61.697110852273454</v>
      </c>
      <c r="N24">
        <f t="shared" si="5"/>
        <v>2.0470604773016137E-2</v>
      </c>
      <c r="S24" t="s">
        <v>107</v>
      </c>
      <c r="T24">
        <v>10</v>
      </c>
      <c r="U24">
        <v>2021</v>
      </c>
      <c r="V24">
        <v>24</v>
      </c>
    </row>
    <row r="25" spans="1:22" x14ac:dyDescent="0.35">
      <c r="A25" s="16">
        <v>2809.4695000000002</v>
      </c>
      <c r="B25" s="16">
        <v>2680.7724897500002</v>
      </c>
      <c r="C25" s="16">
        <f t="shared" si="2"/>
        <v>128.69701024999995</v>
      </c>
      <c r="D25" s="16">
        <f t="shared" si="0"/>
        <v>128.69701024999995</v>
      </c>
      <c r="E25">
        <f t="shared" si="3"/>
        <v>4.5808295925618678E-2</v>
      </c>
      <c r="J25">
        <v>2694.6938891217951</v>
      </c>
      <c r="K25">
        <v>2680.7724897500002</v>
      </c>
      <c r="L25">
        <f t="shared" si="6"/>
        <v>13.921399371794905</v>
      </c>
      <c r="M25">
        <f t="shared" si="1"/>
        <v>13.921399371794905</v>
      </c>
      <c r="N25">
        <f t="shared" si="5"/>
        <v>5.1662266456290922E-3</v>
      </c>
      <c r="S25" t="s">
        <v>96</v>
      </c>
      <c r="T25">
        <v>11</v>
      </c>
      <c r="U25">
        <v>2021</v>
      </c>
      <c r="V25">
        <v>25</v>
      </c>
    </row>
    <row r="26" spans="1:22" x14ac:dyDescent="0.35">
      <c r="A26" s="16">
        <v>2657.3672999999999</v>
      </c>
      <c r="B26" s="16">
        <v>2680.7724897500002</v>
      </c>
      <c r="C26" s="16">
        <f t="shared" si="2"/>
        <v>-23.405189750000318</v>
      </c>
      <c r="D26" s="16">
        <f t="shared" si="0"/>
        <v>23.405189750000318</v>
      </c>
      <c r="E26">
        <f t="shared" si="3"/>
        <v>8.807660781405836E-3</v>
      </c>
      <c r="J26">
        <v>2694.6938891217951</v>
      </c>
      <c r="K26">
        <v>2680.7724897500002</v>
      </c>
      <c r="L26">
        <f t="shared" si="6"/>
        <v>13.921399371794905</v>
      </c>
      <c r="M26">
        <f t="shared" si="1"/>
        <v>13.921399371794905</v>
      </c>
      <c r="N26">
        <f t="shared" si="5"/>
        <v>5.1662266456290922E-3</v>
      </c>
      <c r="S26" t="s">
        <v>97</v>
      </c>
      <c r="T26">
        <v>12</v>
      </c>
      <c r="U26">
        <v>2021</v>
      </c>
      <c r="V26">
        <v>26</v>
      </c>
    </row>
    <row r="27" spans="1:22" x14ac:dyDescent="0.35">
      <c r="A27" s="16">
        <v>2242.7253000000001</v>
      </c>
      <c r="B27" s="16">
        <v>2213.2454941805559</v>
      </c>
      <c r="C27" s="16">
        <f t="shared" si="2"/>
        <v>29.479805819444209</v>
      </c>
      <c r="D27" s="16">
        <f t="shared" si="0"/>
        <v>29.479805819444209</v>
      </c>
      <c r="E27">
        <f t="shared" si="3"/>
        <v>1.3144635154133326E-2</v>
      </c>
      <c r="J27">
        <v>2498.5287161555943</v>
      </c>
      <c r="K27">
        <v>2213.2454941805559</v>
      </c>
      <c r="L27">
        <f t="shared" si="6"/>
        <v>285.28322197503849</v>
      </c>
      <c r="M27">
        <f t="shared" si="1"/>
        <v>285.28322197503849</v>
      </c>
      <c r="N27">
        <f t="shared" si="5"/>
        <v>0.11418048555151072</v>
      </c>
      <c r="S27" t="s">
        <v>98</v>
      </c>
      <c r="T27">
        <v>1</v>
      </c>
      <c r="U27">
        <v>2022</v>
      </c>
      <c r="V27">
        <v>27</v>
      </c>
    </row>
    <row r="28" spans="1:22" x14ac:dyDescent="0.35">
      <c r="A28" s="16">
        <v>2213.4315999999999</v>
      </c>
      <c r="B28" s="16">
        <v>1963.3232292678572</v>
      </c>
      <c r="C28" s="16">
        <f t="shared" si="2"/>
        <v>250.1083707321427</v>
      </c>
      <c r="D28" s="16">
        <f t="shared" si="0"/>
        <v>250.1083707321427</v>
      </c>
      <c r="E28">
        <f t="shared" si="3"/>
        <v>0.1129957531699388</v>
      </c>
      <c r="J28">
        <v>2257.5273921823282</v>
      </c>
      <c r="K28">
        <v>1963.3232292678572</v>
      </c>
      <c r="L28">
        <f t="shared" si="6"/>
        <v>294.204162914471</v>
      </c>
      <c r="M28">
        <f t="shared" si="1"/>
        <v>294.204162914471</v>
      </c>
      <c r="N28">
        <f t="shared" si="5"/>
        <v>0.13032141445250278</v>
      </c>
      <c r="S28" t="s">
        <v>99</v>
      </c>
      <c r="T28">
        <v>2</v>
      </c>
      <c r="U28">
        <v>2022</v>
      </c>
      <c r="V28">
        <v>28</v>
      </c>
    </row>
    <row r="29" spans="1:22" x14ac:dyDescent="0.35">
      <c r="A29" s="16">
        <v>2384.6669000000002</v>
      </c>
      <c r="B29" s="16">
        <v>1963.3232292678572</v>
      </c>
      <c r="C29" s="16">
        <f t="shared" si="2"/>
        <v>421.34367073214298</v>
      </c>
      <c r="D29" s="16">
        <f t="shared" si="0"/>
        <v>421.34367073214298</v>
      </c>
      <c r="E29">
        <f t="shared" si="3"/>
        <v>0.17668869003555296</v>
      </c>
      <c r="J29">
        <v>2257.5273921823282</v>
      </c>
      <c r="K29">
        <v>1963.3232292678572</v>
      </c>
      <c r="L29">
        <f t="shared" si="6"/>
        <v>294.204162914471</v>
      </c>
      <c r="M29">
        <f t="shared" si="1"/>
        <v>294.204162914471</v>
      </c>
      <c r="N29">
        <f t="shared" si="5"/>
        <v>0.13032141445250278</v>
      </c>
      <c r="S29" t="s">
        <v>100</v>
      </c>
      <c r="T29">
        <v>3</v>
      </c>
      <c r="U29">
        <v>2022</v>
      </c>
      <c r="V29">
        <v>29</v>
      </c>
    </row>
    <row r="30" spans="1:22" x14ac:dyDescent="0.35">
      <c r="A30" s="16">
        <v>2458.9032999999999</v>
      </c>
      <c r="B30" s="16">
        <v>1963.3232292678572</v>
      </c>
      <c r="C30" s="16">
        <f t="shared" si="2"/>
        <v>495.58007073214276</v>
      </c>
      <c r="D30" s="16">
        <f t="shared" si="0"/>
        <v>495.58007073214276</v>
      </c>
      <c r="E30">
        <f t="shared" si="3"/>
        <v>0.20154516476192569</v>
      </c>
      <c r="J30">
        <v>2257.5273921823282</v>
      </c>
      <c r="K30">
        <v>1963.3232292678572</v>
      </c>
      <c r="L30">
        <f t="shared" si="6"/>
        <v>294.204162914471</v>
      </c>
      <c r="M30">
        <f t="shared" si="1"/>
        <v>294.204162914471</v>
      </c>
      <c r="N30">
        <f t="shared" si="5"/>
        <v>0.13032141445250278</v>
      </c>
      <c r="S30" t="s">
        <v>101</v>
      </c>
      <c r="T30">
        <v>4</v>
      </c>
      <c r="U30">
        <v>2022</v>
      </c>
      <c r="V30">
        <v>30</v>
      </c>
    </row>
    <row r="31" spans="1:22" x14ac:dyDescent="0.35">
      <c r="A31" s="16">
        <v>2377.3613999999998</v>
      </c>
      <c r="B31" s="16">
        <v>2213.2454941805559</v>
      </c>
      <c r="C31" s="16">
        <f t="shared" si="2"/>
        <v>164.11590581944392</v>
      </c>
      <c r="D31" s="16">
        <f t="shared" si="0"/>
        <v>164.11590581944392</v>
      </c>
      <c r="E31">
        <f t="shared" si="3"/>
        <v>6.9032796536296057E-2</v>
      </c>
      <c r="J31">
        <v>2498.5287161555943</v>
      </c>
      <c r="K31">
        <v>2213.2454941805559</v>
      </c>
      <c r="L31">
        <f t="shared" si="6"/>
        <v>285.28322197503849</v>
      </c>
      <c r="M31">
        <f t="shared" si="1"/>
        <v>285.28322197503849</v>
      </c>
      <c r="N31">
        <f t="shared" si="5"/>
        <v>0.11418048555151072</v>
      </c>
      <c r="S31" t="s">
        <v>102</v>
      </c>
      <c r="T31">
        <v>5</v>
      </c>
      <c r="U31">
        <v>2022</v>
      </c>
      <c r="V31">
        <v>31</v>
      </c>
    </row>
    <row r="32" spans="1:22" x14ac:dyDescent="0.35">
      <c r="A32" s="16">
        <v>2425.6075999999998</v>
      </c>
      <c r="B32" s="16">
        <v>1963.3232292678572</v>
      </c>
      <c r="C32" s="16">
        <f t="shared" si="2"/>
        <v>462.28437073214263</v>
      </c>
      <c r="D32" s="16">
        <f t="shared" si="0"/>
        <v>462.28437073214263</v>
      </c>
      <c r="E32">
        <f t="shared" si="3"/>
        <v>0.19058497785550418</v>
      </c>
      <c r="J32">
        <v>2257.5273921823282</v>
      </c>
      <c r="K32">
        <v>1963.3232292678572</v>
      </c>
      <c r="L32">
        <f t="shared" si="6"/>
        <v>294.204162914471</v>
      </c>
      <c r="M32">
        <f t="shared" si="1"/>
        <v>294.204162914471</v>
      </c>
      <c r="N32">
        <f t="shared" si="5"/>
        <v>0.13032141445250278</v>
      </c>
      <c r="S32" t="s">
        <v>103</v>
      </c>
      <c r="T32">
        <v>6</v>
      </c>
      <c r="U32">
        <v>2022</v>
      </c>
      <c r="V32">
        <v>32</v>
      </c>
    </row>
    <row r="33" spans="1:22" x14ac:dyDescent="0.35">
      <c r="A33" s="16">
        <v>2494.6075999999998</v>
      </c>
      <c r="B33" s="16">
        <v>2213.2454941805559</v>
      </c>
      <c r="C33" s="16">
        <f t="shared" si="2"/>
        <v>281.36210581944397</v>
      </c>
      <c r="D33" s="16">
        <f t="shared" si="0"/>
        <v>281.36210581944397</v>
      </c>
      <c r="E33">
        <f t="shared" si="3"/>
        <v>0.11278812179496446</v>
      </c>
      <c r="J33">
        <v>2498.5287161555943</v>
      </c>
      <c r="K33">
        <v>2213.2454941805559</v>
      </c>
      <c r="L33">
        <f t="shared" si="6"/>
        <v>285.28322197503849</v>
      </c>
      <c r="M33">
        <f t="shared" si="1"/>
        <v>285.28322197503849</v>
      </c>
      <c r="N33">
        <f t="shared" si="5"/>
        <v>0.11418048555151072</v>
      </c>
      <c r="S33" t="s">
        <v>104</v>
      </c>
      <c r="T33">
        <v>7</v>
      </c>
      <c r="U33">
        <v>2022</v>
      </c>
      <c r="V33">
        <v>33</v>
      </c>
    </row>
    <row r="34" spans="1:22" x14ac:dyDescent="0.35">
      <c r="A34" s="16">
        <v>2511.7388000000001</v>
      </c>
      <c r="B34" s="16">
        <v>2213.2454941805559</v>
      </c>
      <c r="C34" s="16">
        <f t="shared" si="2"/>
        <v>298.49330581944423</v>
      </c>
      <c r="D34" s="16">
        <f t="shared" si="0"/>
        <v>298.49330581944423</v>
      </c>
      <c r="E34">
        <f t="shared" si="3"/>
        <v>0.11883930997102256</v>
      </c>
      <c r="J34">
        <v>2498.5287161555943</v>
      </c>
      <c r="K34">
        <v>2213.2454941805559</v>
      </c>
      <c r="L34">
        <f t="shared" si="6"/>
        <v>285.28322197503849</v>
      </c>
      <c r="M34">
        <f t="shared" si="1"/>
        <v>285.28322197503849</v>
      </c>
      <c r="N34">
        <f t="shared" si="5"/>
        <v>0.11418048555151072</v>
      </c>
      <c r="S34" t="s">
        <v>105</v>
      </c>
      <c r="T34">
        <v>8</v>
      </c>
      <c r="U34">
        <v>2022</v>
      </c>
      <c r="V34">
        <v>34</v>
      </c>
    </row>
    <row r="35" spans="1:22" x14ac:dyDescent="0.35">
      <c r="A35" s="16">
        <v>2388.9105</v>
      </c>
      <c r="B35" s="16">
        <v>2213.2454941805559</v>
      </c>
      <c r="C35" s="16">
        <f t="shared" si="2"/>
        <v>175.6650058194441</v>
      </c>
      <c r="D35" s="16">
        <f t="shared" si="0"/>
        <v>175.6650058194441</v>
      </c>
      <c r="E35">
        <f t="shared" si="3"/>
        <v>7.3533523260684783E-2</v>
      </c>
      <c r="J35">
        <v>2498.5287161555943</v>
      </c>
      <c r="K35">
        <v>2213.2454941805559</v>
      </c>
      <c r="L35">
        <f t="shared" si="6"/>
        <v>285.28322197503849</v>
      </c>
      <c r="M35">
        <f t="shared" si="1"/>
        <v>285.28322197503849</v>
      </c>
      <c r="N35">
        <f t="shared" si="5"/>
        <v>0.11418048555151072</v>
      </c>
      <c r="S35" t="s">
        <v>106</v>
      </c>
      <c r="T35">
        <v>9</v>
      </c>
      <c r="U35">
        <v>2022</v>
      </c>
      <c r="V35">
        <v>35</v>
      </c>
    </row>
    <row r="36" spans="1:22" x14ac:dyDescent="0.35">
      <c r="A36" s="16">
        <v>2285.2824999999998</v>
      </c>
      <c r="B36" s="16">
        <v>1963.3232292678572</v>
      </c>
      <c r="C36" s="16">
        <f t="shared" si="2"/>
        <v>321.95927073214261</v>
      </c>
      <c r="D36" s="16">
        <f t="shared" si="0"/>
        <v>321.95927073214261</v>
      </c>
      <c r="E36">
        <f t="shared" si="3"/>
        <v>0.14088379477466906</v>
      </c>
      <c r="J36">
        <v>2257.5273921823282</v>
      </c>
      <c r="K36">
        <v>1963.3232292678572</v>
      </c>
      <c r="L36">
        <f t="shared" si="6"/>
        <v>294.204162914471</v>
      </c>
      <c r="M36">
        <f t="shared" si="1"/>
        <v>294.204162914471</v>
      </c>
      <c r="N36">
        <f t="shared" si="5"/>
        <v>0.13032141445250278</v>
      </c>
      <c r="S36" t="s">
        <v>107</v>
      </c>
      <c r="T36">
        <v>10</v>
      </c>
      <c r="U36">
        <v>2022</v>
      </c>
      <c r="V36">
        <v>36</v>
      </c>
    </row>
    <row r="37" spans="1:22" x14ac:dyDescent="0.35">
      <c r="A37" s="16">
        <v>2586.2318</v>
      </c>
      <c r="B37" s="16">
        <v>1963.3232292678572</v>
      </c>
      <c r="C37" s="16">
        <f t="shared" si="2"/>
        <v>622.90857073214283</v>
      </c>
      <c r="D37" s="16">
        <f t="shared" si="0"/>
        <v>622.90857073214283</v>
      </c>
      <c r="E37">
        <f t="shared" si="3"/>
        <v>0.24085566140364637</v>
      </c>
      <c r="J37">
        <v>2257.5273921823282</v>
      </c>
      <c r="K37">
        <v>1963.3232292678572</v>
      </c>
      <c r="L37">
        <f t="shared" si="6"/>
        <v>294.204162914471</v>
      </c>
      <c r="M37">
        <f t="shared" si="1"/>
        <v>294.204162914471</v>
      </c>
      <c r="N37">
        <f t="shared" si="5"/>
        <v>0.13032141445250278</v>
      </c>
      <c r="S37" t="s">
        <v>96</v>
      </c>
      <c r="T37">
        <v>11</v>
      </c>
      <c r="U37">
        <v>2022</v>
      </c>
      <c r="V37">
        <v>37</v>
      </c>
    </row>
    <row r="38" spans="1:22" x14ac:dyDescent="0.35">
      <c r="A38" s="16">
        <v>2401.221</v>
      </c>
      <c r="B38" s="16">
        <v>2213.2454941805559</v>
      </c>
      <c r="C38" s="16">
        <f t="shared" si="2"/>
        <v>187.97550581944415</v>
      </c>
      <c r="D38" s="16">
        <f t="shared" si="0"/>
        <v>187.97550581944415</v>
      </c>
      <c r="E38">
        <f t="shared" si="3"/>
        <v>7.8283300795488689E-2</v>
      </c>
      <c r="J38">
        <v>2498.5287161555943</v>
      </c>
      <c r="K38">
        <v>2213.2454941805559</v>
      </c>
      <c r="L38">
        <f t="shared" si="6"/>
        <v>285.28322197503849</v>
      </c>
      <c r="M38">
        <f t="shared" si="1"/>
        <v>285.28322197503849</v>
      </c>
      <c r="N38">
        <f t="shared" si="5"/>
        <v>0.11418048555151072</v>
      </c>
      <c r="S38" t="s">
        <v>97</v>
      </c>
      <c r="T38">
        <v>12</v>
      </c>
      <c r="U38">
        <v>2022</v>
      </c>
      <c r="V38">
        <v>38</v>
      </c>
    </row>
    <row r="39" spans="1:22" x14ac:dyDescent="0.35">
      <c r="A39" s="16">
        <v>2401.6003999999998</v>
      </c>
      <c r="B39" s="16">
        <v>1963.3232292678572</v>
      </c>
      <c r="C39" s="16">
        <f t="shared" si="2"/>
        <v>438.27717073214262</v>
      </c>
      <c r="D39" s="16">
        <f t="shared" si="0"/>
        <v>438.27717073214262</v>
      </c>
      <c r="E39">
        <f t="shared" si="3"/>
        <v>0.18249379485952061</v>
      </c>
      <c r="J39">
        <v>2257.5273921823282</v>
      </c>
      <c r="K39">
        <v>1963.3232292678572</v>
      </c>
      <c r="L39">
        <f t="shared" si="6"/>
        <v>294.204162914471</v>
      </c>
      <c r="M39">
        <f t="shared" si="1"/>
        <v>294.204162914471</v>
      </c>
      <c r="N39">
        <f t="shared" si="5"/>
        <v>0.13032141445250278</v>
      </c>
      <c r="S39" t="s">
        <v>98</v>
      </c>
      <c r="T39">
        <v>1</v>
      </c>
      <c r="U39">
        <v>2023</v>
      </c>
      <c r="V39">
        <v>39</v>
      </c>
    </row>
    <row r="40" spans="1:22" x14ac:dyDescent="0.35">
      <c r="A40" s="16">
        <v>2653.1327000000001</v>
      </c>
      <c r="B40" s="16">
        <v>1963.3232292678572</v>
      </c>
      <c r="C40" s="16">
        <f t="shared" si="2"/>
        <v>689.80947073214293</v>
      </c>
      <c r="D40" s="16">
        <f t="shared" si="0"/>
        <v>689.80947073214293</v>
      </c>
      <c r="E40">
        <f t="shared" si="3"/>
        <v>0.2599981036501276</v>
      </c>
      <c r="J40">
        <v>2257.5273921823282</v>
      </c>
      <c r="K40">
        <v>1963.3232292678572</v>
      </c>
      <c r="L40">
        <f t="shared" si="6"/>
        <v>294.204162914471</v>
      </c>
      <c r="M40">
        <f t="shared" si="1"/>
        <v>294.204162914471</v>
      </c>
      <c r="N40">
        <f t="shared" si="5"/>
        <v>0.13032141445250278</v>
      </c>
      <c r="S40" t="s">
        <v>99</v>
      </c>
      <c r="T40">
        <v>2</v>
      </c>
      <c r="U40">
        <v>2023</v>
      </c>
      <c r="V40">
        <v>40</v>
      </c>
    </row>
    <row r="41" spans="1:22" x14ac:dyDescent="0.35">
      <c r="A41" s="16">
        <v>2767.5909999999999</v>
      </c>
      <c r="B41" s="16">
        <v>2213.2454941805559</v>
      </c>
      <c r="C41" s="16">
        <f t="shared" si="2"/>
        <v>554.34550581944404</v>
      </c>
      <c r="D41" s="16">
        <f t="shared" si="0"/>
        <v>554.34550581944404</v>
      </c>
      <c r="E41">
        <f t="shared" si="3"/>
        <v>0.20029892632959279</v>
      </c>
      <c r="J41">
        <v>2498.5287161555943</v>
      </c>
      <c r="K41">
        <v>2213.2454941805559</v>
      </c>
      <c r="L41">
        <f t="shared" si="6"/>
        <v>285.28322197503849</v>
      </c>
      <c r="M41">
        <f t="shared" si="1"/>
        <v>285.28322197503849</v>
      </c>
      <c r="N41">
        <f t="shared" si="5"/>
        <v>0.11418048555151072</v>
      </c>
      <c r="S41" t="s">
        <v>100</v>
      </c>
      <c r="T41">
        <v>3</v>
      </c>
      <c r="U41">
        <v>2023</v>
      </c>
      <c r="V41">
        <v>41</v>
      </c>
    </row>
    <row r="42" spans="1:22" x14ac:dyDescent="0.35">
      <c r="A42" s="16">
        <v>2652.2609000000002</v>
      </c>
      <c r="B42" s="16">
        <v>2680.7724897500002</v>
      </c>
      <c r="C42" s="16">
        <f t="shared" si="2"/>
        <v>-28.511589749999985</v>
      </c>
      <c r="D42" s="16">
        <f t="shared" si="0"/>
        <v>28.511589749999985</v>
      </c>
      <c r="E42">
        <f t="shared" si="3"/>
        <v>1.0749918965362714E-2</v>
      </c>
      <c r="J42">
        <v>2694.6938891217951</v>
      </c>
      <c r="K42">
        <v>2680.7724897500002</v>
      </c>
      <c r="L42">
        <f t="shared" si="6"/>
        <v>13.921399371794905</v>
      </c>
      <c r="M42">
        <f t="shared" si="1"/>
        <v>13.921399371794905</v>
      </c>
      <c r="N42">
        <f t="shared" si="5"/>
        <v>5.1662266456290922E-3</v>
      </c>
      <c r="S42" t="s">
        <v>101</v>
      </c>
      <c r="T42">
        <v>4</v>
      </c>
      <c r="U42">
        <v>2023</v>
      </c>
      <c r="V42">
        <v>42</v>
      </c>
    </row>
    <row r="43" spans="1:22" x14ac:dyDescent="0.35">
      <c r="A43" s="16">
        <v>2633.3069999999998</v>
      </c>
      <c r="B43" s="16">
        <v>2213.2454941805559</v>
      </c>
      <c r="C43" s="16">
        <f t="shared" si="2"/>
        <v>420.06150581944394</v>
      </c>
      <c r="D43" s="16">
        <f t="shared" si="0"/>
        <v>420.06150581944394</v>
      </c>
      <c r="E43">
        <f t="shared" si="3"/>
        <v>0.15951862271259826</v>
      </c>
      <c r="J43">
        <v>2498.5287161555943</v>
      </c>
      <c r="K43">
        <v>2213.2454941805559</v>
      </c>
      <c r="L43">
        <f t="shared" si="6"/>
        <v>285.28322197503849</v>
      </c>
      <c r="M43">
        <f t="shared" si="1"/>
        <v>285.28322197503849</v>
      </c>
      <c r="N43">
        <f t="shared" si="5"/>
        <v>0.11418048555151072</v>
      </c>
      <c r="S43" t="s">
        <v>102</v>
      </c>
      <c r="T43">
        <v>5</v>
      </c>
      <c r="U43">
        <v>2023</v>
      </c>
      <c r="V43">
        <v>43</v>
      </c>
    </row>
    <row r="44" spans="1:22" x14ac:dyDescent="0.35">
      <c r="A44" s="16">
        <v>2683.4020999999998</v>
      </c>
      <c r="B44" s="16">
        <v>2213.2454941805559</v>
      </c>
      <c r="C44" s="16">
        <f t="shared" si="2"/>
        <v>470.15660581944394</v>
      </c>
      <c r="D44" s="16">
        <f t="shared" si="0"/>
        <v>470.15660581944394</v>
      </c>
      <c r="E44">
        <f t="shared" si="3"/>
        <v>0.17520915177767954</v>
      </c>
      <c r="J44">
        <v>2498.5287161555943</v>
      </c>
      <c r="K44">
        <v>2213.2454941805559</v>
      </c>
      <c r="L44">
        <f t="shared" si="6"/>
        <v>285.28322197503849</v>
      </c>
      <c r="M44">
        <f t="shared" si="1"/>
        <v>285.28322197503849</v>
      </c>
      <c r="N44">
        <f t="shared" si="5"/>
        <v>0.11418048555151072</v>
      </c>
      <c r="S44" t="s">
        <v>103</v>
      </c>
      <c r="T44">
        <v>6</v>
      </c>
      <c r="U44">
        <v>2023</v>
      </c>
      <c r="V44">
        <v>44</v>
      </c>
    </row>
    <row r="45" spans="1:22" x14ac:dyDescent="0.35">
      <c r="A45" s="16">
        <v>2678.241</v>
      </c>
      <c r="B45" s="16">
        <v>2680.7724897500002</v>
      </c>
      <c r="C45" s="16">
        <f t="shared" si="2"/>
        <v>-2.5314897500002189</v>
      </c>
      <c r="D45" s="16">
        <f t="shared" si="0"/>
        <v>2.5314897500002189</v>
      </c>
      <c r="E45">
        <f t="shared" si="3"/>
        <v>9.45206107292144E-4</v>
      </c>
      <c r="J45">
        <v>2694.6938891217951</v>
      </c>
      <c r="K45">
        <v>2680.7724897500002</v>
      </c>
      <c r="L45">
        <f t="shared" si="6"/>
        <v>13.921399371794905</v>
      </c>
      <c r="M45">
        <f t="shared" si="1"/>
        <v>13.921399371794905</v>
      </c>
      <c r="N45">
        <f t="shared" si="5"/>
        <v>5.1662266456290922E-3</v>
      </c>
      <c r="S45" t="s">
        <v>104</v>
      </c>
      <c r="T45">
        <v>7</v>
      </c>
      <c r="U45">
        <v>2023</v>
      </c>
      <c r="V45">
        <v>45</v>
      </c>
    </row>
    <row r="46" spans="1:22" x14ac:dyDescent="0.35">
      <c r="A46" s="16">
        <v>2651.2429999999999</v>
      </c>
      <c r="B46" s="16">
        <v>2213.2454941805559</v>
      </c>
      <c r="C46" s="16">
        <f t="shared" si="2"/>
        <v>437.99750581944409</v>
      </c>
      <c r="D46" s="16">
        <f t="shared" si="0"/>
        <v>437.99750581944409</v>
      </c>
      <c r="E46">
        <f t="shared" si="3"/>
        <v>0.16520458736503749</v>
      </c>
      <c r="J46">
        <v>2498.5287161555943</v>
      </c>
      <c r="K46">
        <v>2213.2454941805559</v>
      </c>
      <c r="L46">
        <f t="shared" si="6"/>
        <v>285.28322197503849</v>
      </c>
      <c r="M46">
        <f t="shared" si="1"/>
        <v>285.28322197503849</v>
      </c>
      <c r="N46">
        <f t="shared" si="5"/>
        <v>0.11418048555151072</v>
      </c>
      <c r="S46" t="s">
        <v>105</v>
      </c>
      <c r="T46">
        <v>8</v>
      </c>
      <c r="U46">
        <v>2023</v>
      </c>
      <c r="V46">
        <v>46</v>
      </c>
    </row>
    <row r="47" spans="1:22" x14ac:dyDescent="0.35">
      <c r="A47" s="16">
        <v>3329.1390999999999</v>
      </c>
      <c r="B47" s="16">
        <v>2213.2454941805559</v>
      </c>
      <c r="C47" s="16">
        <f t="shared" si="2"/>
        <v>1115.893605819444</v>
      </c>
      <c r="D47" s="16">
        <f t="shared" si="0"/>
        <v>1115.893605819444</v>
      </c>
      <c r="E47">
        <f t="shared" si="3"/>
        <v>0.33518984106715277</v>
      </c>
      <c r="J47">
        <v>2498.5287161555943</v>
      </c>
      <c r="K47">
        <v>2213.2454941805559</v>
      </c>
      <c r="L47">
        <f t="shared" si="6"/>
        <v>285.28322197503849</v>
      </c>
      <c r="M47">
        <f t="shared" si="1"/>
        <v>285.28322197503849</v>
      </c>
      <c r="N47">
        <f t="shared" si="5"/>
        <v>0.11418048555151072</v>
      </c>
      <c r="S47" t="s">
        <v>106</v>
      </c>
      <c r="T47">
        <v>9</v>
      </c>
      <c r="U47">
        <v>2023</v>
      </c>
      <c r="V47">
        <v>47</v>
      </c>
    </row>
    <row r="48" spans="1:22" x14ac:dyDescent="0.35">
      <c r="A48" s="16">
        <v>2800.4699000000001</v>
      </c>
      <c r="B48" s="16">
        <v>3087.9734213750003</v>
      </c>
      <c r="C48" s="16">
        <f t="shared" si="2"/>
        <v>-287.50352137500022</v>
      </c>
      <c r="D48" s="16">
        <f t="shared" si="0"/>
        <v>287.50352137500022</v>
      </c>
      <c r="E48">
        <f t="shared" si="3"/>
        <v>0.10266260007829409</v>
      </c>
      <c r="J48">
        <v>3126.7544624821435</v>
      </c>
      <c r="K48">
        <v>3087.9734213750003</v>
      </c>
      <c r="L48">
        <f t="shared" si="6"/>
        <v>38.78104110714321</v>
      </c>
      <c r="M48">
        <f t="shared" si="1"/>
        <v>38.78104110714321</v>
      </c>
      <c r="N48">
        <f t="shared" si="5"/>
        <v>1.2402969779839143E-2</v>
      </c>
      <c r="S48" t="s">
        <v>107</v>
      </c>
      <c r="T48">
        <v>10</v>
      </c>
      <c r="U48">
        <v>2023</v>
      </c>
      <c r="V48">
        <v>48</v>
      </c>
    </row>
    <row r="49" spans="1:22" x14ac:dyDescent="0.35">
      <c r="A49" s="16">
        <v>2628.2575000000002</v>
      </c>
      <c r="B49" s="16">
        <v>2680.7724897500002</v>
      </c>
      <c r="C49" s="16">
        <f t="shared" si="2"/>
        <v>-52.514989750000041</v>
      </c>
      <c r="D49" s="16">
        <f t="shared" si="0"/>
        <v>52.514989750000041</v>
      </c>
      <c r="E49">
        <f t="shared" si="3"/>
        <v>1.9980915016888579E-2</v>
      </c>
      <c r="J49">
        <v>2694.6938891217951</v>
      </c>
      <c r="K49">
        <v>2680.7724897500002</v>
      </c>
      <c r="L49">
        <f t="shared" si="6"/>
        <v>13.921399371794905</v>
      </c>
      <c r="M49">
        <f t="shared" si="1"/>
        <v>13.921399371794905</v>
      </c>
      <c r="N49">
        <f t="shared" si="5"/>
        <v>5.1662266456290922E-3</v>
      </c>
      <c r="S49" t="s">
        <v>96</v>
      </c>
      <c r="T49">
        <v>11</v>
      </c>
      <c r="U49">
        <v>2023</v>
      </c>
      <c r="V49">
        <v>49</v>
      </c>
    </row>
    <row r="50" spans="1:22" x14ac:dyDescent="0.35">
      <c r="A50" s="16">
        <v>2981.8548000000001</v>
      </c>
      <c r="B50" s="16">
        <v>2213.2454941805559</v>
      </c>
      <c r="C50" s="16">
        <f t="shared" si="2"/>
        <v>768.60930581944422</v>
      </c>
      <c r="D50" s="16">
        <f t="shared" si="0"/>
        <v>768.60930581944422</v>
      </c>
      <c r="E50">
        <f t="shared" si="3"/>
        <v>0.25776215053108698</v>
      </c>
      <c r="J50">
        <v>2498.5287161555943</v>
      </c>
      <c r="K50">
        <v>2213.2454941805559</v>
      </c>
      <c r="L50">
        <f t="shared" si="6"/>
        <v>285.28322197503849</v>
      </c>
      <c r="M50">
        <f t="shared" si="1"/>
        <v>285.28322197503849</v>
      </c>
      <c r="N50">
        <f t="shared" si="5"/>
        <v>0.11418048555151072</v>
      </c>
      <c r="S50" t="s">
        <v>97</v>
      </c>
      <c r="T50">
        <v>12</v>
      </c>
      <c r="U50">
        <v>2023</v>
      </c>
      <c r="V50">
        <v>50</v>
      </c>
    </row>
    <row r="51" spans="1:22" x14ac:dyDescent="0.35">
      <c r="A51" s="16">
        <v>2798.1165999999998</v>
      </c>
      <c r="B51" s="16">
        <v>2952.2397774999999</v>
      </c>
      <c r="C51" s="16">
        <f t="shared" si="2"/>
        <v>-154.12317750000011</v>
      </c>
      <c r="D51" s="16">
        <f t="shared" si="0"/>
        <v>154.12317750000011</v>
      </c>
      <c r="E51">
        <f t="shared" si="3"/>
        <v>5.5081041833639141E-2</v>
      </c>
      <c r="J51">
        <v>3013.9368883522734</v>
      </c>
      <c r="K51">
        <v>2952.2397774999999</v>
      </c>
      <c r="L51">
        <f t="shared" si="6"/>
        <v>61.697110852273454</v>
      </c>
      <c r="M51">
        <f t="shared" si="1"/>
        <v>61.697110852273454</v>
      </c>
      <c r="N51">
        <f t="shared" si="5"/>
        <v>2.0470604773016137E-2</v>
      </c>
    </row>
    <row r="52" spans="1:22" x14ac:dyDescent="0.35">
      <c r="A52" s="16">
        <v>2542.0241999999998</v>
      </c>
      <c r="B52" s="16">
        <v>2680.7724897500002</v>
      </c>
      <c r="C52" s="16">
        <f t="shared" si="2"/>
        <v>-138.74828975000037</v>
      </c>
      <c r="D52" s="16">
        <f t="shared" si="0"/>
        <v>138.74828975000037</v>
      </c>
      <c r="E52">
        <f t="shared" si="3"/>
        <v>5.458181308816823E-2</v>
      </c>
      <c r="J52">
        <v>2694.6938891217951</v>
      </c>
      <c r="K52">
        <v>2680.7724897500002</v>
      </c>
      <c r="L52">
        <f t="shared" si="6"/>
        <v>13.921399371794905</v>
      </c>
      <c r="M52">
        <f t="shared" si="1"/>
        <v>13.921399371794905</v>
      </c>
      <c r="N52">
        <f t="shared" si="5"/>
        <v>5.1662266456290922E-3</v>
      </c>
    </row>
    <row r="53" spans="1:22" x14ac:dyDescent="0.35">
      <c r="A53" s="16">
        <v>2670.9110000000001</v>
      </c>
      <c r="B53" s="16">
        <v>2213.2454941805559</v>
      </c>
      <c r="C53" s="16">
        <f t="shared" si="2"/>
        <v>457.66550581944421</v>
      </c>
      <c r="D53" s="16">
        <f t="shared" si="0"/>
        <v>457.66550581944421</v>
      </c>
      <c r="E53">
        <f t="shared" si="3"/>
        <v>0.17135183681502086</v>
      </c>
      <c r="J53">
        <v>2498.5287161555943</v>
      </c>
      <c r="K53">
        <v>2213.2454941805559</v>
      </c>
      <c r="L53">
        <f t="shared" si="6"/>
        <v>285.28322197503849</v>
      </c>
      <c r="M53">
        <f t="shared" si="1"/>
        <v>285.28322197503849</v>
      </c>
      <c r="N53">
        <f t="shared" si="5"/>
        <v>0.11418048555151072</v>
      </c>
    </row>
    <row r="54" spans="1:22" x14ac:dyDescent="0.35">
      <c r="A54" s="16">
        <v>2500.1325000000002</v>
      </c>
      <c r="B54" s="16">
        <v>2213.2454941805559</v>
      </c>
      <c r="C54" s="16">
        <f t="shared" si="2"/>
        <v>286.88700581944431</v>
      </c>
      <c r="D54" s="16">
        <f t="shared" si="0"/>
        <v>286.88700581944431</v>
      </c>
      <c r="E54">
        <f t="shared" si="3"/>
        <v>0.1147487206455835</v>
      </c>
      <c r="J54">
        <v>2498.5287161555943</v>
      </c>
      <c r="K54">
        <v>2213.2454941805559</v>
      </c>
      <c r="L54">
        <f t="shared" si="6"/>
        <v>285.28322197503849</v>
      </c>
      <c r="M54">
        <f t="shared" si="1"/>
        <v>285.28322197503849</v>
      </c>
      <c r="N54">
        <f t="shared" si="5"/>
        <v>0.11418048555151072</v>
      </c>
    </row>
    <row r="55" spans="1:22" x14ac:dyDescent="0.35">
      <c r="A55" s="16">
        <v>2687.9187999999999</v>
      </c>
      <c r="B55" s="16">
        <v>2213.2454941805559</v>
      </c>
      <c r="C55" s="16">
        <f t="shared" si="2"/>
        <v>474.67330581944407</v>
      </c>
      <c r="D55" s="16">
        <f t="shared" si="0"/>
        <v>474.67330581944407</v>
      </c>
      <c r="E55">
        <f t="shared" si="3"/>
        <v>0.17659510615404159</v>
      </c>
      <c r="J55">
        <v>2498.5287161555943</v>
      </c>
      <c r="K55">
        <v>2213.2454941805559</v>
      </c>
      <c r="L55">
        <f t="shared" si="6"/>
        <v>285.28322197503849</v>
      </c>
      <c r="M55">
        <f t="shared" si="1"/>
        <v>285.28322197503849</v>
      </c>
      <c r="N55">
        <f t="shared" si="5"/>
        <v>0.11418048555151072</v>
      </c>
    </row>
    <row r="56" spans="1:22" x14ac:dyDescent="0.35">
      <c r="A56" s="16">
        <v>2618.6140999999998</v>
      </c>
      <c r="B56" s="16">
        <v>2680.7724897500002</v>
      </c>
      <c r="C56" s="16">
        <f t="shared" si="2"/>
        <v>-62.158389750000424</v>
      </c>
      <c r="D56" s="16">
        <f t="shared" si="0"/>
        <v>62.158389750000424</v>
      </c>
      <c r="E56">
        <f t="shared" si="3"/>
        <v>2.3737132458730908E-2</v>
      </c>
      <c r="J56">
        <v>2694.6938891217951</v>
      </c>
      <c r="K56">
        <v>2680.7724897500002</v>
      </c>
      <c r="L56">
        <f t="shared" si="6"/>
        <v>13.921399371794905</v>
      </c>
      <c r="M56">
        <f t="shared" si="1"/>
        <v>13.921399371794905</v>
      </c>
      <c r="N56">
        <f t="shared" si="5"/>
        <v>5.1662266456290922E-3</v>
      </c>
    </row>
    <row r="57" spans="1:22" x14ac:dyDescent="0.35">
      <c r="A57" s="16">
        <v>2601.3353000000002</v>
      </c>
      <c r="B57" s="16">
        <v>2213.2454941805559</v>
      </c>
      <c r="C57" s="16">
        <f t="shared" si="2"/>
        <v>388.08980581944434</v>
      </c>
      <c r="D57" s="16">
        <f t="shared" si="0"/>
        <v>388.08980581944434</v>
      </c>
      <c r="E57">
        <f t="shared" si="3"/>
        <v>0.14918869006215552</v>
      </c>
      <c r="J57">
        <v>2498.5287161555943</v>
      </c>
      <c r="K57">
        <v>2213.2454941805559</v>
      </c>
      <c r="L57">
        <f t="shared" si="6"/>
        <v>285.28322197503849</v>
      </c>
      <c r="M57">
        <f t="shared" si="1"/>
        <v>285.28322197503849</v>
      </c>
      <c r="N57">
        <f t="shared" si="5"/>
        <v>0.11418048555151072</v>
      </c>
    </row>
    <row r="58" spans="1:22" x14ac:dyDescent="0.35">
      <c r="A58" s="16">
        <v>2496.9029</v>
      </c>
      <c r="B58" s="16">
        <v>2213.2454941805559</v>
      </c>
      <c r="C58" s="16">
        <f t="shared" si="2"/>
        <v>283.65740581944419</v>
      </c>
      <c r="D58" s="16">
        <f t="shared" si="0"/>
        <v>283.65740581944419</v>
      </c>
      <c r="E58">
        <f t="shared" si="3"/>
        <v>0.11360369913441336</v>
      </c>
      <c r="J58">
        <v>2498.5287161555943</v>
      </c>
      <c r="K58">
        <v>2213.2454941805559</v>
      </c>
      <c r="L58">
        <f t="shared" si="6"/>
        <v>285.28322197503849</v>
      </c>
      <c r="M58">
        <f t="shared" si="1"/>
        <v>285.28322197503849</v>
      </c>
      <c r="N58">
        <f t="shared" si="5"/>
        <v>0.11418048555151072</v>
      </c>
    </row>
    <row r="59" spans="1:22" x14ac:dyDescent="0.35">
      <c r="A59" s="16">
        <v>2740.0527999999999</v>
      </c>
      <c r="B59" s="16">
        <v>2213.2454941805559</v>
      </c>
      <c r="C59" s="16">
        <f t="shared" si="2"/>
        <v>526.80730581944408</v>
      </c>
      <c r="D59" s="16">
        <f t="shared" si="0"/>
        <v>526.80730581944408</v>
      </c>
      <c r="E59">
        <f t="shared" si="3"/>
        <v>0.19226173518241843</v>
      </c>
      <c r="J59">
        <v>2498.5287161555943</v>
      </c>
      <c r="K59">
        <v>2213.2454941805559</v>
      </c>
      <c r="L59">
        <f t="shared" si="6"/>
        <v>285.28322197503849</v>
      </c>
      <c r="M59">
        <f t="shared" si="1"/>
        <v>285.28322197503849</v>
      </c>
      <c r="N59">
        <f t="shared" si="5"/>
        <v>0.11418048555151072</v>
      </c>
    </row>
    <row r="60" spans="1:22" x14ac:dyDescent="0.35">
      <c r="A60" s="16">
        <v>2475.3498</v>
      </c>
      <c r="B60" s="16">
        <v>2680.7724897500002</v>
      </c>
      <c r="C60" s="16">
        <f t="shared" si="2"/>
        <v>-205.42268975000025</v>
      </c>
      <c r="D60" s="16">
        <f t="shared" si="0"/>
        <v>205.42268975000025</v>
      </c>
      <c r="E60">
        <f t="shared" si="3"/>
        <v>8.2987337688596674E-2</v>
      </c>
      <c r="J60">
        <v>2694.6938891217951</v>
      </c>
      <c r="K60">
        <v>2680.7724897500002</v>
      </c>
      <c r="L60">
        <f t="shared" si="6"/>
        <v>13.921399371794905</v>
      </c>
      <c r="M60">
        <f t="shared" si="1"/>
        <v>13.921399371794905</v>
      </c>
      <c r="N60">
        <f t="shared" si="5"/>
        <v>5.1662266456290922E-3</v>
      </c>
    </row>
    <row r="61" spans="1:22" x14ac:dyDescent="0.35">
      <c r="A61" s="16">
        <v>2410.0349000000001</v>
      </c>
      <c r="B61" s="16">
        <v>2213.2454941805559</v>
      </c>
      <c r="C61" s="16">
        <f t="shared" si="2"/>
        <v>196.78940581944426</v>
      </c>
      <c r="D61" s="16">
        <f t="shared" si="0"/>
        <v>196.78940581944426</v>
      </c>
      <c r="E61">
        <f t="shared" si="3"/>
        <v>8.1654172650962129E-2</v>
      </c>
      <c r="J61">
        <v>2498.5287161555943</v>
      </c>
      <c r="K61">
        <v>2213.2454941805559</v>
      </c>
      <c r="L61">
        <f t="shared" si="6"/>
        <v>285.28322197503849</v>
      </c>
      <c r="M61">
        <f t="shared" si="1"/>
        <v>285.28322197503849</v>
      </c>
      <c r="N61">
        <f t="shared" si="5"/>
        <v>0.11418048555151072</v>
      </c>
    </row>
    <row r="62" spans="1:22" x14ac:dyDescent="0.35">
      <c r="A62" s="16">
        <v>2937.9960999999998</v>
      </c>
      <c r="B62" s="16">
        <v>2213.2454941805559</v>
      </c>
      <c r="C62" s="16">
        <f t="shared" si="2"/>
        <v>724.75060581944399</v>
      </c>
      <c r="D62" s="16">
        <f t="shared" si="0"/>
        <v>724.75060581944399</v>
      </c>
      <c r="E62">
        <f t="shared" si="3"/>
        <v>0.2466819495844273</v>
      </c>
      <c r="J62">
        <v>2498.5287161555943</v>
      </c>
      <c r="K62">
        <v>2213.2454941805559</v>
      </c>
      <c r="L62">
        <f t="shared" si="6"/>
        <v>285.28322197503849</v>
      </c>
      <c r="M62">
        <f t="shared" si="1"/>
        <v>285.28322197503849</v>
      </c>
      <c r="N62">
        <f t="shared" si="5"/>
        <v>0.11418048555151072</v>
      </c>
    </row>
    <row r="63" spans="1:22" x14ac:dyDescent="0.35">
      <c r="A63" s="16">
        <v>2612.1592000000001</v>
      </c>
      <c r="B63" s="16">
        <v>2680.7724897500002</v>
      </c>
      <c r="C63" s="16">
        <f t="shared" si="2"/>
        <v>-68.613289750000149</v>
      </c>
      <c r="D63" s="16">
        <f t="shared" si="0"/>
        <v>68.613289750000149</v>
      </c>
      <c r="E63">
        <f t="shared" si="3"/>
        <v>2.6266886700473748E-2</v>
      </c>
      <c r="J63">
        <v>2694.6938891217951</v>
      </c>
      <c r="K63">
        <v>2680.7724897500002</v>
      </c>
      <c r="L63">
        <f t="shared" si="6"/>
        <v>13.921399371794905</v>
      </c>
      <c r="M63">
        <f t="shared" si="1"/>
        <v>13.921399371794905</v>
      </c>
      <c r="N63">
        <f t="shared" si="5"/>
        <v>5.1662266456290922E-3</v>
      </c>
    </row>
    <row r="64" spans="1:22" x14ac:dyDescent="0.35">
      <c r="A64" s="16">
        <v>3005.0619000000002</v>
      </c>
      <c r="B64" s="16">
        <v>2213.2454941805559</v>
      </c>
      <c r="C64" s="16">
        <f t="shared" si="2"/>
        <v>791.8164058194443</v>
      </c>
      <c r="D64" s="16">
        <f t="shared" si="0"/>
        <v>791.8164058194443</v>
      </c>
      <c r="E64">
        <f t="shared" si="3"/>
        <v>0.26349420816238239</v>
      </c>
      <c r="J64">
        <v>2498.5287161555943</v>
      </c>
      <c r="K64">
        <v>2213.2454941805559</v>
      </c>
      <c r="L64">
        <f t="shared" si="6"/>
        <v>285.28322197503849</v>
      </c>
      <c r="M64">
        <f t="shared" si="1"/>
        <v>285.28322197503849</v>
      </c>
      <c r="N64">
        <f t="shared" si="5"/>
        <v>0.11418048555151072</v>
      </c>
    </row>
    <row r="65" spans="1:14" x14ac:dyDescent="0.35">
      <c r="A65" s="16">
        <v>2986.3788</v>
      </c>
      <c r="B65" s="16">
        <v>2952.2397774999999</v>
      </c>
      <c r="C65" s="16">
        <f t="shared" si="2"/>
        <v>34.13902250000001</v>
      </c>
      <c r="D65" s="16">
        <f t="shared" si="0"/>
        <v>34.13902250000001</v>
      </c>
      <c r="E65">
        <f t="shared" si="3"/>
        <v>1.143157810388957E-2</v>
      </c>
      <c r="J65">
        <v>3013.9368883522734</v>
      </c>
      <c r="K65">
        <v>2952.2397774999999</v>
      </c>
      <c r="L65">
        <f t="shared" si="6"/>
        <v>61.697110852273454</v>
      </c>
      <c r="M65">
        <f t="shared" si="1"/>
        <v>61.697110852273454</v>
      </c>
      <c r="N65">
        <f t="shared" si="5"/>
        <v>2.0470604773016137E-2</v>
      </c>
    </row>
    <row r="66" spans="1:14" x14ac:dyDescent="0.35">
      <c r="A66" s="16">
        <v>3134.9998000000001</v>
      </c>
      <c r="B66" s="16">
        <v>2952.2397774999999</v>
      </c>
      <c r="C66" s="16">
        <f t="shared" si="2"/>
        <v>182.7600225000001</v>
      </c>
      <c r="D66" s="16">
        <f t="shared" si="0"/>
        <v>182.7600225000001</v>
      </c>
      <c r="E66">
        <f t="shared" si="3"/>
        <v>5.8296661613822146E-2</v>
      </c>
      <c r="J66">
        <v>3013.9368883522734</v>
      </c>
      <c r="K66">
        <v>2952.2397774999999</v>
      </c>
      <c r="L66">
        <f t="shared" si="6"/>
        <v>61.697110852273454</v>
      </c>
      <c r="M66">
        <f t="shared" si="1"/>
        <v>61.697110852273454</v>
      </c>
      <c r="N66">
        <f t="shared" si="5"/>
        <v>2.0470604773016137E-2</v>
      </c>
    </row>
    <row r="67" spans="1:14" x14ac:dyDescent="0.35">
      <c r="A67" s="16">
        <v>3005.9758999999999</v>
      </c>
      <c r="B67" s="16">
        <v>2952.2397774999999</v>
      </c>
      <c r="C67" s="16">
        <f t="shared" si="2"/>
        <v>53.736122499999965</v>
      </c>
      <c r="D67" s="16">
        <f t="shared" ref="D67:D130" si="7">ABS(C67)</f>
        <v>53.736122499999965</v>
      </c>
      <c r="E67">
        <f t="shared" si="3"/>
        <v>1.787643157751197E-2</v>
      </c>
      <c r="J67">
        <v>3013.9368883522734</v>
      </c>
      <c r="K67">
        <v>2952.2397774999999</v>
      </c>
      <c r="L67">
        <f t="shared" si="6"/>
        <v>61.697110852273454</v>
      </c>
      <c r="M67">
        <f t="shared" ref="M67:M130" si="8">ABS(L67)</f>
        <v>61.697110852273454</v>
      </c>
      <c r="N67">
        <f t="shared" si="5"/>
        <v>2.0470604773016137E-2</v>
      </c>
    </row>
    <row r="68" spans="1:14" x14ac:dyDescent="0.35">
      <c r="A68" s="16">
        <v>3389.1147999999998</v>
      </c>
      <c r="B68" s="16">
        <v>2952.2397774999999</v>
      </c>
      <c r="C68" s="16">
        <f t="shared" ref="C68:C131" si="9">A68-B68</f>
        <v>436.87502249999989</v>
      </c>
      <c r="D68" s="16">
        <f t="shared" si="7"/>
        <v>436.87502249999989</v>
      </c>
      <c r="E68">
        <f t="shared" ref="E68:E131" si="10">ABS(C68/A68)</f>
        <v>0.12890534793923178</v>
      </c>
      <c r="J68">
        <v>3013.9368883522734</v>
      </c>
      <c r="K68">
        <v>2952.2397774999999</v>
      </c>
      <c r="L68">
        <f t="shared" si="6"/>
        <v>61.697110852273454</v>
      </c>
      <c r="M68">
        <f t="shared" si="8"/>
        <v>61.697110852273454</v>
      </c>
      <c r="N68">
        <f t="shared" ref="N68:N131" si="11">ABS(L68/J68)</f>
        <v>2.0470604773016137E-2</v>
      </c>
    </row>
    <row r="69" spans="1:14" x14ac:dyDescent="0.35">
      <c r="A69" s="16">
        <v>3047.4708999999998</v>
      </c>
      <c r="B69" s="16">
        <v>3087.9734213750003</v>
      </c>
      <c r="C69" s="16">
        <f t="shared" si="9"/>
        <v>-40.50252137500047</v>
      </c>
      <c r="D69" s="16">
        <f t="shared" si="7"/>
        <v>40.50252137500047</v>
      </c>
      <c r="E69">
        <f t="shared" si="10"/>
        <v>1.3290535891581598E-2</v>
      </c>
      <c r="J69">
        <v>3126.7544624821435</v>
      </c>
      <c r="K69">
        <v>3087.9734213750003</v>
      </c>
      <c r="L69">
        <f t="shared" si="6"/>
        <v>38.78104110714321</v>
      </c>
      <c r="M69">
        <f t="shared" si="8"/>
        <v>38.78104110714321</v>
      </c>
      <c r="N69">
        <f t="shared" si="11"/>
        <v>1.2402969779839143E-2</v>
      </c>
    </row>
    <row r="70" spans="1:14" x14ac:dyDescent="0.35">
      <c r="A70" s="16">
        <v>2974.4411</v>
      </c>
      <c r="B70" s="16">
        <v>2952.2397774999999</v>
      </c>
      <c r="C70" s="16">
        <f t="shared" si="9"/>
        <v>22.20132250000006</v>
      </c>
      <c r="D70" s="16">
        <f t="shared" si="7"/>
        <v>22.20132250000006</v>
      </c>
      <c r="E70">
        <f t="shared" si="10"/>
        <v>7.4640316461469219E-3</v>
      </c>
      <c r="J70">
        <v>3013.9368883522734</v>
      </c>
      <c r="K70">
        <v>2952.2397774999999</v>
      </c>
      <c r="L70">
        <f t="shared" ref="L70:L133" si="12">J70-K70</f>
        <v>61.697110852273454</v>
      </c>
      <c r="M70">
        <f t="shared" si="8"/>
        <v>61.697110852273454</v>
      </c>
      <c r="N70">
        <f t="shared" si="11"/>
        <v>2.0470604773016137E-2</v>
      </c>
    </row>
    <row r="71" spans="1:14" x14ac:dyDescent="0.35">
      <c r="A71" s="16">
        <v>2805.3548000000001</v>
      </c>
      <c r="B71" s="16">
        <v>2952.2397774999999</v>
      </c>
      <c r="C71" s="16">
        <f t="shared" si="9"/>
        <v>-146.88497749999988</v>
      </c>
      <c r="D71" s="16">
        <f t="shared" si="7"/>
        <v>146.88497749999988</v>
      </c>
      <c r="E71">
        <f t="shared" si="10"/>
        <v>5.2358788093399049E-2</v>
      </c>
      <c r="J71">
        <v>3013.9368883522734</v>
      </c>
      <c r="K71">
        <v>2952.2397774999999</v>
      </c>
      <c r="L71">
        <f t="shared" si="12"/>
        <v>61.697110852273454</v>
      </c>
      <c r="M71">
        <f t="shared" si="8"/>
        <v>61.697110852273454</v>
      </c>
      <c r="N71">
        <f t="shared" si="11"/>
        <v>2.0470604773016137E-2</v>
      </c>
    </row>
    <row r="72" spans="1:14" x14ac:dyDescent="0.35">
      <c r="A72" s="16">
        <v>2660.0601000000001</v>
      </c>
      <c r="B72" s="16">
        <v>2680.7724897500002</v>
      </c>
      <c r="C72" s="16">
        <f t="shared" si="9"/>
        <v>-20.712389750000057</v>
      </c>
      <c r="D72" s="16">
        <f t="shared" si="7"/>
        <v>20.712389750000057</v>
      </c>
      <c r="E72">
        <f t="shared" si="10"/>
        <v>7.7864367613348492E-3</v>
      </c>
      <c r="J72">
        <v>2694.6938891217951</v>
      </c>
      <c r="K72">
        <v>2680.7724897500002</v>
      </c>
      <c r="L72">
        <f t="shared" si="12"/>
        <v>13.921399371794905</v>
      </c>
      <c r="M72">
        <f t="shared" si="8"/>
        <v>13.921399371794905</v>
      </c>
      <c r="N72">
        <f t="shared" si="11"/>
        <v>5.1662266456290922E-3</v>
      </c>
    </row>
    <row r="73" spans="1:14" x14ac:dyDescent="0.35">
      <c r="A73" s="16">
        <v>2855.1709000000001</v>
      </c>
      <c r="B73" s="16">
        <v>2213.2454941805559</v>
      </c>
      <c r="C73" s="16">
        <f t="shared" si="9"/>
        <v>641.92540581944422</v>
      </c>
      <c r="D73" s="16">
        <f t="shared" si="7"/>
        <v>641.92540581944422</v>
      </c>
      <c r="E73">
        <f t="shared" si="10"/>
        <v>0.22482906568550562</v>
      </c>
      <c r="J73">
        <v>2498.5287161555943</v>
      </c>
      <c r="K73">
        <v>2213.2454941805559</v>
      </c>
      <c r="L73">
        <f t="shared" si="12"/>
        <v>285.28322197503849</v>
      </c>
      <c r="M73">
        <f t="shared" si="8"/>
        <v>285.28322197503849</v>
      </c>
      <c r="N73">
        <f t="shared" si="11"/>
        <v>0.11418048555151072</v>
      </c>
    </row>
    <row r="74" spans="1:14" x14ac:dyDescent="0.35">
      <c r="A74" s="16">
        <v>2751.6752000000001</v>
      </c>
      <c r="B74" s="16">
        <v>2680.7724897500002</v>
      </c>
      <c r="C74" s="16">
        <f t="shared" si="9"/>
        <v>70.902710249999927</v>
      </c>
      <c r="D74" s="16">
        <f t="shared" si="7"/>
        <v>70.902710249999927</v>
      </c>
      <c r="E74">
        <f t="shared" si="10"/>
        <v>2.576710734246539E-2</v>
      </c>
      <c r="J74">
        <v>2694.6938891217951</v>
      </c>
      <c r="K74">
        <v>2680.7724897500002</v>
      </c>
      <c r="L74">
        <f t="shared" si="12"/>
        <v>13.921399371794905</v>
      </c>
      <c r="M74">
        <f t="shared" si="8"/>
        <v>13.921399371794905</v>
      </c>
      <c r="N74">
        <f t="shared" si="11"/>
        <v>5.1662266456290922E-3</v>
      </c>
    </row>
    <row r="75" spans="1:14" x14ac:dyDescent="0.35">
      <c r="A75" s="16">
        <v>2640.3962999999999</v>
      </c>
      <c r="B75" s="16">
        <v>2680.7724897500002</v>
      </c>
      <c r="C75" s="16">
        <f t="shared" si="9"/>
        <v>-40.376189750000322</v>
      </c>
      <c r="D75" s="16">
        <f t="shared" si="7"/>
        <v>40.376189750000322</v>
      </c>
      <c r="E75">
        <f t="shared" si="10"/>
        <v>1.529171577387846E-2</v>
      </c>
      <c r="J75">
        <v>2694.6938891217951</v>
      </c>
      <c r="K75">
        <v>2680.7724897500002</v>
      </c>
      <c r="L75">
        <f t="shared" si="12"/>
        <v>13.921399371794905</v>
      </c>
      <c r="M75">
        <f t="shared" si="8"/>
        <v>13.921399371794905</v>
      </c>
      <c r="N75">
        <f t="shared" si="11"/>
        <v>5.1662266456290922E-3</v>
      </c>
    </row>
    <row r="76" spans="1:14" x14ac:dyDescent="0.35">
      <c r="A76" s="16">
        <v>2729.9940999999999</v>
      </c>
      <c r="B76" s="16">
        <v>2213.2454941805559</v>
      </c>
      <c r="C76" s="16">
        <f t="shared" si="9"/>
        <v>516.74860581944404</v>
      </c>
      <c r="D76" s="16">
        <f t="shared" si="7"/>
        <v>516.74860581944404</v>
      </c>
      <c r="E76">
        <f t="shared" si="10"/>
        <v>0.18928561267566257</v>
      </c>
      <c r="J76">
        <v>2498.5287161555943</v>
      </c>
      <c r="K76">
        <v>2213.2454941805559</v>
      </c>
      <c r="L76">
        <f t="shared" si="12"/>
        <v>285.28322197503849</v>
      </c>
      <c r="M76">
        <f t="shared" si="8"/>
        <v>285.28322197503849</v>
      </c>
      <c r="N76">
        <f t="shared" si="11"/>
        <v>0.11418048555151072</v>
      </c>
    </row>
    <row r="77" spans="1:14" x14ac:dyDescent="0.35">
      <c r="A77" s="16">
        <v>2537.2867000000001</v>
      </c>
      <c r="B77" s="16">
        <v>2680.7724897500002</v>
      </c>
      <c r="C77" s="16">
        <f t="shared" si="9"/>
        <v>-143.48578975000009</v>
      </c>
      <c r="D77" s="16">
        <f t="shared" si="7"/>
        <v>143.48578975000009</v>
      </c>
      <c r="E77">
        <f t="shared" si="10"/>
        <v>5.6550877656041033E-2</v>
      </c>
      <c r="J77">
        <v>2694.6938891217951</v>
      </c>
      <c r="K77">
        <v>2680.7724897500002</v>
      </c>
      <c r="L77">
        <f t="shared" si="12"/>
        <v>13.921399371794905</v>
      </c>
      <c r="M77">
        <f t="shared" si="8"/>
        <v>13.921399371794905</v>
      </c>
      <c r="N77">
        <f t="shared" si="11"/>
        <v>5.1662266456290922E-3</v>
      </c>
    </row>
    <row r="78" spans="1:14" x14ac:dyDescent="0.35">
      <c r="A78" s="16">
        <v>2690.8708999999999</v>
      </c>
      <c r="B78" s="16">
        <v>2213.2454941805559</v>
      </c>
      <c r="C78" s="16">
        <f t="shared" si="9"/>
        <v>477.62540581944404</v>
      </c>
      <c r="D78" s="16">
        <f t="shared" si="7"/>
        <v>477.62540581944404</v>
      </c>
      <c r="E78">
        <f t="shared" si="10"/>
        <v>0.17749844699700906</v>
      </c>
      <c r="J78">
        <v>2498.5287161555943</v>
      </c>
      <c r="K78">
        <v>2213.2454941805559</v>
      </c>
      <c r="L78">
        <f t="shared" si="12"/>
        <v>285.28322197503849</v>
      </c>
      <c r="M78">
        <f t="shared" si="8"/>
        <v>285.28322197503849</v>
      </c>
      <c r="N78">
        <f t="shared" si="11"/>
        <v>0.11418048555151072</v>
      </c>
    </row>
    <row r="79" spans="1:14" x14ac:dyDescent="0.35">
      <c r="A79" s="16">
        <v>2668.3038000000001</v>
      </c>
      <c r="B79" s="16">
        <v>2680.7724897500002</v>
      </c>
      <c r="C79" s="16">
        <f t="shared" si="9"/>
        <v>-12.468689750000067</v>
      </c>
      <c r="D79" s="16">
        <f t="shared" si="7"/>
        <v>12.468689750000067</v>
      </c>
      <c r="E79">
        <f t="shared" si="10"/>
        <v>4.6728898523474222E-3</v>
      </c>
      <c r="J79">
        <v>2694.6938891217951</v>
      </c>
      <c r="K79">
        <v>2680.7724897500002</v>
      </c>
      <c r="L79">
        <f t="shared" si="12"/>
        <v>13.921399371794905</v>
      </c>
      <c r="M79">
        <f t="shared" si="8"/>
        <v>13.921399371794905</v>
      </c>
      <c r="N79">
        <f t="shared" si="11"/>
        <v>5.1662266456290922E-3</v>
      </c>
    </row>
    <row r="80" spans="1:14" x14ac:dyDescent="0.35">
      <c r="A80" s="16">
        <v>2507.8144000000002</v>
      </c>
      <c r="B80" s="16">
        <v>2213.2454941805559</v>
      </c>
      <c r="C80" s="16">
        <f t="shared" si="9"/>
        <v>294.56890581944435</v>
      </c>
      <c r="D80" s="16">
        <f t="shared" si="7"/>
        <v>294.56890581944435</v>
      </c>
      <c r="E80">
        <f t="shared" si="10"/>
        <v>0.11746040927887021</v>
      </c>
      <c r="J80">
        <v>2498.5287161555943</v>
      </c>
      <c r="K80">
        <v>2213.2454941805559</v>
      </c>
      <c r="L80">
        <f t="shared" si="12"/>
        <v>285.28322197503849</v>
      </c>
      <c r="M80">
        <f t="shared" si="8"/>
        <v>285.28322197503849</v>
      </c>
      <c r="N80">
        <f t="shared" si="11"/>
        <v>0.11418048555151072</v>
      </c>
    </row>
    <row r="81" spans="1:14" x14ac:dyDescent="0.35">
      <c r="A81" s="16">
        <v>2518.3528999999999</v>
      </c>
      <c r="B81" s="16">
        <v>2213.2454941805559</v>
      </c>
      <c r="C81" s="16">
        <f t="shared" si="9"/>
        <v>305.10740581944401</v>
      </c>
      <c r="D81" s="16">
        <f t="shared" si="7"/>
        <v>305.10740581944401</v>
      </c>
      <c r="E81">
        <f t="shared" si="10"/>
        <v>0.1211535546981696</v>
      </c>
      <c r="J81">
        <v>2498.5287161555943</v>
      </c>
      <c r="K81">
        <v>2213.2454941805559</v>
      </c>
      <c r="L81">
        <f t="shared" si="12"/>
        <v>285.28322197503849</v>
      </c>
      <c r="M81">
        <f t="shared" si="8"/>
        <v>285.28322197503849</v>
      </c>
      <c r="N81">
        <f t="shared" si="11"/>
        <v>0.11418048555151072</v>
      </c>
    </row>
    <row r="82" spans="1:14" x14ac:dyDescent="0.35">
      <c r="A82" s="16">
        <v>2043.6527000000001</v>
      </c>
      <c r="B82" s="16">
        <v>2213.2454941805559</v>
      </c>
      <c r="C82" s="16">
        <f t="shared" si="9"/>
        <v>-169.59279418055576</v>
      </c>
      <c r="D82" s="16">
        <f t="shared" si="7"/>
        <v>169.59279418055576</v>
      </c>
      <c r="E82">
        <f t="shared" si="10"/>
        <v>8.2985134499886287E-2</v>
      </c>
      <c r="J82">
        <v>2498.5287161555943</v>
      </c>
      <c r="K82">
        <v>2213.2454941805559</v>
      </c>
      <c r="L82">
        <f t="shared" si="12"/>
        <v>285.28322197503849</v>
      </c>
      <c r="M82">
        <f t="shared" si="8"/>
        <v>285.28322197503849</v>
      </c>
      <c r="N82">
        <f t="shared" si="11"/>
        <v>0.11418048555151072</v>
      </c>
    </row>
    <row r="83" spans="1:14" x14ac:dyDescent="0.35">
      <c r="A83" s="16">
        <v>1971.0043000000001</v>
      </c>
      <c r="B83" s="16">
        <v>1866.3706264999998</v>
      </c>
      <c r="C83" s="16">
        <f t="shared" si="9"/>
        <v>104.63367350000021</v>
      </c>
      <c r="D83" s="16">
        <f t="shared" si="7"/>
        <v>104.63367350000021</v>
      </c>
      <c r="E83">
        <f t="shared" si="10"/>
        <v>5.3086476523668776E-2</v>
      </c>
      <c r="J83">
        <v>2005.7481265864089</v>
      </c>
      <c r="K83">
        <v>1866.3706264999998</v>
      </c>
      <c r="L83">
        <f t="shared" si="12"/>
        <v>139.3775000864091</v>
      </c>
      <c r="M83">
        <f t="shared" si="8"/>
        <v>139.3775000864091</v>
      </c>
      <c r="N83">
        <f t="shared" si="11"/>
        <v>6.9489034160842636E-2</v>
      </c>
    </row>
    <row r="84" spans="1:14" x14ac:dyDescent="0.35">
      <c r="A84" s="16">
        <v>2344.2004000000002</v>
      </c>
      <c r="B84" s="16">
        <v>1866.3706264999998</v>
      </c>
      <c r="C84" s="16">
        <f t="shared" si="9"/>
        <v>477.82977350000033</v>
      </c>
      <c r="D84" s="16">
        <f t="shared" si="7"/>
        <v>477.82977350000033</v>
      </c>
      <c r="E84">
        <f t="shared" si="10"/>
        <v>0.20383486561131903</v>
      </c>
      <c r="J84">
        <v>2005.7481265864089</v>
      </c>
      <c r="K84">
        <v>1866.3706264999998</v>
      </c>
      <c r="L84">
        <f t="shared" si="12"/>
        <v>139.3775000864091</v>
      </c>
      <c r="M84">
        <f t="shared" si="8"/>
        <v>139.3775000864091</v>
      </c>
      <c r="N84">
        <f t="shared" si="11"/>
        <v>6.9489034160842636E-2</v>
      </c>
    </row>
    <row r="85" spans="1:14" x14ac:dyDescent="0.35">
      <c r="A85" s="16">
        <v>2544.7939000000001</v>
      </c>
      <c r="B85" s="16">
        <v>1963.3232292678572</v>
      </c>
      <c r="C85" s="16">
        <f t="shared" si="9"/>
        <v>581.47067073214293</v>
      </c>
      <c r="D85" s="16">
        <f t="shared" si="7"/>
        <v>581.47067073214293</v>
      </c>
      <c r="E85">
        <f t="shared" si="10"/>
        <v>0.22849420958300115</v>
      </c>
      <c r="J85">
        <v>2257.5273921823282</v>
      </c>
      <c r="K85">
        <v>1963.3232292678572</v>
      </c>
      <c r="L85">
        <f t="shared" si="12"/>
        <v>294.204162914471</v>
      </c>
      <c r="M85">
        <f t="shared" si="8"/>
        <v>294.204162914471</v>
      </c>
      <c r="N85">
        <f t="shared" si="11"/>
        <v>0.13032141445250278</v>
      </c>
    </row>
    <row r="86" spans="1:14" x14ac:dyDescent="0.35">
      <c r="A86" s="16">
        <v>2315.8842</v>
      </c>
      <c r="B86" s="16">
        <v>2213.2454941805559</v>
      </c>
      <c r="C86" s="16">
        <f t="shared" si="9"/>
        <v>102.63870581944411</v>
      </c>
      <c r="D86" s="16">
        <f t="shared" si="7"/>
        <v>102.63870581944411</v>
      </c>
      <c r="E86">
        <f t="shared" si="10"/>
        <v>4.4319446464311178E-2</v>
      </c>
      <c r="J86">
        <v>2498.5287161555943</v>
      </c>
      <c r="K86">
        <v>2213.2454941805559</v>
      </c>
      <c r="L86">
        <f t="shared" si="12"/>
        <v>285.28322197503849</v>
      </c>
      <c r="M86">
        <f t="shared" si="8"/>
        <v>285.28322197503849</v>
      </c>
      <c r="N86">
        <f t="shared" si="11"/>
        <v>0.11418048555151072</v>
      </c>
    </row>
    <row r="87" spans="1:14" x14ac:dyDescent="0.35">
      <c r="A87" s="16">
        <v>2308.9254000000001</v>
      </c>
      <c r="B87" s="16">
        <v>1963.3232292678572</v>
      </c>
      <c r="C87" s="16">
        <f t="shared" si="9"/>
        <v>345.60217073214289</v>
      </c>
      <c r="D87" s="16">
        <f t="shared" si="7"/>
        <v>345.60217073214289</v>
      </c>
      <c r="E87">
        <f t="shared" si="10"/>
        <v>0.14968096012636134</v>
      </c>
      <c r="J87">
        <v>2257.5273921823282</v>
      </c>
      <c r="K87">
        <v>1963.3232292678572</v>
      </c>
      <c r="L87">
        <f t="shared" si="12"/>
        <v>294.204162914471</v>
      </c>
      <c r="M87">
        <f t="shared" si="8"/>
        <v>294.204162914471</v>
      </c>
      <c r="N87">
        <f t="shared" si="11"/>
        <v>0.13032141445250278</v>
      </c>
    </row>
    <row r="88" spans="1:14" x14ac:dyDescent="0.35">
      <c r="A88" s="16">
        <v>2389.3431999999998</v>
      </c>
      <c r="B88" s="16">
        <v>1963.3232292678572</v>
      </c>
      <c r="C88" s="16">
        <f t="shared" si="9"/>
        <v>426.01997073214261</v>
      </c>
      <c r="D88" s="16">
        <f t="shared" si="7"/>
        <v>426.01997073214261</v>
      </c>
      <c r="E88">
        <f t="shared" si="10"/>
        <v>0.17830003271700048</v>
      </c>
      <c r="J88">
        <v>2257.5273921823282</v>
      </c>
      <c r="K88">
        <v>1963.3232292678572</v>
      </c>
      <c r="L88">
        <f t="shared" si="12"/>
        <v>294.204162914471</v>
      </c>
      <c r="M88">
        <f t="shared" si="8"/>
        <v>294.204162914471</v>
      </c>
      <c r="N88">
        <f t="shared" si="11"/>
        <v>0.13032141445250278</v>
      </c>
    </row>
    <row r="89" spans="1:14" x14ac:dyDescent="0.35">
      <c r="A89" s="16">
        <v>2357.9737</v>
      </c>
      <c r="B89" s="16">
        <v>1963.3232292678572</v>
      </c>
      <c r="C89" s="16">
        <f t="shared" si="9"/>
        <v>394.65047073214282</v>
      </c>
      <c r="D89" s="16">
        <f t="shared" si="7"/>
        <v>394.65047073214282</v>
      </c>
      <c r="E89">
        <f t="shared" si="10"/>
        <v>0.16736847859335446</v>
      </c>
      <c r="J89">
        <v>2257.5273921823282</v>
      </c>
      <c r="K89">
        <v>1963.3232292678572</v>
      </c>
      <c r="L89">
        <f t="shared" si="12"/>
        <v>294.204162914471</v>
      </c>
      <c r="M89">
        <f t="shared" si="8"/>
        <v>294.204162914471</v>
      </c>
      <c r="N89">
        <f t="shared" si="11"/>
        <v>0.13032141445250278</v>
      </c>
    </row>
    <row r="90" spans="1:14" x14ac:dyDescent="0.35">
      <c r="A90" s="16">
        <v>2418.0646999999999</v>
      </c>
      <c r="B90" s="16">
        <v>1963.3232292678572</v>
      </c>
      <c r="C90" s="16">
        <f t="shared" si="9"/>
        <v>454.74147073214272</v>
      </c>
      <c r="D90" s="16">
        <f t="shared" si="7"/>
        <v>454.74147073214272</v>
      </c>
      <c r="E90">
        <f t="shared" si="10"/>
        <v>0.18806009232595916</v>
      </c>
      <c r="J90">
        <v>2257.5273921823282</v>
      </c>
      <c r="K90">
        <v>1963.3232292678572</v>
      </c>
      <c r="L90">
        <f t="shared" si="12"/>
        <v>294.204162914471</v>
      </c>
      <c r="M90">
        <f t="shared" si="8"/>
        <v>294.204162914471</v>
      </c>
      <c r="N90">
        <f t="shared" si="11"/>
        <v>0.13032141445250278</v>
      </c>
    </row>
    <row r="91" spans="1:14" x14ac:dyDescent="0.35">
      <c r="A91" s="16">
        <v>2454.5300999999999</v>
      </c>
      <c r="B91" s="16">
        <v>2213.2454941805559</v>
      </c>
      <c r="C91" s="16">
        <f t="shared" si="9"/>
        <v>241.2846058194441</v>
      </c>
      <c r="D91" s="16">
        <f t="shared" si="7"/>
        <v>241.2846058194441</v>
      </c>
      <c r="E91">
        <f t="shared" si="10"/>
        <v>9.8301750636280286E-2</v>
      </c>
      <c r="J91">
        <v>2498.5287161555943</v>
      </c>
      <c r="K91">
        <v>2213.2454941805559</v>
      </c>
      <c r="L91">
        <f t="shared" si="12"/>
        <v>285.28322197503849</v>
      </c>
      <c r="M91">
        <f t="shared" si="8"/>
        <v>285.28322197503849</v>
      </c>
      <c r="N91">
        <f t="shared" si="11"/>
        <v>0.11418048555151072</v>
      </c>
    </row>
    <row r="92" spans="1:14" x14ac:dyDescent="0.35">
      <c r="A92" s="16">
        <v>2434.2618000000002</v>
      </c>
      <c r="B92" s="16">
        <v>2213.2454941805559</v>
      </c>
      <c r="C92" s="16">
        <f t="shared" si="9"/>
        <v>221.01630581944437</v>
      </c>
      <c r="D92" s="16">
        <f t="shared" si="7"/>
        <v>221.01630581944437</v>
      </c>
      <c r="E92">
        <f t="shared" si="10"/>
        <v>9.0793975331430812E-2</v>
      </c>
      <c r="J92">
        <v>2498.5287161555943</v>
      </c>
      <c r="K92">
        <v>2213.2454941805559</v>
      </c>
      <c r="L92">
        <f t="shared" si="12"/>
        <v>285.28322197503849</v>
      </c>
      <c r="M92">
        <f t="shared" si="8"/>
        <v>285.28322197503849</v>
      </c>
      <c r="N92">
        <f t="shared" si="11"/>
        <v>0.11418048555151072</v>
      </c>
    </row>
    <row r="93" spans="1:14" x14ac:dyDescent="0.35">
      <c r="A93" s="16">
        <v>2466.9389000000001</v>
      </c>
      <c r="B93" s="16">
        <v>2213.2454941805559</v>
      </c>
      <c r="C93" s="16">
        <f t="shared" si="9"/>
        <v>253.69340581944425</v>
      </c>
      <c r="D93" s="16">
        <f t="shared" si="7"/>
        <v>253.69340581944425</v>
      </c>
      <c r="E93">
        <f t="shared" si="10"/>
        <v>0.10283732840705712</v>
      </c>
      <c r="J93">
        <v>2498.5287161555943</v>
      </c>
      <c r="K93">
        <v>2213.2454941805559</v>
      </c>
      <c r="L93">
        <f t="shared" si="12"/>
        <v>285.28322197503849</v>
      </c>
      <c r="M93">
        <f t="shared" si="8"/>
        <v>285.28322197503849</v>
      </c>
      <c r="N93">
        <f t="shared" si="11"/>
        <v>0.11418048555151072</v>
      </c>
    </row>
    <row r="94" spans="1:14" x14ac:dyDescent="0.35">
      <c r="A94" s="16">
        <v>2583.7732999999998</v>
      </c>
      <c r="B94" s="16">
        <v>2213.2454941805559</v>
      </c>
      <c r="C94" s="16">
        <f t="shared" si="9"/>
        <v>370.52780581944398</v>
      </c>
      <c r="D94" s="16">
        <f t="shared" si="7"/>
        <v>370.52780581944398</v>
      </c>
      <c r="E94">
        <f t="shared" si="10"/>
        <v>0.14340569500406403</v>
      </c>
      <c r="J94">
        <v>2498.5287161555943</v>
      </c>
      <c r="K94">
        <v>2213.2454941805559</v>
      </c>
      <c r="L94">
        <f t="shared" si="12"/>
        <v>285.28322197503849</v>
      </c>
      <c r="M94">
        <f t="shared" si="8"/>
        <v>285.28322197503849</v>
      </c>
      <c r="N94">
        <f t="shared" si="11"/>
        <v>0.11418048555151072</v>
      </c>
    </row>
    <row r="95" spans="1:14" x14ac:dyDescent="0.35">
      <c r="A95" s="16">
        <v>2786.3595</v>
      </c>
      <c r="B95" s="16">
        <v>2213.2454941805559</v>
      </c>
      <c r="C95" s="16">
        <f t="shared" si="9"/>
        <v>573.11400581944417</v>
      </c>
      <c r="D95" s="16">
        <f t="shared" si="7"/>
        <v>573.11400581944417</v>
      </c>
      <c r="E95">
        <f t="shared" si="10"/>
        <v>0.20568559291055019</v>
      </c>
      <c r="J95">
        <v>2498.5287161555943</v>
      </c>
      <c r="K95">
        <v>2213.2454941805559</v>
      </c>
      <c r="L95">
        <f t="shared" si="12"/>
        <v>285.28322197503849</v>
      </c>
      <c r="M95">
        <f t="shared" si="8"/>
        <v>285.28322197503849</v>
      </c>
      <c r="N95">
        <f t="shared" si="11"/>
        <v>0.11418048555151072</v>
      </c>
    </row>
    <row r="96" spans="1:14" x14ac:dyDescent="0.35">
      <c r="A96" s="16">
        <v>2679.7361000000001</v>
      </c>
      <c r="B96" s="16">
        <v>2680.7724897500002</v>
      </c>
      <c r="C96" s="16">
        <f t="shared" si="9"/>
        <v>-1.0363897500001258</v>
      </c>
      <c r="D96" s="16">
        <f t="shared" si="7"/>
        <v>1.0363897500001258</v>
      </c>
      <c r="E96">
        <f t="shared" si="10"/>
        <v>3.8675067668048573E-4</v>
      </c>
      <c r="J96">
        <v>2694.6938891217951</v>
      </c>
      <c r="K96">
        <v>2680.7724897500002</v>
      </c>
      <c r="L96">
        <f t="shared" si="12"/>
        <v>13.921399371794905</v>
      </c>
      <c r="M96">
        <f t="shared" si="8"/>
        <v>13.921399371794905</v>
      </c>
      <c r="N96">
        <f t="shared" si="11"/>
        <v>5.1662266456290922E-3</v>
      </c>
    </row>
    <row r="97" spans="1:14" x14ac:dyDescent="0.35">
      <c r="A97" s="16">
        <v>2451.7127</v>
      </c>
      <c r="B97" s="16">
        <v>2213.2454941805559</v>
      </c>
      <c r="C97" s="16">
        <f t="shared" si="9"/>
        <v>238.46720581944419</v>
      </c>
      <c r="D97" s="16">
        <f t="shared" si="7"/>
        <v>238.46720581944419</v>
      </c>
      <c r="E97">
        <f t="shared" si="10"/>
        <v>9.7265558815045575E-2</v>
      </c>
      <c r="J97">
        <v>2498.5287161555943</v>
      </c>
      <c r="K97">
        <v>2213.2454941805559</v>
      </c>
      <c r="L97">
        <f t="shared" si="12"/>
        <v>285.28322197503849</v>
      </c>
      <c r="M97">
        <f t="shared" si="8"/>
        <v>285.28322197503849</v>
      </c>
      <c r="N97">
        <f t="shared" si="11"/>
        <v>0.11418048555151072</v>
      </c>
    </row>
    <row r="98" spans="1:14" x14ac:dyDescent="0.35">
      <c r="A98" s="16">
        <v>2600.8861000000002</v>
      </c>
      <c r="B98" s="16">
        <v>2213.2454941805559</v>
      </c>
      <c r="C98" s="16">
        <f t="shared" si="9"/>
        <v>387.64060581944432</v>
      </c>
      <c r="D98" s="16">
        <f t="shared" si="7"/>
        <v>387.64060581944432</v>
      </c>
      <c r="E98">
        <f t="shared" si="10"/>
        <v>0.14904174612623147</v>
      </c>
      <c r="J98">
        <v>2498.5287161555943</v>
      </c>
      <c r="K98">
        <v>2213.2454941805559</v>
      </c>
      <c r="L98">
        <f t="shared" si="12"/>
        <v>285.28322197503849</v>
      </c>
      <c r="M98">
        <f t="shared" si="8"/>
        <v>285.28322197503849</v>
      </c>
      <c r="N98">
        <f t="shared" si="11"/>
        <v>0.11418048555151072</v>
      </c>
    </row>
    <row r="99" spans="1:14" x14ac:dyDescent="0.35">
      <c r="A99" s="16">
        <v>2498.6410000000001</v>
      </c>
      <c r="B99" s="16">
        <v>2213.2454941805559</v>
      </c>
      <c r="C99" s="16">
        <f t="shared" si="9"/>
        <v>285.39550581944422</v>
      </c>
      <c r="D99" s="16">
        <f t="shared" si="7"/>
        <v>285.39550581944422</v>
      </c>
      <c r="E99">
        <f t="shared" si="10"/>
        <v>0.11422029247876915</v>
      </c>
      <c r="J99">
        <v>2498.5287161555943</v>
      </c>
      <c r="K99">
        <v>2213.2454941805559</v>
      </c>
      <c r="L99">
        <f t="shared" si="12"/>
        <v>285.28322197503849</v>
      </c>
      <c r="M99">
        <f t="shared" si="8"/>
        <v>285.28322197503849</v>
      </c>
      <c r="N99">
        <f t="shared" si="11"/>
        <v>0.11418048555151072</v>
      </c>
    </row>
    <row r="100" spans="1:14" x14ac:dyDescent="0.35">
      <c r="A100" s="16">
        <v>2415.9470999999999</v>
      </c>
      <c r="B100" s="16">
        <v>2213.2454941805559</v>
      </c>
      <c r="C100" s="16">
        <f t="shared" si="9"/>
        <v>202.70160581944401</v>
      </c>
      <c r="D100" s="16">
        <f t="shared" si="7"/>
        <v>202.70160581944401</v>
      </c>
      <c r="E100">
        <f t="shared" si="10"/>
        <v>8.3901508364750216E-2</v>
      </c>
      <c r="J100">
        <v>2498.5287161555943</v>
      </c>
      <c r="K100">
        <v>2213.2454941805559</v>
      </c>
      <c r="L100">
        <f t="shared" si="12"/>
        <v>285.28322197503849</v>
      </c>
      <c r="M100">
        <f t="shared" si="8"/>
        <v>285.28322197503849</v>
      </c>
      <c r="N100">
        <f t="shared" si="11"/>
        <v>0.11418048555151072</v>
      </c>
    </row>
    <row r="101" spans="1:14" x14ac:dyDescent="0.35">
      <c r="A101" s="16">
        <v>2538.0605</v>
      </c>
      <c r="B101" s="16">
        <v>2213.2454941805559</v>
      </c>
      <c r="C101" s="16">
        <f t="shared" si="9"/>
        <v>324.8150058194442</v>
      </c>
      <c r="D101" s="16">
        <f t="shared" si="7"/>
        <v>324.8150058194442</v>
      </c>
      <c r="E101">
        <f t="shared" si="10"/>
        <v>0.12797764506379741</v>
      </c>
      <c r="J101">
        <v>2498.5287161555943</v>
      </c>
      <c r="K101">
        <v>2213.2454941805559</v>
      </c>
      <c r="L101">
        <f t="shared" si="12"/>
        <v>285.28322197503849</v>
      </c>
      <c r="M101">
        <f t="shared" si="8"/>
        <v>285.28322197503849</v>
      </c>
      <c r="N101">
        <f t="shared" si="11"/>
        <v>0.11418048555151072</v>
      </c>
    </row>
    <row r="102" spans="1:14" x14ac:dyDescent="0.35">
      <c r="A102" s="16">
        <v>2324.1722</v>
      </c>
      <c r="B102" s="16">
        <v>2213.2454941805559</v>
      </c>
      <c r="C102" s="16">
        <f t="shared" si="9"/>
        <v>110.92670581944412</v>
      </c>
      <c r="D102" s="16">
        <f t="shared" si="7"/>
        <v>110.92670581944412</v>
      </c>
      <c r="E102">
        <f t="shared" si="10"/>
        <v>4.7727404113793344E-2</v>
      </c>
      <c r="J102">
        <v>2498.5287161555943</v>
      </c>
      <c r="K102">
        <v>2213.2454941805559</v>
      </c>
      <c r="L102">
        <f t="shared" si="12"/>
        <v>285.28322197503849</v>
      </c>
      <c r="M102">
        <f t="shared" si="8"/>
        <v>285.28322197503849</v>
      </c>
      <c r="N102">
        <f t="shared" si="11"/>
        <v>0.11418048555151072</v>
      </c>
    </row>
    <row r="103" spans="1:14" x14ac:dyDescent="0.35">
      <c r="A103" s="16">
        <v>2295.3189000000002</v>
      </c>
      <c r="B103" s="16">
        <v>1963.3232292678572</v>
      </c>
      <c r="C103" s="16">
        <f t="shared" si="9"/>
        <v>331.99567073214303</v>
      </c>
      <c r="D103" s="16">
        <f t="shared" si="7"/>
        <v>331.99567073214303</v>
      </c>
      <c r="E103">
        <f t="shared" si="10"/>
        <v>0.14464032458938189</v>
      </c>
      <c r="J103">
        <v>2257.5273921823282</v>
      </c>
      <c r="K103">
        <v>1963.3232292678572</v>
      </c>
      <c r="L103">
        <f t="shared" si="12"/>
        <v>294.204162914471</v>
      </c>
      <c r="M103">
        <f t="shared" si="8"/>
        <v>294.204162914471</v>
      </c>
      <c r="N103">
        <f t="shared" si="11"/>
        <v>0.13032141445250278</v>
      </c>
    </row>
    <row r="104" spans="1:14" x14ac:dyDescent="0.35">
      <c r="A104" s="16">
        <v>2334.2638000000002</v>
      </c>
      <c r="B104" s="16">
        <v>1963.3232292678572</v>
      </c>
      <c r="C104" s="16">
        <f t="shared" si="9"/>
        <v>370.94057073214299</v>
      </c>
      <c r="D104" s="16">
        <f t="shared" si="7"/>
        <v>370.94057073214299</v>
      </c>
      <c r="E104">
        <f t="shared" si="10"/>
        <v>0.15891116108305453</v>
      </c>
      <c r="J104">
        <v>2257.5273921823282</v>
      </c>
      <c r="K104">
        <v>1963.3232292678572</v>
      </c>
      <c r="L104">
        <f t="shared" si="12"/>
        <v>294.204162914471</v>
      </c>
      <c r="M104">
        <f t="shared" si="8"/>
        <v>294.204162914471</v>
      </c>
      <c r="N104">
        <f t="shared" si="11"/>
        <v>0.13032141445250278</v>
      </c>
    </row>
    <row r="105" spans="1:14" x14ac:dyDescent="0.35">
      <c r="A105" s="16">
        <v>2549.1844999999998</v>
      </c>
      <c r="B105" s="16">
        <v>1963.3232292678572</v>
      </c>
      <c r="C105" s="16">
        <f t="shared" si="9"/>
        <v>585.86127073214266</v>
      </c>
      <c r="D105" s="16">
        <f t="shared" si="7"/>
        <v>585.86127073214266</v>
      </c>
      <c r="E105">
        <f t="shared" si="10"/>
        <v>0.22982301623603263</v>
      </c>
      <c r="J105">
        <v>2257.5273921823282</v>
      </c>
      <c r="K105">
        <v>1963.3232292678572</v>
      </c>
      <c r="L105">
        <f t="shared" si="12"/>
        <v>294.204162914471</v>
      </c>
      <c r="M105">
        <f t="shared" si="8"/>
        <v>294.204162914471</v>
      </c>
      <c r="N105">
        <f t="shared" si="11"/>
        <v>0.13032141445250278</v>
      </c>
    </row>
    <row r="106" spans="1:14" x14ac:dyDescent="0.35">
      <c r="A106" s="16">
        <v>2527.7687999999998</v>
      </c>
      <c r="B106" s="16">
        <v>2213.2454941805559</v>
      </c>
      <c r="C106" s="16">
        <f t="shared" si="9"/>
        <v>314.52330581944398</v>
      </c>
      <c r="D106" s="16">
        <f t="shared" si="7"/>
        <v>314.52330581944398</v>
      </c>
      <c r="E106">
        <f t="shared" si="10"/>
        <v>0.12442724422401448</v>
      </c>
      <c r="J106">
        <v>2498.5287161555943</v>
      </c>
      <c r="K106">
        <v>2213.2454941805559</v>
      </c>
      <c r="L106">
        <f t="shared" si="12"/>
        <v>285.28322197503849</v>
      </c>
      <c r="M106">
        <f t="shared" si="8"/>
        <v>285.28322197503849</v>
      </c>
      <c r="N106">
        <f t="shared" si="11"/>
        <v>0.11418048555151072</v>
      </c>
    </row>
    <row r="107" spans="1:14" x14ac:dyDescent="0.35">
      <c r="A107" s="16">
        <v>2428.3656999999998</v>
      </c>
      <c r="B107" s="16">
        <v>2213.2454941805559</v>
      </c>
      <c r="C107" s="16">
        <f t="shared" si="9"/>
        <v>215.12020581944398</v>
      </c>
      <c r="D107" s="16">
        <f t="shared" si="7"/>
        <v>215.12020581944398</v>
      </c>
      <c r="E107">
        <f t="shared" si="10"/>
        <v>8.8586412589934049E-2</v>
      </c>
      <c r="J107">
        <v>2498.5287161555943</v>
      </c>
      <c r="K107">
        <v>2213.2454941805559</v>
      </c>
      <c r="L107">
        <f t="shared" si="12"/>
        <v>285.28322197503849</v>
      </c>
      <c r="M107">
        <f t="shared" si="8"/>
        <v>285.28322197503849</v>
      </c>
      <c r="N107">
        <f t="shared" si="11"/>
        <v>0.11418048555151072</v>
      </c>
    </row>
    <row r="108" spans="1:14" x14ac:dyDescent="0.35">
      <c r="A108" s="16">
        <v>2428.9695999999999</v>
      </c>
      <c r="B108" s="16">
        <v>2213.2454941805559</v>
      </c>
      <c r="C108" s="16">
        <f t="shared" si="9"/>
        <v>215.72410581944405</v>
      </c>
      <c r="D108" s="16">
        <f t="shared" si="7"/>
        <v>215.72410581944405</v>
      </c>
      <c r="E108">
        <f t="shared" si="10"/>
        <v>8.8813011829972699E-2</v>
      </c>
      <c r="J108">
        <v>2498.5287161555943</v>
      </c>
      <c r="K108">
        <v>2213.2454941805559</v>
      </c>
      <c r="L108">
        <f t="shared" si="12"/>
        <v>285.28322197503849</v>
      </c>
      <c r="M108">
        <f t="shared" si="8"/>
        <v>285.28322197503849</v>
      </c>
      <c r="N108">
        <f t="shared" si="11"/>
        <v>0.11418048555151072</v>
      </c>
    </row>
    <row r="109" spans="1:14" x14ac:dyDescent="0.35">
      <c r="A109" s="16">
        <v>2437.5421000000001</v>
      </c>
      <c r="B109" s="16">
        <v>2213.2454941805559</v>
      </c>
      <c r="C109" s="16">
        <f t="shared" si="9"/>
        <v>224.29660581944427</v>
      </c>
      <c r="D109" s="16">
        <f t="shared" si="7"/>
        <v>224.29660581944427</v>
      </c>
      <c r="E109">
        <f t="shared" si="10"/>
        <v>9.2017531028261726E-2</v>
      </c>
      <c r="J109">
        <v>2498.5287161555943</v>
      </c>
      <c r="K109">
        <v>2213.2454941805559</v>
      </c>
      <c r="L109">
        <f t="shared" si="12"/>
        <v>285.28322197503849</v>
      </c>
      <c r="M109">
        <f t="shared" si="8"/>
        <v>285.28322197503849</v>
      </c>
      <c r="N109">
        <f t="shared" si="11"/>
        <v>0.11418048555151072</v>
      </c>
    </row>
    <row r="110" spans="1:14" x14ac:dyDescent="0.35">
      <c r="A110" s="16">
        <v>2492.3872000000001</v>
      </c>
      <c r="B110" s="16">
        <v>2213.2454941805559</v>
      </c>
      <c r="C110" s="16">
        <f t="shared" si="9"/>
        <v>279.14170581944427</v>
      </c>
      <c r="D110" s="16">
        <f t="shared" si="7"/>
        <v>279.14170581944427</v>
      </c>
      <c r="E110">
        <f t="shared" si="10"/>
        <v>0.11199772885185907</v>
      </c>
      <c r="J110">
        <v>2498.5287161555943</v>
      </c>
      <c r="K110">
        <v>2213.2454941805559</v>
      </c>
      <c r="L110">
        <f t="shared" si="12"/>
        <v>285.28322197503849</v>
      </c>
      <c r="M110">
        <f t="shared" si="8"/>
        <v>285.28322197503849</v>
      </c>
      <c r="N110">
        <f t="shared" si="11"/>
        <v>0.11418048555151072</v>
      </c>
    </row>
    <row r="111" spans="1:14" x14ac:dyDescent="0.35">
      <c r="A111" s="16">
        <v>2382.9200999999998</v>
      </c>
      <c r="B111" s="16">
        <v>2213.2454941805559</v>
      </c>
      <c r="C111" s="16">
        <f t="shared" si="9"/>
        <v>169.67460581944397</v>
      </c>
      <c r="D111" s="16">
        <f t="shared" si="7"/>
        <v>169.67460581944397</v>
      </c>
      <c r="E111">
        <f t="shared" si="10"/>
        <v>7.1204488064641358E-2</v>
      </c>
      <c r="J111">
        <v>2498.5287161555943</v>
      </c>
      <c r="K111">
        <v>2213.2454941805559</v>
      </c>
      <c r="L111">
        <f t="shared" si="12"/>
        <v>285.28322197503849</v>
      </c>
      <c r="M111">
        <f t="shared" si="8"/>
        <v>285.28322197503849</v>
      </c>
      <c r="N111">
        <f t="shared" si="11"/>
        <v>0.11418048555151072</v>
      </c>
    </row>
    <row r="112" spans="1:14" x14ac:dyDescent="0.35">
      <c r="A112" s="16">
        <v>2445.1518000000001</v>
      </c>
      <c r="B112" s="16">
        <v>1963.3232292678572</v>
      </c>
      <c r="C112" s="16">
        <f t="shared" si="9"/>
        <v>481.82857073214291</v>
      </c>
      <c r="D112" s="16">
        <f t="shared" si="7"/>
        <v>481.82857073214291</v>
      </c>
      <c r="E112">
        <f t="shared" si="10"/>
        <v>0.19705466578072695</v>
      </c>
      <c r="J112">
        <v>2257.5273921823282</v>
      </c>
      <c r="K112">
        <v>1963.3232292678572</v>
      </c>
      <c r="L112">
        <f t="shared" si="12"/>
        <v>294.204162914471</v>
      </c>
      <c r="M112">
        <f t="shared" si="8"/>
        <v>294.204162914471</v>
      </c>
      <c r="N112">
        <f t="shared" si="11"/>
        <v>0.13032141445250278</v>
      </c>
    </row>
    <row r="113" spans="1:14" x14ac:dyDescent="0.35">
      <c r="A113" s="16">
        <v>2612.7397999999998</v>
      </c>
      <c r="B113" s="16">
        <v>2213.2454941805559</v>
      </c>
      <c r="C113" s="16">
        <f t="shared" si="9"/>
        <v>399.49430581944398</v>
      </c>
      <c r="D113" s="16">
        <f t="shared" si="7"/>
        <v>399.49430581944398</v>
      </c>
      <c r="E113">
        <f t="shared" si="10"/>
        <v>0.15290244586140725</v>
      </c>
      <c r="J113">
        <v>2498.5287161555943</v>
      </c>
      <c r="K113">
        <v>2213.2454941805559</v>
      </c>
      <c r="L113">
        <f t="shared" si="12"/>
        <v>285.28322197503849</v>
      </c>
      <c r="M113">
        <f t="shared" si="8"/>
        <v>285.28322197503849</v>
      </c>
      <c r="N113">
        <f t="shared" si="11"/>
        <v>0.11418048555151072</v>
      </c>
    </row>
    <row r="114" spans="1:14" x14ac:dyDescent="0.35">
      <c r="A114" s="16">
        <v>2375.8483000000001</v>
      </c>
      <c r="B114" s="16">
        <v>2213.2454941805559</v>
      </c>
      <c r="C114" s="16">
        <f t="shared" si="9"/>
        <v>162.60280581944426</v>
      </c>
      <c r="D114" s="16">
        <f t="shared" si="7"/>
        <v>162.60280581944426</v>
      </c>
      <c r="E114">
        <f t="shared" si="10"/>
        <v>6.843989400309955E-2</v>
      </c>
      <c r="J114">
        <v>2498.5287161555943</v>
      </c>
      <c r="K114">
        <v>2213.2454941805559</v>
      </c>
      <c r="L114">
        <f t="shared" si="12"/>
        <v>285.28322197503849</v>
      </c>
      <c r="M114">
        <f t="shared" si="8"/>
        <v>285.28322197503849</v>
      </c>
      <c r="N114">
        <f t="shared" si="11"/>
        <v>0.11418048555151072</v>
      </c>
    </row>
    <row r="115" spans="1:14" x14ac:dyDescent="0.35">
      <c r="A115" s="16">
        <v>2409.2624999999998</v>
      </c>
      <c r="B115" s="16">
        <v>1963.3232292678572</v>
      </c>
      <c r="C115" s="16">
        <f t="shared" si="9"/>
        <v>445.93927073214263</v>
      </c>
      <c r="D115" s="16">
        <f t="shared" si="7"/>
        <v>445.93927073214263</v>
      </c>
      <c r="E115">
        <f t="shared" si="10"/>
        <v>0.18509368353682618</v>
      </c>
      <c r="J115">
        <v>2257.5273921823282</v>
      </c>
      <c r="K115">
        <v>1963.3232292678572</v>
      </c>
      <c r="L115">
        <f t="shared" si="12"/>
        <v>294.204162914471</v>
      </c>
      <c r="M115">
        <f t="shared" si="8"/>
        <v>294.204162914471</v>
      </c>
      <c r="N115">
        <f t="shared" si="11"/>
        <v>0.13032141445250278</v>
      </c>
    </row>
    <row r="116" spans="1:14" x14ac:dyDescent="0.35">
      <c r="A116" s="16">
        <v>2396.9920000000002</v>
      </c>
      <c r="B116" s="16">
        <v>1963.3232292678572</v>
      </c>
      <c r="C116" s="16">
        <f t="shared" si="9"/>
        <v>433.668770732143</v>
      </c>
      <c r="D116" s="16">
        <f t="shared" si="7"/>
        <v>433.668770732143</v>
      </c>
      <c r="E116">
        <f t="shared" si="10"/>
        <v>0.18092207680799224</v>
      </c>
      <c r="J116">
        <v>2257.5273921823282</v>
      </c>
      <c r="K116">
        <v>1963.3232292678572</v>
      </c>
      <c r="L116">
        <f t="shared" si="12"/>
        <v>294.204162914471</v>
      </c>
      <c r="M116">
        <f t="shared" si="8"/>
        <v>294.204162914471</v>
      </c>
      <c r="N116">
        <f t="shared" si="11"/>
        <v>0.13032141445250278</v>
      </c>
    </row>
    <row r="117" spans="1:14" x14ac:dyDescent="0.35">
      <c r="A117" s="16">
        <v>2282.3761</v>
      </c>
      <c r="B117" s="16">
        <v>1963.3232292678572</v>
      </c>
      <c r="C117" s="16">
        <f t="shared" si="9"/>
        <v>319.05287073214276</v>
      </c>
      <c r="D117" s="16">
        <f t="shared" si="7"/>
        <v>319.05287073214276</v>
      </c>
      <c r="E117">
        <f t="shared" si="10"/>
        <v>0.13978978781461249</v>
      </c>
      <c r="J117">
        <v>2257.5273921823282</v>
      </c>
      <c r="K117">
        <v>1963.3232292678572</v>
      </c>
      <c r="L117">
        <f t="shared" si="12"/>
        <v>294.204162914471</v>
      </c>
      <c r="M117">
        <f t="shared" si="8"/>
        <v>294.204162914471</v>
      </c>
      <c r="N117">
        <f t="shared" si="11"/>
        <v>0.13032141445250278</v>
      </c>
    </row>
    <row r="118" spans="1:14" x14ac:dyDescent="0.35">
      <c r="A118" s="16">
        <v>2172.0686999999998</v>
      </c>
      <c r="B118" s="16">
        <v>1963.3232292678572</v>
      </c>
      <c r="C118" s="16">
        <f t="shared" si="9"/>
        <v>208.74547073214262</v>
      </c>
      <c r="D118" s="16">
        <f t="shared" si="7"/>
        <v>208.74547073214262</v>
      </c>
      <c r="E118">
        <f t="shared" si="10"/>
        <v>9.6104451361111481E-2</v>
      </c>
      <c r="J118">
        <v>2257.5273921823282</v>
      </c>
      <c r="K118">
        <v>1963.3232292678572</v>
      </c>
      <c r="L118">
        <f t="shared" si="12"/>
        <v>294.204162914471</v>
      </c>
      <c r="M118">
        <f t="shared" si="8"/>
        <v>294.204162914471</v>
      </c>
      <c r="N118">
        <f t="shared" si="11"/>
        <v>0.13032141445250278</v>
      </c>
    </row>
    <row r="119" spans="1:14" x14ac:dyDescent="0.35">
      <c r="A119" s="16">
        <v>2246.5722999999998</v>
      </c>
      <c r="B119" s="16">
        <v>1963.3232292678572</v>
      </c>
      <c r="C119" s="16">
        <f t="shared" si="9"/>
        <v>283.24907073214263</v>
      </c>
      <c r="D119" s="16">
        <f t="shared" si="7"/>
        <v>283.24907073214263</v>
      </c>
      <c r="E119">
        <f t="shared" si="10"/>
        <v>0.12608054979229588</v>
      </c>
      <c r="J119">
        <v>2257.5273921823282</v>
      </c>
      <c r="K119">
        <v>1963.3232292678572</v>
      </c>
      <c r="L119">
        <f t="shared" si="12"/>
        <v>294.204162914471</v>
      </c>
      <c r="M119">
        <f t="shared" si="8"/>
        <v>294.204162914471</v>
      </c>
      <c r="N119">
        <f t="shared" si="11"/>
        <v>0.13032141445250278</v>
      </c>
    </row>
    <row r="120" spans="1:14" x14ac:dyDescent="0.35">
      <c r="A120" s="16">
        <v>2246.7031999999999</v>
      </c>
      <c r="B120" s="16">
        <v>1963.3232292678572</v>
      </c>
      <c r="C120" s="16">
        <f t="shared" si="9"/>
        <v>283.37997073214274</v>
      </c>
      <c r="D120" s="16">
        <f t="shared" si="7"/>
        <v>283.37997073214274</v>
      </c>
      <c r="E120">
        <f t="shared" si="10"/>
        <v>0.12613146709015358</v>
      </c>
      <c r="J120">
        <v>2257.5273921823282</v>
      </c>
      <c r="K120">
        <v>1963.3232292678572</v>
      </c>
      <c r="L120">
        <f t="shared" si="12"/>
        <v>294.204162914471</v>
      </c>
      <c r="M120">
        <f t="shared" si="8"/>
        <v>294.204162914471</v>
      </c>
      <c r="N120">
        <f t="shared" si="11"/>
        <v>0.13032141445250278</v>
      </c>
    </row>
    <row r="121" spans="1:14" x14ac:dyDescent="0.35">
      <c r="A121" s="16">
        <v>1943.8241</v>
      </c>
      <c r="B121" s="16">
        <v>1963.3232292678572</v>
      </c>
      <c r="C121" s="16">
        <f t="shared" si="9"/>
        <v>-19.499129267857143</v>
      </c>
      <c r="D121" s="16">
        <f t="shared" si="7"/>
        <v>19.499129267857143</v>
      </c>
      <c r="E121">
        <f t="shared" si="10"/>
        <v>1.0031323959743653E-2</v>
      </c>
      <c r="J121">
        <v>2257.5273921823282</v>
      </c>
      <c r="K121">
        <v>1963.3232292678572</v>
      </c>
      <c r="L121">
        <f t="shared" si="12"/>
        <v>294.204162914471</v>
      </c>
      <c r="M121">
        <f t="shared" si="8"/>
        <v>294.204162914471</v>
      </c>
      <c r="N121">
        <f t="shared" si="11"/>
        <v>0.13032141445250278</v>
      </c>
    </row>
    <row r="122" spans="1:14" x14ac:dyDescent="0.35">
      <c r="A122" s="16">
        <v>2254.8652999999999</v>
      </c>
      <c r="B122" s="16">
        <v>1866.3706264999998</v>
      </c>
      <c r="C122" s="16">
        <f t="shared" si="9"/>
        <v>388.49467350000009</v>
      </c>
      <c r="D122" s="16">
        <f t="shared" si="7"/>
        <v>388.49467350000009</v>
      </c>
      <c r="E122">
        <f t="shared" si="10"/>
        <v>0.17229174332497826</v>
      </c>
      <c r="J122">
        <v>2005.7481265864089</v>
      </c>
      <c r="K122">
        <v>1866.3706264999998</v>
      </c>
      <c r="L122">
        <f t="shared" si="12"/>
        <v>139.3775000864091</v>
      </c>
      <c r="M122">
        <f t="shared" si="8"/>
        <v>139.3775000864091</v>
      </c>
      <c r="N122">
        <f t="shared" si="11"/>
        <v>6.9489034160842636E-2</v>
      </c>
    </row>
    <row r="123" spans="1:14" x14ac:dyDescent="0.35">
      <c r="A123" s="16">
        <v>2075.6783999999998</v>
      </c>
      <c r="B123" s="16">
        <v>1963.3232292678572</v>
      </c>
      <c r="C123" s="16">
        <f t="shared" si="9"/>
        <v>112.3551707321426</v>
      </c>
      <c r="D123" s="16">
        <f t="shared" si="7"/>
        <v>112.3551707321426</v>
      </c>
      <c r="E123">
        <f t="shared" si="10"/>
        <v>5.4129373188130978E-2</v>
      </c>
      <c r="J123">
        <v>2257.5273921823282</v>
      </c>
      <c r="K123">
        <v>1963.3232292678572</v>
      </c>
      <c r="L123">
        <f t="shared" si="12"/>
        <v>294.204162914471</v>
      </c>
      <c r="M123">
        <f t="shared" si="8"/>
        <v>294.204162914471</v>
      </c>
      <c r="N123">
        <f t="shared" si="11"/>
        <v>0.13032141445250278</v>
      </c>
    </row>
    <row r="124" spans="1:14" x14ac:dyDescent="0.35">
      <c r="A124" s="16">
        <v>2022.4702</v>
      </c>
      <c r="B124" s="16">
        <v>1866.3706264999998</v>
      </c>
      <c r="C124" s="16">
        <f t="shared" si="9"/>
        <v>156.09957350000013</v>
      </c>
      <c r="D124" s="16">
        <f t="shared" si="7"/>
        <v>156.09957350000013</v>
      </c>
      <c r="E124">
        <f t="shared" si="10"/>
        <v>7.718263215942571E-2</v>
      </c>
      <c r="J124">
        <v>2005.7481265864089</v>
      </c>
      <c r="K124">
        <v>1866.3706264999998</v>
      </c>
      <c r="L124">
        <f t="shared" si="12"/>
        <v>139.3775000864091</v>
      </c>
      <c r="M124">
        <f t="shared" si="8"/>
        <v>139.3775000864091</v>
      </c>
      <c r="N124">
        <f t="shared" si="11"/>
        <v>6.9489034160842636E-2</v>
      </c>
    </row>
    <row r="125" spans="1:14" x14ac:dyDescent="0.35">
      <c r="A125" s="16">
        <v>2044.0109</v>
      </c>
      <c r="B125" s="16">
        <v>1866.3706264999998</v>
      </c>
      <c r="C125" s="16">
        <f t="shared" si="9"/>
        <v>177.64027350000015</v>
      </c>
      <c r="D125" s="16">
        <f t="shared" si="7"/>
        <v>177.64027350000015</v>
      </c>
      <c r="E125">
        <f t="shared" si="10"/>
        <v>8.690769383861903E-2</v>
      </c>
      <c r="J125">
        <v>2005.7481265864089</v>
      </c>
      <c r="K125">
        <v>1866.3706264999998</v>
      </c>
      <c r="L125">
        <f t="shared" si="12"/>
        <v>139.3775000864091</v>
      </c>
      <c r="M125">
        <f t="shared" si="8"/>
        <v>139.3775000864091</v>
      </c>
      <c r="N125">
        <f t="shared" si="11"/>
        <v>6.9489034160842636E-2</v>
      </c>
    </row>
    <row r="126" spans="1:14" x14ac:dyDescent="0.35">
      <c r="A126" s="16">
        <v>2330.3119000000002</v>
      </c>
      <c r="B126" s="16">
        <v>1866.3706264999998</v>
      </c>
      <c r="C126" s="16">
        <f t="shared" si="9"/>
        <v>463.94127350000031</v>
      </c>
      <c r="D126" s="16">
        <f t="shared" si="7"/>
        <v>463.94127350000031</v>
      </c>
      <c r="E126">
        <f t="shared" si="10"/>
        <v>0.19908977570770689</v>
      </c>
      <c r="J126">
        <v>2005.7481265864089</v>
      </c>
      <c r="K126">
        <v>1866.3706264999998</v>
      </c>
      <c r="L126">
        <f t="shared" si="12"/>
        <v>139.3775000864091</v>
      </c>
      <c r="M126">
        <f t="shared" si="8"/>
        <v>139.3775000864091</v>
      </c>
      <c r="N126">
        <f t="shared" si="11"/>
        <v>6.9489034160842636E-2</v>
      </c>
    </row>
    <row r="127" spans="1:14" x14ac:dyDescent="0.35">
      <c r="A127" s="16">
        <v>2169.9151999999999</v>
      </c>
      <c r="B127" s="16">
        <v>1963.3232292678572</v>
      </c>
      <c r="C127" s="16">
        <f t="shared" si="9"/>
        <v>206.59197073214273</v>
      </c>
      <c r="D127" s="16">
        <f t="shared" si="7"/>
        <v>206.59197073214273</v>
      </c>
      <c r="E127">
        <f t="shared" si="10"/>
        <v>9.520739369545074E-2</v>
      </c>
      <c r="J127">
        <v>2257.5273921823282</v>
      </c>
      <c r="K127">
        <v>1963.3232292678572</v>
      </c>
      <c r="L127">
        <f t="shared" si="12"/>
        <v>294.204162914471</v>
      </c>
      <c r="M127">
        <f t="shared" si="8"/>
        <v>294.204162914471</v>
      </c>
      <c r="N127">
        <f t="shared" si="11"/>
        <v>0.13032141445250278</v>
      </c>
    </row>
    <row r="128" spans="1:14" x14ac:dyDescent="0.35">
      <c r="A128" s="16">
        <v>2331.1792</v>
      </c>
      <c r="B128" s="16">
        <v>1963.3232292678572</v>
      </c>
      <c r="C128" s="16">
        <f t="shared" si="9"/>
        <v>367.85597073214285</v>
      </c>
      <c r="D128" s="16">
        <f t="shared" si="7"/>
        <v>367.85597073214285</v>
      </c>
      <c r="E128">
        <f t="shared" si="10"/>
        <v>0.1577982382187276</v>
      </c>
      <c r="J128">
        <v>2257.5273921823282</v>
      </c>
      <c r="K128">
        <v>1963.3232292678572</v>
      </c>
      <c r="L128">
        <f t="shared" si="12"/>
        <v>294.204162914471</v>
      </c>
      <c r="M128">
        <f t="shared" si="8"/>
        <v>294.204162914471</v>
      </c>
      <c r="N128">
        <f t="shared" si="11"/>
        <v>0.13032141445250278</v>
      </c>
    </row>
    <row r="129" spans="1:14" x14ac:dyDescent="0.35">
      <c r="A129" s="16">
        <v>2186.9477000000002</v>
      </c>
      <c r="B129" s="16">
        <v>1963.3232292678572</v>
      </c>
      <c r="C129" s="16">
        <f t="shared" si="9"/>
        <v>223.62447073214298</v>
      </c>
      <c r="D129" s="16">
        <f t="shared" si="7"/>
        <v>223.62447073214298</v>
      </c>
      <c r="E129">
        <f t="shared" si="10"/>
        <v>0.10225414660448577</v>
      </c>
      <c r="J129">
        <v>2257.5273921823282</v>
      </c>
      <c r="K129">
        <v>1963.3232292678572</v>
      </c>
      <c r="L129">
        <f t="shared" si="12"/>
        <v>294.204162914471</v>
      </c>
      <c r="M129">
        <f t="shared" si="8"/>
        <v>294.204162914471</v>
      </c>
      <c r="N129">
        <f t="shared" si="11"/>
        <v>0.13032141445250278</v>
      </c>
    </row>
    <row r="130" spans="1:14" x14ac:dyDescent="0.35">
      <c r="A130" s="16">
        <v>2173.4090999999999</v>
      </c>
      <c r="B130" s="16">
        <v>1963.3232292678572</v>
      </c>
      <c r="C130" s="16">
        <f t="shared" si="9"/>
        <v>210.08587073214267</v>
      </c>
      <c r="D130" s="16">
        <f t="shared" si="7"/>
        <v>210.08587073214267</v>
      </c>
      <c r="E130">
        <f t="shared" si="10"/>
        <v>9.6661908120354648E-2</v>
      </c>
      <c r="J130">
        <v>2257.5273921823282</v>
      </c>
      <c r="K130">
        <v>1963.3232292678572</v>
      </c>
      <c r="L130">
        <f t="shared" si="12"/>
        <v>294.204162914471</v>
      </c>
      <c r="M130">
        <f t="shared" si="8"/>
        <v>294.204162914471</v>
      </c>
      <c r="N130">
        <f t="shared" si="11"/>
        <v>0.13032141445250278</v>
      </c>
    </row>
    <row r="131" spans="1:14" x14ac:dyDescent="0.35">
      <c r="A131" s="16">
        <v>2124.4236000000001</v>
      </c>
      <c r="B131" s="16">
        <v>1963.3232292678572</v>
      </c>
      <c r="C131" s="16">
        <f t="shared" si="9"/>
        <v>161.10037073214289</v>
      </c>
      <c r="D131" s="16">
        <f t="shared" ref="D131:D194" si="13">ABS(C131)</f>
        <v>161.10037073214289</v>
      </c>
      <c r="E131">
        <f t="shared" si="10"/>
        <v>7.5832508512964594E-2</v>
      </c>
      <c r="J131">
        <v>2257.5273921823282</v>
      </c>
      <c r="K131">
        <v>1963.3232292678572</v>
      </c>
      <c r="L131">
        <f t="shared" si="12"/>
        <v>294.204162914471</v>
      </c>
      <c r="M131">
        <f t="shared" ref="M131:M194" si="14">ABS(L131)</f>
        <v>294.204162914471</v>
      </c>
      <c r="N131">
        <f t="shared" si="11"/>
        <v>0.13032141445250278</v>
      </c>
    </row>
    <row r="132" spans="1:14" x14ac:dyDescent="0.35">
      <c r="A132" s="16">
        <v>2022.4976999999999</v>
      </c>
      <c r="B132" s="16">
        <v>1866.3706264999998</v>
      </c>
      <c r="C132" s="16">
        <f t="shared" ref="C132:C195" si="15">A132-B132</f>
        <v>156.12707350000005</v>
      </c>
      <c r="D132" s="16">
        <f t="shared" si="13"/>
        <v>156.12707350000005</v>
      </c>
      <c r="E132">
        <f t="shared" ref="E132:E195" si="16">ABS(C132/A132)</f>
        <v>7.7195179752244006E-2</v>
      </c>
      <c r="J132">
        <v>2005.7481265864089</v>
      </c>
      <c r="K132">
        <v>1866.3706264999998</v>
      </c>
      <c r="L132">
        <f t="shared" si="12"/>
        <v>139.3775000864091</v>
      </c>
      <c r="M132">
        <f t="shared" si="14"/>
        <v>139.3775000864091</v>
      </c>
      <c r="N132">
        <f t="shared" ref="N132:N195" si="17">ABS(L132/J132)</f>
        <v>6.9489034160842636E-2</v>
      </c>
    </row>
    <row r="133" spans="1:14" x14ac:dyDescent="0.35">
      <c r="A133" s="16">
        <v>2198.5066999999999</v>
      </c>
      <c r="B133" s="16">
        <v>1866.3706264999998</v>
      </c>
      <c r="C133" s="16">
        <f t="shared" si="15"/>
        <v>332.13607350000007</v>
      </c>
      <c r="D133" s="16">
        <f t="shared" si="13"/>
        <v>332.13607350000007</v>
      </c>
      <c r="E133">
        <f t="shared" si="16"/>
        <v>0.15107348706283227</v>
      </c>
      <c r="J133">
        <v>2005.7481265864089</v>
      </c>
      <c r="K133">
        <v>1866.3706264999998</v>
      </c>
      <c r="L133">
        <f t="shared" si="12"/>
        <v>139.3775000864091</v>
      </c>
      <c r="M133">
        <f t="shared" si="14"/>
        <v>139.3775000864091</v>
      </c>
      <c r="N133">
        <f t="shared" si="17"/>
        <v>6.9489034160842636E-2</v>
      </c>
    </row>
    <row r="134" spans="1:14" x14ac:dyDescent="0.35">
      <c r="A134" s="16">
        <v>2247.1898999999999</v>
      </c>
      <c r="B134" s="16">
        <v>1963.3232292678572</v>
      </c>
      <c r="C134" s="16">
        <f t="shared" si="15"/>
        <v>283.86667073214267</v>
      </c>
      <c r="D134" s="16">
        <f t="shared" si="13"/>
        <v>283.86667073214267</v>
      </c>
      <c r="E134">
        <f t="shared" si="16"/>
        <v>0.12632073094140495</v>
      </c>
      <c r="J134">
        <v>2257.5273921823282</v>
      </c>
      <c r="K134">
        <v>1963.3232292678572</v>
      </c>
      <c r="L134">
        <f t="shared" ref="L134:L197" si="18">J134-K134</f>
        <v>294.204162914471</v>
      </c>
      <c r="M134">
        <f t="shared" si="14"/>
        <v>294.204162914471</v>
      </c>
      <c r="N134">
        <f t="shared" si="17"/>
        <v>0.13032141445250278</v>
      </c>
    </row>
    <row r="135" spans="1:14" x14ac:dyDescent="0.35">
      <c r="A135" s="16">
        <v>2374.8631</v>
      </c>
      <c r="B135" s="16">
        <v>1963.3232292678572</v>
      </c>
      <c r="C135" s="16">
        <f t="shared" si="15"/>
        <v>411.53987073214284</v>
      </c>
      <c r="D135" s="16">
        <f t="shared" si="13"/>
        <v>411.53987073214284</v>
      </c>
      <c r="E135">
        <f t="shared" si="16"/>
        <v>0.17328993436806645</v>
      </c>
      <c r="J135">
        <v>2257.5273921823282</v>
      </c>
      <c r="K135">
        <v>1963.3232292678572</v>
      </c>
      <c r="L135">
        <f t="shared" si="18"/>
        <v>294.204162914471</v>
      </c>
      <c r="M135">
        <f t="shared" si="14"/>
        <v>294.204162914471</v>
      </c>
      <c r="N135">
        <f t="shared" si="17"/>
        <v>0.13032141445250278</v>
      </c>
    </row>
    <row r="136" spans="1:14" x14ac:dyDescent="0.35">
      <c r="A136" s="16">
        <v>2277.2021</v>
      </c>
      <c r="B136" s="16">
        <v>1963.3232292678572</v>
      </c>
      <c r="C136" s="16">
        <f t="shared" si="15"/>
        <v>313.87887073214279</v>
      </c>
      <c r="D136" s="16">
        <f t="shared" si="13"/>
        <v>313.87887073214279</v>
      </c>
      <c r="E136">
        <f t="shared" si="16"/>
        <v>0.13783531586069711</v>
      </c>
      <c r="J136">
        <v>2257.5273921823282</v>
      </c>
      <c r="K136">
        <v>1963.3232292678572</v>
      </c>
      <c r="L136">
        <f t="shared" si="18"/>
        <v>294.204162914471</v>
      </c>
      <c r="M136">
        <f t="shared" si="14"/>
        <v>294.204162914471</v>
      </c>
      <c r="N136">
        <f t="shared" si="17"/>
        <v>0.13032141445250278</v>
      </c>
    </row>
    <row r="137" spans="1:14" x14ac:dyDescent="0.35">
      <c r="A137" s="16">
        <v>2322.6792999999998</v>
      </c>
      <c r="B137" s="16">
        <v>1963.3232292678572</v>
      </c>
      <c r="C137" s="16">
        <f t="shared" si="15"/>
        <v>359.3560707321426</v>
      </c>
      <c r="D137" s="16">
        <f t="shared" si="13"/>
        <v>359.3560707321426</v>
      </c>
      <c r="E137">
        <f t="shared" si="16"/>
        <v>0.15471618089167222</v>
      </c>
      <c r="J137">
        <v>2257.5273921823282</v>
      </c>
      <c r="K137">
        <v>1963.3232292678572</v>
      </c>
      <c r="L137">
        <f t="shared" si="18"/>
        <v>294.204162914471</v>
      </c>
      <c r="M137">
        <f t="shared" si="14"/>
        <v>294.204162914471</v>
      </c>
      <c r="N137">
        <f t="shared" si="17"/>
        <v>0.13032141445250278</v>
      </c>
    </row>
    <row r="138" spans="1:14" x14ac:dyDescent="0.35">
      <c r="A138" s="16">
        <v>2327.1073000000001</v>
      </c>
      <c r="B138" s="16">
        <v>1963.3232292678572</v>
      </c>
      <c r="C138" s="16">
        <f t="shared" si="15"/>
        <v>363.78407073214294</v>
      </c>
      <c r="D138" s="16">
        <f t="shared" si="13"/>
        <v>363.78407073214294</v>
      </c>
      <c r="E138">
        <f t="shared" si="16"/>
        <v>0.15632457976138139</v>
      </c>
      <c r="J138">
        <v>2257.5273921823282</v>
      </c>
      <c r="K138">
        <v>1963.3232292678572</v>
      </c>
      <c r="L138">
        <f t="shared" si="18"/>
        <v>294.204162914471</v>
      </c>
      <c r="M138">
        <f t="shared" si="14"/>
        <v>294.204162914471</v>
      </c>
      <c r="N138">
        <f t="shared" si="17"/>
        <v>0.13032141445250278</v>
      </c>
    </row>
    <row r="139" spans="1:14" x14ac:dyDescent="0.35">
      <c r="A139" s="16">
        <v>2355.3339999999998</v>
      </c>
      <c r="B139" s="16">
        <v>1963.3232292678572</v>
      </c>
      <c r="C139" s="16">
        <f t="shared" si="15"/>
        <v>392.01077073214265</v>
      </c>
      <c r="D139" s="16">
        <f t="shared" si="13"/>
        <v>392.01077073214265</v>
      </c>
      <c r="E139">
        <f t="shared" si="16"/>
        <v>0.16643532116130566</v>
      </c>
      <c r="J139">
        <v>2257.5273921823282</v>
      </c>
      <c r="K139">
        <v>1963.3232292678572</v>
      </c>
      <c r="L139">
        <f t="shared" si="18"/>
        <v>294.204162914471</v>
      </c>
      <c r="M139">
        <f t="shared" si="14"/>
        <v>294.204162914471</v>
      </c>
      <c r="N139">
        <f t="shared" si="17"/>
        <v>0.13032141445250278</v>
      </c>
    </row>
    <row r="140" spans="1:14" x14ac:dyDescent="0.35">
      <c r="A140" s="16">
        <v>2424.2847999999999</v>
      </c>
      <c r="B140" s="16">
        <v>1963.3232292678572</v>
      </c>
      <c r="C140" s="16">
        <f t="shared" si="15"/>
        <v>460.96157073214272</v>
      </c>
      <c r="D140" s="16">
        <f t="shared" si="13"/>
        <v>460.96157073214272</v>
      </c>
      <c r="E140">
        <f t="shared" si="16"/>
        <v>0.19014332422170149</v>
      </c>
      <c r="J140">
        <v>2257.5273921823282</v>
      </c>
      <c r="K140">
        <v>1963.3232292678572</v>
      </c>
      <c r="L140">
        <f t="shared" si="18"/>
        <v>294.204162914471</v>
      </c>
      <c r="M140">
        <f t="shared" si="14"/>
        <v>294.204162914471</v>
      </c>
      <c r="N140">
        <f t="shared" si="17"/>
        <v>0.13032141445250278</v>
      </c>
    </row>
    <row r="141" spans="1:14" x14ac:dyDescent="0.35">
      <c r="A141" s="16">
        <v>2369.6963000000001</v>
      </c>
      <c r="B141" s="16">
        <v>2213.2454941805559</v>
      </c>
      <c r="C141" s="16">
        <f t="shared" si="15"/>
        <v>156.45080581944421</v>
      </c>
      <c r="D141" s="16">
        <f t="shared" si="13"/>
        <v>156.45080581944421</v>
      </c>
      <c r="E141">
        <f t="shared" si="16"/>
        <v>6.6021458454167403E-2</v>
      </c>
      <c r="J141">
        <v>2498.5287161555943</v>
      </c>
      <c r="K141">
        <v>2213.2454941805559</v>
      </c>
      <c r="L141">
        <f t="shared" si="18"/>
        <v>285.28322197503849</v>
      </c>
      <c r="M141">
        <f t="shared" si="14"/>
        <v>285.28322197503849</v>
      </c>
      <c r="N141">
        <f t="shared" si="17"/>
        <v>0.11418048555151072</v>
      </c>
    </row>
    <row r="142" spans="1:14" x14ac:dyDescent="0.35">
      <c r="A142" s="16">
        <v>2346.5729000000001</v>
      </c>
      <c r="B142" s="16">
        <v>1963.3232292678572</v>
      </c>
      <c r="C142" s="16">
        <f t="shared" si="15"/>
        <v>383.24967073214293</v>
      </c>
      <c r="D142" s="16">
        <f t="shared" si="13"/>
        <v>383.24967073214293</v>
      </c>
      <c r="E142">
        <f t="shared" si="16"/>
        <v>0.16332314701671655</v>
      </c>
      <c r="J142">
        <v>2257.5273921823282</v>
      </c>
      <c r="K142">
        <v>1963.3232292678572</v>
      </c>
      <c r="L142">
        <f t="shared" si="18"/>
        <v>294.204162914471</v>
      </c>
      <c r="M142">
        <f t="shared" si="14"/>
        <v>294.204162914471</v>
      </c>
      <c r="N142">
        <f t="shared" si="17"/>
        <v>0.13032141445250278</v>
      </c>
    </row>
    <row r="143" spans="1:14" x14ac:dyDescent="0.35">
      <c r="A143" s="16">
        <v>2370.0612000000001</v>
      </c>
      <c r="B143" s="16">
        <v>1963.3232292678572</v>
      </c>
      <c r="C143" s="16">
        <f t="shared" si="15"/>
        <v>406.73797073214291</v>
      </c>
      <c r="D143" s="16">
        <f t="shared" si="13"/>
        <v>406.73797073214291</v>
      </c>
      <c r="E143">
        <f t="shared" si="16"/>
        <v>0.17161496535707302</v>
      </c>
      <c r="J143">
        <v>2257.5273921823282</v>
      </c>
      <c r="K143">
        <v>1963.3232292678572</v>
      </c>
      <c r="L143">
        <f t="shared" si="18"/>
        <v>294.204162914471</v>
      </c>
      <c r="M143">
        <f t="shared" si="14"/>
        <v>294.204162914471</v>
      </c>
      <c r="N143">
        <f t="shared" si="17"/>
        <v>0.13032141445250278</v>
      </c>
    </row>
    <row r="144" spans="1:14" x14ac:dyDescent="0.35">
      <c r="A144" s="16">
        <v>2424.8278</v>
      </c>
      <c r="B144" s="16">
        <v>1963.3232292678572</v>
      </c>
      <c r="C144" s="16">
        <f t="shared" si="15"/>
        <v>461.50457073214284</v>
      </c>
      <c r="D144" s="16">
        <f t="shared" si="13"/>
        <v>461.50457073214284</v>
      </c>
      <c r="E144">
        <f t="shared" si="16"/>
        <v>0.19032467820277499</v>
      </c>
      <c r="J144">
        <v>2257.5273921823282</v>
      </c>
      <c r="K144">
        <v>1963.3232292678572</v>
      </c>
      <c r="L144">
        <f t="shared" si="18"/>
        <v>294.204162914471</v>
      </c>
      <c r="M144">
        <f t="shared" si="14"/>
        <v>294.204162914471</v>
      </c>
      <c r="N144">
        <f t="shared" si="17"/>
        <v>0.13032141445250278</v>
      </c>
    </row>
    <row r="145" spans="1:14" x14ac:dyDescent="0.35">
      <c r="A145" s="16">
        <v>2492.4104000000002</v>
      </c>
      <c r="B145" s="16">
        <v>2213.2454941805559</v>
      </c>
      <c r="C145" s="16">
        <f t="shared" si="15"/>
        <v>279.16490581944436</v>
      </c>
      <c r="D145" s="16">
        <f t="shared" si="13"/>
        <v>279.16490581944436</v>
      </c>
      <c r="E145">
        <f t="shared" si="16"/>
        <v>0.11200599460644375</v>
      </c>
      <c r="J145">
        <v>2498.5287161555943</v>
      </c>
      <c r="K145">
        <v>2213.2454941805559</v>
      </c>
      <c r="L145">
        <f t="shared" si="18"/>
        <v>285.28322197503849</v>
      </c>
      <c r="M145">
        <f t="shared" si="14"/>
        <v>285.28322197503849</v>
      </c>
      <c r="N145">
        <f t="shared" si="17"/>
        <v>0.11418048555151072</v>
      </c>
    </row>
    <row r="146" spans="1:14" x14ac:dyDescent="0.35">
      <c r="A146" s="16">
        <v>2399.4587999999999</v>
      </c>
      <c r="B146" s="16">
        <v>2213.2454941805559</v>
      </c>
      <c r="C146" s="16">
        <f t="shared" si="15"/>
        <v>186.21330581944403</v>
      </c>
      <c r="D146" s="16">
        <f t="shared" si="13"/>
        <v>186.21330581944403</v>
      </c>
      <c r="E146">
        <f t="shared" si="16"/>
        <v>7.7606377662931339E-2</v>
      </c>
      <c r="J146">
        <v>2498.5287161555943</v>
      </c>
      <c r="K146">
        <v>2213.2454941805559</v>
      </c>
      <c r="L146">
        <f t="shared" si="18"/>
        <v>285.28322197503849</v>
      </c>
      <c r="M146">
        <f t="shared" si="14"/>
        <v>285.28322197503849</v>
      </c>
      <c r="N146">
        <f t="shared" si="17"/>
        <v>0.11418048555151072</v>
      </c>
    </row>
    <row r="147" spans="1:14" x14ac:dyDescent="0.35">
      <c r="A147" s="16">
        <v>2398.5037000000002</v>
      </c>
      <c r="B147" s="16">
        <v>1963.3232292678572</v>
      </c>
      <c r="C147" s="16">
        <f t="shared" si="15"/>
        <v>435.18047073214302</v>
      </c>
      <c r="D147" s="16">
        <f t="shared" si="13"/>
        <v>435.18047073214302</v>
      </c>
      <c r="E147">
        <f t="shared" si="16"/>
        <v>0.1814383153680951</v>
      </c>
      <c r="J147">
        <v>2257.5273921823282</v>
      </c>
      <c r="K147">
        <v>1963.3232292678572</v>
      </c>
      <c r="L147">
        <f t="shared" si="18"/>
        <v>294.204162914471</v>
      </c>
      <c r="M147">
        <f t="shared" si="14"/>
        <v>294.204162914471</v>
      </c>
      <c r="N147">
        <f t="shared" si="17"/>
        <v>0.13032141445250278</v>
      </c>
    </row>
    <row r="148" spans="1:14" x14ac:dyDescent="0.35">
      <c r="A148" s="16">
        <v>2425.5279</v>
      </c>
      <c r="B148" s="16">
        <v>1963.3232292678572</v>
      </c>
      <c r="C148" s="16">
        <f t="shared" si="15"/>
        <v>462.20467073214286</v>
      </c>
      <c r="D148" s="16">
        <f t="shared" si="13"/>
        <v>462.20467073214286</v>
      </c>
      <c r="E148">
        <f t="shared" si="16"/>
        <v>0.19055838142787096</v>
      </c>
      <c r="J148">
        <v>2257.5273921823282</v>
      </c>
      <c r="K148">
        <v>1963.3232292678572</v>
      </c>
      <c r="L148">
        <f t="shared" si="18"/>
        <v>294.204162914471</v>
      </c>
      <c r="M148">
        <f t="shared" si="14"/>
        <v>294.204162914471</v>
      </c>
      <c r="N148">
        <f t="shared" si="17"/>
        <v>0.13032141445250278</v>
      </c>
    </row>
    <row r="149" spans="1:14" x14ac:dyDescent="0.35">
      <c r="A149" s="16">
        <v>2335.3692999999998</v>
      </c>
      <c r="B149" s="16">
        <v>2213.2454941805559</v>
      </c>
      <c r="C149" s="16">
        <f t="shared" si="15"/>
        <v>122.12380581944399</v>
      </c>
      <c r="D149" s="16">
        <f t="shared" si="13"/>
        <v>122.12380581944399</v>
      </c>
      <c r="E149">
        <f t="shared" si="16"/>
        <v>5.2293145165282426E-2</v>
      </c>
      <c r="J149">
        <v>2498.5287161555943</v>
      </c>
      <c r="K149">
        <v>2213.2454941805559</v>
      </c>
      <c r="L149">
        <f t="shared" si="18"/>
        <v>285.28322197503849</v>
      </c>
      <c r="M149">
        <f t="shared" si="14"/>
        <v>285.28322197503849</v>
      </c>
      <c r="N149">
        <f t="shared" si="17"/>
        <v>0.11418048555151072</v>
      </c>
    </row>
    <row r="150" spans="1:14" x14ac:dyDescent="0.35">
      <c r="A150" s="16">
        <v>2212.4951999999998</v>
      </c>
      <c r="B150" s="16">
        <v>1963.3232292678572</v>
      </c>
      <c r="C150" s="16">
        <f t="shared" si="15"/>
        <v>249.17197073214265</v>
      </c>
      <c r="D150" s="16">
        <f t="shared" si="13"/>
        <v>249.17197073214265</v>
      </c>
      <c r="E150">
        <f t="shared" si="16"/>
        <v>0.1126203440948223</v>
      </c>
      <c r="J150">
        <v>2257.5273921823282</v>
      </c>
      <c r="K150">
        <v>1963.3232292678572</v>
      </c>
      <c r="L150">
        <f t="shared" si="18"/>
        <v>294.204162914471</v>
      </c>
      <c r="M150">
        <f t="shared" si="14"/>
        <v>294.204162914471</v>
      </c>
      <c r="N150">
        <f t="shared" si="17"/>
        <v>0.13032141445250278</v>
      </c>
    </row>
    <row r="151" spans="1:14" x14ac:dyDescent="0.35">
      <c r="A151" s="16">
        <v>2481.3769000000002</v>
      </c>
      <c r="B151" s="16">
        <v>1963.3232292678572</v>
      </c>
      <c r="C151" s="16">
        <f t="shared" si="15"/>
        <v>518.05367073214302</v>
      </c>
      <c r="D151" s="16">
        <f t="shared" si="13"/>
        <v>518.05367073214302</v>
      </c>
      <c r="E151">
        <f t="shared" si="16"/>
        <v>0.20877669600782653</v>
      </c>
      <c r="J151">
        <v>2257.5273921823282</v>
      </c>
      <c r="K151">
        <v>1963.3232292678572</v>
      </c>
      <c r="L151">
        <f t="shared" si="18"/>
        <v>294.204162914471</v>
      </c>
      <c r="M151">
        <f t="shared" si="14"/>
        <v>294.204162914471</v>
      </c>
      <c r="N151">
        <f t="shared" si="17"/>
        <v>0.13032141445250278</v>
      </c>
    </row>
    <row r="152" spans="1:14" x14ac:dyDescent="0.35">
      <c r="A152" s="16">
        <v>2132.5169000000001</v>
      </c>
      <c r="B152" s="16">
        <v>2213.2454941805559</v>
      </c>
      <c r="C152" s="16">
        <f t="shared" si="15"/>
        <v>-80.728594180555774</v>
      </c>
      <c r="D152" s="16">
        <f t="shared" si="13"/>
        <v>80.728594180555774</v>
      </c>
      <c r="E152">
        <f t="shared" si="16"/>
        <v>3.7856016137811511E-2</v>
      </c>
      <c r="J152">
        <v>2498.5287161555943</v>
      </c>
      <c r="K152">
        <v>2213.2454941805559</v>
      </c>
      <c r="L152">
        <f t="shared" si="18"/>
        <v>285.28322197503849</v>
      </c>
      <c r="M152">
        <f t="shared" si="14"/>
        <v>285.28322197503849</v>
      </c>
      <c r="N152">
        <f t="shared" si="17"/>
        <v>0.11418048555151072</v>
      </c>
    </row>
    <row r="153" spans="1:14" x14ac:dyDescent="0.35">
      <c r="A153" s="16">
        <v>2249.8760000000002</v>
      </c>
      <c r="B153" s="16">
        <v>1866.3706264999998</v>
      </c>
      <c r="C153" s="16">
        <f t="shared" si="15"/>
        <v>383.50537350000036</v>
      </c>
      <c r="D153" s="16">
        <f t="shared" si="13"/>
        <v>383.50537350000036</v>
      </c>
      <c r="E153">
        <f t="shared" si="16"/>
        <v>0.17045622669871599</v>
      </c>
      <c r="J153">
        <v>2005.7481265864089</v>
      </c>
      <c r="K153">
        <v>1866.3706264999998</v>
      </c>
      <c r="L153">
        <f t="shared" si="18"/>
        <v>139.3775000864091</v>
      </c>
      <c r="M153">
        <f t="shared" si="14"/>
        <v>139.3775000864091</v>
      </c>
      <c r="N153">
        <f t="shared" si="17"/>
        <v>6.9489034160842636E-2</v>
      </c>
    </row>
    <row r="154" spans="1:14" x14ac:dyDescent="0.35">
      <c r="A154" s="16">
        <v>2354.1442999999999</v>
      </c>
      <c r="B154" s="16">
        <v>1963.3232292678572</v>
      </c>
      <c r="C154" s="16">
        <f t="shared" si="15"/>
        <v>390.82107073214274</v>
      </c>
      <c r="D154" s="16">
        <f t="shared" si="13"/>
        <v>390.82107073214274</v>
      </c>
      <c r="E154">
        <f t="shared" si="16"/>
        <v>0.1660140675030595</v>
      </c>
      <c r="J154">
        <v>2257.5273921823282</v>
      </c>
      <c r="K154">
        <v>1963.3232292678572</v>
      </c>
      <c r="L154">
        <f t="shared" si="18"/>
        <v>294.204162914471</v>
      </c>
      <c r="M154">
        <f t="shared" si="14"/>
        <v>294.204162914471</v>
      </c>
      <c r="N154">
        <f t="shared" si="17"/>
        <v>0.13032141445250278</v>
      </c>
    </row>
    <row r="155" spans="1:14" x14ac:dyDescent="0.35">
      <c r="A155" s="16">
        <v>2525.4542000000001</v>
      </c>
      <c r="B155" s="16">
        <v>1963.3232292678572</v>
      </c>
      <c r="C155" s="16">
        <f t="shared" si="15"/>
        <v>562.13097073214294</v>
      </c>
      <c r="D155" s="16">
        <f t="shared" si="13"/>
        <v>562.13097073214294</v>
      </c>
      <c r="E155">
        <f t="shared" si="16"/>
        <v>0.2225860879726676</v>
      </c>
      <c r="J155">
        <v>2257.5273921823282</v>
      </c>
      <c r="K155">
        <v>1963.3232292678572</v>
      </c>
      <c r="L155">
        <f t="shared" si="18"/>
        <v>294.204162914471</v>
      </c>
      <c r="M155">
        <f t="shared" si="14"/>
        <v>294.204162914471</v>
      </c>
      <c r="N155">
        <f t="shared" si="17"/>
        <v>0.13032141445250278</v>
      </c>
    </row>
    <row r="156" spans="1:14" x14ac:dyDescent="0.35">
      <c r="A156" s="16">
        <v>2206.0794000000001</v>
      </c>
      <c r="B156" s="16">
        <v>2213.2454941805559</v>
      </c>
      <c r="C156" s="16">
        <f t="shared" si="15"/>
        <v>-7.1660941805557741</v>
      </c>
      <c r="D156" s="16">
        <f t="shared" si="13"/>
        <v>7.1660941805557741</v>
      </c>
      <c r="E156">
        <f t="shared" si="16"/>
        <v>3.2483391942084105E-3</v>
      </c>
      <c r="J156">
        <v>2498.5287161555943</v>
      </c>
      <c r="K156">
        <v>2213.2454941805559</v>
      </c>
      <c r="L156">
        <f t="shared" si="18"/>
        <v>285.28322197503849</v>
      </c>
      <c r="M156">
        <f t="shared" si="14"/>
        <v>285.28322197503849</v>
      </c>
      <c r="N156">
        <f t="shared" si="17"/>
        <v>0.11418048555151072</v>
      </c>
    </row>
    <row r="157" spans="1:14" x14ac:dyDescent="0.35">
      <c r="A157" s="16">
        <v>2315.5367999999999</v>
      </c>
      <c r="B157" s="16">
        <v>1963.3232292678572</v>
      </c>
      <c r="C157" s="16">
        <f t="shared" si="15"/>
        <v>352.21357073214267</v>
      </c>
      <c r="D157" s="16">
        <f t="shared" si="13"/>
        <v>352.21357073214267</v>
      </c>
      <c r="E157">
        <f t="shared" si="16"/>
        <v>0.15210882018033256</v>
      </c>
      <c r="J157">
        <v>2257.5273921823282</v>
      </c>
      <c r="K157">
        <v>1963.3232292678572</v>
      </c>
      <c r="L157">
        <f t="shared" si="18"/>
        <v>294.204162914471</v>
      </c>
      <c r="M157">
        <f t="shared" si="14"/>
        <v>294.204162914471</v>
      </c>
      <c r="N157">
        <f t="shared" si="17"/>
        <v>0.13032141445250278</v>
      </c>
    </row>
    <row r="158" spans="1:14" x14ac:dyDescent="0.35">
      <c r="A158" s="16">
        <v>2223.6884</v>
      </c>
      <c r="B158" s="16">
        <v>1963.3232292678572</v>
      </c>
      <c r="C158" s="16">
        <f t="shared" si="15"/>
        <v>260.36517073214281</v>
      </c>
      <c r="D158" s="16">
        <f t="shared" si="13"/>
        <v>260.36517073214281</v>
      </c>
      <c r="E158">
        <f t="shared" si="16"/>
        <v>0.11708707511904222</v>
      </c>
      <c r="J158">
        <v>2257.5273921823282</v>
      </c>
      <c r="K158">
        <v>1963.3232292678572</v>
      </c>
      <c r="L158">
        <f t="shared" si="18"/>
        <v>294.204162914471</v>
      </c>
      <c r="M158">
        <f t="shared" si="14"/>
        <v>294.204162914471</v>
      </c>
      <c r="N158">
        <f t="shared" si="17"/>
        <v>0.13032141445250278</v>
      </c>
    </row>
    <row r="159" spans="1:14" x14ac:dyDescent="0.35">
      <c r="A159" s="16">
        <v>2201.5421000000001</v>
      </c>
      <c r="B159" s="16">
        <v>1963.3232292678572</v>
      </c>
      <c r="C159" s="16">
        <f t="shared" si="15"/>
        <v>238.21887073214293</v>
      </c>
      <c r="D159" s="16">
        <f t="shared" si="13"/>
        <v>238.21887073214293</v>
      </c>
      <c r="E159">
        <f t="shared" si="16"/>
        <v>0.10820545777077936</v>
      </c>
      <c r="J159">
        <v>2257.5273921823282</v>
      </c>
      <c r="K159">
        <v>1963.3232292678572</v>
      </c>
      <c r="L159">
        <f t="shared" si="18"/>
        <v>294.204162914471</v>
      </c>
      <c r="M159">
        <f t="shared" si="14"/>
        <v>294.204162914471</v>
      </c>
      <c r="N159">
        <f t="shared" si="17"/>
        <v>0.13032141445250278</v>
      </c>
    </row>
    <row r="160" spans="1:14" x14ac:dyDescent="0.35">
      <c r="A160" s="16">
        <v>2259.1552000000001</v>
      </c>
      <c r="B160" s="16">
        <v>1963.3232292678572</v>
      </c>
      <c r="C160" s="16">
        <f t="shared" si="15"/>
        <v>295.83197073214296</v>
      </c>
      <c r="D160" s="16">
        <f t="shared" si="13"/>
        <v>295.83197073214296</v>
      </c>
      <c r="E160">
        <f t="shared" si="16"/>
        <v>0.13094805117069555</v>
      </c>
      <c r="J160">
        <v>2257.5273921823282</v>
      </c>
      <c r="K160">
        <v>1963.3232292678572</v>
      </c>
      <c r="L160">
        <f t="shared" si="18"/>
        <v>294.204162914471</v>
      </c>
      <c r="M160">
        <f t="shared" si="14"/>
        <v>294.204162914471</v>
      </c>
      <c r="N160">
        <f t="shared" si="17"/>
        <v>0.13032141445250278</v>
      </c>
    </row>
    <row r="161" spans="1:14" x14ac:dyDescent="0.35">
      <c r="A161" s="16">
        <v>2385.5109000000002</v>
      </c>
      <c r="B161" s="16">
        <v>1963.3232292678572</v>
      </c>
      <c r="C161" s="16">
        <f t="shared" si="15"/>
        <v>422.18767073214303</v>
      </c>
      <c r="D161" s="16">
        <f t="shared" si="13"/>
        <v>422.18767073214303</v>
      </c>
      <c r="E161">
        <f t="shared" si="16"/>
        <v>0.17697997973186499</v>
      </c>
      <c r="J161">
        <v>2257.5273921823282</v>
      </c>
      <c r="K161">
        <v>1963.3232292678572</v>
      </c>
      <c r="L161">
        <f t="shared" si="18"/>
        <v>294.204162914471</v>
      </c>
      <c r="M161">
        <f t="shared" si="14"/>
        <v>294.204162914471</v>
      </c>
      <c r="N161">
        <f t="shared" si="17"/>
        <v>0.13032141445250278</v>
      </c>
    </row>
    <row r="162" spans="1:14" x14ac:dyDescent="0.35">
      <c r="A162" s="16">
        <v>2457.366</v>
      </c>
      <c r="B162" s="16">
        <v>1963.3232292678572</v>
      </c>
      <c r="C162" s="16">
        <f t="shared" si="15"/>
        <v>494.0427707321428</v>
      </c>
      <c r="D162" s="16">
        <f t="shared" si="13"/>
        <v>494.0427707321428</v>
      </c>
      <c r="E162">
        <f t="shared" si="16"/>
        <v>0.20104566056995288</v>
      </c>
      <c r="J162">
        <v>2257.5273921823282</v>
      </c>
      <c r="K162">
        <v>1963.3232292678572</v>
      </c>
      <c r="L162">
        <f t="shared" si="18"/>
        <v>294.204162914471</v>
      </c>
      <c r="M162">
        <f t="shared" si="14"/>
        <v>294.204162914471</v>
      </c>
      <c r="N162">
        <f t="shared" si="17"/>
        <v>0.13032141445250278</v>
      </c>
    </row>
    <row r="163" spans="1:14" x14ac:dyDescent="0.35">
      <c r="A163" s="16">
        <v>2412.0567999999998</v>
      </c>
      <c r="B163" s="16">
        <v>2213.2454941805559</v>
      </c>
      <c r="C163" s="16">
        <f t="shared" si="15"/>
        <v>198.81130581944399</v>
      </c>
      <c r="D163" s="16">
        <f t="shared" si="13"/>
        <v>198.81130581944399</v>
      </c>
      <c r="E163">
        <f t="shared" si="16"/>
        <v>8.2423973523112717E-2</v>
      </c>
      <c r="J163">
        <v>2498.5287161555943</v>
      </c>
      <c r="K163">
        <v>2213.2454941805559</v>
      </c>
      <c r="L163">
        <f t="shared" si="18"/>
        <v>285.28322197503849</v>
      </c>
      <c r="M163">
        <f t="shared" si="14"/>
        <v>285.28322197503849</v>
      </c>
      <c r="N163">
        <f t="shared" si="17"/>
        <v>0.11418048555151072</v>
      </c>
    </row>
    <row r="164" spans="1:14" x14ac:dyDescent="0.35">
      <c r="A164" s="16">
        <v>2468.2930999999999</v>
      </c>
      <c r="B164" s="16">
        <v>2213.2454941805559</v>
      </c>
      <c r="C164" s="16">
        <f t="shared" si="15"/>
        <v>255.04760581944402</v>
      </c>
      <c r="D164" s="16">
        <f t="shared" si="13"/>
        <v>255.04760581944402</v>
      </c>
      <c r="E164">
        <f t="shared" si="16"/>
        <v>0.10332954616266765</v>
      </c>
      <c r="J164">
        <v>2498.5287161555943</v>
      </c>
      <c r="K164">
        <v>2213.2454941805559</v>
      </c>
      <c r="L164">
        <f t="shared" si="18"/>
        <v>285.28322197503849</v>
      </c>
      <c r="M164">
        <f t="shared" si="14"/>
        <v>285.28322197503849</v>
      </c>
      <c r="N164">
        <f t="shared" si="17"/>
        <v>0.11418048555151072</v>
      </c>
    </row>
    <row r="165" spans="1:14" x14ac:dyDescent="0.35">
      <c r="A165" s="16">
        <v>2477.2289000000001</v>
      </c>
      <c r="B165" s="16">
        <v>2213.2454941805559</v>
      </c>
      <c r="C165" s="16">
        <f t="shared" si="15"/>
        <v>263.98340581944422</v>
      </c>
      <c r="D165" s="16">
        <f t="shared" si="13"/>
        <v>263.98340581944422</v>
      </c>
      <c r="E165">
        <f t="shared" si="16"/>
        <v>0.10656399407396071</v>
      </c>
      <c r="J165">
        <v>2498.5287161555943</v>
      </c>
      <c r="K165">
        <v>2213.2454941805559</v>
      </c>
      <c r="L165">
        <f t="shared" si="18"/>
        <v>285.28322197503849</v>
      </c>
      <c r="M165">
        <f t="shared" si="14"/>
        <v>285.28322197503849</v>
      </c>
      <c r="N165">
        <f t="shared" si="17"/>
        <v>0.11418048555151072</v>
      </c>
    </row>
    <row r="166" spans="1:14" x14ac:dyDescent="0.35">
      <c r="A166" s="16">
        <v>2796.7775000000001</v>
      </c>
      <c r="B166" s="16">
        <v>2213.2454941805559</v>
      </c>
      <c r="C166" s="16">
        <f t="shared" si="15"/>
        <v>583.53200581944429</v>
      </c>
      <c r="D166" s="16">
        <f t="shared" si="13"/>
        <v>583.53200581944429</v>
      </c>
      <c r="E166">
        <f t="shared" si="16"/>
        <v>0.20864441515974877</v>
      </c>
      <c r="J166">
        <v>2498.5287161555943</v>
      </c>
      <c r="K166">
        <v>2213.2454941805559</v>
      </c>
      <c r="L166">
        <f t="shared" si="18"/>
        <v>285.28322197503849</v>
      </c>
      <c r="M166">
        <f t="shared" si="14"/>
        <v>285.28322197503849</v>
      </c>
      <c r="N166">
        <f t="shared" si="17"/>
        <v>0.11418048555151072</v>
      </c>
    </row>
    <row r="167" spans="1:14" x14ac:dyDescent="0.35">
      <c r="A167" s="16">
        <v>2413.0673000000002</v>
      </c>
      <c r="B167" s="16">
        <v>2680.7724897500002</v>
      </c>
      <c r="C167" s="16">
        <f t="shared" si="15"/>
        <v>-267.70518975000005</v>
      </c>
      <c r="D167" s="16">
        <f t="shared" si="13"/>
        <v>267.70518975000005</v>
      </c>
      <c r="E167">
        <f t="shared" si="16"/>
        <v>0.11093979424030155</v>
      </c>
      <c r="J167">
        <v>2694.6938891217951</v>
      </c>
      <c r="K167">
        <v>2680.7724897500002</v>
      </c>
      <c r="L167">
        <f t="shared" si="18"/>
        <v>13.921399371794905</v>
      </c>
      <c r="M167">
        <f t="shared" si="14"/>
        <v>13.921399371794905</v>
      </c>
      <c r="N167">
        <f t="shared" si="17"/>
        <v>5.1662266456290922E-3</v>
      </c>
    </row>
    <row r="168" spans="1:14" x14ac:dyDescent="0.35">
      <c r="A168" s="16">
        <v>2379.4450999999999</v>
      </c>
      <c r="B168" s="16">
        <v>2213.2454941805559</v>
      </c>
      <c r="C168" s="16">
        <f t="shared" si="15"/>
        <v>166.19960581944406</v>
      </c>
      <c r="D168" s="16">
        <f t="shared" si="13"/>
        <v>166.19960581944406</v>
      </c>
      <c r="E168">
        <f t="shared" si="16"/>
        <v>6.9848052312467337E-2</v>
      </c>
      <c r="J168">
        <v>2498.5287161555943</v>
      </c>
      <c r="K168">
        <v>2213.2454941805559</v>
      </c>
      <c r="L168">
        <f t="shared" si="18"/>
        <v>285.28322197503849</v>
      </c>
      <c r="M168">
        <f t="shared" si="14"/>
        <v>285.28322197503849</v>
      </c>
      <c r="N168">
        <f t="shared" si="17"/>
        <v>0.11418048555151072</v>
      </c>
    </row>
    <row r="169" spans="1:14" x14ac:dyDescent="0.35">
      <c r="A169" s="16">
        <v>2364.5729000000001</v>
      </c>
      <c r="B169" s="16">
        <v>1963.3232292678572</v>
      </c>
      <c r="C169" s="16">
        <f t="shared" si="15"/>
        <v>401.24967073214293</v>
      </c>
      <c r="D169" s="16">
        <f t="shared" si="13"/>
        <v>401.24967073214293</v>
      </c>
      <c r="E169">
        <f t="shared" si="16"/>
        <v>0.16969223944507819</v>
      </c>
      <c r="J169">
        <v>2257.5273921823282</v>
      </c>
      <c r="K169">
        <v>1963.3232292678572</v>
      </c>
      <c r="L169">
        <f t="shared" si="18"/>
        <v>294.204162914471</v>
      </c>
      <c r="M169">
        <f t="shared" si="14"/>
        <v>294.204162914471</v>
      </c>
      <c r="N169">
        <f t="shared" si="17"/>
        <v>0.13032141445250278</v>
      </c>
    </row>
    <row r="170" spans="1:14" x14ac:dyDescent="0.35">
      <c r="A170" s="16">
        <v>2358.7460999999998</v>
      </c>
      <c r="B170" s="16">
        <v>1963.3232292678572</v>
      </c>
      <c r="C170" s="16">
        <f t="shared" si="15"/>
        <v>395.42287073214266</v>
      </c>
      <c r="D170" s="16">
        <f t="shared" si="13"/>
        <v>395.42287073214266</v>
      </c>
      <c r="E170">
        <f t="shared" si="16"/>
        <v>0.16764113387708099</v>
      </c>
      <c r="J170">
        <v>2257.5273921823282</v>
      </c>
      <c r="K170">
        <v>1963.3232292678572</v>
      </c>
      <c r="L170">
        <f t="shared" si="18"/>
        <v>294.204162914471</v>
      </c>
      <c r="M170">
        <f t="shared" si="14"/>
        <v>294.204162914471</v>
      </c>
      <c r="N170">
        <f t="shared" si="17"/>
        <v>0.13032141445250278</v>
      </c>
    </row>
    <row r="171" spans="1:14" x14ac:dyDescent="0.35">
      <c r="A171" s="16">
        <v>2192.0882999999999</v>
      </c>
      <c r="B171" s="16">
        <v>1963.3232292678572</v>
      </c>
      <c r="C171" s="16">
        <f t="shared" si="15"/>
        <v>228.7650707321427</v>
      </c>
      <c r="D171" s="16">
        <f t="shared" si="13"/>
        <v>228.7650707321427</v>
      </c>
      <c r="E171">
        <f t="shared" si="16"/>
        <v>0.10435942326417358</v>
      </c>
      <c r="J171">
        <v>2257.5273921823282</v>
      </c>
      <c r="K171">
        <v>1963.3232292678572</v>
      </c>
      <c r="L171">
        <f t="shared" si="18"/>
        <v>294.204162914471</v>
      </c>
      <c r="M171">
        <f t="shared" si="14"/>
        <v>294.204162914471</v>
      </c>
      <c r="N171">
        <f t="shared" si="17"/>
        <v>0.13032141445250278</v>
      </c>
    </row>
    <row r="172" spans="1:14" x14ac:dyDescent="0.35">
      <c r="A172" s="16">
        <v>2491.7945</v>
      </c>
      <c r="B172" s="16">
        <v>1963.3232292678572</v>
      </c>
      <c r="C172" s="16">
        <f t="shared" si="15"/>
        <v>528.47127073214278</v>
      </c>
      <c r="D172" s="16">
        <f t="shared" si="13"/>
        <v>528.47127073214278</v>
      </c>
      <c r="E172">
        <f t="shared" si="16"/>
        <v>0.21208461240770168</v>
      </c>
      <c r="J172">
        <v>2257.5273921823282</v>
      </c>
      <c r="K172">
        <v>1963.3232292678572</v>
      </c>
      <c r="L172">
        <f t="shared" si="18"/>
        <v>294.204162914471</v>
      </c>
      <c r="M172">
        <f t="shared" si="14"/>
        <v>294.204162914471</v>
      </c>
      <c r="N172">
        <f t="shared" si="17"/>
        <v>0.13032141445250278</v>
      </c>
    </row>
    <row r="173" spans="1:14" x14ac:dyDescent="0.35">
      <c r="A173" s="16">
        <v>2315.6595000000002</v>
      </c>
      <c r="B173" s="16">
        <v>2213.2454941805559</v>
      </c>
      <c r="C173" s="16">
        <f t="shared" si="15"/>
        <v>102.41400581944436</v>
      </c>
      <c r="D173" s="16">
        <f t="shared" si="13"/>
        <v>102.41400581944436</v>
      </c>
      <c r="E173">
        <f t="shared" si="16"/>
        <v>4.4226712009880702E-2</v>
      </c>
      <c r="J173">
        <v>2498.5287161555943</v>
      </c>
      <c r="K173">
        <v>2213.2454941805559</v>
      </c>
      <c r="L173">
        <f t="shared" si="18"/>
        <v>285.28322197503849</v>
      </c>
      <c r="M173">
        <f t="shared" si="14"/>
        <v>285.28322197503849</v>
      </c>
      <c r="N173">
        <f t="shared" si="17"/>
        <v>0.11418048555151072</v>
      </c>
    </row>
    <row r="174" spans="1:14" x14ac:dyDescent="0.35">
      <c r="A174" s="16">
        <v>2373.0796999999998</v>
      </c>
      <c r="B174" s="16">
        <v>1963.3232292678572</v>
      </c>
      <c r="C174" s="16">
        <f t="shared" si="15"/>
        <v>409.75647073214259</v>
      </c>
      <c r="D174" s="16">
        <f t="shared" si="13"/>
        <v>409.75647073214259</v>
      </c>
      <c r="E174">
        <f t="shared" si="16"/>
        <v>0.17266865109171961</v>
      </c>
      <c r="J174">
        <v>2257.5273921823282</v>
      </c>
      <c r="K174">
        <v>1963.3232292678572</v>
      </c>
      <c r="L174">
        <f t="shared" si="18"/>
        <v>294.204162914471</v>
      </c>
      <c r="M174">
        <f t="shared" si="14"/>
        <v>294.204162914471</v>
      </c>
      <c r="N174">
        <f t="shared" si="17"/>
        <v>0.13032141445250278</v>
      </c>
    </row>
    <row r="175" spans="1:14" x14ac:dyDescent="0.35">
      <c r="A175" s="16">
        <v>2355.1623</v>
      </c>
      <c r="B175" s="16">
        <v>1963.3232292678572</v>
      </c>
      <c r="C175" s="16">
        <f t="shared" si="15"/>
        <v>391.83907073214277</v>
      </c>
      <c r="D175" s="16">
        <f t="shared" si="13"/>
        <v>391.83907073214277</v>
      </c>
      <c r="E175">
        <f t="shared" si="16"/>
        <v>0.16637455122822864</v>
      </c>
      <c r="J175">
        <v>2257.5273921823282</v>
      </c>
      <c r="K175">
        <v>1963.3232292678572</v>
      </c>
      <c r="L175">
        <f t="shared" si="18"/>
        <v>294.204162914471</v>
      </c>
      <c r="M175">
        <f t="shared" si="14"/>
        <v>294.204162914471</v>
      </c>
      <c r="N175">
        <f t="shared" si="17"/>
        <v>0.13032141445250278</v>
      </c>
    </row>
    <row r="176" spans="1:14" x14ac:dyDescent="0.35">
      <c r="A176" s="16">
        <v>2420.4605000000001</v>
      </c>
      <c r="B176" s="16">
        <v>1963.3232292678572</v>
      </c>
      <c r="C176" s="16">
        <f t="shared" si="15"/>
        <v>457.13727073214295</v>
      </c>
      <c r="D176" s="16">
        <f t="shared" si="13"/>
        <v>457.13727073214295</v>
      </c>
      <c r="E176">
        <f t="shared" si="16"/>
        <v>0.18886375990525064</v>
      </c>
      <c r="J176">
        <v>2257.5273921823282</v>
      </c>
      <c r="K176">
        <v>1963.3232292678572</v>
      </c>
      <c r="L176">
        <f t="shared" si="18"/>
        <v>294.204162914471</v>
      </c>
      <c r="M176">
        <f t="shared" si="14"/>
        <v>294.204162914471</v>
      </c>
      <c r="N176">
        <f t="shared" si="17"/>
        <v>0.13032141445250278</v>
      </c>
    </row>
    <row r="177" spans="1:14" x14ac:dyDescent="0.35">
      <c r="A177" s="16">
        <v>2361.7608</v>
      </c>
      <c r="B177" s="16">
        <v>2213.2454941805559</v>
      </c>
      <c r="C177" s="16">
        <f t="shared" si="15"/>
        <v>148.51530581944417</v>
      </c>
      <c r="D177" s="16">
        <f t="shared" si="13"/>
        <v>148.51530581944417</v>
      </c>
      <c r="E177">
        <f t="shared" si="16"/>
        <v>6.2883296995802529E-2</v>
      </c>
      <c r="J177">
        <v>2498.5287161555943</v>
      </c>
      <c r="K177">
        <v>2213.2454941805559</v>
      </c>
      <c r="L177">
        <f t="shared" si="18"/>
        <v>285.28322197503849</v>
      </c>
      <c r="M177">
        <f t="shared" si="14"/>
        <v>285.28322197503849</v>
      </c>
      <c r="N177">
        <f t="shared" si="17"/>
        <v>0.11418048555151072</v>
      </c>
    </row>
    <row r="178" spans="1:14" x14ac:dyDescent="0.35">
      <c r="A178" s="16">
        <v>2167.0637999999999</v>
      </c>
      <c r="B178" s="16">
        <v>1963.3232292678572</v>
      </c>
      <c r="C178" s="16">
        <f t="shared" si="15"/>
        <v>203.74057073214271</v>
      </c>
      <c r="D178" s="16">
        <f t="shared" si="13"/>
        <v>203.74057073214271</v>
      </c>
      <c r="E178">
        <f t="shared" si="16"/>
        <v>9.4016876998334206E-2</v>
      </c>
      <c r="J178">
        <v>2257.5273921823282</v>
      </c>
      <c r="K178">
        <v>1963.3232292678572</v>
      </c>
      <c r="L178">
        <f t="shared" si="18"/>
        <v>294.204162914471</v>
      </c>
      <c r="M178">
        <f t="shared" si="14"/>
        <v>294.204162914471</v>
      </c>
      <c r="N178">
        <f t="shared" si="17"/>
        <v>0.13032141445250278</v>
      </c>
    </row>
    <row r="179" spans="1:14" x14ac:dyDescent="0.35">
      <c r="A179" s="16">
        <v>2230.9405999999999</v>
      </c>
      <c r="B179" s="16">
        <v>1963.3232292678572</v>
      </c>
      <c r="C179" s="16">
        <f t="shared" si="15"/>
        <v>267.61737073214272</v>
      </c>
      <c r="D179" s="16">
        <f t="shared" si="13"/>
        <v>267.61737073214272</v>
      </c>
      <c r="E179">
        <f t="shared" si="16"/>
        <v>0.11995719237533385</v>
      </c>
      <c r="J179">
        <v>2257.5273921823282</v>
      </c>
      <c r="K179">
        <v>1963.3232292678572</v>
      </c>
      <c r="L179">
        <f t="shared" si="18"/>
        <v>294.204162914471</v>
      </c>
      <c r="M179">
        <f t="shared" si="14"/>
        <v>294.204162914471</v>
      </c>
      <c r="N179">
        <f t="shared" si="17"/>
        <v>0.13032141445250278</v>
      </c>
    </row>
    <row r="180" spans="1:14" x14ac:dyDescent="0.35">
      <c r="A180" s="16">
        <v>2193.9546</v>
      </c>
      <c r="B180" s="16">
        <v>1963.3232292678572</v>
      </c>
      <c r="C180" s="16">
        <f t="shared" si="15"/>
        <v>230.63137073214284</v>
      </c>
      <c r="D180" s="16">
        <f t="shared" si="13"/>
        <v>230.63137073214284</v>
      </c>
      <c r="E180">
        <f t="shared" si="16"/>
        <v>0.10512130503162774</v>
      </c>
      <c r="J180">
        <v>2257.5273921823282</v>
      </c>
      <c r="K180">
        <v>1963.3232292678572</v>
      </c>
      <c r="L180">
        <f t="shared" si="18"/>
        <v>294.204162914471</v>
      </c>
      <c r="M180">
        <f t="shared" si="14"/>
        <v>294.204162914471</v>
      </c>
      <c r="N180">
        <f t="shared" si="17"/>
        <v>0.13032141445250278</v>
      </c>
    </row>
    <row r="181" spans="1:14" x14ac:dyDescent="0.35">
      <c r="A181" s="16">
        <v>2318.9479999999999</v>
      </c>
      <c r="B181" s="16">
        <v>1963.3232292678572</v>
      </c>
      <c r="C181" s="16">
        <f t="shared" si="15"/>
        <v>355.62477073214268</v>
      </c>
      <c r="D181" s="16">
        <f t="shared" si="13"/>
        <v>355.62477073214268</v>
      </c>
      <c r="E181">
        <f t="shared" si="16"/>
        <v>0.15335607815791588</v>
      </c>
      <c r="J181">
        <v>2257.5273921823282</v>
      </c>
      <c r="K181">
        <v>1963.3232292678572</v>
      </c>
      <c r="L181">
        <f t="shared" si="18"/>
        <v>294.204162914471</v>
      </c>
      <c r="M181">
        <f t="shared" si="14"/>
        <v>294.204162914471</v>
      </c>
      <c r="N181">
        <f t="shared" si="17"/>
        <v>0.13032141445250278</v>
      </c>
    </row>
    <row r="182" spans="1:14" x14ac:dyDescent="0.35">
      <c r="A182" s="16">
        <v>2377.0608000000002</v>
      </c>
      <c r="B182" s="16">
        <v>1963.3232292678572</v>
      </c>
      <c r="C182" s="16">
        <f t="shared" si="15"/>
        <v>413.73757073214301</v>
      </c>
      <c r="D182" s="16">
        <f t="shared" si="13"/>
        <v>413.73757073214301</v>
      </c>
      <c r="E182">
        <f t="shared" si="16"/>
        <v>0.17405426513791442</v>
      </c>
      <c r="J182">
        <v>2257.5273921823282</v>
      </c>
      <c r="K182">
        <v>1963.3232292678572</v>
      </c>
      <c r="L182">
        <f t="shared" si="18"/>
        <v>294.204162914471</v>
      </c>
      <c r="M182">
        <f t="shared" si="14"/>
        <v>294.204162914471</v>
      </c>
      <c r="N182">
        <f t="shared" si="17"/>
        <v>0.13032141445250278</v>
      </c>
    </row>
    <row r="183" spans="1:14" x14ac:dyDescent="0.35">
      <c r="A183" s="16">
        <v>2249.1333</v>
      </c>
      <c r="B183" s="16">
        <v>1963.3232292678572</v>
      </c>
      <c r="C183" s="16">
        <f t="shared" si="15"/>
        <v>285.81007073214278</v>
      </c>
      <c r="D183" s="16">
        <f t="shared" si="13"/>
        <v>285.81007073214278</v>
      </c>
      <c r="E183">
        <f t="shared" si="16"/>
        <v>0.12707564764264651</v>
      </c>
      <c r="J183">
        <v>2257.5273921823282</v>
      </c>
      <c r="K183">
        <v>1963.3232292678572</v>
      </c>
      <c r="L183">
        <f t="shared" si="18"/>
        <v>294.204162914471</v>
      </c>
      <c r="M183">
        <f t="shared" si="14"/>
        <v>294.204162914471</v>
      </c>
      <c r="N183">
        <f t="shared" si="17"/>
        <v>0.13032141445250278</v>
      </c>
    </row>
    <row r="184" spans="1:14" x14ac:dyDescent="0.35">
      <c r="A184" s="16">
        <v>2286.8544000000002</v>
      </c>
      <c r="B184" s="16">
        <v>1963.3232292678572</v>
      </c>
      <c r="C184" s="16">
        <f t="shared" si="15"/>
        <v>323.53117073214298</v>
      </c>
      <c r="D184" s="16">
        <f t="shared" si="13"/>
        <v>323.53117073214298</v>
      </c>
      <c r="E184">
        <f t="shared" si="16"/>
        <v>0.14147431980459402</v>
      </c>
      <c r="J184">
        <v>2257.5273921823282</v>
      </c>
      <c r="K184">
        <v>1963.3232292678572</v>
      </c>
      <c r="L184">
        <f t="shared" si="18"/>
        <v>294.204162914471</v>
      </c>
      <c r="M184">
        <f t="shared" si="14"/>
        <v>294.204162914471</v>
      </c>
      <c r="N184">
        <f t="shared" si="17"/>
        <v>0.13032141445250278</v>
      </c>
    </row>
    <row r="185" spans="1:14" x14ac:dyDescent="0.35">
      <c r="A185" s="16">
        <v>2411.3760000000002</v>
      </c>
      <c r="B185" s="16">
        <v>1963.3232292678572</v>
      </c>
      <c r="C185" s="16">
        <f t="shared" si="15"/>
        <v>448.05277073214302</v>
      </c>
      <c r="D185" s="16">
        <f t="shared" si="13"/>
        <v>448.05277073214302</v>
      </c>
      <c r="E185">
        <f t="shared" si="16"/>
        <v>0.1858079249076639</v>
      </c>
      <c r="J185">
        <v>2257.5273921823282</v>
      </c>
      <c r="K185">
        <v>1963.3232292678572</v>
      </c>
      <c r="L185">
        <f t="shared" si="18"/>
        <v>294.204162914471</v>
      </c>
      <c r="M185">
        <f t="shared" si="14"/>
        <v>294.204162914471</v>
      </c>
      <c r="N185">
        <f t="shared" si="17"/>
        <v>0.13032141445250278</v>
      </c>
    </row>
    <row r="186" spans="1:14" x14ac:dyDescent="0.35">
      <c r="A186" s="16">
        <v>2253.7186999999999</v>
      </c>
      <c r="B186" s="16">
        <v>2213.2454941805559</v>
      </c>
      <c r="C186" s="16">
        <f t="shared" si="15"/>
        <v>40.473205819444047</v>
      </c>
      <c r="D186" s="16">
        <f t="shared" si="13"/>
        <v>40.473205819444047</v>
      </c>
      <c r="E186">
        <f t="shared" si="16"/>
        <v>1.7958410612399875E-2</v>
      </c>
      <c r="J186">
        <v>2498.5287161555943</v>
      </c>
      <c r="K186">
        <v>2213.2454941805559</v>
      </c>
      <c r="L186">
        <f t="shared" si="18"/>
        <v>285.28322197503849</v>
      </c>
      <c r="M186">
        <f t="shared" si="14"/>
        <v>285.28322197503849</v>
      </c>
      <c r="N186">
        <f t="shared" si="17"/>
        <v>0.11418048555151072</v>
      </c>
    </row>
    <row r="187" spans="1:14" x14ac:dyDescent="0.35">
      <c r="A187" s="16">
        <v>2206.2302</v>
      </c>
      <c r="B187" s="16">
        <v>1963.3232292678572</v>
      </c>
      <c r="C187" s="16">
        <f t="shared" si="15"/>
        <v>242.90697073214278</v>
      </c>
      <c r="D187" s="16">
        <f t="shared" si="13"/>
        <v>242.90697073214278</v>
      </c>
      <c r="E187">
        <f t="shared" si="16"/>
        <v>0.11010046491619178</v>
      </c>
      <c r="J187">
        <v>2257.5273921823282</v>
      </c>
      <c r="K187">
        <v>1963.3232292678572</v>
      </c>
      <c r="L187">
        <f t="shared" si="18"/>
        <v>294.204162914471</v>
      </c>
      <c r="M187">
        <f t="shared" si="14"/>
        <v>294.204162914471</v>
      </c>
      <c r="N187">
        <f t="shared" si="17"/>
        <v>0.13032141445250278</v>
      </c>
    </row>
    <row r="188" spans="1:14" x14ac:dyDescent="0.35">
      <c r="A188" s="16">
        <v>2464.7201</v>
      </c>
      <c r="B188" s="16">
        <v>1963.3232292678572</v>
      </c>
      <c r="C188" s="16">
        <f t="shared" si="15"/>
        <v>501.39687073214282</v>
      </c>
      <c r="D188" s="16">
        <f t="shared" si="13"/>
        <v>501.39687073214282</v>
      </c>
      <c r="E188">
        <f t="shared" si="16"/>
        <v>0.20342953779301057</v>
      </c>
      <c r="J188">
        <v>2257.5273921823282</v>
      </c>
      <c r="K188">
        <v>1963.3232292678572</v>
      </c>
      <c r="L188">
        <f t="shared" si="18"/>
        <v>294.204162914471</v>
      </c>
      <c r="M188">
        <f t="shared" si="14"/>
        <v>294.204162914471</v>
      </c>
      <c r="N188">
        <f t="shared" si="17"/>
        <v>0.13032141445250278</v>
      </c>
    </row>
    <row r="189" spans="1:14" x14ac:dyDescent="0.35">
      <c r="A189" s="16">
        <v>2512.1071000000002</v>
      </c>
      <c r="B189" s="16">
        <v>2213.2454941805559</v>
      </c>
      <c r="C189" s="16">
        <f t="shared" si="15"/>
        <v>298.86160581944432</v>
      </c>
      <c r="D189" s="16">
        <f t="shared" si="13"/>
        <v>298.86160581944432</v>
      </c>
      <c r="E189">
        <f t="shared" si="16"/>
        <v>0.11896849693209509</v>
      </c>
      <c r="J189">
        <v>2498.5287161555943</v>
      </c>
      <c r="K189">
        <v>2213.2454941805559</v>
      </c>
      <c r="L189">
        <f t="shared" si="18"/>
        <v>285.28322197503849</v>
      </c>
      <c r="M189">
        <f t="shared" si="14"/>
        <v>285.28322197503849</v>
      </c>
      <c r="N189">
        <f t="shared" si="17"/>
        <v>0.11418048555151072</v>
      </c>
    </row>
    <row r="190" spans="1:14" x14ac:dyDescent="0.35">
      <c r="A190" s="16">
        <v>2559.9441000000002</v>
      </c>
      <c r="B190" s="16">
        <v>2213.2454941805559</v>
      </c>
      <c r="C190" s="16">
        <f t="shared" si="15"/>
        <v>346.69860581944431</v>
      </c>
      <c r="D190" s="16">
        <f t="shared" si="13"/>
        <v>346.69860581944431</v>
      </c>
      <c r="E190">
        <f t="shared" si="16"/>
        <v>0.13543210018509555</v>
      </c>
      <c r="J190">
        <v>2498.5287161555943</v>
      </c>
      <c r="K190">
        <v>2213.2454941805559</v>
      </c>
      <c r="L190">
        <f t="shared" si="18"/>
        <v>285.28322197503849</v>
      </c>
      <c r="M190">
        <f t="shared" si="14"/>
        <v>285.28322197503849</v>
      </c>
      <c r="N190">
        <f t="shared" si="17"/>
        <v>0.11418048555151072</v>
      </c>
    </row>
    <row r="191" spans="1:14" x14ac:dyDescent="0.35">
      <c r="A191" s="16">
        <v>2654.9342000000001</v>
      </c>
      <c r="B191" s="16">
        <v>2213.2454941805559</v>
      </c>
      <c r="C191" s="16">
        <f t="shared" si="15"/>
        <v>441.68870581944429</v>
      </c>
      <c r="D191" s="16">
        <f t="shared" si="13"/>
        <v>441.68870581944429</v>
      </c>
      <c r="E191">
        <f t="shared" si="16"/>
        <v>0.16636521757090789</v>
      </c>
      <c r="J191">
        <v>2498.5287161555943</v>
      </c>
      <c r="K191">
        <v>2213.2454941805559</v>
      </c>
      <c r="L191">
        <f t="shared" si="18"/>
        <v>285.28322197503849</v>
      </c>
      <c r="M191">
        <f t="shared" si="14"/>
        <v>285.28322197503849</v>
      </c>
      <c r="N191">
        <f t="shared" si="17"/>
        <v>0.11418048555151072</v>
      </c>
    </row>
    <row r="192" spans="1:14" x14ac:dyDescent="0.35">
      <c r="A192" s="16">
        <v>2556.4427999999998</v>
      </c>
      <c r="B192" s="16">
        <v>2213.2454941805559</v>
      </c>
      <c r="C192" s="16">
        <f t="shared" si="15"/>
        <v>343.19730581944395</v>
      </c>
      <c r="D192" s="16">
        <f t="shared" si="13"/>
        <v>343.19730581944395</v>
      </c>
      <c r="E192">
        <f t="shared" si="16"/>
        <v>0.13424798936218874</v>
      </c>
      <c r="J192">
        <v>2498.5287161555943</v>
      </c>
      <c r="K192">
        <v>2213.2454941805559</v>
      </c>
      <c r="L192">
        <f t="shared" si="18"/>
        <v>285.28322197503849</v>
      </c>
      <c r="M192">
        <f t="shared" si="14"/>
        <v>285.28322197503849</v>
      </c>
      <c r="N192">
        <f t="shared" si="17"/>
        <v>0.11418048555151072</v>
      </c>
    </row>
    <row r="193" spans="1:14" x14ac:dyDescent="0.35">
      <c r="A193" s="16">
        <v>2581.8191999999999</v>
      </c>
      <c r="B193" s="16">
        <v>2213.2454941805559</v>
      </c>
      <c r="C193" s="16">
        <f t="shared" si="15"/>
        <v>368.57370581944406</v>
      </c>
      <c r="D193" s="16">
        <f t="shared" si="13"/>
        <v>368.57370581944406</v>
      </c>
      <c r="E193">
        <f t="shared" si="16"/>
        <v>0.14275736496941538</v>
      </c>
      <c r="J193">
        <v>2498.5287161555943</v>
      </c>
      <c r="K193">
        <v>2213.2454941805559</v>
      </c>
      <c r="L193">
        <f t="shared" si="18"/>
        <v>285.28322197503849</v>
      </c>
      <c r="M193">
        <f t="shared" si="14"/>
        <v>285.28322197503849</v>
      </c>
      <c r="N193">
        <f t="shared" si="17"/>
        <v>0.11418048555151072</v>
      </c>
    </row>
    <row r="194" spans="1:14" x14ac:dyDescent="0.35">
      <c r="A194" s="16">
        <v>2595.9409999999998</v>
      </c>
      <c r="B194" s="16">
        <v>2213.2454941805559</v>
      </c>
      <c r="C194" s="16">
        <f t="shared" si="15"/>
        <v>382.69550581944395</v>
      </c>
      <c r="D194" s="16">
        <f t="shared" si="13"/>
        <v>382.69550581944395</v>
      </c>
      <c r="E194">
        <f t="shared" si="16"/>
        <v>0.14742072559408861</v>
      </c>
      <c r="J194">
        <v>2498.5287161555943</v>
      </c>
      <c r="K194">
        <v>2213.2454941805559</v>
      </c>
      <c r="L194">
        <f t="shared" si="18"/>
        <v>285.28322197503849</v>
      </c>
      <c r="M194">
        <f t="shared" si="14"/>
        <v>285.28322197503849</v>
      </c>
      <c r="N194">
        <f t="shared" si="17"/>
        <v>0.11418048555151072</v>
      </c>
    </row>
    <row r="195" spans="1:14" x14ac:dyDescent="0.35">
      <c r="A195" s="16">
        <v>2511.4985999999999</v>
      </c>
      <c r="B195" s="16">
        <v>2213.2454941805559</v>
      </c>
      <c r="C195" s="16">
        <f t="shared" si="15"/>
        <v>298.25310581944404</v>
      </c>
      <c r="D195" s="16">
        <f t="shared" ref="D195:D258" si="19">ABS(C195)</f>
        <v>298.25310581944404</v>
      </c>
      <c r="E195">
        <f t="shared" si="16"/>
        <v>0.11875503566653155</v>
      </c>
      <c r="J195">
        <v>2498.5287161555943</v>
      </c>
      <c r="K195">
        <v>2213.2454941805559</v>
      </c>
      <c r="L195">
        <f t="shared" si="18"/>
        <v>285.28322197503849</v>
      </c>
      <c r="M195">
        <f t="shared" ref="M195:M258" si="20">ABS(L195)</f>
        <v>285.28322197503849</v>
      </c>
      <c r="N195">
        <f t="shared" si="17"/>
        <v>0.11418048555151072</v>
      </c>
    </row>
    <row r="196" spans="1:14" x14ac:dyDescent="0.35">
      <c r="A196" s="16">
        <v>2505.2336</v>
      </c>
      <c r="B196" s="16">
        <v>2213.2454941805559</v>
      </c>
      <c r="C196" s="16">
        <f t="shared" ref="C196:C259" si="21">A196-B196</f>
        <v>291.98810581944417</v>
      </c>
      <c r="D196" s="16">
        <f t="shared" si="19"/>
        <v>291.98810581944417</v>
      </c>
      <c r="E196">
        <f t="shared" ref="E196:E259" si="22">ABS(C196/A196)</f>
        <v>0.11655124928048394</v>
      </c>
      <c r="J196">
        <v>2498.5287161555943</v>
      </c>
      <c r="K196">
        <v>2213.2454941805559</v>
      </c>
      <c r="L196">
        <f t="shared" si="18"/>
        <v>285.28322197503849</v>
      </c>
      <c r="M196">
        <f t="shared" si="20"/>
        <v>285.28322197503849</v>
      </c>
      <c r="N196">
        <f t="shared" ref="N196:N259" si="23">ABS(L196/J196)</f>
        <v>0.11418048555151072</v>
      </c>
    </row>
    <row r="197" spans="1:14" x14ac:dyDescent="0.35">
      <c r="A197" s="16">
        <v>2592.0749999999998</v>
      </c>
      <c r="B197" s="16">
        <v>2213.2454941805559</v>
      </c>
      <c r="C197" s="16">
        <f t="shared" si="21"/>
        <v>378.82950581944397</v>
      </c>
      <c r="D197" s="16">
        <f t="shared" si="19"/>
        <v>378.82950581944397</v>
      </c>
      <c r="E197">
        <f t="shared" si="22"/>
        <v>0.14614912987449977</v>
      </c>
      <c r="J197">
        <v>2498.5287161555943</v>
      </c>
      <c r="K197">
        <v>2213.2454941805559</v>
      </c>
      <c r="L197">
        <f t="shared" si="18"/>
        <v>285.28322197503849</v>
      </c>
      <c r="M197">
        <f t="shared" si="20"/>
        <v>285.28322197503849</v>
      </c>
      <c r="N197">
        <f t="shared" si="23"/>
        <v>0.11418048555151072</v>
      </c>
    </row>
    <row r="198" spans="1:14" x14ac:dyDescent="0.35">
      <c r="A198" s="16">
        <v>2526.9236000000001</v>
      </c>
      <c r="B198" s="16">
        <v>2213.2454941805559</v>
      </c>
      <c r="C198" s="16">
        <f t="shared" si="21"/>
        <v>313.67810581944423</v>
      </c>
      <c r="D198" s="16">
        <f t="shared" si="19"/>
        <v>313.67810581944423</v>
      </c>
      <c r="E198">
        <f t="shared" si="22"/>
        <v>0.12413438452173395</v>
      </c>
      <c r="J198">
        <v>2498.5287161555943</v>
      </c>
      <c r="K198">
        <v>2213.2454941805559</v>
      </c>
      <c r="L198">
        <f t="shared" ref="L198:L261" si="24">J198-K198</f>
        <v>285.28322197503849</v>
      </c>
      <c r="M198">
        <f t="shared" si="20"/>
        <v>285.28322197503849</v>
      </c>
      <c r="N198">
        <f t="shared" si="23"/>
        <v>0.11418048555151072</v>
      </c>
    </row>
    <row r="199" spans="1:14" x14ac:dyDescent="0.35">
      <c r="A199" s="16">
        <v>2538.0113999999999</v>
      </c>
      <c r="B199" s="16">
        <v>2213.2454941805559</v>
      </c>
      <c r="C199" s="16">
        <f t="shared" si="21"/>
        <v>324.76590581944401</v>
      </c>
      <c r="D199" s="16">
        <f t="shared" si="19"/>
        <v>324.76590581944401</v>
      </c>
      <c r="E199">
        <f t="shared" si="22"/>
        <v>0.12796077504594505</v>
      </c>
      <c r="J199">
        <v>2498.5287161555943</v>
      </c>
      <c r="K199">
        <v>2213.2454941805559</v>
      </c>
      <c r="L199">
        <f t="shared" si="24"/>
        <v>285.28322197503849</v>
      </c>
      <c r="M199">
        <f t="shared" si="20"/>
        <v>285.28322197503849</v>
      </c>
      <c r="N199">
        <f t="shared" si="23"/>
        <v>0.11418048555151072</v>
      </c>
    </row>
    <row r="200" spans="1:14" x14ac:dyDescent="0.35">
      <c r="A200" s="16">
        <v>2222.8107</v>
      </c>
      <c r="B200" s="16">
        <v>2213.2454941805559</v>
      </c>
      <c r="C200" s="16">
        <f t="shared" si="21"/>
        <v>9.5652058194441452</v>
      </c>
      <c r="D200" s="16">
        <f t="shared" si="19"/>
        <v>9.5652058194441452</v>
      </c>
      <c r="E200">
        <f t="shared" si="22"/>
        <v>4.3032030660299344E-3</v>
      </c>
      <c r="J200">
        <v>2498.5287161555943</v>
      </c>
      <c r="K200">
        <v>2213.2454941805559</v>
      </c>
      <c r="L200">
        <f t="shared" si="24"/>
        <v>285.28322197503849</v>
      </c>
      <c r="M200">
        <f t="shared" si="20"/>
        <v>285.28322197503849</v>
      </c>
      <c r="N200">
        <f t="shared" si="23"/>
        <v>0.11418048555151072</v>
      </c>
    </row>
    <row r="201" spans="1:14" x14ac:dyDescent="0.35">
      <c r="A201" s="16">
        <v>2498.6678999999999</v>
      </c>
      <c r="B201" s="16">
        <v>1963.3232292678572</v>
      </c>
      <c r="C201" s="16">
        <f t="shared" si="21"/>
        <v>535.34467073214273</v>
      </c>
      <c r="D201" s="16">
        <f t="shared" si="19"/>
        <v>535.34467073214273</v>
      </c>
      <c r="E201">
        <f t="shared" si="22"/>
        <v>0.21425203034470597</v>
      </c>
      <c r="J201">
        <v>2257.5273921823282</v>
      </c>
      <c r="K201">
        <v>1963.3232292678572</v>
      </c>
      <c r="L201">
        <f t="shared" si="24"/>
        <v>294.204162914471</v>
      </c>
      <c r="M201">
        <f t="shared" si="20"/>
        <v>294.204162914471</v>
      </c>
      <c r="N201">
        <f t="shared" si="23"/>
        <v>0.13032141445250278</v>
      </c>
    </row>
    <row r="202" spans="1:14" x14ac:dyDescent="0.35">
      <c r="A202" s="16">
        <v>2428.7795999999998</v>
      </c>
      <c r="B202" s="16">
        <v>2213.2454941805559</v>
      </c>
      <c r="C202" s="16">
        <f t="shared" si="21"/>
        <v>215.53410581944399</v>
      </c>
      <c r="D202" s="16">
        <f t="shared" si="19"/>
        <v>215.53410581944399</v>
      </c>
      <c r="E202">
        <f t="shared" si="22"/>
        <v>8.8741730957985654E-2</v>
      </c>
      <c r="J202">
        <v>2498.5287161555943</v>
      </c>
      <c r="K202">
        <v>2213.2454941805559</v>
      </c>
      <c r="L202">
        <f t="shared" si="24"/>
        <v>285.28322197503849</v>
      </c>
      <c r="M202">
        <f t="shared" si="20"/>
        <v>285.28322197503849</v>
      </c>
      <c r="N202">
        <f t="shared" si="23"/>
        <v>0.11418048555151072</v>
      </c>
    </row>
    <row r="203" spans="1:14" x14ac:dyDescent="0.35">
      <c r="A203" s="16">
        <v>2476.1379000000002</v>
      </c>
      <c r="B203" s="16">
        <v>2213.2454941805559</v>
      </c>
      <c r="C203" s="16">
        <f t="shared" si="21"/>
        <v>262.89240581944432</v>
      </c>
      <c r="D203" s="16">
        <f t="shared" si="19"/>
        <v>262.89240581944432</v>
      </c>
      <c r="E203">
        <f t="shared" si="22"/>
        <v>0.10617034124773272</v>
      </c>
      <c r="J203">
        <v>2498.5287161555943</v>
      </c>
      <c r="K203">
        <v>2213.2454941805559</v>
      </c>
      <c r="L203">
        <f t="shared" si="24"/>
        <v>285.28322197503849</v>
      </c>
      <c r="M203">
        <f t="shared" si="20"/>
        <v>285.28322197503849</v>
      </c>
      <c r="N203">
        <f t="shared" si="23"/>
        <v>0.11418048555151072</v>
      </c>
    </row>
    <row r="204" spans="1:14" x14ac:dyDescent="0.35">
      <c r="A204" s="16">
        <v>2510.8582000000001</v>
      </c>
      <c r="B204" s="16">
        <v>2213.2454941805559</v>
      </c>
      <c r="C204" s="16">
        <f t="shared" si="21"/>
        <v>297.61270581944427</v>
      </c>
      <c r="D204" s="16">
        <f t="shared" si="19"/>
        <v>297.61270581944427</v>
      </c>
      <c r="E204">
        <f t="shared" si="22"/>
        <v>0.118530272167279</v>
      </c>
      <c r="J204">
        <v>2498.5287161555943</v>
      </c>
      <c r="K204">
        <v>2213.2454941805559</v>
      </c>
      <c r="L204">
        <f t="shared" si="24"/>
        <v>285.28322197503849</v>
      </c>
      <c r="M204">
        <f t="shared" si="20"/>
        <v>285.28322197503849</v>
      </c>
      <c r="N204">
        <f t="shared" si="23"/>
        <v>0.11418048555151072</v>
      </c>
    </row>
    <row r="205" spans="1:14" x14ac:dyDescent="0.35">
      <c r="A205" s="16">
        <v>2433.2791000000002</v>
      </c>
      <c r="B205" s="16">
        <v>2213.2454941805559</v>
      </c>
      <c r="C205" s="16">
        <f t="shared" si="21"/>
        <v>220.03360581944435</v>
      </c>
      <c r="D205" s="16">
        <f t="shared" si="19"/>
        <v>220.03360581944435</v>
      </c>
      <c r="E205">
        <f t="shared" si="22"/>
        <v>9.0426784917293015E-2</v>
      </c>
      <c r="J205">
        <v>2498.5287161555943</v>
      </c>
      <c r="K205">
        <v>2213.2454941805559</v>
      </c>
      <c r="L205">
        <f t="shared" si="24"/>
        <v>285.28322197503849</v>
      </c>
      <c r="M205">
        <f t="shared" si="20"/>
        <v>285.28322197503849</v>
      </c>
      <c r="N205">
        <f t="shared" si="23"/>
        <v>0.11418048555151072</v>
      </c>
    </row>
    <row r="206" spans="1:14" x14ac:dyDescent="0.35">
      <c r="A206" s="16">
        <v>2425.7267999999999</v>
      </c>
      <c r="B206" s="16">
        <v>2213.2454941805559</v>
      </c>
      <c r="C206" s="16">
        <f t="shared" si="21"/>
        <v>212.48130581944406</v>
      </c>
      <c r="D206" s="16">
        <f t="shared" si="19"/>
        <v>212.48130581944406</v>
      </c>
      <c r="E206">
        <f t="shared" si="22"/>
        <v>8.7594903852917017E-2</v>
      </c>
      <c r="J206">
        <v>2498.5287161555943</v>
      </c>
      <c r="K206">
        <v>2213.2454941805559</v>
      </c>
      <c r="L206">
        <f t="shared" si="24"/>
        <v>285.28322197503849</v>
      </c>
      <c r="M206">
        <f t="shared" si="20"/>
        <v>285.28322197503849</v>
      </c>
      <c r="N206">
        <f t="shared" si="23"/>
        <v>0.11418048555151072</v>
      </c>
    </row>
    <row r="207" spans="1:14" x14ac:dyDescent="0.35">
      <c r="A207" s="16">
        <v>2351.4753000000001</v>
      </c>
      <c r="B207" s="16">
        <v>2213.2454941805559</v>
      </c>
      <c r="C207" s="16">
        <f t="shared" si="21"/>
        <v>138.22980581944421</v>
      </c>
      <c r="D207" s="16">
        <f t="shared" si="19"/>
        <v>138.22980581944421</v>
      </c>
      <c r="E207">
        <f t="shared" si="22"/>
        <v>5.8784289938935017E-2</v>
      </c>
      <c r="J207">
        <v>2498.5287161555943</v>
      </c>
      <c r="K207">
        <v>2213.2454941805559</v>
      </c>
      <c r="L207">
        <f t="shared" si="24"/>
        <v>285.28322197503849</v>
      </c>
      <c r="M207">
        <f t="shared" si="20"/>
        <v>285.28322197503849</v>
      </c>
      <c r="N207">
        <f t="shared" si="23"/>
        <v>0.11418048555151072</v>
      </c>
    </row>
    <row r="208" spans="1:14" x14ac:dyDescent="0.35">
      <c r="A208" s="16">
        <v>2432.5270999999998</v>
      </c>
      <c r="B208" s="16">
        <v>1963.3232292678572</v>
      </c>
      <c r="C208" s="16">
        <f t="shared" si="21"/>
        <v>469.2038707321426</v>
      </c>
      <c r="D208" s="16">
        <f t="shared" si="19"/>
        <v>469.2038707321426</v>
      </c>
      <c r="E208">
        <f t="shared" si="22"/>
        <v>0.19288741767034892</v>
      </c>
      <c r="J208">
        <v>2257.5273921823282</v>
      </c>
      <c r="K208">
        <v>1963.3232292678572</v>
      </c>
      <c r="L208">
        <f t="shared" si="24"/>
        <v>294.204162914471</v>
      </c>
      <c r="M208">
        <f t="shared" si="20"/>
        <v>294.204162914471</v>
      </c>
      <c r="N208">
        <f t="shared" si="23"/>
        <v>0.13032141445250278</v>
      </c>
    </row>
    <row r="209" spans="1:14" x14ac:dyDescent="0.35">
      <c r="A209" s="16">
        <v>2383.2280000000001</v>
      </c>
      <c r="B209" s="16">
        <v>2213.2454941805559</v>
      </c>
      <c r="C209" s="16">
        <f t="shared" si="21"/>
        <v>169.98250581944421</v>
      </c>
      <c r="D209" s="16">
        <f t="shared" si="19"/>
        <v>169.98250581944421</v>
      </c>
      <c r="E209">
        <f t="shared" si="22"/>
        <v>7.1324483355954274E-2</v>
      </c>
      <c r="J209">
        <v>2498.5287161555943</v>
      </c>
      <c r="K209">
        <v>2213.2454941805559</v>
      </c>
      <c r="L209">
        <f t="shared" si="24"/>
        <v>285.28322197503849</v>
      </c>
      <c r="M209">
        <f t="shared" si="20"/>
        <v>285.28322197503849</v>
      </c>
      <c r="N209">
        <f t="shared" si="23"/>
        <v>0.11418048555151072</v>
      </c>
    </row>
    <row r="210" spans="1:14" x14ac:dyDescent="0.35">
      <c r="A210" s="16">
        <v>2498.8759</v>
      </c>
      <c r="B210" s="16">
        <v>1963.3232292678572</v>
      </c>
      <c r="C210" s="16">
        <f t="shared" si="21"/>
        <v>535.55267073214281</v>
      </c>
      <c r="D210" s="16">
        <f t="shared" si="19"/>
        <v>535.55267073214281</v>
      </c>
      <c r="E210">
        <f t="shared" si="22"/>
        <v>0.21431743398387362</v>
      </c>
      <c r="J210">
        <v>2257.5273921823282</v>
      </c>
      <c r="K210">
        <v>1963.3232292678572</v>
      </c>
      <c r="L210">
        <f t="shared" si="24"/>
        <v>294.204162914471</v>
      </c>
      <c r="M210">
        <f t="shared" si="20"/>
        <v>294.204162914471</v>
      </c>
      <c r="N210">
        <f t="shared" si="23"/>
        <v>0.13032141445250278</v>
      </c>
    </row>
    <row r="211" spans="1:14" x14ac:dyDescent="0.35">
      <c r="A211" s="16">
        <v>2465.9405999999999</v>
      </c>
      <c r="B211" s="16">
        <v>2213.2454941805559</v>
      </c>
      <c r="C211" s="16">
        <f t="shared" si="21"/>
        <v>252.69510581944405</v>
      </c>
      <c r="D211" s="16">
        <f t="shared" si="19"/>
        <v>252.69510581944405</v>
      </c>
      <c r="E211">
        <f t="shared" si="22"/>
        <v>0.1024741252159294</v>
      </c>
      <c r="J211">
        <v>2498.5287161555943</v>
      </c>
      <c r="K211">
        <v>2213.2454941805559</v>
      </c>
      <c r="L211">
        <f t="shared" si="24"/>
        <v>285.28322197503849</v>
      </c>
      <c r="M211">
        <f t="shared" si="20"/>
        <v>285.28322197503849</v>
      </c>
      <c r="N211">
        <f t="shared" si="23"/>
        <v>0.11418048555151072</v>
      </c>
    </row>
    <row r="212" spans="1:14" x14ac:dyDescent="0.35">
      <c r="A212" s="16">
        <v>2485.8332</v>
      </c>
      <c r="B212" s="16">
        <v>2213.2454941805559</v>
      </c>
      <c r="C212" s="16">
        <f t="shared" si="21"/>
        <v>272.58770581944418</v>
      </c>
      <c r="D212" s="16">
        <f t="shared" si="19"/>
        <v>272.58770581944418</v>
      </c>
      <c r="E212">
        <f t="shared" si="22"/>
        <v>0.1096564748670362</v>
      </c>
      <c r="J212">
        <v>2498.5287161555943</v>
      </c>
      <c r="K212">
        <v>2213.2454941805559</v>
      </c>
      <c r="L212">
        <f t="shared" si="24"/>
        <v>285.28322197503849</v>
      </c>
      <c r="M212">
        <f t="shared" si="20"/>
        <v>285.28322197503849</v>
      </c>
      <c r="N212">
        <f t="shared" si="23"/>
        <v>0.11418048555151072</v>
      </c>
    </row>
    <row r="213" spans="1:14" x14ac:dyDescent="0.35">
      <c r="A213" s="16">
        <v>2448.6028999999999</v>
      </c>
      <c r="B213" s="16">
        <v>2213.2454941805559</v>
      </c>
      <c r="C213" s="16">
        <f t="shared" si="21"/>
        <v>235.35740581944401</v>
      </c>
      <c r="D213" s="16">
        <f t="shared" si="19"/>
        <v>235.35740581944401</v>
      </c>
      <c r="E213">
        <f t="shared" si="22"/>
        <v>9.6119058676049113E-2</v>
      </c>
      <c r="J213">
        <v>2498.5287161555943</v>
      </c>
      <c r="K213">
        <v>2213.2454941805559</v>
      </c>
      <c r="L213">
        <f t="shared" si="24"/>
        <v>285.28322197503849</v>
      </c>
      <c r="M213">
        <f t="shared" si="20"/>
        <v>285.28322197503849</v>
      </c>
      <c r="N213">
        <f t="shared" si="23"/>
        <v>0.11418048555151072</v>
      </c>
    </row>
    <row r="214" spans="1:14" x14ac:dyDescent="0.35">
      <c r="A214" s="16">
        <v>2571.8910999999998</v>
      </c>
      <c r="B214" s="16">
        <v>2213.2454941805559</v>
      </c>
      <c r="C214" s="16">
        <f t="shared" si="21"/>
        <v>358.64560581944397</v>
      </c>
      <c r="D214" s="16">
        <f t="shared" si="19"/>
        <v>358.64560581944397</v>
      </c>
      <c r="E214">
        <f t="shared" si="22"/>
        <v>0.13944820829289545</v>
      </c>
      <c r="J214">
        <v>2498.5287161555943</v>
      </c>
      <c r="K214">
        <v>2213.2454941805559</v>
      </c>
      <c r="L214">
        <f t="shared" si="24"/>
        <v>285.28322197503849</v>
      </c>
      <c r="M214">
        <f t="shared" si="20"/>
        <v>285.28322197503849</v>
      </c>
      <c r="N214">
        <f t="shared" si="23"/>
        <v>0.11418048555151072</v>
      </c>
    </row>
    <row r="215" spans="1:14" x14ac:dyDescent="0.35">
      <c r="A215" s="16">
        <v>2490.8692999999998</v>
      </c>
      <c r="B215" s="16">
        <v>2213.2454941805559</v>
      </c>
      <c r="C215" s="16">
        <f t="shared" si="21"/>
        <v>277.62380581944399</v>
      </c>
      <c r="D215" s="16">
        <f t="shared" si="19"/>
        <v>277.62380581944399</v>
      </c>
      <c r="E215">
        <f t="shared" si="22"/>
        <v>0.11145659301330825</v>
      </c>
      <c r="J215">
        <v>2498.5287161555943</v>
      </c>
      <c r="K215">
        <v>2213.2454941805559</v>
      </c>
      <c r="L215">
        <f t="shared" si="24"/>
        <v>285.28322197503849</v>
      </c>
      <c r="M215">
        <f t="shared" si="20"/>
        <v>285.28322197503849</v>
      </c>
      <c r="N215">
        <f t="shared" si="23"/>
        <v>0.11418048555151072</v>
      </c>
    </row>
    <row r="216" spans="1:14" x14ac:dyDescent="0.35">
      <c r="A216" s="16">
        <v>2499.2393999999999</v>
      </c>
      <c r="B216" s="16">
        <v>2213.2454941805559</v>
      </c>
      <c r="C216" s="16">
        <f t="shared" si="21"/>
        <v>285.99390581944408</v>
      </c>
      <c r="D216" s="16">
        <f t="shared" si="19"/>
        <v>285.99390581944408</v>
      </c>
      <c r="E216">
        <f t="shared" si="22"/>
        <v>0.11443237723422738</v>
      </c>
      <c r="J216">
        <v>2498.5287161555943</v>
      </c>
      <c r="K216">
        <v>2213.2454941805559</v>
      </c>
      <c r="L216">
        <f t="shared" si="24"/>
        <v>285.28322197503849</v>
      </c>
      <c r="M216">
        <f t="shared" si="20"/>
        <v>285.28322197503849</v>
      </c>
      <c r="N216">
        <f t="shared" si="23"/>
        <v>0.11418048555151072</v>
      </c>
    </row>
    <row r="217" spans="1:14" x14ac:dyDescent="0.35">
      <c r="A217" s="16">
        <v>2507.5646999999999</v>
      </c>
      <c r="B217" s="16">
        <v>2213.2454941805559</v>
      </c>
      <c r="C217" s="16">
        <f t="shared" si="21"/>
        <v>294.31920581944405</v>
      </c>
      <c r="D217" s="16">
        <f t="shared" si="19"/>
        <v>294.31920581944405</v>
      </c>
      <c r="E217">
        <f t="shared" si="22"/>
        <v>0.11737252714533909</v>
      </c>
      <c r="J217">
        <v>2498.5287161555943</v>
      </c>
      <c r="K217">
        <v>2213.2454941805559</v>
      </c>
      <c r="L217">
        <f t="shared" si="24"/>
        <v>285.28322197503849</v>
      </c>
      <c r="M217">
        <f t="shared" si="20"/>
        <v>285.28322197503849</v>
      </c>
      <c r="N217">
        <f t="shared" si="23"/>
        <v>0.11418048555151072</v>
      </c>
    </row>
    <row r="218" spans="1:14" x14ac:dyDescent="0.35">
      <c r="A218" s="16">
        <v>2379.5414999999998</v>
      </c>
      <c r="B218" s="16">
        <v>2213.2454941805559</v>
      </c>
      <c r="C218" s="16">
        <f t="shared" si="21"/>
        <v>166.29600581944396</v>
      </c>
      <c r="D218" s="16">
        <f t="shared" si="19"/>
        <v>166.29600581944396</v>
      </c>
      <c r="E218">
        <f t="shared" si="22"/>
        <v>6.9885734633938504E-2</v>
      </c>
      <c r="J218">
        <v>2498.5287161555943</v>
      </c>
      <c r="K218">
        <v>2213.2454941805559</v>
      </c>
      <c r="L218">
        <f t="shared" si="24"/>
        <v>285.28322197503849</v>
      </c>
      <c r="M218">
        <f t="shared" si="20"/>
        <v>285.28322197503849</v>
      </c>
      <c r="N218">
        <f t="shared" si="23"/>
        <v>0.11418048555151072</v>
      </c>
    </row>
    <row r="219" spans="1:14" x14ac:dyDescent="0.35">
      <c r="A219" s="16">
        <v>2185.7878000000001</v>
      </c>
      <c r="B219" s="16">
        <v>1963.3232292678572</v>
      </c>
      <c r="C219" s="16">
        <f t="shared" si="21"/>
        <v>222.46457073214287</v>
      </c>
      <c r="D219" s="16">
        <f t="shared" si="19"/>
        <v>222.46457073214287</v>
      </c>
      <c r="E219">
        <f t="shared" si="22"/>
        <v>0.10177775296034815</v>
      </c>
      <c r="J219">
        <v>2257.5273921823282</v>
      </c>
      <c r="K219">
        <v>1963.3232292678572</v>
      </c>
      <c r="L219">
        <f t="shared" si="24"/>
        <v>294.204162914471</v>
      </c>
      <c r="M219">
        <f t="shared" si="20"/>
        <v>294.204162914471</v>
      </c>
      <c r="N219">
        <f t="shared" si="23"/>
        <v>0.13032141445250278</v>
      </c>
    </row>
    <row r="220" spans="1:14" x14ac:dyDescent="0.35">
      <c r="A220" s="16">
        <v>2431.4564999999998</v>
      </c>
      <c r="B220" s="16">
        <v>1963.3232292678572</v>
      </c>
      <c r="C220" s="16">
        <f t="shared" si="21"/>
        <v>468.13327073214259</v>
      </c>
      <c r="D220" s="16">
        <f t="shared" si="19"/>
        <v>468.13327073214259</v>
      </c>
      <c r="E220">
        <f t="shared" si="22"/>
        <v>0.1925320361405366</v>
      </c>
      <c r="J220">
        <v>2257.5273921823282</v>
      </c>
      <c r="K220">
        <v>1963.3232292678572</v>
      </c>
      <c r="L220">
        <f t="shared" si="24"/>
        <v>294.204162914471</v>
      </c>
      <c r="M220">
        <f t="shared" si="20"/>
        <v>294.204162914471</v>
      </c>
      <c r="N220">
        <f t="shared" si="23"/>
        <v>0.13032141445250278</v>
      </c>
    </row>
    <row r="221" spans="1:14" x14ac:dyDescent="0.35">
      <c r="A221" s="16">
        <v>2451.4679000000001</v>
      </c>
      <c r="B221" s="16">
        <v>2213.2454941805559</v>
      </c>
      <c r="C221" s="16">
        <f t="shared" si="21"/>
        <v>238.22240581944425</v>
      </c>
      <c r="D221" s="16">
        <f t="shared" si="19"/>
        <v>238.22240581944425</v>
      </c>
      <c r="E221">
        <f t="shared" si="22"/>
        <v>9.7175413073711567E-2</v>
      </c>
      <c r="J221">
        <v>2498.5287161555943</v>
      </c>
      <c r="K221">
        <v>2213.2454941805559</v>
      </c>
      <c r="L221">
        <f t="shared" si="24"/>
        <v>285.28322197503849</v>
      </c>
      <c r="M221">
        <f t="shared" si="20"/>
        <v>285.28322197503849</v>
      </c>
      <c r="N221">
        <f t="shared" si="23"/>
        <v>0.11418048555151072</v>
      </c>
    </row>
    <row r="222" spans="1:14" x14ac:dyDescent="0.35">
      <c r="A222" s="16">
        <v>540.4452</v>
      </c>
      <c r="B222" s="16">
        <v>2213.2454941805559</v>
      </c>
      <c r="C222" s="16">
        <f t="shared" si="21"/>
        <v>-1672.8002941805557</v>
      </c>
      <c r="D222" s="16">
        <f t="shared" si="19"/>
        <v>1672.8002941805557</v>
      </c>
      <c r="E222">
        <f t="shared" si="22"/>
        <v>3.09522648028062</v>
      </c>
      <c r="J222">
        <v>2498.5287161555943</v>
      </c>
      <c r="K222">
        <v>2213.2454941805559</v>
      </c>
      <c r="L222">
        <f t="shared" si="24"/>
        <v>285.28322197503849</v>
      </c>
      <c r="M222">
        <f t="shared" si="20"/>
        <v>285.28322197503849</v>
      </c>
      <c r="N222">
        <f t="shared" si="23"/>
        <v>0.11418048555151072</v>
      </c>
    </row>
    <row r="223" spans="1:14" x14ac:dyDescent="0.35">
      <c r="A223" s="16">
        <v>693</v>
      </c>
      <c r="B223" s="16">
        <v>644.76783162499999</v>
      </c>
      <c r="C223" s="16">
        <f t="shared" si="21"/>
        <v>48.232168375000015</v>
      </c>
      <c r="D223" s="16">
        <f t="shared" si="19"/>
        <v>48.232168375000015</v>
      </c>
      <c r="E223">
        <f t="shared" si="22"/>
        <v>6.9599088564213582E-2</v>
      </c>
      <c r="J223">
        <v>644.76783162499999</v>
      </c>
      <c r="K223">
        <v>644.76783162499999</v>
      </c>
      <c r="L223">
        <f t="shared" si="24"/>
        <v>0</v>
      </c>
      <c r="M223">
        <f t="shared" si="20"/>
        <v>0</v>
      </c>
      <c r="N223">
        <f t="shared" si="23"/>
        <v>0</v>
      </c>
    </row>
    <row r="224" spans="1:14" x14ac:dyDescent="0.35">
      <c r="A224" s="16">
        <v>237.5669</v>
      </c>
      <c r="B224" s="16">
        <v>644.76783162499999</v>
      </c>
      <c r="C224" s="16">
        <f t="shared" si="21"/>
        <v>-407.20093162499995</v>
      </c>
      <c r="D224" s="16">
        <f t="shared" si="19"/>
        <v>407.20093162499995</v>
      </c>
      <c r="E224">
        <f t="shared" si="22"/>
        <v>1.7140474183272163</v>
      </c>
      <c r="J224">
        <v>644.76783162499999</v>
      </c>
      <c r="K224">
        <v>644.76783162499999</v>
      </c>
      <c r="L224">
        <f t="shared" si="24"/>
        <v>0</v>
      </c>
      <c r="M224">
        <f t="shared" si="20"/>
        <v>0</v>
      </c>
      <c r="N224">
        <f t="shared" si="23"/>
        <v>0</v>
      </c>
    </row>
    <row r="225" spans="1:14" x14ac:dyDescent="0.35">
      <c r="A225" s="16">
        <v>691.61559999999997</v>
      </c>
      <c r="B225" s="16">
        <v>1187.7024071249998</v>
      </c>
      <c r="C225" s="16">
        <f t="shared" si="21"/>
        <v>-496.08680712499984</v>
      </c>
      <c r="D225" s="16">
        <f t="shared" si="19"/>
        <v>496.08680712499984</v>
      </c>
      <c r="E225">
        <f t="shared" si="22"/>
        <v>0.7172868962542196</v>
      </c>
      <c r="J225">
        <v>1187.7024071249998</v>
      </c>
      <c r="K225">
        <v>1187.7024071249998</v>
      </c>
      <c r="L225">
        <f t="shared" si="24"/>
        <v>0</v>
      </c>
      <c r="M225">
        <f t="shared" si="20"/>
        <v>0</v>
      </c>
      <c r="N225">
        <f t="shared" si="23"/>
        <v>0</v>
      </c>
    </row>
    <row r="226" spans="1:14" x14ac:dyDescent="0.35">
      <c r="A226" s="16">
        <v>1006.6043</v>
      </c>
      <c r="B226" s="16">
        <v>644.76783162499999</v>
      </c>
      <c r="C226" s="16">
        <f t="shared" si="21"/>
        <v>361.83646837499998</v>
      </c>
      <c r="D226" s="16">
        <f t="shared" si="19"/>
        <v>361.83646837499998</v>
      </c>
      <c r="E226">
        <f t="shared" si="22"/>
        <v>0.35946247038185708</v>
      </c>
      <c r="J226">
        <v>644.76783162499999</v>
      </c>
      <c r="K226">
        <v>644.76783162499999</v>
      </c>
      <c r="L226">
        <f t="shared" si="24"/>
        <v>0</v>
      </c>
      <c r="M226">
        <f t="shared" si="20"/>
        <v>0</v>
      </c>
      <c r="N226">
        <f t="shared" si="23"/>
        <v>0</v>
      </c>
    </row>
    <row r="227" spans="1:14" x14ac:dyDescent="0.35">
      <c r="A227" s="16">
        <v>1372.6948</v>
      </c>
      <c r="B227" s="16">
        <v>1549.6587907916667</v>
      </c>
      <c r="C227" s="16">
        <f t="shared" si="21"/>
        <v>-176.96399079166667</v>
      </c>
      <c r="D227" s="16">
        <f t="shared" si="19"/>
        <v>176.96399079166667</v>
      </c>
      <c r="E227">
        <f t="shared" si="22"/>
        <v>0.12891721509520301</v>
      </c>
      <c r="J227">
        <v>1527.0365168124999</v>
      </c>
      <c r="K227">
        <v>1549.6587907916667</v>
      </c>
      <c r="L227">
        <f t="shared" si="24"/>
        <v>-22.622273979166721</v>
      </c>
      <c r="M227">
        <f t="shared" si="20"/>
        <v>22.622273979166721</v>
      </c>
      <c r="N227">
        <f t="shared" si="23"/>
        <v>1.4814494434218195E-2</v>
      </c>
    </row>
    <row r="228" spans="1:14" x14ac:dyDescent="0.35">
      <c r="A228" s="16">
        <v>1857.8734999999999</v>
      </c>
      <c r="B228" s="16">
        <v>1730.6369826249997</v>
      </c>
      <c r="C228" s="16">
        <f t="shared" si="21"/>
        <v>127.23651737500018</v>
      </c>
      <c r="D228" s="16">
        <f t="shared" si="19"/>
        <v>127.23651737500018</v>
      </c>
      <c r="E228">
        <f t="shared" si="22"/>
        <v>6.8485027304065735E-2</v>
      </c>
      <c r="J228">
        <v>1593.0439737654108</v>
      </c>
      <c r="K228">
        <v>1730.6369826249997</v>
      </c>
      <c r="L228">
        <f t="shared" si="24"/>
        <v>-137.59300885958896</v>
      </c>
      <c r="M228">
        <f t="shared" si="20"/>
        <v>137.59300885958896</v>
      </c>
      <c r="N228">
        <f t="shared" si="23"/>
        <v>8.6371130443038666E-2</v>
      </c>
    </row>
    <row r="229" spans="1:14" x14ac:dyDescent="0.35">
      <c r="A229" s="16">
        <v>2255.4297000000001</v>
      </c>
      <c r="B229" s="16">
        <v>1730.6369826249997</v>
      </c>
      <c r="C229" s="16">
        <f t="shared" si="21"/>
        <v>524.79271737500039</v>
      </c>
      <c r="D229" s="16">
        <f t="shared" si="19"/>
        <v>524.79271737500039</v>
      </c>
      <c r="E229">
        <f t="shared" si="22"/>
        <v>0.23267970505797647</v>
      </c>
      <c r="J229">
        <v>1774.4893906461537</v>
      </c>
      <c r="K229">
        <v>1730.6369826249997</v>
      </c>
      <c r="L229">
        <f t="shared" si="24"/>
        <v>43.852408021153906</v>
      </c>
      <c r="M229">
        <f t="shared" si="20"/>
        <v>43.852408021153906</v>
      </c>
      <c r="N229">
        <f t="shared" si="23"/>
        <v>2.4712691015405682E-2</v>
      </c>
    </row>
    <row r="230" spans="1:14" x14ac:dyDescent="0.35">
      <c r="A230" s="16">
        <v>2322.5318000000002</v>
      </c>
      <c r="B230" s="16">
        <v>1963.3232292678572</v>
      </c>
      <c r="C230" s="16">
        <f t="shared" si="21"/>
        <v>359.20857073214302</v>
      </c>
      <c r="D230" s="16">
        <f t="shared" si="19"/>
        <v>359.20857073214302</v>
      </c>
      <c r="E230">
        <f t="shared" si="22"/>
        <v>0.15466249837015922</v>
      </c>
      <c r="J230">
        <v>2257.5273921823282</v>
      </c>
      <c r="K230">
        <v>1963.3232292678572</v>
      </c>
      <c r="L230">
        <f t="shared" si="24"/>
        <v>294.204162914471</v>
      </c>
      <c r="M230">
        <f t="shared" si="20"/>
        <v>294.204162914471</v>
      </c>
      <c r="N230">
        <f t="shared" si="23"/>
        <v>0.13032141445250278</v>
      </c>
    </row>
    <row r="231" spans="1:14" x14ac:dyDescent="0.35">
      <c r="A231" s="16">
        <v>2353.4944999999998</v>
      </c>
      <c r="B231" s="16">
        <v>1963.3232292678572</v>
      </c>
      <c r="C231" s="16">
        <f t="shared" si="21"/>
        <v>390.1712707321426</v>
      </c>
      <c r="D231" s="16">
        <f t="shared" si="19"/>
        <v>390.1712707321426</v>
      </c>
      <c r="E231">
        <f t="shared" si="22"/>
        <v>0.16578380392736955</v>
      </c>
      <c r="J231">
        <v>2257.5273921823282</v>
      </c>
      <c r="K231">
        <v>1963.3232292678572</v>
      </c>
      <c r="L231">
        <f t="shared" si="24"/>
        <v>294.204162914471</v>
      </c>
      <c r="M231">
        <f t="shared" si="20"/>
        <v>294.204162914471</v>
      </c>
      <c r="N231">
        <f t="shared" si="23"/>
        <v>0.13032141445250278</v>
      </c>
    </row>
    <row r="232" spans="1:14" x14ac:dyDescent="0.35">
      <c r="A232" s="16">
        <v>2504.2719000000002</v>
      </c>
      <c r="B232" s="16">
        <v>1963.3232292678572</v>
      </c>
      <c r="C232" s="16">
        <f t="shared" si="21"/>
        <v>540.948670732143</v>
      </c>
      <c r="D232" s="16">
        <f t="shared" si="19"/>
        <v>540.948670732143</v>
      </c>
      <c r="E232">
        <f t="shared" si="22"/>
        <v>0.21601035843278157</v>
      </c>
      <c r="J232">
        <v>2257.5273921823282</v>
      </c>
      <c r="K232">
        <v>1963.3232292678572</v>
      </c>
      <c r="L232">
        <f t="shared" si="24"/>
        <v>294.204162914471</v>
      </c>
      <c r="M232">
        <f t="shared" si="20"/>
        <v>294.204162914471</v>
      </c>
      <c r="N232">
        <f t="shared" si="23"/>
        <v>0.13032141445250278</v>
      </c>
    </row>
    <row r="233" spans="1:14" x14ac:dyDescent="0.35">
      <c r="A233" s="16">
        <v>2524.3841000000002</v>
      </c>
      <c r="B233" s="16">
        <v>2213.2454941805559</v>
      </c>
      <c r="C233" s="16">
        <f t="shared" si="21"/>
        <v>311.13860581944436</v>
      </c>
      <c r="D233" s="16">
        <f t="shared" si="19"/>
        <v>311.13860581944436</v>
      </c>
      <c r="E233">
        <f t="shared" si="22"/>
        <v>0.12325327426180681</v>
      </c>
      <c r="J233">
        <v>2498.5287161555943</v>
      </c>
      <c r="K233">
        <v>2213.2454941805559</v>
      </c>
      <c r="L233">
        <f t="shared" si="24"/>
        <v>285.28322197503849</v>
      </c>
      <c r="M233">
        <f t="shared" si="20"/>
        <v>285.28322197503849</v>
      </c>
      <c r="N233">
        <f t="shared" si="23"/>
        <v>0.11418048555151072</v>
      </c>
    </row>
    <row r="234" spans="1:14" x14ac:dyDescent="0.35">
      <c r="A234" s="16">
        <v>2479.1525999999999</v>
      </c>
      <c r="B234" s="16">
        <v>2213.2454941805559</v>
      </c>
      <c r="C234" s="16">
        <f t="shared" si="21"/>
        <v>265.90710581944404</v>
      </c>
      <c r="D234" s="16">
        <f t="shared" si="19"/>
        <v>265.90710581944404</v>
      </c>
      <c r="E234">
        <f t="shared" si="22"/>
        <v>0.10725725629775434</v>
      </c>
      <c r="J234">
        <v>2498.5287161555943</v>
      </c>
      <c r="K234">
        <v>2213.2454941805559</v>
      </c>
      <c r="L234">
        <f t="shared" si="24"/>
        <v>285.28322197503849</v>
      </c>
      <c r="M234">
        <f t="shared" si="20"/>
        <v>285.28322197503849</v>
      </c>
      <c r="N234">
        <f t="shared" si="23"/>
        <v>0.11418048555151072</v>
      </c>
    </row>
    <row r="235" spans="1:14" x14ac:dyDescent="0.35">
      <c r="A235" s="16">
        <v>2448.8710000000001</v>
      </c>
      <c r="B235" s="16">
        <v>2213.2454941805559</v>
      </c>
      <c r="C235" s="16">
        <f t="shared" si="21"/>
        <v>235.62550581944424</v>
      </c>
      <c r="D235" s="16">
        <f t="shared" si="19"/>
        <v>235.62550581944424</v>
      </c>
      <c r="E235">
        <f t="shared" si="22"/>
        <v>9.6218014676740515E-2</v>
      </c>
      <c r="J235">
        <v>2498.5287161555943</v>
      </c>
      <c r="K235">
        <v>2213.2454941805559</v>
      </c>
      <c r="L235">
        <f t="shared" si="24"/>
        <v>285.28322197503849</v>
      </c>
      <c r="M235">
        <f t="shared" si="20"/>
        <v>285.28322197503849</v>
      </c>
      <c r="N235">
        <f t="shared" si="23"/>
        <v>0.11418048555151072</v>
      </c>
    </row>
    <row r="236" spans="1:14" x14ac:dyDescent="0.35">
      <c r="A236" s="16">
        <v>2083.5205999999998</v>
      </c>
      <c r="B236" s="16">
        <v>2213.2454941805559</v>
      </c>
      <c r="C236" s="16">
        <f t="shared" si="21"/>
        <v>-129.72489418055602</v>
      </c>
      <c r="D236" s="16">
        <f t="shared" si="19"/>
        <v>129.72489418055602</v>
      </c>
      <c r="E236">
        <f t="shared" si="22"/>
        <v>6.2262352568319232E-2</v>
      </c>
      <c r="J236">
        <v>2498.5287161555943</v>
      </c>
      <c r="K236">
        <v>2213.2454941805559</v>
      </c>
      <c r="L236">
        <f t="shared" si="24"/>
        <v>285.28322197503849</v>
      </c>
      <c r="M236">
        <f t="shared" si="20"/>
        <v>285.28322197503849</v>
      </c>
      <c r="N236">
        <f t="shared" si="23"/>
        <v>0.11418048555151072</v>
      </c>
    </row>
    <row r="237" spans="1:14" x14ac:dyDescent="0.35">
      <c r="A237" s="16">
        <v>2393.9533000000001</v>
      </c>
      <c r="B237" s="16">
        <v>1866.3706264999998</v>
      </c>
      <c r="C237" s="16">
        <f t="shared" si="21"/>
        <v>527.58267350000028</v>
      </c>
      <c r="D237" s="16">
        <f t="shared" si="19"/>
        <v>527.58267350000028</v>
      </c>
      <c r="E237">
        <f t="shared" si="22"/>
        <v>0.22038135560121422</v>
      </c>
      <c r="J237">
        <v>2005.7481265864089</v>
      </c>
      <c r="K237">
        <v>1866.3706264999998</v>
      </c>
      <c r="L237">
        <f t="shared" si="24"/>
        <v>139.3775000864091</v>
      </c>
      <c r="M237">
        <f t="shared" si="20"/>
        <v>139.3775000864091</v>
      </c>
      <c r="N237">
        <f t="shared" si="23"/>
        <v>6.9489034160842636E-2</v>
      </c>
    </row>
    <row r="238" spans="1:14" x14ac:dyDescent="0.35">
      <c r="A238" s="16">
        <v>2420.5848999999998</v>
      </c>
      <c r="B238" s="16">
        <v>1963.3232292678572</v>
      </c>
      <c r="C238" s="16">
        <f t="shared" si="21"/>
        <v>457.26167073214265</v>
      </c>
      <c r="D238" s="16">
        <f t="shared" si="19"/>
        <v>457.26167073214265</v>
      </c>
      <c r="E238">
        <f t="shared" si="22"/>
        <v>0.18890544625480507</v>
      </c>
      <c r="J238">
        <v>2257.5273921823282</v>
      </c>
      <c r="K238">
        <v>1963.3232292678572</v>
      </c>
      <c r="L238">
        <f t="shared" si="24"/>
        <v>294.204162914471</v>
      </c>
      <c r="M238">
        <f t="shared" si="20"/>
        <v>294.204162914471</v>
      </c>
      <c r="N238">
        <f t="shared" si="23"/>
        <v>0.13032141445250278</v>
      </c>
    </row>
    <row r="239" spans="1:14" x14ac:dyDescent="0.35">
      <c r="A239" s="16">
        <v>2527.4038</v>
      </c>
      <c r="B239" s="16">
        <v>2213.2454941805559</v>
      </c>
      <c r="C239" s="16">
        <f t="shared" si="21"/>
        <v>314.15830581944419</v>
      </c>
      <c r="D239" s="16">
        <f t="shared" si="19"/>
        <v>314.15830581944419</v>
      </c>
      <c r="E239">
        <f t="shared" si="22"/>
        <v>0.12430079665918212</v>
      </c>
      <c r="J239">
        <v>2498.5287161555943</v>
      </c>
      <c r="K239">
        <v>2213.2454941805559</v>
      </c>
      <c r="L239">
        <f t="shared" si="24"/>
        <v>285.28322197503849</v>
      </c>
      <c r="M239">
        <f t="shared" si="20"/>
        <v>285.28322197503849</v>
      </c>
      <c r="N239">
        <f t="shared" si="23"/>
        <v>0.11418048555151072</v>
      </c>
    </row>
    <row r="240" spans="1:14" x14ac:dyDescent="0.35">
      <c r="A240" s="16">
        <v>2268.2793999999999</v>
      </c>
      <c r="B240" s="16">
        <v>2213.2454941805559</v>
      </c>
      <c r="C240" s="16">
        <f t="shared" si="21"/>
        <v>55.033905819444044</v>
      </c>
      <c r="D240" s="16">
        <f t="shared" si="19"/>
        <v>55.033905819444044</v>
      </c>
      <c r="E240">
        <f t="shared" si="22"/>
        <v>2.4262401633345542E-2</v>
      </c>
      <c r="J240">
        <v>2498.5287161555943</v>
      </c>
      <c r="K240">
        <v>2213.2454941805559</v>
      </c>
      <c r="L240">
        <f t="shared" si="24"/>
        <v>285.28322197503849</v>
      </c>
      <c r="M240">
        <f t="shared" si="20"/>
        <v>285.28322197503849</v>
      </c>
      <c r="N240">
        <f t="shared" si="23"/>
        <v>0.11418048555151072</v>
      </c>
    </row>
    <row r="241" spans="1:14" x14ac:dyDescent="0.35">
      <c r="A241" s="16">
        <v>2418.6651999999999</v>
      </c>
      <c r="B241" s="16">
        <v>1963.3232292678572</v>
      </c>
      <c r="C241" s="16">
        <f t="shared" si="21"/>
        <v>455.34197073214273</v>
      </c>
      <c r="D241" s="16">
        <f t="shared" si="19"/>
        <v>455.34197073214273</v>
      </c>
      <c r="E241">
        <f t="shared" si="22"/>
        <v>0.18826167868630297</v>
      </c>
      <c r="J241">
        <v>2257.5273921823282</v>
      </c>
      <c r="K241">
        <v>1963.3232292678572</v>
      </c>
      <c r="L241">
        <f t="shared" si="24"/>
        <v>294.204162914471</v>
      </c>
      <c r="M241">
        <f t="shared" si="20"/>
        <v>294.204162914471</v>
      </c>
      <c r="N241">
        <f t="shared" si="23"/>
        <v>0.13032141445250278</v>
      </c>
    </row>
    <row r="242" spans="1:14" x14ac:dyDescent="0.35">
      <c r="A242" s="16">
        <v>2469.0311999999999</v>
      </c>
      <c r="B242" s="16">
        <v>2213.2454941805559</v>
      </c>
      <c r="C242" s="16">
        <f t="shared" si="21"/>
        <v>255.78570581944405</v>
      </c>
      <c r="D242" s="16">
        <f t="shared" si="19"/>
        <v>255.78570581944405</v>
      </c>
      <c r="E242">
        <f t="shared" si="22"/>
        <v>0.10359759966558707</v>
      </c>
      <c r="J242">
        <v>2498.5287161555943</v>
      </c>
      <c r="K242">
        <v>2213.2454941805559</v>
      </c>
      <c r="L242">
        <f t="shared" si="24"/>
        <v>285.28322197503849</v>
      </c>
      <c r="M242">
        <f t="shared" si="20"/>
        <v>285.28322197503849</v>
      </c>
      <c r="N242">
        <f t="shared" si="23"/>
        <v>0.11418048555151072</v>
      </c>
    </row>
    <row r="243" spans="1:14" x14ac:dyDescent="0.35">
      <c r="A243" s="16">
        <v>2460.5981000000002</v>
      </c>
      <c r="B243" s="16">
        <v>2213.2454941805559</v>
      </c>
      <c r="C243" s="16">
        <f t="shared" si="21"/>
        <v>247.35260581944431</v>
      </c>
      <c r="D243" s="16">
        <f t="shared" si="19"/>
        <v>247.35260581944431</v>
      </c>
      <c r="E243">
        <f t="shared" si="22"/>
        <v>0.1005253990155663</v>
      </c>
      <c r="J243">
        <v>2498.5287161555943</v>
      </c>
      <c r="K243">
        <v>2213.2454941805559</v>
      </c>
      <c r="L243">
        <f t="shared" si="24"/>
        <v>285.28322197503849</v>
      </c>
      <c r="M243">
        <f t="shared" si="20"/>
        <v>285.28322197503849</v>
      </c>
      <c r="N243">
        <f t="shared" si="23"/>
        <v>0.11418048555151072</v>
      </c>
    </row>
    <row r="244" spans="1:14" x14ac:dyDescent="0.35">
      <c r="A244" s="16">
        <v>2516.4340000000002</v>
      </c>
      <c r="B244" s="16">
        <v>2213.2454941805559</v>
      </c>
      <c r="C244" s="16">
        <f t="shared" si="21"/>
        <v>303.18850581944434</v>
      </c>
      <c r="D244" s="16">
        <f t="shared" si="19"/>
        <v>303.18850581944434</v>
      </c>
      <c r="E244">
        <f t="shared" si="22"/>
        <v>0.12048339269754117</v>
      </c>
      <c r="J244">
        <v>2498.5287161555943</v>
      </c>
      <c r="K244">
        <v>2213.2454941805559</v>
      </c>
      <c r="L244">
        <f t="shared" si="24"/>
        <v>285.28322197503849</v>
      </c>
      <c r="M244">
        <f t="shared" si="20"/>
        <v>285.28322197503849</v>
      </c>
      <c r="N244">
        <f t="shared" si="23"/>
        <v>0.11418048555151072</v>
      </c>
    </row>
    <row r="245" spans="1:14" x14ac:dyDescent="0.35">
      <c r="A245" s="16">
        <v>2477.5068000000001</v>
      </c>
      <c r="B245" s="16">
        <v>2213.2454941805559</v>
      </c>
      <c r="C245" s="16">
        <f t="shared" si="21"/>
        <v>264.26130581944426</v>
      </c>
      <c r="D245" s="16">
        <f t="shared" si="19"/>
        <v>264.26130581944426</v>
      </c>
      <c r="E245">
        <f t="shared" si="22"/>
        <v>0.10666421009195383</v>
      </c>
      <c r="J245">
        <v>2498.5287161555943</v>
      </c>
      <c r="K245">
        <v>2213.2454941805559</v>
      </c>
      <c r="L245">
        <f t="shared" si="24"/>
        <v>285.28322197503849</v>
      </c>
      <c r="M245">
        <f t="shared" si="20"/>
        <v>285.28322197503849</v>
      </c>
      <c r="N245">
        <f t="shared" si="23"/>
        <v>0.11418048555151072</v>
      </c>
    </row>
    <row r="246" spans="1:14" x14ac:dyDescent="0.35">
      <c r="A246" s="16">
        <v>2490.9445999999998</v>
      </c>
      <c r="B246" s="16">
        <v>2213.2454941805559</v>
      </c>
      <c r="C246" s="16">
        <f t="shared" si="21"/>
        <v>277.69910581944396</v>
      </c>
      <c r="D246" s="16">
        <f t="shared" si="19"/>
        <v>277.69910581944396</v>
      </c>
      <c r="E246">
        <f t="shared" si="22"/>
        <v>0.11148345323273909</v>
      </c>
      <c r="J246">
        <v>2498.5287161555943</v>
      </c>
      <c r="K246">
        <v>2213.2454941805559</v>
      </c>
      <c r="L246">
        <f t="shared" si="24"/>
        <v>285.28322197503849</v>
      </c>
      <c r="M246">
        <f t="shared" si="20"/>
        <v>285.28322197503849</v>
      </c>
      <c r="N246">
        <f t="shared" si="23"/>
        <v>0.11418048555151072</v>
      </c>
    </row>
    <row r="247" spans="1:14" x14ac:dyDescent="0.35">
      <c r="A247" s="16">
        <v>2466.2071000000001</v>
      </c>
      <c r="B247" s="16">
        <v>2213.2454941805559</v>
      </c>
      <c r="C247" s="16">
        <f t="shared" si="21"/>
        <v>252.96160581944423</v>
      </c>
      <c r="D247" s="16">
        <f t="shared" si="19"/>
        <v>252.96160581944423</v>
      </c>
      <c r="E247">
        <f t="shared" si="22"/>
        <v>0.10257111246636352</v>
      </c>
      <c r="J247">
        <v>2498.5287161555943</v>
      </c>
      <c r="K247">
        <v>2213.2454941805559</v>
      </c>
      <c r="L247">
        <f t="shared" si="24"/>
        <v>285.28322197503849</v>
      </c>
      <c r="M247">
        <f t="shared" si="20"/>
        <v>285.28322197503849</v>
      </c>
      <c r="N247">
        <f t="shared" si="23"/>
        <v>0.11418048555151072</v>
      </c>
    </row>
    <row r="248" spans="1:14" x14ac:dyDescent="0.35">
      <c r="A248" s="16">
        <v>2415.2184000000002</v>
      </c>
      <c r="B248" s="16">
        <v>2213.2454941805559</v>
      </c>
      <c r="C248" s="16">
        <f t="shared" si="21"/>
        <v>201.97290581944435</v>
      </c>
      <c r="D248" s="16">
        <f t="shared" si="19"/>
        <v>201.97290581944435</v>
      </c>
      <c r="E248">
        <f t="shared" si="22"/>
        <v>8.3625110598463614E-2</v>
      </c>
      <c r="J248">
        <v>2498.5287161555943</v>
      </c>
      <c r="K248">
        <v>2213.2454941805559</v>
      </c>
      <c r="L248">
        <f t="shared" si="24"/>
        <v>285.28322197503849</v>
      </c>
      <c r="M248">
        <f t="shared" si="20"/>
        <v>285.28322197503849</v>
      </c>
      <c r="N248">
        <f t="shared" si="23"/>
        <v>0.11418048555151072</v>
      </c>
    </row>
    <row r="249" spans="1:14" x14ac:dyDescent="0.35">
      <c r="A249" s="16">
        <v>2228.7815000000001</v>
      </c>
      <c r="B249" s="16">
        <v>2213.2454941805559</v>
      </c>
      <c r="C249" s="16">
        <f t="shared" si="21"/>
        <v>15.536005819444199</v>
      </c>
      <c r="D249" s="16">
        <f t="shared" si="19"/>
        <v>15.536005819444199</v>
      </c>
      <c r="E249">
        <f t="shared" si="22"/>
        <v>6.97062759155359E-3</v>
      </c>
      <c r="J249">
        <v>2498.5287161555943</v>
      </c>
      <c r="K249">
        <v>2213.2454941805559</v>
      </c>
      <c r="L249">
        <f t="shared" si="24"/>
        <v>285.28322197503849</v>
      </c>
      <c r="M249">
        <f t="shared" si="20"/>
        <v>285.28322197503849</v>
      </c>
      <c r="N249">
        <f t="shared" si="23"/>
        <v>0.11418048555151072</v>
      </c>
    </row>
    <row r="250" spans="1:14" x14ac:dyDescent="0.35">
      <c r="A250" s="16">
        <v>2335.1905999999999</v>
      </c>
      <c r="B250" s="16">
        <v>1963.3232292678572</v>
      </c>
      <c r="C250" s="16">
        <f t="shared" si="21"/>
        <v>371.86737073214272</v>
      </c>
      <c r="D250" s="16">
        <f t="shared" si="19"/>
        <v>371.86737073214272</v>
      </c>
      <c r="E250">
        <f t="shared" si="22"/>
        <v>0.15924497586284508</v>
      </c>
      <c r="J250">
        <v>2257.5273921823282</v>
      </c>
      <c r="K250">
        <v>1963.3232292678572</v>
      </c>
      <c r="L250">
        <f t="shared" si="24"/>
        <v>294.204162914471</v>
      </c>
      <c r="M250">
        <f t="shared" si="20"/>
        <v>294.204162914471</v>
      </c>
      <c r="N250">
        <f t="shared" si="23"/>
        <v>0.13032141445250278</v>
      </c>
    </row>
    <row r="251" spans="1:14" x14ac:dyDescent="0.35">
      <c r="A251" s="16">
        <v>2177.9009000000001</v>
      </c>
      <c r="B251" s="16">
        <v>1963.3232292678572</v>
      </c>
      <c r="C251" s="16">
        <f t="shared" si="21"/>
        <v>214.57767073214291</v>
      </c>
      <c r="D251" s="16">
        <f t="shared" si="19"/>
        <v>214.57767073214291</v>
      </c>
      <c r="E251">
        <f t="shared" si="22"/>
        <v>9.8524992910440923E-2</v>
      </c>
      <c r="J251">
        <v>2257.5273921823282</v>
      </c>
      <c r="K251">
        <v>1963.3232292678572</v>
      </c>
      <c r="L251">
        <f t="shared" si="24"/>
        <v>294.204162914471</v>
      </c>
      <c r="M251">
        <f t="shared" si="20"/>
        <v>294.204162914471</v>
      </c>
      <c r="N251">
        <f t="shared" si="23"/>
        <v>0.13032141445250278</v>
      </c>
    </row>
    <row r="252" spans="1:14" x14ac:dyDescent="0.35">
      <c r="A252" s="16">
        <v>2108.3101999999999</v>
      </c>
      <c r="B252" s="16">
        <v>1963.3232292678572</v>
      </c>
      <c r="C252" s="16">
        <f t="shared" si="21"/>
        <v>144.98697073214271</v>
      </c>
      <c r="D252" s="16">
        <f t="shared" si="19"/>
        <v>144.98697073214271</v>
      </c>
      <c r="E252">
        <f t="shared" si="22"/>
        <v>6.8769278226772659E-2</v>
      </c>
      <c r="J252">
        <v>2257.5273921823282</v>
      </c>
      <c r="K252">
        <v>1963.3232292678572</v>
      </c>
      <c r="L252">
        <f t="shared" si="24"/>
        <v>294.204162914471</v>
      </c>
      <c r="M252">
        <f t="shared" si="20"/>
        <v>294.204162914471</v>
      </c>
      <c r="N252">
        <f t="shared" si="23"/>
        <v>0.13032141445250278</v>
      </c>
    </row>
    <row r="253" spans="1:14" x14ac:dyDescent="0.35">
      <c r="A253" s="16">
        <v>2317.509</v>
      </c>
      <c r="B253" s="16">
        <v>1866.3706264999998</v>
      </c>
      <c r="C253" s="16">
        <f t="shared" si="21"/>
        <v>451.13837350000017</v>
      </c>
      <c r="D253" s="16">
        <f t="shared" si="19"/>
        <v>451.13837350000017</v>
      </c>
      <c r="E253">
        <f t="shared" si="22"/>
        <v>0.19466520885140043</v>
      </c>
      <c r="J253">
        <v>2005.7481265864089</v>
      </c>
      <c r="K253">
        <v>1866.3706264999998</v>
      </c>
      <c r="L253">
        <f t="shared" si="24"/>
        <v>139.3775000864091</v>
      </c>
      <c r="M253">
        <f t="shared" si="20"/>
        <v>139.3775000864091</v>
      </c>
      <c r="N253">
        <f t="shared" si="23"/>
        <v>6.9489034160842636E-2</v>
      </c>
    </row>
    <row r="254" spans="1:14" x14ac:dyDescent="0.35">
      <c r="A254" s="16">
        <v>2282.5309999999999</v>
      </c>
      <c r="B254" s="16">
        <v>1963.3232292678572</v>
      </c>
      <c r="C254" s="16">
        <f t="shared" si="21"/>
        <v>319.20777073214276</v>
      </c>
      <c r="D254" s="16">
        <f t="shared" si="19"/>
        <v>319.20777073214276</v>
      </c>
      <c r="E254">
        <f t="shared" si="22"/>
        <v>0.13984816448588991</v>
      </c>
      <c r="J254">
        <v>2257.5273921823282</v>
      </c>
      <c r="K254">
        <v>1963.3232292678572</v>
      </c>
      <c r="L254">
        <f t="shared" si="24"/>
        <v>294.204162914471</v>
      </c>
      <c r="M254">
        <f t="shared" si="20"/>
        <v>294.204162914471</v>
      </c>
      <c r="N254">
        <f t="shared" si="23"/>
        <v>0.13032141445250278</v>
      </c>
    </row>
    <row r="255" spans="1:14" x14ac:dyDescent="0.35">
      <c r="A255" s="16">
        <v>2187.9198999999999</v>
      </c>
      <c r="B255" s="16">
        <v>1963.3232292678572</v>
      </c>
      <c r="C255" s="16">
        <f t="shared" si="21"/>
        <v>224.59667073214268</v>
      </c>
      <c r="D255" s="16">
        <f t="shared" si="19"/>
        <v>224.59667073214268</v>
      </c>
      <c r="E255">
        <f t="shared" si="22"/>
        <v>0.10265305906863532</v>
      </c>
      <c r="J255">
        <v>2257.5273921823282</v>
      </c>
      <c r="K255">
        <v>1963.3232292678572</v>
      </c>
      <c r="L255">
        <f t="shared" si="24"/>
        <v>294.204162914471</v>
      </c>
      <c r="M255">
        <f t="shared" si="20"/>
        <v>294.204162914471</v>
      </c>
      <c r="N255">
        <f t="shared" si="23"/>
        <v>0.13032141445250278</v>
      </c>
    </row>
    <row r="256" spans="1:14" x14ac:dyDescent="0.35">
      <c r="A256" s="16">
        <v>2344.5967000000001</v>
      </c>
      <c r="B256" s="16">
        <v>1963.3232292678572</v>
      </c>
      <c r="C256" s="16">
        <f t="shared" si="21"/>
        <v>381.27347073214287</v>
      </c>
      <c r="D256" s="16">
        <f t="shared" si="19"/>
        <v>381.27347073214287</v>
      </c>
      <c r="E256">
        <f t="shared" si="22"/>
        <v>0.16261793370780692</v>
      </c>
      <c r="J256">
        <v>2257.5273921823282</v>
      </c>
      <c r="K256">
        <v>1963.3232292678572</v>
      </c>
      <c r="L256">
        <f t="shared" si="24"/>
        <v>294.204162914471</v>
      </c>
      <c r="M256">
        <f t="shared" si="20"/>
        <v>294.204162914471</v>
      </c>
      <c r="N256">
        <f t="shared" si="23"/>
        <v>0.13032141445250278</v>
      </c>
    </row>
    <row r="257" spans="1:14" x14ac:dyDescent="0.35">
      <c r="A257" s="16">
        <v>2251.4848000000002</v>
      </c>
      <c r="B257" s="16">
        <v>1963.3232292678572</v>
      </c>
      <c r="C257" s="16">
        <f t="shared" si="21"/>
        <v>288.16157073214299</v>
      </c>
      <c r="D257" s="16">
        <f t="shared" si="19"/>
        <v>288.16157073214299</v>
      </c>
      <c r="E257">
        <f t="shared" si="22"/>
        <v>0.12798734894063818</v>
      </c>
      <c r="J257">
        <v>2257.5273921823282</v>
      </c>
      <c r="K257">
        <v>1963.3232292678572</v>
      </c>
      <c r="L257">
        <f t="shared" si="24"/>
        <v>294.204162914471</v>
      </c>
      <c r="M257">
        <f t="shared" si="20"/>
        <v>294.204162914471</v>
      </c>
      <c r="N257">
        <f t="shared" si="23"/>
        <v>0.13032141445250278</v>
      </c>
    </row>
    <row r="258" spans="1:14" x14ac:dyDescent="0.35">
      <c r="A258" s="16">
        <v>2333.4692</v>
      </c>
      <c r="B258" s="16">
        <v>1963.3232292678572</v>
      </c>
      <c r="C258" s="16">
        <f t="shared" si="21"/>
        <v>370.14597073214281</v>
      </c>
      <c r="D258" s="16">
        <f t="shared" si="19"/>
        <v>370.14597073214281</v>
      </c>
      <c r="E258">
        <f t="shared" si="22"/>
        <v>0.15862475096399078</v>
      </c>
      <c r="J258">
        <v>2257.5273921823282</v>
      </c>
      <c r="K258">
        <v>1963.3232292678572</v>
      </c>
      <c r="L258">
        <f t="shared" si="24"/>
        <v>294.204162914471</v>
      </c>
      <c r="M258">
        <f t="shared" si="20"/>
        <v>294.204162914471</v>
      </c>
      <c r="N258">
        <f t="shared" si="23"/>
        <v>0.13032141445250278</v>
      </c>
    </row>
    <row r="259" spans="1:14" x14ac:dyDescent="0.35">
      <c r="A259" s="16">
        <v>2373.5003999999999</v>
      </c>
      <c r="B259" s="16">
        <v>1963.3232292678572</v>
      </c>
      <c r="C259" s="16">
        <f t="shared" si="21"/>
        <v>410.17717073214271</v>
      </c>
      <c r="D259" s="16">
        <f t="shared" ref="D259:D322" si="25">ABS(C259)</f>
        <v>410.17717073214271</v>
      </c>
      <c r="E259">
        <f t="shared" si="22"/>
        <v>0.17281529454646088</v>
      </c>
      <c r="J259">
        <v>2257.5273921823282</v>
      </c>
      <c r="K259">
        <v>1963.3232292678572</v>
      </c>
      <c r="L259">
        <f t="shared" si="24"/>
        <v>294.204162914471</v>
      </c>
      <c r="M259">
        <f t="shared" ref="M259:M322" si="26">ABS(L259)</f>
        <v>294.204162914471</v>
      </c>
      <c r="N259">
        <f t="shared" si="23"/>
        <v>0.13032141445250278</v>
      </c>
    </row>
    <row r="260" spans="1:14" x14ac:dyDescent="0.35">
      <c r="A260" s="16">
        <v>2358.2937000000002</v>
      </c>
      <c r="B260" s="16">
        <v>1963.3232292678572</v>
      </c>
      <c r="C260" s="16">
        <f t="shared" ref="C260:C323" si="27">A260-B260</f>
        <v>394.97047073214299</v>
      </c>
      <c r="D260" s="16">
        <f t="shared" si="25"/>
        <v>394.97047073214299</v>
      </c>
      <c r="E260">
        <f t="shared" ref="E260:E323" si="28">ABS(C260/A260)</f>
        <v>0.16748145946882823</v>
      </c>
      <c r="J260">
        <v>2257.5273921823282</v>
      </c>
      <c r="K260">
        <v>1963.3232292678572</v>
      </c>
      <c r="L260">
        <f t="shared" si="24"/>
        <v>294.204162914471</v>
      </c>
      <c r="M260">
        <f t="shared" si="26"/>
        <v>294.204162914471</v>
      </c>
      <c r="N260">
        <f t="shared" ref="N260:N323" si="29">ABS(L260/J260)</f>
        <v>0.13032141445250278</v>
      </c>
    </row>
    <row r="261" spans="1:14" x14ac:dyDescent="0.35">
      <c r="A261" s="16">
        <v>2558.2948999999999</v>
      </c>
      <c r="B261" s="16">
        <v>1963.3232292678572</v>
      </c>
      <c r="C261" s="16">
        <f t="shared" si="27"/>
        <v>594.97167073214268</v>
      </c>
      <c r="D261" s="16">
        <f t="shared" si="25"/>
        <v>594.97167073214268</v>
      </c>
      <c r="E261">
        <f t="shared" si="28"/>
        <v>0.23256571036128115</v>
      </c>
      <c r="J261">
        <v>2257.5273921823282</v>
      </c>
      <c r="K261">
        <v>1963.3232292678572</v>
      </c>
      <c r="L261">
        <f t="shared" si="24"/>
        <v>294.204162914471</v>
      </c>
      <c r="M261">
        <f t="shared" si="26"/>
        <v>294.204162914471</v>
      </c>
      <c r="N261">
        <f t="shared" si="29"/>
        <v>0.13032141445250278</v>
      </c>
    </row>
    <row r="262" spans="1:14" x14ac:dyDescent="0.35">
      <c r="A262" s="16">
        <v>2485.0538999999999</v>
      </c>
      <c r="B262" s="16">
        <v>2213.2454941805559</v>
      </c>
      <c r="C262" s="16">
        <f t="shared" si="27"/>
        <v>271.80840581944403</v>
      </c>
      <c r="D262" s="16">
        <f t="shared" si="25"/>
        <v>271.80840581944403</v>
      </c>
      <c r="E262">
        <f t="shared" si="28"/>
        <v>0.10937726776044739</v>
      </c>
      <c r="J262">
        <v>2498.5287161555943</v>
      </c>
      <c r="K262">
        <v>2213.2454941805559</v>
      </c>
      <c r="L262">
        <f t="shared" ref="L262:L325" si="30">J262-K262</f>
        <v>285.28322197503849</v>
      </c>
      <c r="M262">
        <f t="shared" si="26"/>
        <v>285.28322197503849</v>
      </c>
      <c r="N262">
        <f t="shared" si="29"/>
        <v>0.11418048555151072</v>
      </c>
    </row>
    <row r="263" spans="1:14" x14ac:dyDescent="0.35">
      <c r="A263" s="16">
        <v>2495.6466</v>
      </c>
      <c r="B263" s="16">
        <v>2213.2454941805559</v>
      </c>
      <c r="C263" s="16">
        <f t="shared" si="27"/>
        <v>282.40110581944418</v>
      </c>
      <c r="D263" s="16">
        <f t="shared" si="25"/>
        <v>282.40110581944418</v>
      </c>
      <c r="E263">
        <f t="shared" si="28"/>
        <v>0.11315749025500814</v>
      </c>
      <c r="J263">
        <v>2498.5287161555943</v>
      </c>
      <c r="K263">
        <v>2213.2454941805559</v>
      </c>
      <c r="L263">
        <f t="shared" si="30"/>
        <v>285.28322197503849</v>
      </c>
      <c r="M263">
        <f t="shared" si="26"/>
        <v>285.28322197503849</v>
      </c>
      <c r="N263">
        <f t="shared" si="29"/>
        <v>0.11418048555151072</v>
      </c>
    </row>
    <row r="264" spans="1:14" x14ac:dyDescent="0.35">
      <c r="A264" s="16">
        <v>2482.7833999999998</v>
      </c>
      <c r="B264" s="16">
        <v>2213.2454941805559</v>
      </c>
      <c r="C264" s="16">
        <f t="shared" si="27"/>
        <v>269.53790581944395</v>
      </c>
      <c r="D264" s="16">
        <f t="shared" si="25"/>
        <v>269.53790581944395</v>
      </c>
      <c r="E264">
        <f t="shared" si="28"/>
        <v>0.10856279521582268</v>
      </c>
      <c r="J264">
        <v>2498.5287161555943</v>
      </c>
      <c r="K264">
        <v>2213.2454941805559</v>
      </c>
      <c r="L264">
        <f t="shared" si="30"/>
        <v>285.28322197503849</v>
      </c>
      <c r="M264">
        <f t="shared" si="26"/>
        <v>285.28322197503849</v>
      </c>
      <c r="N264">
        <f t="shared" si="29"/>
        <v>0.11418048555151072</v>
      </c>
    </row>
    <row r="265" spans="1:14" x14ac:dyDescent="0.35">
      <c r="A265" s="16">
        <v>2384.7725</v>
      </c>
      <c r="B265" s="16">
        <v>2213.2454941805559</v>
      </c>
      <c r="C265" s="16">
        <f t="shared" si="27"/>
        <v>171.52700581944418</v>
      </c>
      <c r="D265" s="16">
        <f t="shared" si="25"/>
        <v>171.52700581944418</v>
      </c>
      <c r="E265">
        <f t="shared" si="28"/>
        <v>7.1925940868340352E-2</v>
      </c>
      <c r="J265">
        <v>2498.5287161555943</v>
      </c>
      <c r="K265">
        <v>2213.2454941805559</v>
      </c>
      <c r="L265">
        <f t="shared" si="30"/>
        <v>285.28322197503849</v>
      </c>
      <c r="M265">
        <f t="shared" si="26"/>
        <v>285.28322197503849</v>
      </c>
      <c r="N265">
        <f t="shared" si="29"/>
        <v>0.11418048555151072</v>
      </c>
    </row>
    <row r="266" spans="1:14" x14ac:dyDescent="0.35">
      <c r="A266" s="16">
        <v>1934.1470999999999</v>
      </c>
      <c r="B266" s="16">
        <v>1963.3232292678572</v>
      </c>
      <c r="C266" s="16">
        <f t="shared" si="27"/>
        <v>-29.176129267857277</v>
      </c>
      <c r="D266" s="16">
        <f t="shared" si="25"/>
        <v>29.176129267857277</v>
      </c>
      <c r="E266">
        <f t="shared" si="28"/>
        <v>1.5084751965275691E-2</v>
      </c>
      <c r="J266">
        <v>2257.5273921823282</v>
      </c>
      <c r="K266">
        <v>1963.3232292678572</v>
      </c>
      <c r="L266">
        <f t="shared" si="30"/>
        <v>294.204162914471</v>
      </c>
      <c r="M266">
        <f t="shared" si="26"/>
        <v>294.204162914471</v>
      </c>
      <c r="N266">
        <f t="shared" si="29"/>
        <v>0.13032141445250278</v>
      </c>
    </row>
    <row r="267" spans="1:14" x14ac:dyDescent="0.35">
      <c r="A267" s="16">
        <v>2353.13</v>
      </c>
      <c r="B267" s="16">
        <v>1866.3706264999998</v>
      </c>
      <c r="C267" s="16">
        <f t="shared" si="27"/>
        <v>486.75937350000027</v>
      </c>
      <c r="D267" s="16">
        <f t="shared" si="25"/>
        <v>486.75937350000027</v>
      </c>
      <c r="E267">
        <f t="shared" si="28"/>
        <v>0.20685613353278409</v>
      </c>
      <c r="J267">
        <v>2005.7481265864089</v>
      </c>
      <c r="K267">
        <v>1866.3706264999998</v>
      </c>
      <c r="L267">
        <f t="shared" si="30"/>
        <v>139.3775000864091</v>
      </c>
      <c r="M267">
        <f t="shared" si="26"/>
        <v>139.3775000864091</v>
      </c>
      <c r="N267">
        <f t="shared" si="29"/>
        <v>6.9489034160842636E-2</v>
      </c>
    </row>
    <row r="268" spans="1:14" x14ac:dyDescent="0.35">
      <c r="A268" s="16">
        <v>2036.7470000000001</v>
      </c>
      <c r="B268" s="16">
        <v>1963.3232292678572</v>
      </c>
      <c r="C268" s="16">
        <f t="shared" si="27"/>
        <v>73.423770732142884</v>
      </c>
      <c r="D268" s="16">
        <f t="shared" si="25"/>
        <v>73.423770732142884</v>
      </c>
      <c r="E268">
        <f t="shared" si="28"/>
        <v>3.604952933876563E-2</v>
      </c>
      <c r="J268">
        <v>2257.5273921823282</v>
      </c>
      <c r="K268">
        <v>1963.3232292678572</v>
      </c>
      <c r="L268">
        <f t="shared" si="30"/>
        <v>294.204162914471</v>
      </c>
      <c r="M268">
        <f t="shared" si="26"/>
        <v>294.204162914471</v>
      </c>
      <c r="N268">
        <f t="shared" si="29"/>
        <v>0.13032141445250278</v>
      </c>
    </row>
    <row r="269" spans="1:14" x14ac:dyDescent="0.35">
      <c r="A269" s="16">
        <v>2375.8721</v>
      </c>
      <c r="B269" s="16">
        <v>1866.3706264999998</v>
      </c>
      <c r="C269" s="16">
        <f t="shared" si="27"/>
        <v>509.5014735000002</v>
      </c>
      <c r="D269" s="16">
        <f t="shared" si="25"/>
        <v>509.5014735000002</v>
      </c>
      <c r="E269">
        <f t="shared" si="28"/>
        <v>0.21444819083485184</v>
      </c>
      <c r="J269">
        <v>2005.7481265864089</v>
      </c>
      <c r="K269">
        <v>1866.3706264999998</v>
      </c>
      <c r="L269">
        <f t="shared" si="30"/>
        <v>139.3775000864091</v>
      </c>
      <c r="M269">
        <f t="shared" si="26"/>
        <v>139.3775000864091</v>
      </c>
      <c r="N269">
        <f t="shared" si="29"/>
        <v>6.9489034160842636E-2</v>
      </c>
    </row>
    <row r="270" spans="1:14" x14ac:dyDescent="0.35">
      <c r="A270" s="16">
        <v>2321.0174999999999</v>
      </c>
      <c r="B270" s="16">
        <v>1963.3232292678572</v>
      </c>
      <c r="C270" s="16">
        <f t="shared" si="27"/>
        <v>357.69427073214274</v>
      </c>
      <c r="D270" s="16">
        <f t="shared" si="25"/>
        <v>357.69427073214274</v>
      </c>
      <c r="E270">
        <f t="shared" si="28"/>
        <v>0.15411097535117368</v>
      </c>
      <c r="J270">
        <v>2257.5273921823282</v>
      </c>
      <c r="K270">
        <v>1963.3232292678572</v>
      </c>
      <c r="L270">
        <f t="shared" si="30"/>
        <v>294.204162914471</v>
      </c>
      <c r="M270">
        <f t="shared" si="26"/>
        <v>294.204162914471</v>
      </c>
      <c r="N270">
        <f t="shared" si="29"/>
        <v>0.13032141445250278</v>
      </c>
    </row>
    <row r="271" spans="1:14" x14ac:dyDescent="0.35">
      <c r="A271" s="16">
        <v>2382.2013999999999</v>
      </c>
      <c r="B271" s="16">
        <v>1963.3232292678572</v>
      </c>
      <c r="C271" s="16">
        <f t="shared" si="27"/>
        <v>418.87817073214273</v>
      </c>
      <c r="D271" s="16">
        <f t="shared" si="25"/>
        <v>418.87817073214273</v>
      </c>
      <c r="E271">
        <f t="shared" si="28"/>
        <v>0.17583658994245521</v>
      </c>
      <c r="J271">
        <v>2257.5273921823282</v>
      </c>
      <c r="K271">
        <v>1963.3232292678572</v>
      </c>
      <c r="L271">
        <f t="shared" si="30"/>
        <v>294.204162914471</v>
      </c>
      <c r="M271">
        <f t="shared" si="26"/>
        <v>294.204162914471</v>
      </c>
      <c r="N271">
        <f t="shared" si="29"/>
        <v>0.13032141445250278</v>
      </c>
    </row>
    <row r="272" spans="1:14" x14ac:dyDescent="0.35">
      <c r="A272" s="16">
        <v>2342.7141000000001</v>
      </c>
      <c r="B272" s="16">
        <v>1963.3232292678572</v>
      </c>
      <c r="C272" s="16">
        <f t="shared" si="27"/>
        <v>379.39087073214296</v>
      </c>
      <c r="D272" s="16">
        <f t="shared" si="25"/>
        <v>379.39087073214296</v>
      </c>
      <c r="E272">
        <f t="shared" si="28"/>
        <v>0.16194501528468325</v>
      </c>
      <c r="J272">
        <v>2257.5273921823282</v>
      </c>
      <c r="K272">
        <v>1963.3232292678572</v>
      </c>
      <c r="L272">
        <f t="shared" si="30"/>
        <v>294.204162914471</v>
      </c>
      <c r="M272">
        <f t="shared" si="26"/>
        <v>294.204162914471</v>
      </c>
      <c r="N272">
        <f t="shared" si="29"/>
        <v>0.13032141445250278</v>
      </c>
    </row>
    <row r="273" spans="1:14" x14ac:dyDescent="0.35">
      <c r="A273" s="16">
        <v>2258.9101999999998</v>
      </c>
      <c r="B273" s="16">
        <v>1963.3232292678572</v>
      </c>
      <c r="C273" s="16">
        <f t="shared" si="27"/>
        <v>295.58697073214262</v>
      </c>
      <c r="D273" s="16">
        <f t="shared" si="25"/>
        <v>295.58697073214262</v>
      </c>
      <c r="E273">
        <f t="shared" si="28"/>
        <v>0.13085379433504821</v>
      </c>
      <c r="J273">
        <v>2257.5273921823282</v>
      </c>
      <c r="K273">
        <v>1963.3232292678572</v>
      </c>
      <c r="L273">
        <f t="shared" si="30"/>
        <v>294.204162914471</v>
      </c>
      <c r="M273">
        <f t="shared" si="26"/>
        <v>294.204162914471</v>
      </c>
      <c r="N273">
        <f t="shared" si="29"/>
        <v>0.13032141445250278</v>
      </c>
    </row>
    <row r="274" spans="1:14" x14ac:dyDescent="0.35">
      <c r="A274" s="16">
        <v>2190.5398</v>
      </c>
      <c r="B274" s="16">
        <v>1963.3232292678572</v>
      </c>
      <c r="C274" s="16">
        <f t="shared" si="27"/>
        <v>227.21657073214283</v>
      </c>
      <c r="D274" s="16">
        <f t="shared" si="25"/>
        <v>227.21657073214283</v>
      </c>
      <c r="E274">
        <f t="shared" si="28"/>
        <v>0.10372629190857104</v>
      </c>
      <c r="J274">
        <v>2257.5273921823282</v>
      </c>
      <c r="K274">
        <v>1963.3232292678572</v>
      </c>
      <c r="L274">
        <f t="shared" si="30"/>
        <v>294.204162914471</v>
      </c>
      <c r="M274">
        <f t="shared" si="26"/>
        <v>294.204162914471</v>
      </c>
      <c r="N274">
        <f t="shared" si="29"/>
        <v>0.13032141445250278</v>
      </c>
    </row>
    <row r="275" spans="1:14" x14ac:dyDescent="0.35">
      <c r="A275" s="16">
        <v>2244.5556000000001</v>
      </c>
      <c r="B275" s="16">
        <v>1963.3232292678572</v>
      </c>
      <c r="C275" s="16">
        <f t="shared" si="27"/>
        <v>281.23237073214295</v>
      </c>
      <c r="D275" s="16">
        <f t="shared" si="25"/>
        <v>281.23237073214295</v>
      </c>
      <c r="E275">
        <f t="shared" si="28"/>
        <v>0.12529534609529963</v>
      </c>
      <c r="J275">
        <v>2257.5273921823282</v>
      </c>
      <c r="K275">
        <v>1963.3232292678572</v>
      </c>
      <c r="L275">
        <f t="shared" si="30"/>
        <v>294.204162914471</v>
      </c>
      <c r="M275">
        <f t="shared" si="26"/>
        <v>294.204162914471</v>
      </c>
      <c r="N275">
        <f t="shared" si="29"/>
        <v>0.13032141445250278</v>
      </c>
    </row>
    <row r="276" spans="1:14" x14ac:dyDescent="0.35">
      <c r="A276" s="16">
        <v>980.20699999999999</v>
      </c>
      <c r="B276" s="16">
        <v>1963.3232292678572</v>
      </c>
      <c r="C276" s="16">
        <f t="shared" si="27"/>
        <v>-983.11622926785719</v>
      </c>
      <c r="D276" s="16">
        <f t="shared" si="25"/>
        <v>983.11622926785719</v>
      </c>
      <c r="E276">
        <f t="shared" si="28"/>
        <v>1.0029679743848567</v>
      </c>
      <c r="J276">
        <v>2257.5273921823282</v>
      </c>
      <c r="K276">
        <v>1963.3232292678572</v>
      </c>
      <c r="L276">
        <f t="shared" si="30"/>
        <v>294.204162914471</v>
      </c>
      <c r="M276">
        <f t="shared" si="26"/>
        <v>294.204162914471</v>
      </c>
      <c r="N276">
        <f t="shared" si="29"/>
        <v>0.13032141445250278</v>
      </c>
    </row>
    <row r="277" spans="1:14" x14ac:dyDescent="0.35">
      <c r="A277" s="16">
        <v>2142.6349</v>
      </c>
      <c r="B277" s="16">
        <v>1549.6587907916667</v>
      </c>
      <c r="C277" s="16">
        <f t="shared" si="27"/>
        <v>592.97610920833336</v>
      </c>
      <c r="D277" s="16">
        <f t="shared" si="25"/>
        <v>592.97610920833336</v>
      </c>
      <c r="E277">
        <f t="shared" si="28"/>
        <v>0.27675088705422157</v>
      </c>
      <c r="J277">
        <v>1527.0365168124999</v>
      </c>
      <c r="K277">
        <v>1549.6587907916667</v>
      </c>
      <c r="L277">
        <f t="shared" si="30"/>
        <v>-22.622273979166721</v>
      </c>
      <c r="M277">
        <f t="shared" si="26"/>
        <v>22.622273979166721</v>
      </c>
      <c r="N277">
        <f t="shared" si="29"/>
        <v>1.4814494434218195E-2</v>
      </c>
    </row>
    <row r="278" spans="1:14" x14ac:dyDescent="0.35">
      <c r="A278" s="16">
        <v>2132.8984999999998</v>
      </c>
      <c r="B278" s="16">
        <v>1963.3232292678572</v>
      </c>
      <c r="C278" s="16">
        <f t="shared" si="27"/>
        <v>169.5752707321426</v>
      </c>
      <c r="D278" s="16">
        <f t="shared" si="25"/>
        <v>169.5752707321426</v>
      </c>
      <c r="E278">
        <f t="shared" si="28"/>
        <v>7.950461343197654E-2</v>
      </c>
      <c r="J278">
        <v>2257.5273921823282</v>
      </c>
      <c r="K278">
        <v>1963.3232292678572</v>
      </c>
      <c r="L278">
        <f t="shared" si="30"/>
        <v>294.204162914471</v>
      </c>
      <c r="M278">
        <f t="shared" si="26"/>
        <v>294.204162914471</v>
      </c>
      <c r="N278">
        <f t="shared" si="29"/>
        <v>0.13032141445250278</v>
      </c>
    </row>
    <row r="279" spans="1:14" x14ac:dyDescent="0.35">
      <c r="A279" s="16">
        <v>2271.3443000000002</v>
      </c>
      <c r="B279" s="16">
        <v>1866.3706264999998</v>
      </c>
      <c r="C279" s="16">
        <f t="shared" si="27"/>
        <v>404.97367350000036</v>
      </c>
      <c r="D279" s="16">
        <f t="shared" si="25"/>
        <v>404.97367350000036</v>
      </c>
      <c r="E279">
        <f t="shared" si="28"/>
        <v>0.17829691143698484</v>
      </c>
      <c r="J279">
        <v>2005.7481265864089</v>
      </c>
      <c r="K279">
        <v>1866.3706264999998</v>
      </c>
      <c r="L279">
        <f t="shared" si="30"/>
        <v>139.3775000864091</v>
      </c>
      <c r="M279">
        <f t="shared" si="26"/>
        <v>139.3775000864091</v>
      </c>
      <c r="N279">
        <f t="shared" si="29"/>
        <v>6.9489034160842636E-2</v>
      </c>
    </row>
    <row r="280" spans="1:14" x14ac:dyDescent="0.35">
      <c r="A280" s="16">
        <v>2443.9205999999999</v>
      </c>
      <c r="B280" s="16">
        <v>1963.3232292678572</v>
      </c>
      <c r="C280" s="16">
        <f t="shared" si="27"/>
        <v>480.59737073214274</v>
      </c>
      <c r="D280" s="16">
        <f t="shared" si="25"/>
        <v>480.59737073214274</v>
      </c>
      <c r="E280">
        <f t="shared" si="28"/>
        <v>0.19665015742824982</v>
      </c>
      <c r="J280">
        <v>2257.5273921823282</v>
      </c>
      <c r="K280">
        <v>1963.3232292678572</v>
      </c>
      <c r="L280">
        <f t="shared" si="30"/>
        <v>294.204162914471</v>
      </c>
      <c r="M280">
        <f t="shared" si="26"/>
        <v>294.204162914471</v>
      </c>
      <c r="N280">
        <f t="shared" si="29"/>
        <v>0.13032141445250278</v>
      </c>
    </row>
    <row r="281" spans="1:14" x14ac:dyDescent="0.35">
      <c r="A281" s="16">
        <v>2398.8433</v>
      </c>
      <c r="B281" s="16">
        <v>2213.2454941805559</v>
      </c>
      <c r="C281" s="16">
        <f t="shared" si="27"/>
        <v>185.59780581944415</v>
      </c>
      <c r="D281" s="16">
        <f t="shared" si="25"/>
        <v>185.59780581944415</v>
      </c>
      <c r="E281">
        <f t="shared" si="28"/>
        <v>7.736970806698551E-2</v>
      </c>
      <c r="J281">
        <v>2498.5287161555943</v>
      </c>
      <c r="K281">
        <v>2213.2454941805559</v>
      </c>
      <c r="L281">
        <f t="shared" si="30"/>
        <v>285.28322197503849</v>
      </c>
      <c r="M281">
        <f t="shared" si="26"/>
        <v>285.28322197503849</v>
      </c>
      <c r="N281">
        <f t="shared" si="29"/>
        <v>0.11418048555151072</v>
      </c>
    </row>
    <row r="282" spans="1:14" x14ac:dyDescent="0.35">
      <c r="A282" s="16">
        <v>2559.0074</v>
      </c>
      <c r="B282" s="16">
        <v>1963.3232292678572</v>
      </c>
      <c r="C282" s="16">
        <f t="shared" si="27"/>
        <v>595.68417073214277</v>
      </c>
      <c r="D282" s="16">
        <f t="shared" si="25"/>
        <v>595.68417073214277</v>
      </c>
      <c r="E282">
        <f t="shared" si="28"/>
        <v>0.23277938576189455</v>
      </c>
      <c r="J282">
        <v>2257.5273921823282</v>
      </c>
      <c r="K282">
        <v>1963.3232292678572</v>
      </c>
      <c r="L282">
        <f t="shared" si="30"/>
        <v>294.204162914471</v>
      </c>
      <c r="M282">
        <f t="shared" si="26"/>
        <v>294.204162914471</v>
      </c>
      <c r="N282">
        <f t="shared" si="29"/>
        <v>0.13032141445250278</v>
      </c>
    </row>
    <row r="283" spans="1:14" x14ac:dyDescent="0.35">
      <c r="A283" s="16">
        <v>2350.5333000000001</v>
      </c>
      <c r="B283" s="16">
        <v>2213.2454941805559</v>
      </c>
      <c r="C283" s="16">
        <f t="shared" si="27"/>
        <v>137.2878058194442</v>
      </c>
      <c r="D283" s="16">
        <f t="shared" si="25"/>
        <v>137.2878058194442</v>
      </c>
      <c r="E283">
        <f t="shared" si="28"/>
        <v>5.8407088220977003E-2</v>
      </c>
      <c r="J283">
        <v>2498.5287161555943</v>
      </c>
      <c r="K283">
        <v>2213.2454941805559</v>
      </c>
      <c r="L283">
        <f t="shared" si="30"/>
        <v>285.28322197503849</v>
      </c>
      <c r="M283">
        <f t="shared" si="26"/>
        <v>285.28322197503849</v>
      </c>
      <c r="N283">
        <f t="shared" si="29"/>
        <v>0.11418048555151072</v>
      </c>
    </row>
    <row r="284" spans="1:14" x14ac:dyDescent="0.35">
      <c r="A284" s="16">
        <v>2292.5221000000001</v>
      </c>
      <c r="B284" s="16">
        <v>1963.3232292678572</v>
      </c>
      <c r="C284" s="16">
        <f t="shared" si="27"/>
        <v>329.19887073214295</v>
      </c>
      <c r="D284" s="16">
        <f t="shared" si="25"/>
        <v>329.19887073214295</v>
      </c>
      <c r="E284">
        <f t="shared" si="28"/>
        <v>0.14359681450056377</v>
      </c>
      <c r="J284">
        <v>2257.5273921823282</v>
      </c>
      <c r="K284">
        <v>1963.3232292678572</v>
      </c>
      <c r="L284">
        <f t="shared" si="30"/>
        <v>294.204162914471</v>
      </c>
      <c r="M284">
        <f t="shared" si="26"/>
        <v>294.204162914471</v>
      </c>
      <c r="N284">
        <f t="shared" si="29"/>
        <v>0.13032141445250278</v>
      </c>
    </row>
    <row r="285" spans="1:14" x14ac:dyDescent="0.35">
      <c r="A285" s="16">
        <v>1951.7446</v>
      </c>
      <c r="B285" s="16">
        <v>1963.3232292678572</v>
      </c>
      <c r="C285" s="16">
        <f t="shared" si="27"/>
        <v>-11.578629267857195</v>
      </c>
      <c r="D285" s="16">
        <f t="shared" si="25"/>
        <v>11.578629267857195</v>
      </c>
      <c r="E285">
        <f t="shared" si="28"/>
        <v>5.9324510327105279E-3</v>
      </c>
      <c r="J285">
        <v>2257.5273921823282</v>
      </c>
      <c r="K285">
        <v>1963.3232292678572</v>
      </c>
      <c r="L285">
        <f t="shared" si="30"/>
        <v>294.204162914471</v>
      </c>
      <c r="M285">
        <f t="shared" si="26"/>
        <v>294.204162914471</v>
      </c>
      <c r="N285">
        <f t="shared" si="29"/>
        <v>0.13032141445250278</v>
      </c>
    </row>
    <row r="286" spans="1:14" x14ac:dyDescent="0.35">
      <c r="A286" s="16">
        <v>2079.4387000000002</v>
      </c>
      <c r="B286" s="16">
        <v>1866.3706264999998</v>
      </c>
      <c r="C286" s="16">
        <f t="shared" si="27"/>
        <v>213.06807350000031</v>
      </c>
      <c r="D286" s="16">
        <f t="shared" si="25"/>
        <v>213.06807350000031</v>
      </c>
      <c r="E286">
        <f t="shared" si="28"/>
        <v>0.10246422436016041</v>
      </c>
      <c r="J286">
        <v>2005.7481265864089</v>
      </c>
      <c r="K286">
        <v>1866.3706264999998</v>
      </c>
      <c r="L286">
        <f t="shared" si="30"/>
        <v>139.3775000864091</v>
      </c>
      <c r="M286">
        <f t="shared" si="26"/>
        <v>139.3775000864091</v>
      </c>
      <c r="N286">
        <f t="shared" si="29"/>
        <v>6.9489034160842636E-2</v>
      </c>
    </row>
    <row r="287" spans="1:14" x14ac:dyDescent="0.35">
      <c r="A287" s="16">
        <v>2161.0010000000002</v>
      </c>
      <c r="B287" s="16">
        <v>1866.3706264999998</v>
      </c>
      <c r="C287" s="16">
        <f t="shared" si="27"/>
        <v>294.63037350000036</v>
      </c>
      <c r="D287" s="16">
        <f t="shared" si="25"/>
        <v>294.63037350000036</v>
      </c>
      <c r="E287">
        <f t="shared" si="28"/>
        <v>0.13633976731153771</v>
      </c>
      <c r="J287">
        <v>2005.7481265864089</v>
      </c>
      <c r="K287">
        <v>1866.3706264999998</v>
      </c>
      <c r="L287">
        <f t="shared" si="30"/>
        <v>139.3775000864091</v>
      </c>
      <c r="M287">
        <f t="shared" si="26"/>
        <v>139.3775000864091</v>
      </c>
      <c r="N287">
        <f t="shared" si="29"/>
        <v>6.9489034160842636E-2</v>
      </c>
    </row>
    <row r="288" spans="1:14" x14ac:dyDescent="0.35">
      <c r="A288" s="16">
        <v>2366.7422999999999</v>
      </c>
      <c r="B288" s="16">
        <v>1963.3232292678572</v>
      </c>
      <c r="C288" s="16">
        <f t="shared" si="27"/>
        <v>403.4190707321427</v>
      </c>
      <c r="D288" s="16">
        <f t="shared" si="25"/>
        <v>403.4190707321427</v>
      </c>
      <c r="E288">
        <f t="shared" si="28"/>
        <v>0.17045331497736055</v>
      </c>
      <c r="J288">
        <v>2257.5273921823282</v>
      </c>
      <c r="K288">
        <v>1963.3232292678572</v>
      </c>
      <c r="L288">
        <f t="shared" si="30"/>
        <v>294.204162914471</v>
      </c>
      <c r="M288">
        <f t="shared" si="26"/>
        <v>294.204162914471</v>
      </c>
      <c r="N288">
        <f t="shared" si="29"/>
        <v>0.13032141445250278</v>
      </c>
    </row>
    <row r="289" spans="1:14" x14ac:dyDescent="0.35">
      <c r="A289" s="16">
        <v>2295.5086000000001</v>
      </c>
      <c r="B289" s="16">
        <v>1963.3232292678572</v>
      </c>
      <c r="C289" s="16">
        <f t="shared" si="27"/>
        <v>332.18537073214293</v>
      </c>
      <c r="D289" s="16">
        <f t="shared" si="25"/>
        <v>332.18537073214293</v>
      </c>
      <c r="E289">
        <f t="shared" si="28"/>
        <v>0.14471101120341823</v>
      </c>
      <c r="J289">
        <v>2257.5273921823282</v>
      </c>
      <c r="K289">
        <v>1963.3232292678572</v>
      </c>
      <c r="L289">
        <f t="shared" si="30"/>
        <v>294.204162914471</v>
      </c>
      <c r="M289">
        <f t="shared" si="26"/>
        <v>294.204162914471</v>
      </c>
      <c r="N289">
        <f t="shared" si="29"/>
        <v>0.13032141445250278</v>
      </c>
    </row>
    <row r="290" spans="1:14" x14ac:dyDescent="0.35">
      <c r="A290" s="16">
        <v>2331.3485999999998</v>
      </c>
      <c r="B290" s="16">
        <v>1963.3232292678572</v>
      </c>
      <c r="C290" s="16">
        <f t="shared" si="27"/>
        <v>368.02537073214262</v>
      </c>
      <c r="D290" s="16">
        <f t="shared" si="25"/>
        <v>368.02537073214262</v>
      </c>
      <c r="E290">
        <f t="shared" si="28"/>
        <v>0.15785943411986636</v>
      </c>
      <c r="J290">
        <v>2257.5273921823282</v>
      </c>
      <c r="K290">
        <v>1963.3232292678572</v>
      </c>
      <c r="L290">
        <f t="shared" si="30"/>
        <v>294.204162914471</v>
      </c>
      <c r="M290">
        <f t="shared" si="26"/>
        <v>294.204162914471</v>
      </c>
      <c r="N290">
        <f t="shared" si="29"/>
        <v>0.13032141445250278</v>
      </c>
    </row>
    <row r="291" spans="1:14" x14ac:dyDescent="0.35">
      <c r="A291" s="16">
        <v>1667.3652999999999</v>
      </c>
      <c r="B291" s="16">
        <v>1963.3232292678572</v>
      </c>
      <c r="C291" s="16">
        <f t="shared" si="27"/>
        <v>-295.95792926785725</v>
      </c>
      <c r="D291" s="16">
        <f t="shared" si="25"/>
        <v>295.95792926785725</v>
      </c>
      <c r="E291">
        <f t="shared" si="28"/>
        <v>0.17750035296275943</v>
      </c>
      <c r="J291">
        <v>2257.5273921823282</v>
      </c>
      <c r="K291">
        <v>1963.3232292678572</v>
      </c>
      <c r="L291">
        <f t="shared" si="30"/>
        <v>294.204162914471</v>
      </c>
      <c r="M291">
        <f t="shared" si="26"/>
        <v>294.204162914471</v>
      </c>
      <c r="N291">
        <f t="shared" si="29"/>
        <v>0.13032141445250278</v>
      </c>
    </row>
    <row r="292" spans="1:14" x14ac:dyDescent="0.35">
      <c r="A292" s="16">
        <v>2105.4117999999999</v>
      </c>
      <c r="B292" s="16">
        <v>1730.6369826249997</v>
      </c>
      <c r="C292" s="16">
        <f t="shared" si="27"/>
        <v>374.77481737500011</v>
      </c>
      <c r="D292" s="16">
        <f t="shared" si="25"/>
        <v>374.77481737500011</v>
      </c>
      <c r="E292">
        <f t="shared" si="28"/>
        <v>0.17800547017690321</v>
      </c>
      <c r="J292">
        <v>1774.4893906461537</v>
      </c>
      <c r="K292">
        <v>1730.6369826249997</v>
      </c>
      <c r="L292">
        <f t="shared" si="30"/>
        <v>43.852408021153906</v>
      </c>
      <c r="M292">
        <f t="shared" si="26"/>
        <v>43.852408021153906</v>
      </c>
      <c r="N292">
        <f t="shared" si="29"/>
        <v>2.4712691015405682E-2</v>
      </c>
    </row>
    <row r="293" spans="1:14" x14ac:dyDescent="0.35">
      <c r="A293" s="16">
        <v>1865.271</v>
      </c>
      <c r="B293" s="16">
        <v>1866.3706264999998</v>
      </c>
      <c r="C293" s="16">
        <f t="shared" si="27"/>
        <v>-1.0996264999998857</v>
      </c>
      <c r="D293" s="16">
        <f t="shared" si="25"/>
        <v>1.0996264999998857</v>
      </c>
      <c r="E293">
        <f t="shared" si="28"/>
        <v>5.8952640125745038E-4</v>
      </c>
      <c r="J293">
        <v>2005.7481265864089</v>
      </c>
      <c r="K293">
        <v>1866.3706264999998</v>
      </c>
      <c r="L293">
        <f t="shared" si="30"/>
        <v>139.3775000864091</v>
      </c>
      <c r="M293">
        <f t="shared" si="26"/>
        <v>139.3775000864091</v>
      </c>
      <c r="N293">
        <f t="shared" si="29"/>
        <v>6.9489034160842636E-2</v>
      </c>
    </row>
    <row r="294" spans="1:14" x14ac:dyDescent="0.35">
      <c r="A294" s="16">
        <v>1891.7388000000001</v>
      </c>
      <c r="B294" s="16">
        <v>1730.6369826249997</v>
      </c>
      <c r="C294" s="16">
        <f t="shared" si="27"/>
        <v>161.10181737500034</v>
      </c>
      <c r="D294" s="16">
        <f t="shared" si="25"/>
        <v>161.10181737500034</v>
      </c>
      <c r="E294">
        <f t="shared" si="28"/>
        <v>8.5160708959926348E-2</v>
      </c>
      <c r="J294">
        <v>1774.4893906461537</v>
      </c>
      <c r="K294">
        <v>1730.6369826249997</v>
      </c>
      <c r="L294">
        <f t="shared" si="30"/>
        <v>43.852408021153906</v>
      </c>
      <c r="M294">
        <f t="shared" si="26"/>
        <v>43.852408021153906</v>
      </c>
      <c r="N294">
        <f t="shared" si="29"/>
        <v>2.4712691015405682E-2</v>
      </c>
    </row>
    <row r="295" spans="1:14" x14ac:dyDescent="0.35">
      <c r="A295" s="16">
        <v>1839.9458</v>
      </c>
      <c r="B295" s="16">
        <v>1866.3706264999998</v>
      </c>
      <c r="C295" s="16">
        <f t="shared" si="27"/>
        <v>-26.424826499999881</v>
      </c>
      <c r="D295" s="16">
        <f t="shared" si="25"/>
        <v>26.424826499999881</v>
      </c>
      <c r="E295">
        <f t="shared" si="28"/>
        <v>1.436174179695939E-2</v>
      </c>
      <c r="J295">
        <v>2005.7481265864089</v>
      </c>
      <c r="K295">
        <v>1866.3706264999998</v>
      </c>
      <c r="L295">
        <f t="shared" si="30"/>
        <v>139.3775000864091</v>
      </c>
      <c r="M295">
        <f t="shared" si="26"/>
        <v>139.3775000864091</v>
      </c>
      <c r="N295">
        <f t="shared" si="29"/>
        <v>6.9489034160842636E-2</v>
      </c>
    </row>
    <row r="296" spans="1:14" x14ac:dyDescent="0.35">
      <c r="A296" s="16">
        <v>1916.0130999999999</v>
      </c>
      <c r="B296" s="16">
        <v>1730.6369826249997</v>
      </c>
      <c r="C296" s="16">
        <f t="shared" si="27"/>
        <v>185.37611737500015</v>
      </c>
      <c r="D296" s="16">
        <f t="shared" si="25"/>
        <v>185.37611737500015</v>
      </c>
      <c r="E296">
        <f t="shared" si="28"/>
        <v>9.6750965520538537E-2</v>
      </c>
      <c r="J296">
        <v>1774.4893906461537</v>
      </c>
      <c r="K296">
        <v>1730.6369826249997</v>
      </c>
      <c r="L296">
        <f t="shared" si="30"/>
        <v>43.852408021153906</v>
      </c>
      <c r="M296">
        <f t="shared" si="26"/>
        <v>43.852408021153906</v>
      </c>
      <c r="N296">
        <f t="shared" si="29"/>
        <v>2.4712691015405682E-2</v>
      </c>
    </row>
    <row r="297" spans="1:14" x14ac:dyDescent="0.35">
      <c r="A297" s="16">
        <v>2106.5871999999999</v>
      </c>
      <c r="B297" s="16">
        <v>1866.3706264999998</v>
      </c>
      <c r="C297" s="16">
        <f t="shared" si="27"/>
        <v>240.2165735000001</v>
      </c>
      <c r="D297" s="16">
        <f t="shared" si="25"/>
        <v>240.2165735000001</v>
      </c>
      <c r="E297">
        <f t="shared" si="28"/>
        <v>0.11403115593790758</v>
      </c>
      <c r="J297">
        <v>2005.7481265864089</v>
      </c>
      <c r="K297">
        <v>1866.3706264999998</v>
      </c>
      <c r="L297">
        <f t="shared" si="30"/>
        <v>139.3775000864091</v>
      </c>
      <c r="M297">
        <f t="shared" si="26"/>
        <v>139.3775000864091</v>
      </c>
      <c r="N297">
        <f t="shared" si="29"/>
        <v>6.9489034160842636E-2</v>
      </c>
    </row>
    <row r="298" spans="1:14" x14ac:dyDescent="0.35">
      <c r="A298" s="16">
        <v>2034.5219999999999</v>
      </c>
      <c r="B298" s="16">
        <v>1866.3706264999998</v>
      </c>
      <c r="C298" s="16">
        <f t="shared" si="27"/>
        <v>168.15137350000009</v>
      </c>
      <c r="D298" s="16">
        <f t="shared" si="25"/>
        <v>168.15137350000009</v>
      </c>
      <c r="E298">
        <f t="shared" si="28"/>
        <v>8.264908096348926E-2</v>
      </c>
      <c r="J298">
        <v>2005.7481265864089</v>
      </c>
      <c r="K298">
        <v>1866.3706264999998</v>
      </c>
      <c r="L298">
        <f t="shared" si="30"/>
        <v>139.3775000864091</v>
      </c>
      <c r="M298">
        <f t="shared" si="26"/>
        <v>139.3775000864091</v>
      </c>
      <c r="N298">
        <f t="shared" si="29"/>
        <v>6.9489034160842636E-2</v>
      </c>
    </row>
    <row r="299" spans="1:14" x14ac:dyDescent="0.35">
      <c r="A299" s="16">
        <v>1797.2882999999999</v>
      </c>
      <c r="B299" s="16">
        <v>1866.3706264999998</v>
      </c>
      <c r="C299" s="16">
        <f t="shared" si="27"/>
        <v>-69.082326499999908</v>
      </c>
      <c r="D299" s="16">
        <f t="shared" si="25"/>
        <v>69.082326499999908</v>
      </c>
      <c r="E299">
        <f t="shared" si="28"/>
        <v>3.8436975581491242E-2</v>
      </c>
      <c r="J299">
        <v>2005.7481265864089</v>
      </c>
      <c r="K299">
        <v>1866.3706264999998</v>
      </c>
      <c r="L299">
        <f t="shared" si="30"/>
        <v>139.3775000864091</v>
      </c>
      <c r="M299">
        <f t="shared" si="26"/>
        <v>139.3775000864091</v>
      </c>
      <c r="N299">
        <f t="shared" si="29"/>
        <v>6.9489034160842636E-2</v>
      </c>
    </row>
    <row r="300" spans="1:14" x14ac:dyDescent="0.35">
      <c r="A300" s="16">
        <v>1683.3942999999999</v>
      </c>
      <c r="B300" s="16">
        <v>1730.6369826249997</v>
      </c>
      <c r="C300" s="16">
        <f t="shared" si="27"/>
        <v>-47.242682624999816</v>
      </c>
      <c r="D300" s="16">
        <f t="shared" si="25"/>
        <v>47.242682624999816</v>
      </c>
      <c r="E300">
        <f t="shared" si="28"/>
        <v>2.8063943560341042E-2</v>
      </c>
      <c r="J300">
        <v>1774.4893906461537</v>
      </c>
      <c r="K300">
        <v>1730.6369826249997</v>
      </c>
      <c r="L300">
        <f t="shared" si="30"/>
        <v>43.852408021153906</v>
      </c>
      <c r="M300">
        <f t="shared" si="26"/>
        <v>43.852408021153906</v>
      </c>
      <c r="N300">
        <f t="shared" si="29"/>
        <v>2.4712691015405682E-2</v>
      </c>
    </row>
    <row r="301" spans="1:14" x14ac:dyDescent="0.35">
      <c r="A301" s="16">
        <v>1881.2514000000001</v>
      </c>
      <c r="B301" s="16">
        <v>1730.6369826249997</v>
      </c>
      <c r="C301" s="16">
        <f t="shared" si="27"/>
        <v>150.61441737500036</v>
      </c>
      <c r="D301" s="16">
        <f t="shared" si="25"/>
        <v>150.61441737500036</v>
      </c>
      <c r="E301">
        <f t="shared" si="28"/>
        <v>8.0060760287009147E-2</v>
      </c>
      <c r="J301">
        <v>1774.4893906461537</v>
      </c>
      <c r="K301">
        <v>1730.6369826249997</v>
      </c>
      <c r="L301">
        <f t="shared" si="30"/>
        <v>43.852408021153906</v>
      </c>
      <c r="M301">
        <f t="shared" si="26"/>
        <v>43.852408021153906</v>
      </c>
      <c r="N301">
        <f t="shared" si="29"/>
        <v>2.4712691015405682E-2</v>
      </c>
    </row>
    <row r="302" spans="1:14" x14ac:dyDescent="0.35">
      <c r="A302" s="16">
        <v>1804.8909000000001</v>
      </c>
      <c r="B302" s="16">
        <v>1866.3706264999998</v>
      </c>
      <c r="C302" s="16">
        <f t="shared" si="27"/>
        <v>-61.479726499999742</v>
      </c>
      <c r="D302" s="16">
        <f t="shared" si="25"/>
        <v>61.479726499999742</v>
      </c>
      <c r="E302">
        <f t="shared" si="28"/>
        <v>3.4062849172767029E-2</v>
      </c>
      <c r="J302">
        <v>2005.7481265864089</v>
      </c>
      <c r="K302">
        <v>1866.3706264999998</v>
      </c>
      <c r="L302">
        <f t="shared" si="30"/>
        <v>139.3775000864091</v>
      </c>
      <c r="M302">
        <f t="shared" si="26"/>
        <v>139.3775000864091</v>
      </c>
      <c r="N302">
        <f t="shared" si="29"/>
        <v>6.9489034160842636E-2</v>
      </c>
    </row>
    <row r="303" spans="1:14" x14ac:dyDescent="0.35">
      <c r="A303" s="16">
        <v>1805.1155000000001</v>
      </c>
      <c r="B303" s="16">
        <v>1730.6369826249997</v>
      </c>
      <c r="C303" s="16">
        <f t="shared" si="27"/>
        <v>74.478517375000365</v>
      </c>
      <c r="D303" s="16">
        <f t="shared" si="25"/>
        <v>74.478517375000365</v>
      </c>
      <c r="E303">
        <f t="shared" si="28"/>
        <v>4.1259696332450947E-2</v>
      </c>
      <c r="J303">
        <v>1774.4893906461537</v>
      </c>
      <c r="K303">
        <v>1730.6369826249997</v>
      </c>
      <c r="L303">
        <f t="shared" si="30"/>
        <v>43.852408021153906</v>
      </c>
      <c r="M303">
        <f t="shared" si="26"/>
        <v>43.852408021153906</v>
      </c>
      <c r="N303">
        <f t="shared" si="29"/>
        <v>2.4712691015405682E-2</v>
      </c>
    </row>
    <row r="304" spans="1:14" x14ac:dyDescent="0.35">
      <c r="A304" s="16">
        <v>1722.4141</v>
      </c>
      <c r="B304" s="16">
        <v>1730.6369826249997</v>
      </c>
      <c r="C304" s="16">
        <f t="shared" si="27"/>
        <v>-8.2228826249997837</v>
      </c>
      <c r="D304" s="16">
        <f t="shared" si="25"/>
        <v>8.2228826249997837</v>
      </c>
      <c r="E304">
        <f t="shared" si="28"/>
        <v>4.7740451178376817E-3</v>
      </c>
      <c r="J304">
        <v>1774.4893906461537</v>
      </c>
      <c r="K304">
        <v>1730.6369826249997</v>
      </c>
      <c r="L304">
        <f t="shared" si="30"/>
        <v>43.852408021153906</v>
      </c>
      <c r="M304">
        <f t="shared" si="26"/>
        <v>43.852408021153906</v>
      </c>
      <c r="N304">
        <f t="shared" si="29"/>
        <v>2.4712691015405682E-2</v>
      </c>
    </row>
    <row r="305" spans="1:14" x14ac:dyDescent="0.35">
      <c r="A305" s="16">
        <v>1711.6376</v>
      </c>
      <c r="B305" s="16">
        <v>1730.6369826249997</v>
      </c>
      <c r="C305" s="16">
        <f t="shared" si="27"/>
        <v>-18.999382624999726</v>
      </c>
      <c r="D305" s="16">
        <f t="shared" si="25"/>
        <v>18.999382624999726</v>
      </c>
      <c r="E305">
        <f t="shared" si="28"/>
        <v>1.1100119923165818E-2</v>
      </c>
      <c r="J305">
        <v>1774.4893906461537</v>
      </c>
      <c r="K305">
        <v>1730.6369826249997</v>
      </c>
      <c r="L305">
        <f t="shared" si="30"/>
        <v>43.852408021153906</v>
      </c>
      <c r="M305">
        <f t="shared" si="26"/>
        <v>43.852408021153906</v>
      </c>
      <c r="N305">
        <f t="shared" si="29"/>
        <v>2.4712691015405682E-2</v>
      </c>
    </row>
    <row r="306" spans="1:14" x14ac:dyDescent="0.35">
      <c r="A306" s="16">
        <v>1958.6356000000001</v>
      </c>
      <c r="B306" s="16">
        <v>1730.6369826249997</v>
      </c>
      <c r="C306" s="16">
        <f t="shared" si="27"/>
        <v>227.99861737500032</v>
      </c>
      <c r="D306" s="16">
        <f t="shared" si="25"/>
        <v>227.99861737500032</v>
      </c>
      <c r="E306">
        <f t="shared" si="28"/>
        <v>0.11640685861882645</v>
      </c>
      <c r="J306">
        <v>1774.4893906461537</v>
      </c>
      <c r="K306">
        <v>1730.6369826249997</v>
      </c>
      <c r="L306">
        <f t="shared" si="30"/>
        <v>43.852408021153906</v>
      </c>
      <c r="M306">
        <f t="shared" si="26"/>
        <v>43.852408021153906</v>
      </c>
      <c r="N306">
        <f t="shared" si="29"/>
        <v>2.4712691015405682E-2</v>
      </c>
    </row>
    <row r="307" spans="1:14" x14ac:dyDescent="0.35">
      <c r="A307" s="16">
        <v>1783.8069</v>
      </c>
      <c r="B307" s="16">
        <v>1866.3706264999998</v>
      </c>
      <c r="C307" s="16">
        <f t="shared" si="27"/>
        <v>-82.563726499999802</v>
      </c>
      <c r="D307" s="16">
        <f t="shared" si="25"/>
        <v>82.563726499999802</v>
      </c>
      <c r="E307">
        <f t="shared" si="28"/>
        <v>4.6285125648970075E-2</v>
      </c>
      <c r="J307">
        <v>2005.7481265864089</v>
      </c>
      <c r="K307">
        <v>1866.3706264999998</v>
      </c>
      <c r="L307">
        <f t="shared" si="30"/>
        <v>139.3775000864091</v>
      </c>
      <c r="M307">
        <f t="shared" si="26"/>
        <v>139.3775000864091</v>
      </c>
      <c r="N307">
        <f t="shared" si="29"/>
        <v>6.9489034160842636E-2</v>
      </c>
    </row>
    <row r="308" spans="1:14" x14ac:dyDescent="0.35">
      <c r="A308" s="16">
        <v>1758.3542</v>
      </c>
      <c r="B308" s="16">
        <v>1730.6369826249997</v>
      </c>
      <c r="C308" s="16">
        <f t="shared" si="27"/>
        <v>27.717217375000246</v>
      </c>
      <c r="D308" s="16">
        <f t="shared" si="25"/>
        <v>27.717217375000246</v>
      </c>
      <c r="E308">
        <f t="shared" si="28"/>
        <v>1.5763159308289674E-2</v>
      </c>
      <c r="J308">
        <v>1774.4893906461537</v>
      </c>
      <c r="K308">
        <v>1730.6369826249997</v>
      </c>
      <c r="L308">
        <f t="shared" si="30"/>
        <v>43.852408021153906</v>
      </c>
      <c r="M308">
        <f t="shared" si="26"/>
        <v>43.852408021153906</v>
      </c>
      <c r="N308">
        <f t="shared" si="29"/>
        <v>2.4712691015405682E-2</v>
      </c>
    </row>
    <row r="309" spans="1:14" x14ac:dyDescent="0.35">
      <c r="A309" s="16">
        <v>1783.1775</v>
      </c>
      <c r="B309" s="16">
        <v>1730.6369826249997</v>
      </c>
      <c r="C309" s="16">
        <f t="shared" si="27"/>
        <v>52.540517375000263</v>
      </c>
      <c r="D309" s="16">
        <f t="shared" si="25"/>
        <v>52.540517375000263</v>
      </c>
      <c r="E309">
        <f t="shared" si="28"/>
        <v>2.9464547065561484E-2</v>
      </c>
      <c r="J309">
        <v>1774.4893906461537</v>
      </c>
      <c r="K309">
        <v>1730.6369826249997</v>
      </c>
      <c r="L309">
        <f t="shared" si="30"/>
        <v>43.852408021153906</v>
      </c>
      <c r="M309">
        <f t="shared" si="26"/>
        <v>43.852408021153906</v>
      </c>
      <c r="N309">
        <f t="shared" si="29"/>
        <v>2.4712691015405682E-2</v>
      </c>
    </row>
    <row r="310" spans="1:14" x14ac:dyDescent="0.35">
      <c r="A310" s="16">
        <v>1798.7415000000001</v>
      </c>
      <c r="B310" s="16">
        <v>1730.6369826249997</v>
      </c>
      <c r="C310" s="16">
        <f t="shared" si="27"/>
        <v>68.104517375000341</v>
      </c>
      <c r="D310" s="16">
        <f t="shared" si="25"/>
        <v>68.104517375000341</v>
      </c>
      <c r="E310">
        <f t="shared" si="28"/>
        <v>3.7862315054720388E-2</v>
      </c>
      <c r="J310">
        <v>1774.4893906461537</v>
      </c>
      <c r="K310">
        <v>1730.6369826249997</v>
      </c>
      <c r="L310">
        <f t="shared" si="30"/>
        <v>43.852408021153906</v>
      </c>
      <c r="M310">
        <f t="shared" si="26"/>
        <v>43.852408021153906</v>
      </c>
      <c r="N310">
        <f t="shared" si="29"/>
        <v>2.4712691015405682E-2</v>
      </c>
    </row>
    <row r="311" spans="1:14" x14ac:dyDescent="0.35">
      <c r="A311" s="16">
        <v>1851.1389999999999</v>
      </c>
      <c r="B311" s="16">
        <v>1730.6369826249997</v>
      </c>
      <c r="C311" s="16">
        <f t="shared" si="27"/>
        <v>120.50201737500015</v>
      </c>
      <c r="D311" s="16">
        <f t="shared" si="25"/>
        <v>120.50201737500015</v>
      </c>
      <c r="E311">
        <f t="shared" si="28"/>
        <v>6.5096147493516235E-2</v>
      </c>
      <c r="J311">
        <v>1774.4893906461537</v>
      </c>
      <c r="K311">
        <v>1730.6369826249997</v>
      </c>
      <c r="L311">
        <f t="shared" si="30"/>
        <v>43.852408021153906</v>
      </c>
      <c r="M311">
        <f t="shared" si="26"/>
        <v>43.852408021153906</v>
      </c>
      <c r="N311">
        <f t="shared" si="29"/>
        <v>2.4712691015405682E-2</v>
      </c>
    </row>
    <row r="312" spans="1:14" x14ac:dyDescent="0.35">
      <c r="A312" s="16">
        <v>1869.5019</v>
      </c>
      <c r="B312" s="16">
        <v>1730.6369826249997</v>
      </c>
      <c r="C312" s="16">
        <f t="shared" si="27"/>
        <v>138.86491737500023</v>
      </c>
      <c r="D312" s="16">
        <f t="shared" si="25"/>
        <v>138.86491737500023</v>
      </c>
      <c r="E312">
        <f t="shared" si="28"/>
        <v>7.4279099355288286E-2</v>
      </c>
      <c r="J312">
        <v>1774.4893906461537</v>
      </c>
      <c r="K312">
        <v>1730.6369826249997</v>
      </c>
      <c r="L312">
        <f t="shared" si="30"/>
        <v>43.852408021153906</v>
      </c>
      <c r="M312">
        <f t="shared" si="26"/>
        <v>43.852408021153906</v>
      </c>
      <c r="N312">
        <f t="shared" si="29"/>
        <v>2.4712691015405682E-2</v>
      </c>
    </row>
    <row r="313" spans="1:14" x14ac:dyDescent="0.35">
      <c r="A313" s="16">
        <v>1775.7503999999999</v>
      </c>
      <c r="B313" s="16">
        <v>1866.3706264999998</v>
      </c>
      <c r="C313" s="16">
        <f t="shared" si="27"/>
        <v>-90.620226499999944</v>
      </c>
      <c r="D313" s="16">
        <f t="shared" si="25"/>
        <v>90.620226499999944</v>
      </c>
      <c r="E313">
        <f t="shared" si="28"/>
        <v>5.1032074383877343E-2</v>
      </c>
      <c r="J313">
        <v>2005.7481265864089</v>
      </c>
      <c r="K313">
        <v>1866.3706264999998</v>
      </c>
      <c r="L313">
        <f t="shared" si="30"/>
        <v>139.3775000864091</v>
      </c>
      <c r="M313">
        <f t="shared" si="26"/>
        <v>139.3775000864091</v>
      </c>
      <c r="N313">
        <f t="shared" si="29"/>
        <v>6.9489034160842636E-2</v>
      </c>
    </row>
    <row r="314" spans="1:14" x14ac:dyDescent="0.35">
      <c r="A314" s="16">
        <v>1891.1550999999999</v>
      </c>
      <c r="B314" s="16">
        <v>1730.6369826249997</v>
      </c>
      <c r="C314" s="16">
        <f t="shared" si="27"/>
        <v>160.5181173750002</v>
      </c>
      <c r="D314" s="16">
        <f t="shared" si="25"/>
        <v>160.5181173750002</v>
      </c>
      <c r="E314">
        <f t="shared" si="28"/>
        <v>8.4878346241934466E-2</v>
      </c>
      <c r="J314">
        <v>1774.4893906461537</v>
      </c>
      <c r="K314">
        <v>1730.6369826249997</v>
      </c>
      <c r="L314">
        <f t="shared" si="30"/>
        <v>43.852408021153906</v>
      </c>
      <c r="M314">
        <f t="shared" si="26"/>
        <v>43.852408021153906</v>
      </c>
      <c r="N314">
        <f t="shared" si="29"/>
        <v>2.4712691015405682E-2</v>
      </c>
    </row>
    <row r="315" spans="1:14" x14ac:dyDescent="0.35">
      <c r="A315" s="16">
        <v>1802.1164000000001</v>
      </c>
      <c r="B315" s="16">
        <v>1866.3706264999998</v>
      </c>
      <c r="C315" s="16">
        <f t="shared" si="27"/>
        <v>-64.254226499999731</v>
      </c>
      <c r="D315" s="16">
        <f t="shared" si="25"/>
        <v>64.254226499999731</v>
      </c>
      <c r="E315">
        <f t="shared" si="28"/>
        <v>3.5654870295836458E-2</v>
      </c>
      <c r="J315">
        <v>2005.7481265864089</v>
      </c>
      <c r="K315">
        <v>1866.3706264999998</v>
      </c>
      <c r="L315">
        <f t="shared" si="30"/>
        <v>139.3775000864091</v>
      </c>
      <c r="M315">
        <f t="shared" si="26"/>
        <v>139.3775000864091</v>
      </c>
      <c r="N315">
        <f t="shared" si="29"/>
        <v>6.9489034160842636E-2</v>
      </c>
    </row>
    <row r="316" spans="1:14" x14ac:dyDescent="0.35">
      <c r="A316" s="16">
        <v>1935.3178</v>
      </c>
      <c r="B316" s="16">
        <v>1730.6369826249997</v>
      </c>
      <c r="C316" s="16">
        <f t="shared" si="27"/>
        <v>204.68081737500029</v>
      </c>
      <c r="D316" s="16">
        <f t="shared" si="25"/>
        <v>204.68081737500029</v>
      </c>
      <c r="E316">
        <f t="shared" si="28"/>
        <v>0.10576083027552388</v>
      </c>
      <c r="J316">
        <v>1774.4893906461537</v>
      </c>
      <c r="K316">
        <v>1730.6369826249997</v>
      </c>
      <c r="L316">
        <f t="shared" si="30"/>
        <v>43.852408021153906</v>
      </c>
      <c r="M316">
        <f t="shared" si="26"/>
        <v>43.852408021153906</v>
      </c>
      <c r="N316">
        <f t="shared" si="29"/>
        <v>2.4712691015405682E-2</v>
      </c>
    </row>
    <row r="317" spans="1:14" x14ac:dyDescent="0.35">
      <c r="A317" s="16">
        <v>1926.2733000000001</v>
      </c>
      <c r="B317" s="16">
        <v>1866.3706264999998</v>
      </c>
      <c r="C317" s="16">
        <f t="shared" si="27"/>
        <v>59.902673500000219</v>
      </c>
      <c r="D317" s="16">
        <f t="shared" si="25"/>
        <v>59.902673500000219</v>
      </c>
      <c r="E317">
        <f t="shared" si="28"/>
        <v>3.1097702231557806E-2</v>
      </c>
      <c r="J317">
        <v>2005.7481265864089</v>
      </c>
      <c r="K317">
        <v>1866.3706264999998</v>
      </c>
      <c r="L317">
        <f t="shared" si="30"/>
        <v>139.3775000864091</v>
      </c>
      <c r="M317">
        <f t="shared" si="26"/>
        <v>139.3775000864091</v>
      </c>
      <c r="N317">
        <f t="shared" si="29"/>
        <v>6.9489034160842636E-2</v>
      </c>
    </row>
    <row r="318" spans="1:14" x14ac:dyDescent="0.35">
      <c r="A318" s="16">
        <v>1823.3278</v>
      </c>
      <c r="B318" s="16">
        <v>1866.3706264999998</v>
      </c>
      <c r="C318" s="16">
        <f t="shared" si="27"/>
        <v>-43.042826499999819</v>
      </c>
      <c r="D318" s="16">
        <f t="shared" si="25"/>
        <v>43.042826499999819</v>
      </c>
      <c r="E318">
        <f t="shared" si="28"/>
        <v>2.360674065299713E-2</v>
      </c>
      <c r="J318">
        <v>2005.7481265864089</v>
      </c>
      <c r="K318">
        <v>1866.3706264999998</v>
      </c>
      <c r="L318">
        <f t="shared" si="30"/>
        <v>139.3775000864091</v>
      </c>
      <c r="M318">
        <f t="shared" si="26"/>
        <v>139.3775000864091</v>
      </c>
      <c r="N318">
        <f t="shared" si="29"/>
        <v>6.9489034160842636E-2</v>
      </c>
    </row>
    <row r="319" spans="1:14" x14ac:dyDescent="0.35">
      <c r="A319" s="16">
        <v>1946.7173</v>
      </c>
      <c r="B319" s="16">
        <v>1730.6369826249997</v>
      </c>
      <c r="C319" s="16">
        <f t="shared" si="27"/>
        <v>216.08031737500028</v>
      </c>
      <c r="D319" s="16">
        <f t="shared" si="25"/>
        <v>216.08031737500028</v>
      </c>
      <c r="E319">
        <f t="shared" si="28"/>
        <v>0.1109972759655448</v>
      </c>
      <c r="J319">
        <v>1774.4893906461537</v>
      </c>
      <c r="K319">
        <v>1730.6369826249997</v>
      </c>
      <c r="L319">
        <f t="shared" si="30"/>
        <v>43.852408021153906</v>
      </c>
      <c r="M319">
        <f t="shared" si="26"/>
        <v>43.852408021153906</v>
      </c>
      <c r="N319">
        <f t="shared" si="29"/>
        <v>2.4712691015405682E-2</v>
      </c>
    </row>
    <row r="320" spans="1:14" x14ac:dyDescent="0.35">
      <c r="A320" s="16">
        <v>1913.3415</v>
      </c>
      <c r="B320" s="16">
        <v>1866.3706264999998</v>
      </c>
      <c r="C320" s="16">
        <f t="shared" si="27"/>
        <v>46.970873500000152</v>
      </c>
      <c r="D320" s="16">
        <f t="shared" si="25"/>
        <v>46.970873500000152</v>
      </c>
      <c r="E320">
        <f t="shared" si="28"/>
        <v>2.4549132238024501E-2</v>
      </c>
      <c r="J320">
        <v>2005.7481265864089</v>
      </c>
      <c r="K320">
        <v>1866.3706264999998</v>
      </c>
      <c r="L320">
        <f t="shared" si="30"/>
        <v>139.3775000864091</v>
      </c>
      <c r="M320">
        <f t="shared" si="26"/>
        <v>139.3775000864091</v>
      </c>
      <c r="N320">
        <f t="shared" si="29"/>
        <v>6.9489034160842636E-2</v>
      </c>
    </row>
    <row r="321" spans="1:14" x14ac:dyDescent="0.35">
      <c r="A321" s="16">
        <v>1672.4449999999999</v>
      </c>
      <c r="B321" s="16">
        <v>1866.3706264999998</v>
      </c>
      <c r="C321" s="16">
        <f t="shared" si="27"/>
        <v>-193.92562649999991</v>
      </c>
      <c r="D321" s="16">
        <f t="shared" si="25"/>
        <v>193.92562649999991</v>
      </c>
      <c r="E321">
        <f t="shared" si="28"/>
        <v>0.11595336558152879</v>
      </c>
      <c r="J321">
        <v>2005.7481265864089</v>
      </c>
      <c r="K321">
        <v>1866.3706264999998</v>
      </c>
      <c r="L321">
        <f t="shared" si="30"/>
        <v>139.3775000864091</v>
      </c>
      <c r="M321">
        <f t="shared" si="26"/>
        <v>139.3775000864091</v>
      </c>
      <c r="N321">
        <f t="shared" si="29"/>
        <v>6.9489034160842636E-2</v>
      </c>
    </row>
    <row r="322" spans="1:14" x14ac:dyDescent="0.35">
      <c r="A322" s="16">
        <v>1846.3563999999999</v>
      </c>
      <c r="B322" s="16">
        <v>1730.6369826249997</v>
      </c>
      <c r="C322" s="16">
        <f t="shared" si="27"/>
        <v>115.71941737500015</v>
      </c>
      <c r="D322" s="16">
        <f t="shared" si="25"/>
        <v>115.71941737500015</v>
      </c>
      <c r="E322">
        <f t="shared" si="28"/>
        <v>6.2674474643682088E-2</v>
      </c>
      <c r="J322">
        <v>1774.4893906461537</v>
      </c>
      <c r="K322">
        <v>1730.6369826249997</v>
      </c>
      <c r="L322">
        <f t="shared" si="30"/>
        <v>43.852408021153906</v>
      </c>
      <c r="M322">
        <f t="shared" si="26"/>
        <v>43.852408021153906</v>
      </c>
      <c r="N322">
        <f t="shared" si="29"/>
        <v>2.4712691015405682E-2</v>
      </c>
    </row>
    <row r="323" spans="1:14" x14ac:dyDescent="0.35">
      <c r="A323" s="16">
        <v>1944.9023999999999</v>
      </c>
      <c r="B323" s="16">
        <v>1730.6369826249997</v>
      </c>
      <c r="C323" s="16">
        <f t="shared" si="27"/>
        <v>214.2654173750002</v>
      </c>
      <c r="D323" s="16">
        <f t="shared" ref="D323:D386" si="31">ABS(C323)</f>
        <v>214.2654173750002</v>
      </c>
      <c r="E323">
        <f t="shared" si="28"/>
        <v>0.11016769652554298</v>
      </c>
      <c r="J323">
        <v>1774.4893906461537</v>
      </c>
      <c r="K323">
        <v>1730.6369826249997</v>
      </c>
      <c r="L323">
        <f t="shared" si="30"/>
        <v>43.852408021153906</v>
      </c>
      <c r="M323">
        <f t="shared" ref="M323:M386" si="32">ABS(L323)</f>
        <v>43.852408021153906</v>
      </c>
      <c r="N323">
        <f t="shared" si="29"/>
        <v>2.4712691015405682E-2</v>
      </c>
    </row>
    <row r="324" spans="1:14" x14ac:dyDescent="0.35">
      <c r="A324" s="16">
        <v>1927.5030999999999</v>
      </c>
      <c r="B324" s="16">
        <v>1866.3706264999998</v>
      </c>
      <c r="C324" s="16">
        <f t="shared" ref="C324:C387" si="33">A324-B324</f>
        <v>61.13247350000006</v>
      </c>
      <c r="D324" s="16">
        <f t="shared" si="31"/>
        <v>61.13247350000006</v>
      </c>
      <c r="E324">
        <f t="shared" ref="E324:E387" si="34">ABS(C324/A324)</f>
        <v>3.1715888550321952E-2</v>
      </c>
      <c r="J324">
        <v>2005.7481265864089</v>
      </c>
      <c r="K324">
        <v>1866.3706264999998</v>
      </c>
      <c r="L324">
        <f t="shared" si="30"/>
        <v>139.3775000864091</v>
      </c>
      <c r="M324">
        <f t="shared" si="32"/>
        <v>139.3775000864091</v>
      </c>
      <c r="N324">
        <f t="shared" ref="N324:N387" si="35">ABS(L324/J324)</f>
        <v>6.9489034160842636E-2</v>
      </c>
    </row>
    <row r="325" spans="1:14" x14ac:dyDescent="0.35">
      <c r="A325" s="16">
        <v>1992.1968999999999</v>
      </c>
      <c r="B325" s="16">
        <v>1866.3706264999998</v>
      </c>
      <c r="C325" s="16">
        <f t="shared" si="33"/>
        <v>125.82627350000007</v>
      </c>
      <c r="D325" s="16">
        <f t="shared" si="31"/>
        <v>125.82627350000007</v>
      </c>
      <c r="E325">
        <f t="shared" si="34"/>
        <v>6.3159556919298532E-2</v>
      </c>
      <c r="J325">
        <v>2005.7481265864089</v>
      </c>
      <c r="K325">
        <v>1866.3706264999998</v>
      </c>
      <c r="L325">
        <f t="shared" si="30"/>
        <v>139.3775000864091</v>
      </c>
      <c r="M325">
        <f t="shared" si="32"/>
        <v>139.3775000864091</v>
      </c>
      <c r="N325">
        <f t="shared" si="35"/>
        <v>6.9489034160842636E-2</v>
      </c>
    </row>
    <row r="326" spans="1:14" x14ac:dyDescent="0.35">
      <c r="A326" s="16">
        <v>2005.5624</v>
      </c>
      <c r="B326" s="16">
        <v>1866.3706264999998</v>
      </c>
      <c r="C326" s="16">
        <f t="shared" si="33"/>
        <v>139.19177350000018</v>
      </c>
      <c r="D326" s="16">
        <f t="shared" si="31"/>
        <v>139.19177350000018</v>
      </c>
      <c r="E326">
        <f t="shared" si="34"/>
        <v>6.9402863506017154E-2</v>
      </c>
      <c r="J326">
        <v>2005.7481265864089</v>
      </c>
      <c r="K326">
        <v>1866.3706264999998</v>
      </c>
      <c r="L326">
        <f t="shared" ref="L326:L389" si="36">J326-K326</f>
        <v>139.3775000864091</v>
      </c>
      <c r="M326">
        <f t="shared" si="32"/>
        <v>139.3775000864091</v>
      </c>
      <c r="N326">
        <f t="shared" si="35"/>
        <v>6.9489034160842636E-2</v>
      </c>
    </row>
    <row r="327" spans="1:14" x14ac:dyDescent="0.35">
      <c r="A327" s="16">
        <v>1797.4622999999999</v>
      </c>
      <c r="B327" s="16">
        <v>1866.3706264999998</v>
      </c>
      <c r="C327" s="16">
        <f t="shared" si="33"/>
        <v>-68.90832649999993</v>
      </c>
      <c r="D327" s="16">
        <f t="shared" si="31"/>
        <v>68.90832649999993</v>
      </c>
      <c r="E327">
        <f t="shared" si="34"/>
        <v>3.8336451618484535E-2</v>
      </c>
      <c r="J327">
        <v>2005.7481265864089</v>
      </c>
      <c r="K327">
        <v>1866.3706264999998</v>
      </c>
      <c r="L327">
        <f t="shared" si="36"/>
        <v>139.3775000864091</v>
      </c>
      <c r="M327">
        <f t="shared" si="32"/>
        <v>139.3775000864091</v>
      </c>
      <c r="N327">
        <f t="shared" si="35"/>
        <v>6.9489034160842636E-2</v>
      </c>
    </row>
    <row r="328" spans="1:14" x14ac:dyDescent="0.35">
      <c r="A328" s="16">
        <v>1964.3487</v>
      </c>
      <c r="B328" s="16">
        <v>1730.6369826249997</v>
      </c>
      <c r="C328" s="16">
        <f t="shared" si="33"/>
        <v>233.71171737500026</v>
      </c>
      <c r="D328" s="16">
        <f t="shared" si="31"/>
        <v>233.71171737500026</v>
      </c>
      <c r="E328">
        <f t="shared" si="34"/>
        <v>0.11897669562181107</v>
      </c>
      <c r="J328">
        <v>1774.4893906461537</v>
      </c>
      <c r="K328">
        <v>1730.6369826249997</v>
      </c>
      <c r="L328">
        <f t="shared" si="36"/>
        <v>43.852408021153906</v>
      </c>
      <c r="M328">
        <f t="shared" si="32"/>
        <v>43.852408021153906</v>
      </c>
      <c r="N328">
        <f t="shared" si="35"/>
        <v>2.4712691015405682E-2</v>
      </c>
    </row>
    <row r="329" spans="1:14" x14ac:dyDescent="0.35">
      <c r="A329" s="16">
        <v>1853.4169999999999</v>
      </c>
      <c r="B329" s="16">
        <v>1866.3706264999998</v>
      </c>
      <c r="C329" s="16">
        <f t="shared" si="33"/>
        <v>-12.953626499999928</v>
      </c>
      <c r="D329" s="16">
        <f t="shared" si="31"/>
        <v>12.953626499999928</v>
      </c>
      <c r="E329">
        <f t="shared" si="34"/>
        <v>6.9890513036191685E-3</v>
      </c>
      <c r="J329">
        <v>2005.7481265864089</v>
      </c>
      <c r="K329">
        <v>1866.3706264999998</v>
      </c>
      <c r="L329">
        <f t="shared" si="36"/>
        <v>139.3775000864091</v>
      </c>
      <c r="M329">
        <f t="shared" si="32"/>
        <v>139.3775000864091</v>
      </c>
      <c r="N329">
        <f t="shared" si="35"/>
        <v>6.9489034160842636E-2</v>
      </c>
    </row>
    <row r="330" spans="1:14" x14ac:dyDescent="0.35">
      <c r="A330" s="16">
        <v>1751.1101000000001</v>
      </c>
      <c r="B330" s="16">
        <v>1730.6369826249997</v>
      </c>
      <c r="C330" s="16">
        <f t="shared" si="33"/>
        <v>20.473117375000356</v>
      </c>
      <c r="D330" s="16">
        <f t="shared" si="31"/>
        <v>20.473117375000356</v>
      </c>
      <c r="E330">
        <f t="shared" si="34"/>
        <v>1.1691507789830208E-2</v>
      </c>
      <c r="J330">
        <v>1774.4893906461537</v>
      </c>
      <c r="K330">
        <v>1730.6369826249997</v>
      </c>
      <c r="L330">
        <f t="shared" si="36"/>
        <v>43.852408021153906</v>
      </c>
      <c r="M330">
        <f t="shared" si="32"/>
        <v>43.852408021153906</v>
      </c>
      <c r="N330">
        <f t="shared" si="35"/>
        <v>2.4712691015405682E-2</v>
      </c>
    </row>
    <row r="331" spans="1:14" x14ac:dyDescent="0.35">
      <c r="A331" s="16">
        <v>2014.6686999999999</v>
      </c>
      <c r="B331" s="16">
        <v>1730.6369826249997</v>
      </c>
      <c r="C331" s="16">
        <f t="shared" si="33"/>
        <v>284.0317173750002</v>
      </c>
      <c r="D331" s="16">
        <f t="shared" si="31"/>
        <v>284.0317173750002</v>
      </c>
      <c r="E331">
        <f t="shared" si="34"/>
        <v>0.14098184846719472</v>
      </c>
      <c r="J331">
        <v>1774.4893906461537</v>
      </c>
      <c r="K331">
        <v>1730.6369826249997</v>
      </c>
      <c r="L331">
        <f t="shared" si="36"/>
        <v>43.852408021153906</v>
      </c>
      <c r="M331">
        <f t="shared" si="32"/>
        <v>43.852408021153906</v>
      </c>
      <c r="N331">
        <f t="shared" si="35"/>
        <v>2.4712691015405682E-2</v>
      </c>
    </row>
    <row r="332" spans="1:14" x14ac:dyDescent="0.35">
      <c r="A332" s="16">
        <v>1896.9401</v>
      </c>
      <c r="B332" s="16">
        <v>1866.3706264999998</v>
      </c>
      <c r="C332" s="16">
        <f t="shared" si="33"/>
        <v>30.569473500000186</v>
      </c>
      <c r="D332" s="16">
        <f t="shared" si="31"/>
        <v>30.569473500000186</v>
      </c>
      <c r="E332">
        <f t="shared" si="34"/>
        <v>1.6115149603300696E-2</v>
      </c>
      <c r="J332">
        <v>2005.7481265864089</v>
      </c>
      <c r="K332">
        <v>1866.3706264999998</v>
      </c>
      <c r="L332">
        <f t="shared" si="36"/>
        <v>139.3775000864091</v>
      </c>
      <c r="M332">
        <f t="shared" si="32"/>
        <v>139.3775000864091</v>
      </c>
      <c r="N332">
        <f t="shared" si="35"/>
        <v>6.9489034160842636E-2</v>
      </c>
    </row>
    <row r="333" spans="1:14" x14ac:dyDescent="0.35">
      <c r="A333" s="16">
        <v>1992.9764</v>
      </c>
      <c r="B333" s="16">
        <v>1866.3706264999998</v>
      </c>
      <c r="C333" s="16">
        <f t="shared" si="33"/>
        <v>126.60577350000017</v>
      </c>
      <c r="D333" s="16">
        <f t="shared" si="31"/>
        <v>126.60577350000017</v>
      </c>
      <c r="E333">
        <f t="shared" si="34"/>
        <v>6.3525977277001461E-2</v>
      </c>
      <c r="J333">
        <v>2005.7481265864089</v>
      </c>
      <c r="K333">
        <v>1866.3706264999998</v>
      </c>
      <c r="L333">
        <f t="shared" si="36"/>
        <v>139.3775000864091</v>
      </c>
      <c r="M333">
        <f t="shared" si="32"/>
        <v>139.3775000864091</v>
      </c>
      <c r="N333">
        <f t="shared" si="35"/>
        <v>6.9489034160842636E-2</v>
      </c>
    </row>
    <row r="334" spans="1:14" x14ac:dyDescent="0.35">
      <c r="A334" s="16">
        <v>1890.8442</v>
      </c>
      <c r="B334" s="16">
        <v>1866.3706264999998</v>
      </c>
      <c r="C334" s="16">
        <f t="shared" si="33"/>
        <v>24.473573500000157</v>
      </c>
      <c r="D334" s="16">
        <f t="shared" si="31"/>
        <v>24.473573500000157</v>
      </c>
      <c r="E334">
        <f t="shared" si="34"/>
        <v>1.2943199392102299E-2</v>
      </c>
      <c r="J334">
        <v>2005.7481265864089</v>
      </c>
      <c r="K334">
        <v>1866.3706264999998</v>
      </c>
      <c r="L334">
        <f t="shared" si="36"/>
        <v>139.3775000864091</v>
      </c>
      <c r="M334">
        <f t="shared" si="32"/>
        <v>139.3775000864091</v>
      </c>
      <c r="N334">
        <f t="shared" si="35"/>
        <v>6.9489034160842636E-2</v>
      </c>
    </row>
    <row r="335" spans="1:14" x14ac:dyDescent="0.35">
      <c r="A335" s="16">
        <v>1884.6429000000001</v>
      </c>
      <c r="B335" s="16">
        <v>1866.3706264999998</v>
      </c>
      <c r="C335" s="16">
        <f t="shared" si="33"/>
        <v>18.27227350000021</v>
      </c>
      <c r="D335" s="16">
        <f t="shared" si="31"/>
        <v>18.27227350000021</v>
      </c>
      <c r="E335">
        <f t="shared" si="34"/>
        <v>9.695350509107168E-3</v>
      </c>
      <c r="J335">
        <v>2005.7481265864089</v>
      </c>
      <c r="K335">
        <v>1866.3706264999998</v>
      </c>
      <c r="L335">
        <f t="shared" si="36"/>
        <v>139.3775000864091</v>
      </c>
      <c r="M335">
        <f t="shared" si="32"/>
        <v>139.3775000864091</v>
      </c>
      <c r="N335">
        <f t="shared" si="35"/>
        <v>6.9489034160842636E-2</v>
      </c>
    </row>
    <row r="336" spans="1:14" x14ac:dyDescent="0.35">
      <c r="A336" s="16">
        <v>2046.44</v>
      </c>
      <c r="B336" s="16">
        <v>1866.3706264999998</v>
      </c>
      <c r="C336" s="16">
        <f t="shared" si="33"/>
        <v>180.06937350000021</v>
      </c>
      <c r="D336" s="16">
        <f t="shared" si="31"/>
        <v>180.06937350000021</v>
      </c>
      <c r="E336">
        <f t="shared" si="34"/>
        <v>8.7991523572643324E-2</v>
      </c>
      <c r="J336">
        <v>2005.7481265864089</v>
      </c>
      <c r="K336">
        <v>1866.3706264999998</v>
      </c>
      <c r="L336">
        <f t="shared" si="36"/>
        <v>139.3775000864091</v>
      </c>
      <c r="M336">
        <f t="shared" si="32"/>
        <v>139.3775000864091</v>
      </c>
      <c r="N336">
        <f t="shared" si="35"/>
        <v>6.9489034160842636E-2</v>
      </c>
    </row>
    <row r="337" spans="1:14" x14ac:dyDescent="0.35">
      <c r="A337" s="16">
        <v>2091.8285000000001</v>
      </c>
      <c r="B337" s="16">
        <v>1866.3706264999998</v>
      </c>
      <c r="C337" s="16">
        <f t="shared" si="33"/>
        <v>225.45787350000023</v>
      </c>
      <c r="D337" s="16">
        <f t="shared" si="31"/>
        <v>225.45787350000023</v>
      </c>
      <c r="E337">
        <f t="shared" si="34"/>
        <v>0.10778028576434455</v>
      </c>
      <c r="J337">
        <v>2005.7481265864089</v>
      </c>
      <c r="K337">
        <v>1866.3706264999998</v>
      </c>
      <c r="L337">
        <f t="shared" si="36"/>
        <v>139.3775000864091</v>
      </c>
      <c r="M337">
        <f t="shared" si="32"/>
        <v>139.3775000864091</v>
      </c>
      <c r="N337">
        <f t="shared" si="35"/>
        <v>6.9489034160842636E-2</v>
      </c>
    </row>
    <row r="338" spans="1:14" x14ac:dyDescent="0.35">
      <c r="A338" s="16">
        <v>2062.0113999999999</v>
      </c>
      <c r="B338" s="16">
        <v>1866.3706264999998</v>
      </c>
      <c r="C338" s="16">
        <f t="shared" si="33"/>
        <v>195.64077350000002</v>
      </c>
      <c r="D338" s="16">
        <f t="shared" si="31"/>
        <v>195.64077350000002</v>
      </c>
      <c r="E338">
        <f t="shared" si="34"/>
        <v>9.4878609061036248E-2</v>
      </c>
      <c r="J338">
        <v>2005.7481265864089</v>
      </c>
      <c r="K338">
        <v>1866.3706264999998</v>
      </c>
      <c r="L338">
        <f t="shared" si="36"/>
        <v>139.3775000864091</v>
      </c>
      <c r="M338">
        <f t="shared" si="32"/>
        <v>139.3775000864091</v>
      </c>
      <c r="N338">
        <f t="shared" si="35"/>
        <v>6.9489034160842636E-2</v>
      </c>
    </row>
    <row r="339" spans="1:14" x14ac:dyDescent="0.35">
      <c r="A339" s="16">
        <v>1908.8405</v>
      </c>
      <c r="B339" s="16">
        <v>1866.3706264999998</v>
      </c>
      <c r="C339" s="16">
        <f t="shared" si="33"/>
        <v>42.469873500000176</v>
      </c>
      <c r="D339" s="16">
        <f t="shared" si="31"/>
        <v>42.469873500000176</v>
      </c>
      <c r="E339">
        <f t="shared" si="34"/>
        <v>2.2249042547033224E-2</v>
      </c>
      <c r="J339">
        <v>2005.7481265864089</v>
      </c>
      <c r="K339">
        <v>1866.3706264999998</v>
      </c>
      <c r="L339">
        <f t="shared" si="36"/>
        <v>139.3775000864091</v>
      </c>
      <c r="M339">
        <f t="shared" si="32"/>
        <v>139.3775000864091</v>
      </c>
      <c r="N339">
        <f t="shared" si="35"/>
        <v>6.9489034160842636E-2</v>
      </c>
    </row>
    <row r="340" spans="1:14" x14ac:dyDescent="0.35">
      <c r="A340" s="16">
        <v>2205.2845000000002</v>
      </c>
      <c r="B340" s="16">
        <v>1866.3706264999998</v>
      </c>
      <c r="C340" s="16">
        <f t="shared" si="33"/>
        <v>338.91387350000036</v>
      </c>
      <c r="D340" s="16">
        <f t="shared" si="31"/>
        <v>338.91387350000036</v>
      </c>
      <c r="E340">
        <f t="shared" si="34"/>
        <v>0.15368260807165712</v>
      </c>
      <c r="J340">
        <v>2005.7481265864089</v>
      </c>
      <c r="K340">
        <v>1866.3706264999998</v>
      </c>
      <c r="L340">
        <f t="shared" si="36"/>
        <v>139.3775000864091</v>
      </c>
      <c r="M340">
        <f t="shared" si="32"/>
        <v>139.3775000864091</v>
      </c>
      <c r="N340">
        <f t="shared" si="35"/>
        <v>6.9489034160842636E-2</v>
      </c>
    </row>
    <row r="341" spans="1:14" x14ac:dyDescent="0.35">
      <c r="A341" s="16">
        <v>2070.9299000000001</v>
      </c>
      <c r="B341" s="16">
        <v>1963.3232292678572</v>
      </c>
      <c r="C341" s="16">
        <f t="shared" si="33"/>
        <v>107.6066707321429</v>
      </c>
      <c r="D341" s="16">
        <f t="shared" si="31"/>
        <v>107.6066707321429</v>
      </c>
      <c r="E341">
        <f t="shared" si="34"/>
        <v>5.196055681659862E-2</v>
      </c>
      <c r="J341">
        <v>2257.5273921823282</v>
      </c>
      <c r="K341">
        <v>1963.3232292678572</v>
      </c>
      <c r="L341">
        <f t="shared" si="36"/>
        <v>294.204162914471</v>
      </c>
      <c r="M341">
        <f t="shared" si="32"/>
        <v>294.204162914471</v>
      </c>
      <c r="N341">
        <f t="shared" si="35"/>
        <v>0.13032141445250278</v>
      </c>
    </row>
    <row r="342" spans="1:14" x14ac:dyDescent="0.35">
      <c r="A342" s="16">
        <v>2171.1457</v>
      </c>
      <c r="B342" s="16">
        <v>1866.3706264999998</v>
      </c>
      <c r="C342" s="16">
        <f t="shared" si="33"/>
        <v>304.77507350000019</v>
      </c>
      <c r="D342" s="16">
        <f t="shared" si="31"/>
        <v>304.77507350000019</v>
      </c>
      <c r="E342">
        <f t="shared" si="34"/>
        <v>0.14037522838748231</v>
      </c>
      <c r="J342">
        <v>2005.7481265864089</v>
      </c>
      <c r="K342">
        <v>1866.3706264999998</v>
      </c>
      <c r="L342">
        <f t="shared" si="36"/>
        <v>139.3775000864091</v>
      </c>
      <c r="M342">
        <f t="shared" si="32"/>
        <v>139.3775000864091</v>
      </c>
      <c r="N342">
        <f t="shared" si="35"/>
        <v>6.9489034160842636E-2</v>
      </c>
    </row>
    <row r="343" spans="1:14" x14ac:dyDescent="0.35">
      <c r="A343" s="16">
        <v>2116.5232000000001</v>
      </c>
      <c r="B343" s="16">
        <v>1963.3232292678572</v>
      </c>
      <c r="C343" s="16">
        <f t="shared" si="33"/>
        <v>153.1999707321429</v>
      </c>
      <c r="D343" s="16">
        <f t="shared" si="31"/>
        <v>153.1999707321429</v>
      </c>
      <c r="E343">
        <f t="shared" si="34"/>
        <v>7.238284500360917E-2</v>
      </c>
      <c r="J343">
        <v>2257.5273921823282</v>
      </c>
      <c r="K343">
        <v>1963.3232292678572</v>
      </c>
      <c r="L343">
        <f t="shared" si="36"/>
        <v>294.204162914471</v>
      </c>
      <c r="M343">
        <f t="shared" si="32"/>
        <v>294.204162914471</v>
      </c>
      <c r="N343">
        <f t="shared" si="35"/>
        <v>0.13032141445250278</v>
      </c>
    </row>
    <row r="344" spans="1:14" x14ac:dyDescent="0.35">
      <c r="A344" s="16">
        <v>2049.7217999999998</v>
      </c>
      <c r="B344" s="16">
        <v>1866.3706264999998</v>
      </c>
      <c r="C344" s="16">
        <f t="shared" si="33"/>
        <v>183.35117349999996</v>
      </c>
      <c r="D344" s="16">
        <f t="shared" si="31"/>
        <v>183.35117349999996</v>
      </c>
      <c r="E344">
        <f t="shared" si="34"/>
        <v>8.9451736084379826E-2</v>
      </c>
      <c r="J344">
        <v>2005.7481265864089</v>
      </c>
      <c r="K344">
        <v>1866.3706264999998</v>
      </c>
      <c r="L344">
        <f t="shared" si="36"/>
        <v>139.3775000864091</v>
      </c>
      <c r="M344">
        <f t="shared" si="32"/>
        <v>139.3775000864091</v>
      </c>
      <c r="N344">
        <f t="shared" si="35"/>
        <v>6.9489034160842636E-2</v>
      </c>
    </row>
    <row r="345" spans="1:14" x14ac:dyDescent="0.35">
      <c r="A345" s="16">
        <v>2110.2478000000001</v>
      </c>
      <c r="B345" s="16">
        <v>1866.3706264999998</v>
      </c>
      <c r="C345" s="16">
        <f t="shared" si="33"/>
        <v>243.87717350000025</v>
      </c>
      <c r="D345" s="16">
        <f t="shared" si="31"/>
        <v>243.87717350000025</v>
      </c>
      <c r="E345">
        <f t="shared" si="34"/>
        <v>0.11556802641850888</v>
      </c>
      <c r="J345">
        <v>2005.7481265864089</v>
      </c>
      <c r="K345">
        <v>1866.3706264999998</v>
      </c>
      <c r="L345">
        <f t="shared" si="36"/>
        <v>139.3775000864091</v>
      </c>
      <c r="M345">
        <f t="shared" si="32"/>
        <v>139.3775000864091</v>
      </c>
      <c r="N345">
        <f t="shared" si="35"/>
        <v>6.9489034160842636E-2</v>
      </c>
    </row>
    <row r="346" spans="1:14" x14ac:dyDescent="0.35">
      <c r="A346" s="16">
        <v>2101.3751999999999</v>
      </c>
      <c r="B346" s="16">
        <v>1866.3706264999998</v>
      </c>
      <c r="C346" s="16">
        <f t="shared" si="33"/>
        <v>235.00457350000011</v>
      </c>
      <c r="D346" s="16">
        <f t="shared" si="31"/>
        <v>235.00457350000011</v>
      </c>
      <c r="E346">
        <f t="shared" si="34"/>
        <v>0.11183370466159499</v>
      </c>
      <c r="J346">
        <v>2005.7481265864089</v>
      </c>
      <c r="K346">
        <v>1866.3706264999998</v>
      </c>
      <c r="L346">
        <f t="shared" si="36"/>
        <v>139.3775000864091</v>
      </c>
      <c r="M346">
        <f t="shared" si="32"/>
        <v>139.3775000864091</v>
      </c>
      <c r="N346">
        <f t="shared" si="35"/>
        <v>6.9489034160842636E-2</v>
      </c>
    </row>
    <row r="347" spans="1:14" x14ac:dyDescent="0.35">
      <c r="A347" s="16">
        <v>2147.6007</v>
      </c>
      <c r="B347" s="16">
        <v>1866.3706264999998</v>
      </c>
      <c r="C347" s="16">
        <f t="shared" si="33"/>
        <v>281.23007350000012</v>
      </c>
      <c r="D347" s="16">
        <f t="shared" si="31"/>
        <v>281.23007350000012</v>
      </c>
      <c r="E347">
        <f t="shared" si="34"/>
        <v>0.13095082037363842</v>
      </c>
      <c r="J347">
        <v>2005.7481265864089</v>
      </c>
      <c r="K347">
        <v>1866.3706264999998</v>
      </c>
      <c r="L347">
        <f t="shared" si="36"/>
        <v>139.3775000864091</v>
      </c>
      <c r="M347">
        <f t="shared" si="32"/>
        <v>139.3775000864091</v>
      </c>
      <c r="N347">
        <f t="shared" si="35"/>
        <v>6.9489034160842636E-2</v>
      </c>
    </row>
    <row r="348" spans="1:14" x14ac:dyDescent="0.35">
      <c r="A348" s="16">
        <v>2179.0048999999999</v>
      </c>
      <c r="B348" s="16">
        <v>1963.3232292678572</v>
      </c>
      <c r="C348" s="16">
        <f t="shared" si="33"/>
        <v>215.68167073214272</v>
      </c>
      <c r="D348" s="16">
        <f t="shared" si="31"/>
        <v>215.68167073214272</v>
      </c>
      <c r="E348">
        <f t="shared" si="34"/>
        <v>9.8981728188010376E-2</v>
      </c>
      <c r="J348">
        <v>2257.5273921823282</v>
      </c>
      <c r="K348">
        <v>1963.3232292678572</v>
      </c>
      <c r="L348">
        <f t="shared" si="36"/>
        <v>294.204162914471</v>
      </c>
      <c r="M348">
        <f t="shared" si="32"/>
        <v>294.204162914471</v>
      </c>
      <c r="N348">
        <f t="shared" si="35"/>
        <v>0.13032141445250278</v>
      </c>
    </row>
    <row r="349" spans="1:14" x14ac:dyDescent="0.35">
      <c r="A349" s="16">
        <v>2073.6772000000001</v>
      </c>
      <c r="B349" s="16">
        <v>1963.3232292678572</v>
      </c>
      <c r="C349" s="16">
        <f t="shared" si="33"/>
        <v>110.3539707321429</v>
      </c>
      <c r="D349" s="16">
        <f t="shared" si="31"/>
        <v>110.3539707321429</v>
      </c>
      <c r="E349">
        <f t="shared" si="34"/>
        <v>5.3216561734942588E-2</v>
      </c>
      <c r="J349">
        <v>2257.5273921823282</v>
      </c>
      <c r="K349">
        <v>1963.3232292678572</v>
      </c>
      <c r="L349">
        <f t="shared" si="36"/>
        <v>294.204162914471</v>
      </c>
      <c r="M349">
        <f t="shared" si="32"/>
        <v>294.204162914471</v>
      </c>
      <c r="N349">
        <f t="shared" si="35"/>
        <v>0.13032141445250278</v>
      </c>
    </row>
    <row r="350" spans="1:14" x14ac:dyDescent="0.35">
      <c r="A350" s="16">
        <v>1990.6836000000001</v>
      </c>
      <c r="B350" s="16">
        <v>1866.3706264999998</v>
      </c>
      <c r="C350" s="16">
        <f t="shared" si="33"/>
        <v>124.31297350000023</v>
      </c>
      <c r="D350" s="16">
        <f t="shared" si="31"/>
        <v>124.31297350000023</v>
      </c>
      <c r="E350">
        <f t="shared" si="34"/>
        <v>6.2447379131470325E-2</v>
      </c>
      <c r="J350">
        <v>2005.7481265864089</v>
      </c>
      <c r="K350">
        <v>1866.3706264999998</v>
      </c>
      <c r="L350">
        <f t="shared" si="36"/>
        <v>139.3775000864091</v>
      </c>
      <c r="M350">
        <f t="shared" si="32"/>
        <v>139.3775000864091</v>
      </c>
      <c r="N350">
        <f t="shared" si="35"/>
        <v>6.9489034160842636E-2</v>
      </c>
    </row>
    <row r="351" spans="1:14" x14ac:dyDescent="0.35">
      <c r="A351" s="16">
        <v>1963.9275</v>
      </c>
      <c r="B351" s="16">
        <v>1866.3706264999998</v>
      </c>
      <c r="C351" s="16">
        <f t="shared" si="33"/>
        <v>97.556873500000165</v>
      </c>
      <c r="D351" s="16">
        <f t="shared" si="31"/>
        <v>97.556873500000165</v>
      </c>
      <c r="E351">
        <f t="shared" si="34"/>
        <v>4.9674376218063122E-2</v>
      </c>
      <c r="J351">
        <v>2005.7481265864089</v>
      </c>
      <c r="K351">
        <v>1866.3706264999998</v>
      </c>
      <c r="L351">
        <f t="shared" si="36"/>
        <v>139.3775000864091</v>
      </c>
      <c r="M351">
        <f t="shared" si="32"/>
        <v>139.3775000864091</v>
      </c>
      <c r="N351">
        <f t="shared" si="35"/>
        <v>6.9489034160842636E-2</v>
      </c>
    </row>
    <row r="352" spans="1:14" x14ac:dyDescent="0.35">
      <c r="A352" s="16">
        <v>1977.9267</v>
      </c>
      <c r="B352" s="16">
        <v>1866.3706264999998</v>
      </c>
      <c r="C352" s="16">
        <f t="shared" si="33"/>
        <v>111.55607350000014</v>
      </c>
      <c r="D352" s="16">
        <f t="shared" si="31"/>
        <v>111.55607350000014</v>
      </c>
      <c r="E352">
        <f t="shared" si="34"/>
        <v>5.640050943242747E-2</v>
      </c>
      <c r="J352">
        <v>2005.7481265864089</v>
      </c>
      <c r="K352">
        <v>1866.3706264999998</v>
      </c>
      <c r="L352">
        <f t="shared" si="36"/>
        <v>139.3775000864091</v>
      </c>
      <c r="M352">
        <f t="shared" si="32"/>
        <v>139.3775000864091</v>
      </c>
      <c r="N352">
        <f t="shared" si="35"/>
        <v>6.9489034160842636E-2</v>
      </c>
    </row>
    <row r="353" spans="1:14" x14ac:dyDescent="0.35">
      <c r="A353" s="16">
        <v>1976.8324</v>
      </c>
      <c r="B353" s="16">
        <v>1866.3706264999998</v>
      </c>
      <c r="C353" s="16">
        <f t="shared" si="33"/>
        <v>110.46177350000016</v>
      </c>
      <c r="D353" s="16">
        <f t="shared" si="31"/>
        <v>110.46177350000016</v>
      </c>
      <c r="E353">
        <f t="shared" si="34"/>
        <v>5.5878168275671811E-2</v>
      </c>
      <c r="J353">
        <v>2005.7481265864089</v>
      </c>
      <c r="K353">
        <v>1866.3706264999998</v>
      </c>
      <c r="L353">
        <f t="shared" si="36"/>
        <v>139.3775000864091</v>
      </c>
      <c r="M353">
        <f t="shared" si="32"/>
        <v>139.3775000864091</v>
      </c>
      <c r="N353">
        <f t="shared" si="35"/>
        <v>6.9489034160842636E-2</v>
      </c>
    </row>
    <row r="354" spans="1:14" x14ac:dyDescent="0.35">
      <c r="A354" s="16">
        <v>2148.6143999999999</v>
      </c>
      <c r="B354" s="16">
        <v>1866.3706264999998</v>
      </c>
      <c r="C354" s="16">
        <f t="shared" si="33"/>
        <v>282.24377350000009</v>
      </c>
      <c r="D354" s="16">
        <f t="shared" si="31"/>
        <v>282.24377350000009</v>
      </c>
      <c r="E354">
        <f t="shared" si="34"/>
        <v>0.13136083119428041</v>
      </c>
      <c r="J354">
        <v>2005.7481265864089</v>
      </c>
      <c r="K354">
        <v>1866.3706264999998</v>
      </c>
      <c r="L354">
        <f t="shared" si="36"/>
        <v>139.3775000864091</v>
      </c>
      <c r="M354">
        <f t="shared" si="32"/>
        <v>139.3775000864091</v>
      </c>
      <c r="N354">
        <f t="shared" si="35"/>
        <v>6.9489034160842636E-2</v>
      </c>
    </row>
    <row r="355" spans="1:14" x14ac:dyDescent="0.35">
      <c r="A355" s="16">
        <v>1777.3313000000001</v>
      </c>
      <c r="B355" s="16">
        <v>1963.3232292678572</v>
      </c>
      <c r="C355" s="16">
        <f t="shared" si="33"/>
        <v>-185.99192926785713</v>
      </c>
      <c r="D355" s="16">
        <f t="shared" si="31"/>
        <v>185.99192926785713</v>
      </c>
      <c r="E355">
        <f t="shared" si="34"/>
        <v>0.1046467415882774</v>
      </c>
      <c r="J355">
        <v>2257.5273921823282</v>
      </c>
      <c r="K355">
        <v>1963.3232292678572</v>
      </c>
      <c r="L355">
        <f t="shared" si="36"/>
        <v>294.204162914471</v>
      </c>
      <c r="M355">
        <f t="shared" si="32"/>
        <v>294.204162914471</v>
      </c>
      <c r="N355">
        <f t="shared" si="35"/>
        <v>0.13032141445250278</v>
      </c>
    </row>
    <row r="356" spans="1:14" x14ac:dyDescent="0.35">
      <c r="A356" s="16">
        <v>2083.5138999999999</v>
      </c>
      <c r="B356" s="16">
        <v>1730.6369826249997</v>
      </c>
      <c r="C356" s="16">
        <f t="shared" si="33"/>
        <v>352.87691737500018</v>
      </c>
      <c r="D356" s="16">
        <f t="shared" si="31"/>
        <v>352.87691737500018</v>
      </c>
      <c r="E356">
        <f t="shared" si="34"/>
        <v>0.16936624102915762</v>
      </c>
      <c r="J356">
        <v>1774.4893906461537</v>
      </c>
      <c r="K356">
        <v>1730.6369826249997</v>
      </c>
      <c r="L356">
        <f t="shared" si="36"/>
        <v>43.852408021153906</v>
      </c>
      <c r="M356">
        <f t="shared" si="32"/>
        <v>43.852408021153906</v>
      </c>
      <c r="N356">
        <f t="shared" si="35"/>
        <v>2.4712691015405682E-2</v>
      </c>
    </row>
    <row r="357" spans="1:14" x14ac:dyDescent="0.35">
      <c r="A357" s="16">
        <v>1781.2995000000001</v>
      </c>
      <c r="B357" s="16">
        <v>1866.3706264999998</v>
      </c>
      <c r="C357" s="16">
        <f t="shared" si="33"/>
        <v>-85.071126499999764</v>
      </c>
      <c r="D357" s="16">
        <f t="shared" si="31"/>
        <v>85.071126499999764</v>
      </c>
      <c r="E357">
        <f t="shared" si="34"/>
        <v>4.7757901745326799E-2</v>
      </c>
      <c r="J357">
        <v>2005.7481265864089</v>
      </c>
      <c r="K357">
        <v>1866.3706264999998</v>
      </c>
      <c r="L357">
        <f t="shared" si="36"/>
        <v>139.3775000864091</v>
      </c>
      <c r="M357">
        <f t="shared" si="32"/>
        <v>139.3775000864091</v>
      </c>
      <c r="N357">
        <f t="shared" si="35"/>
        <v>6.9489034160842636E-2</v>
      </c>
    </row>
    <row r="358" spans="1:14" x14ac:dyDescent="0.35">
      <c r="A358" s="16">
        <v>1964.5379</v>
      </c>
      <c r="B358" s="16">
        <v>1730.6369826249997</v>
      </c>
      <c r="C358" s="16">
        <f t="shared" si="33"/>
        <v>233.90091737500029</v>
      </c>
      <c r="D358" s="16">
        <f t="shared" si="31"/>
        <v>233.90091737500029</v>
      </c>
      <c r="E358">
        <f t="shared" si="34"/>
        <v>0.11906154489307652</v>
      </c>
      <c r="J358">
        <v>1774.4893906461537</v>
      </c>
      <c r="K358">
        <v>1730.6369826249997</v>
      </c>
      <c r="L358">
        <f t="shared" si="36"/>
        <v>43.852408021153906</v>
      </c>
      <c r="M358">
        <f t="shared" si="32"/>
        <v>43.852408021153906</v>
      </c>
      <c r="N358">
        <f t="shared" si="35"/>
        <v>2.4712691015405682E-2</v>
      </c>
    </row>
    <row r="359" spans="1:14" x14ac:dyDescent="0.35">
      <c r="A359" s="16">
        <v>1950.1953000000001</v>
      </c>
      <c r="B359" s="16">
        <v>1866.3706264999998</v>
      </c>
      <c r="C359" s="16">
        <f t="shared" si="33"/>
        <v>83.824673500000245</v>
      </c>
      <c r="D359" s="16">
        <f t="shared" si="31"/>
        <v>83.824673500000245</v>
      </c>
      <c r="E359">
        <f t="shared" si="34"/>
        <v>4.2982707167841208E-2</v>
      </c>
      <c r="J359">
        <v>2005.7481265864089</v>
      </c>
      <c r="K359">
        <v>1866.3706264999998</v>
      </c>
      <c r="L359">
        <f t="shared" si="36"/>
        <v>139.3775000864091</v>
      </c>
      <c r="M359">
        <f t="shared" si="32"/>
        <v>139.3775000864091</v>
      </c>
      <c r="N359">
        <f t="shared" si="35"/>
        <v>6.9489034160842636E-2</v>
      </c>
    </row>
    <row r="360" spans="1:14" x14ac:dyDescent="0.35">
      <c r="A360" s="16">
        <v>1860.6886999999999</v>
      </c>
      <c r="B360" s="16">
        <v>1866.3706264999998</v>
      </c>
      <c r="C360" s="16">
        <f t="shared" si="33"/>
        <v>-5.6819264999999177</v>
      </c>
      <c r="D360" s="16">
        <f t="shared" si="31"/>
        <v>5.6819264999999177</v>
      </c>
      <c r="E360">
        <f t="shared" si="34"/>
        <v>3.0536685153190416E-3</v>
      </c>
      <c r="J360">
        <v>2005.7481265864089</v>
      </c>
      <c r="K360">
        <v>1866.3706264999998</v>
      </c>
      <c r="L360">
        <f t="shared" si="36"/>
        <v>139.3775000864091</v>
      </c>
      <c r="M360">
        <f t="shared" si="32"/>
        <v>139.3775000864091</v>
      </c>
      <c r="N360">
        <f t="shared" si="35"/>
        <v>6.9489034160842636E-2</v>
      </c>
    </row>
    <row r="361" spans="1:14" x14ac:dyDescent="0.35">
      <c r="A361" s="16">
        <v>1775.6258</v>
      </c>
      <c r="B361" s="16">
        <v>1730.6369826249997</v>
      </c>
      <c r="C361" s="16">
        <f t="shared" si="33"/>
        <v>44.988817375000281</v>
      </c>
      <c r="D361" s="16">
        <f t="shared" si="31"/>
        <v>44.988817375000281</v>
      </c>
      <c r="E361">
        <f t="shared" si="34"/>
        <v>2.5336879749663629E-2</v>
      </c>
      <c r="J361">
        <v>1774.4893906461537</v>
      </c>
      <c r="K361">
        <v>1730.6369826249997</v>
      </c>
      <c r="L361">
        <f t="shared" si="36"/>
        <v>43.852408021153906</v>
      </c>
      <c r="M361">
        <f t="shared" si="32"/>
        <v>43.852408021153906</v>
      </c>
      <c r="N361">
        <f t="shared" si="35"/>
        <v>2.4712691015405682E-2</v>
      </c>
    </row>
    <row r="362" spans="1:14" x14ac:dyDescent="0.35">
      <c r="A362" s="16">
        <v>1587.2097000000001</v>
      </c>
      <c r="B362" s="16">
        <v>1730.6369826249997</v>
      </c>
      <c r="C362" s="16">
        <f t="shared" si="33"/>
        <v>-143.42728262499963</v>
      </c>
      <c r="D362" s="16">
        <f t="shared" si="31"/>
        <v>143.42728262499963</v>
      </c>
      <c r="E362">
        <f t="shared" si="34"/>
        <v>9.0364419159610493E-2</v>
      </c>
      <c r="J362">
        <v>1774.4893906461537</v>
      </c>
      <c r="K362">
        <v>1730.6369826249997</v>
      </c>
      <c r="L362">
        <f t="shared" si="36"/>
        <v>43.852408021153906</v>
      </c>
      <c r="M362">
        <f t="shared" si="32"/>
        <v>43.852408021153906</v>
      </c>
      <c r="N362">
        <f t="shared" si="35"/>
        <v>2.4712691015405682E-2</v>
      </c>
    </row>
    <row r="363" spans="1:14" x14ac:dyDescent="0.35">
      <c r="A363" s="16">
        <v>1799.9905000000001</v>
      </c>
      <c r="B363" s="16">
        <v>1730.6369826249997</v>
      </c>
      <c r="C363" s="16">
        <f t="shared" si="33"/>
        <v>69.353517375000365</v>
      </c>
      <c r="D363" s="16">
        <f t="shared" si="31"/>
        <v>69.353517375000365</v>
      </c>
      <c r="E363">
        <f t="shared" si="34"/>
        <v>3.852993522743612E-2</v>
      </c>
      <c r="J363">
        <v>1593.0439737654108</v>
      </c>
      <c r="K363">
        <v>1730.6369826249997</v>
      </c>
      <c r="L363">
        <f t="shared" si="36"/>
        <v>-137.59300885958896</v>
      </c>
      <c r="M363">
        <f t="shared" si="32"/>
        <v>137.59300885958896</v>
      </c>
      <c r="N363">
        <f t="shared" si="35"/>
        <v>8.6371130443038666E-2</v>
      </c>
    </row>
    <row r="364" spans="1:14" x14ac:dyDescent="0.35">
      <c r="A364" s="16">
        <v>1868.5506</v>
      </c>
      <c r="B364" s="16">
        <v>1730.6369826249997</v>
      </c>
      <c r="C364" s="16">
        <f t="shared" si="33"/>
        <v>137.91361737500029</v>
      </c>
      <c r="D364" s="16">
        <f t="shared" si="31"/>
        <v>137.91361737500029</v>
      </c>
      <c r="E364">
        <f t="shared" si="34"/>
        <v>7.3807804495634358E-2</v>
      </c>
      <c r="J364">
        <v>1774.4893906461537</v>
      </c>
      <c r="K364">
        <v>1730.6369826249997</v>
      </c>
      <c r="L364">
        <f t="shared" si="36"/>
        <v>43.852408021153906</v>
      </c>
      <c r="M364">
        <f t="shared" si="32"/>
        <v>43.852408021153906</v>
      </c>
      <c r="N364">
        <f t="shared" si="35"/>
        <v>2.4712691015405682E-2</v>
      </c>
    </row>
    <row r="365" spans="1:14" x14ac:dyDescent="0.35">
      <c r="A365" s="16">
        <v>1913.6745000000001</v>
      </c>
      <c r="B365" s="16">
        <v>1866.3706264999998</v>
      </c>
      <c r="C365" s="16">
        <f t="shared" si="33"/>
        <v>47.303873500000236</v>
      </c>
      <c r="D365" s="16">
        <f t="shared" si="31"/>
        <v>47.303873500000236</v>
      </c>
      <c r="E365">
        <f t="shared" si="34"/>
        <v>2.4718871208243738E-2</v>
      </c>
      <c r="J365">
        <v>2005.7481265864089</v>
      </c>
      <c r="K365">
        <v>1866.3706264999998</v>
      </c>
      <c r="L365">
        <f t="shared" si="36"/>
        <v>139.3775000864091</v>
      </c>
      <c r="M365">
        <f t="shared" si="32"/>
        <v>139.3775000864091</v>
      </c>
      <c r="N365">
        <f t="shared" si="35"/>
        <v>6.9489034160842636E-2</v>
      </c>
    </row>
    <row r="366" spans="1:14" x14ac:dyDescent="0.35">
      <c r="A366" s="16">
        <v>1915.6478</v>
      </c>
      <c r="B366" s="16">
        <v>1866.3706264999998</v>
      </c>
      <c r="C366" s="16">
        <f t="shared" si="33"/>
        <v>49.277173500000117</v>
      </c>
      <c r="D366" s="16">
        <f t="shared" si="31"/>
        <v>49.277173500000117</v>
      </c>
      <c r="E366">
        <f t="shared" si="34"/>
        <v>2.5723503819439105E-2</v>
      </c>
      <c r="J366">
        <v>2005.7481265864089</v>
      </c>
      <c r="K366">
        <v>1866.3706264999998</v>
      </c>
      <c r="L366">
        <f t="shared" si="36"/>
        <v>139.3775000864091</v>
      </c>
      <c r="M366">
        <f t="shared" si="32"/>
        <v>139.3775000864091</v>
      </c>
      <c r="N366">
        <f t="shared" si="35"/>
        <v>6.9489034160842636E-2</v>
      </c>
    </row>
    <row r="367" spans="1:14" x14ac:dyDescent="0.35">
      <c r="A367" s="16">
        <v>1997.4988000000001</v>
      </c>
      <c r="B367" s="16">
        <v>1866.3706264999998</v>
      </c>
      <c r="C367" s="16">
        <f t="shared" si="33"/>
        <v>131.12817350000023</v>
      </c>
      <c r="D367" s="16">
        <f t="shared" si="31"/>
        <v>131.12817350000023</v>
      </c>
      <c r="E367">
        <f t="shared" si="34"/>
        <v>6.5646183867544866E-2</v>
      </c>
      <c r="J367">
        <v>2005.7481265864089</v>
      </c>
      <c r="K367">
        <v>1866.3706264999998</v>
      </c>
      <c r="L367">
        <f t="shared" si="36"/>
        <v>139.3775000864091</v>
      </c>
      <c r="M367">
        <f t="shared" si="32"/>
        <v>139.3775000864091</v>
      </c>
      <c r="N367">
        <f t="shared" si="35"/>
        <v>6.9489034160842636E-2</v>
      </c>
    </row>
    <row r="368" spans="1:14" x14ac:dyDescent="0.35">
      <c r="A368" s="16">
        <v>1966.0208</v>
      </c>
      <c r="B368" s="16">
        <v>1866.3706264999998</v>
      </c>
      <c r="C368" s="16">
        <f t="shared" si="33"/>
        <v>99.650173500000164</v>
      </c>
      <c r="D368" s="16">
        <f t="shared" si="31"/>
        <v>99.650173500000164</v>
      </c>
      <c r="E368">
        <f t="shared" si="34"/>
        <v>5.0686225445834635E-2</v>
      </c>
      <c r="J368">
        <v>2005.7481265864089</v>
      </c>
      <c r="K368">
        <v>1866.3706264999998</v>
      </c>
      <c r="L368">
        <f t="shared" si="36"/>
        <v>139.3775000864091</v>
      </c>
      <c r="M368">
        <f t="shared" si="32"/>
        <v>139.3775000864091</v>
      </c>
      <c r="N368">
        <f t="shared" si="35"/>
        <v>6.9489034160842636E-2</v>
      </c>
    </row>
    <row r="369" spans="1:14" x14ac:dyDescent="0.35">
      <c r="A369" s="16">
        <v>1834.7876000000001</v>
      </c>
      <c r="B369" s="16">
        <v>1866.3706264999998</v>
      </c>
      <c r="C369" s="16">
        <f t="shared" si="33"/>
        <v>-31.583026499999733</v>
      </c>
      <c r="D369" s="16">
        <f t="shared" si="31"/>
        <v>31.583026499999733</v>
      </c>
      <c r="E369">
        <f t="shared" si="34"/>
        <v>1.7213451028336865E-2</v>
      </c>
      <c r="J369">
        <v>2005.7481265864089</v>
      </c>
      <c r="K369">
        <v>1866.3706264999998</v>
      </c>
      <c r="L369">
        <f t="shared" si="36"/>
        <v>139.3775000864091</v>
      </c>
      <c r="M369">
        <f t="shared" si="32"/>
        <v>139.3775000864091</v>
      </c>
      <c r="N369">
        <f t="shared" si="35"/>
        <v>6.9489034160842636E-2</v>
      </c>
    </row>
    <row r="370" spans="1:14" x14ac:dyDescent="0.35">
      <c r="A370" s="16">
        <v>1653.2003999999999</v>
      </c>
      <c r="B370" s="16">
        <v>1730.6369826249997</v>
      </c>
      <c r="C370" s="16">
        <f t="shared" si="33"/>
        <v>-77.436582624999801</v>
      </c>
      <c r="D370" s="16">
        <f t="shared" si="31"/>
        <v>77.436582624999801</v>
      </c>
      <c r="E370">
        <f t="shared" si="34"/>
        <v>4.6840408836702319E-2</v>
      </c>
      <c r="J370">
        <v>1774.4893906461537</v>
      </c>
      <c r="K370">
        <v>1730.6369826249997</v>
      </c>
      <c r="L370">
        <f t="shared" si="36"/>
        <v>43.852408021153906</v>
      </c>
      <c r="M370">
        <f t="shared" si="32"/>
        <v>43.852408021153906</v>
      </c>
      <c r="N370">
        <f t="shared" si="35"/>
        <v>2.4712691015405682E-2</v>
      </c>
    </row>
    <row r="371" spans="1:14" x14ac:dyDescent="0.35">
      <c r="A371" s="16">
        <v>1827.5288</v>
      </c>
      <c r="B371" s="16">
        <v>1730.6369826249997</v>
      </c>
      <c r="C371" s="16">
        <f t="shared" si="33"/>
        <v>96.891817375000301</v>
      </c>
      <c r="D371" s="16">
        <f t="shared" si="31"/>
        <v>96.891817375000301</v>
      </c>
      <c r="E371">
        <f t="shared" si="34"/>
        <v>5.3017942795210833E-2</v>
      </c>
      <c r="J371">
        <v>1774.4893906461537</v>
      </c>
      <c r="K371">
        <v>1730.6369826249997</v>
      </c>
      <c r="L371">
        <f t="shared" si="36"/>
        <v>43.852408021153906</v>
      </c>
      <c r="M371">
        <f t="shared" si="32"/>
        <v>43.852408021153906</v>
      </c>
      <c r="N371">
        <f t="shared" si="35"/>
        <v>2.4712691015405682E-2</v>
      </c>
    </row>
    <row r="372" spans="1:14" x14ac:dyDescent="0.35">
      <c r="A372" s="16">
        <v>1927.0153</v>
      </c>
      <c r="B372" s="16">
        <v>1730.6369826249997</v>
      </c>
      <c r="C372" s="16">
        <f t="shared" si="33"/>
        <v>196.37831737500028</v>
      </c>
      <c r="D372" s="16">
        <f t="shared" si="31"/>
        <v>196.37831737500028</v>
      </c>
      <c r="E372">
        <f t="shared" si="34"/>
        <v>0.10190802189012213</v>
      </c>
      <c r="J372">
        <v>1774.4893906461537</v>
      </c>
      <c r="K372">
        <v>1730.6369826249997</v>
      </c>
      <c r="L372">
        <f t="shared" si="36"/>
        <v>43.852408021153906</v>
      </c>
      <c r="M372">
        <f t="shared" si="32"/>
        <v>43.852408021153906</v>
      </c>
      <c r="N372">
        <f t="shared" si="35"/>
        <v>2.4712691015405682E-2</v>
      </c>
    </row>
    <row r="373" spans="1:14" x14ac:dyDescent="0.35">
      <c r="A373" s="16">
        <v>1976.7176999999999</v>
      </c>
      <c r="B373" s="16">
        <v>1866.3706264999998</v>
      </c>
      <c r="C373" s="16">
        <f t="shared" si="33"/>
        <v>110.34707350000008</v>
      </c>
      <c r="D373" s="16">
        <f t="shared" si="31"/>
        <v>110.34707350000008</v>
      </c>
      <c r="E373">
        <f t="shared" si="34"/>
        <v>5.5823385150039422E-2</v>
      </c>
      <c r="J373">
        <v>2005.7481265864089</v>
      </c>
      <c r="K373">
        <v>1866.3706264999998</v>
      </c>
      <c r="L373">
        <f t="shared" si="36"/>
        <v>139.3775000864091</v>
      </c>
      <c r="M373">
        <f t="shared" si="32"/>
        <v>139.3775000864091</v>
      </c>
      <c r="N373">
        <f t="shared" si="35"/>
        <v>6.9489034160842636E-2</v>
      </c>
    </row>
    <row r="374" spans="1:14" x14ac:dyDescent="0.35">
      <c r="A374" s="16">
        <v>1932.4655</v>
      </c>
      <c r="B374" s="16">
        <v>1866.3706264999998</v>
      </c>
      <c r="C374" s="16">
        <f t="shared" si="33"/>
        <v>66.094873500000176</v>
      </c>
      <c r="D374" s="16">
        <f t="shared" si="31"/>
        <v>66.094873500000176</v>
      </c>
      <c r="E374">
        <f t="shared" si="34"/>
        <v>3.420235626457506E-2</v>
      </c>
      <c r="J374">
        <v>2005.7481265864089</v>
      </c>
      <c r="K374">
        <v>1866.3706264999998</v>
      </c>
      <c r="L374">
        <f t="shared" si="36"/>
        <v>139.3775000864091</v>
      </c>
      <c r="M374">
        <f t="shared" si="32"/>
        <v>139.3775000864091</v>
      </c>
      <c r="N374">
        <f t="shared" si="35"/>
        <v>6.9489034160842636E-2</v>
      </c>
    </row>
    <row r="375" spans="1:14" x14ac:dyDescent="0.35">
      <c r="A375" s="16">
        <v>1858.7736</v>
      </c>
      <c r="B375" s="16">
        <v>1866.3706264999998</v>
      </c>
      <c r="C375" s="16">
        <f t="shared" si="33"/>
        <v>-7.5970264999998562</v>
      </c>
      <c r="D375" s="16">
        <f t="shared" si="31"/>
        <v>7.5970264999998562</v>
      </c>
      <c r="E375">
        <f t="shared" si="34"/>
        <v>4.0871177103009512E-3</v>
      </c>
      <c r="J375">
        <v>2005.7481265864089</v>
      </c>
      <c r="K375">
        <v>1866.3706264999998</v>
      </c>
      <c r="L375">
        <f t="shared" si="36"/>
        <v>139.3775000864091</v>
      </c>
      <c r="M375">
        <f t="shared" si="32"/>
        <v>139.3775000864091</v>
      </c>
      <c r="N375">
        <f t="shared" si="35"/>
        <v>6.9489034160842636E-2</v>
      </c>
    </row>
    <row r="376" spans="1:14" x14ac:dyDescent="0.35">
      <c r="A376" s="16">
        <v>2086.9409000000001</v>
      </c>
      <c r="B376" s="16">
        <v>1730.6369826249997</v>
      </c>
      <c r="C376" s="16">
        <f t="shared" si="33"/>
        <v>356.30391737500031</v>
      </c>
      <c r="D376" s="16">
        <f t="shared" si="31"/>
        <v>356.30391737500031</v>
      </c>
      <c r="E376">
        <f t="shared" si="34"/>
        <v>0.17073023839582629</v>
      </c>
      <c r="J376">
        <v>1774.4893906461537</v>
      </c>
      <c r="K376">
        <v>1730.6369826249997</v>
      </c>
      <c r="L376">
        <f t="shared" si="36"/>
        <v>43.852408021153906</v>
      </c>
      <c r="M376">
        <f t="shared" si="32"/>
        <v>43.852408021153906</v>
      </c>
      <c r="N376">
        <f t="shared" si="35"/>
        <v>2.4712691015405682E-2</v>
      </c>
    </row>
    <row r="377" spans="1:14" x14ac:dyDescent="0.35">
      <c r="A377" s="16">
        <v>1871.4699000000001</v>
      </c>
      <c r="B377" s="16">
        <v>1866.3706264999998</v>
      </c>
      <c r="C377" s="16">
        <f t="shared" si="33"/>
        <v>5.0992735000002085</v>
      </c>
      <c r="D377" s="16">
        <f t="shared" si="31"/>
        <v>5.0992735000002085</v>
      </c>
      <c r="E377">
        <f t="shared" si="34"/>
        <v>2.7247424604585993E-3</v>
      </c>
      <c r="J377">
        <v>2005.7481265864089</v>
      </c>
      <c r="K377">
        <v>1866.3706264999998</v>
      </c>
      <c r="L377">
        <f t="shared" si="36"/>
        <v>139.3775000864091</v>
      </c>
      <c r="M377">
        <f t="shared" si="32"/>
        <v>139.3775000864091</v>
      </c>
      <c r="N377">
        <f t="shared" si="35"/>
        <v>6.9489034160842636E-2</v>
      </c>
    </row>
    <row r="378" spans="1:14" x14ac:dyDescent="0.35">
      <c r="A378" s="16">
        <v>1548.4915000000001</v>
      </c>
      <c r="B378" s="16">
        <v>1866.3706264999998</v>
      </c>
      <c r="C378" s="16">
        <f t="shared" si="33"/>
        <v>-317.87912649999976</v>
      </c>
      <c r="D378" s="16">
        <f t="shared" si="31"/>
        <v>317.87912649999976</v>
      </c>
      <c r="E378">
        <f t="shared" si="34"/>
        <v>0.20528309422428198</v>
      </c>
      <c r="J378">
        <v>2005.7481265864089</v>
      </c>
      <c r="K378">
        <v>1866.3706264999998</v>
      </c>
      <c r="L378">
        <f t="shared" si="36"/>
        <v>139.3775000864091</v>
      </c>
      <c r="M378">
        <f t="shared" si="32"/>
        <v>139.3775000864091</v>
      </c>
      <c r="N378">
        <f t="shared" si="35"/>
        <v>6.9489034160842636E-2</v>
      </c>
    </row>
    <row r="379" spans="1:14" x14ac:dyDescent="0.35">
      <c r="A379" s="16">
        <v>1959.2818</v>
      </c>
      <c r="B379" s="16">
        <v>1730.6369826249997</v>
      </c>
      <c r="C379" s="16">
        <f t="shared" si="33"/>
        <v>228.64481737500023</v>
      </c>
      <c r="D379" s="16">
        <f t="shared" si="31"/>
        <v>228.64481737500023</v>
      </c>
      <c r="E379">
        <f t="shared" si="34"/>
        <v>0.11669828065314557</v>
      </c>
      <c r="J379">
        <v>1593.0439737654108</v>
      </c>
      <c r="K379">
        <v>1730.6369826249997</v>
      </c>
      <c r="L379">
        <f t="shared" si="36"/>
        <v>-137.59300885958896</v>
      </c>
      <c r="M379">
        <f t="shared" si="32"/>
        <v>137.59300885958896</v>
      </c>
      <c r="N379">
        <f t="shared" si="35"/>
        <v>8.6371130443038666E-2</v>
      </c>
    </row>
    <row r="380" spans="1:14" x14ac:dyDescent="0.35">
      <c r="A380" s="16">
        <v>1922.6981000000001</v>
      </c>
      <c r="B380" s="16">
        <v>1866.3706264999998</v>
      </c>
      <c r="C380" s="16">
        <f t="shared" si="33"/>
        <v>56.327473500000224</v>
      </c>
      <c r="D380" s="16">
        <f t="shared" si="31"/>
        <v>56.327473500000224</v>
      </c>
      <c r="E380">
        <f t="shared" si="34"/>
        <v>2.9296057191714197E-2</v>
      </c>
      <c r="J380">
        <v>2005.7481265864089</v>
      </c>
      <c r="K380">
        <v>1866.3706264999998</v>
      </c>
      <c r="L380">
        <f t="shared" si="36"/>
        <v>139.3775000864091</v>
      </c>
      <c r="M380">
        <f t="shared" si="32"/>
        <v>139.3775000864091</v>
      </c>
      <c r="N380">
        <f t="shared" si="35"/>
        <v>6.9489034160842636E-2</v>
      </c>
    </row>
    <row r="381" spans="1:14" x14ac:dyDescent="0.35">
      <c r="A381" s="16">
        <v>1766.971</v>
      </c>
      <c r="B381" s="16">
        <v>1866.3706264999998</v>
      </c>
      <c r="C381" s="16">
        <f t="shared" si="33"/>
        <v>-99.39962649999984</v>
      </c>
      <c r="D381" s="16">
        <f t="shared" si="31"/>
        <v>99.39962649999984</v>
      </c>
      <c r="E381">
        <f t="shared" si="34"/>
        <v>5.6254248937871558E-2</v>
      </c>
      <c r="J381">
        <v>2005.7481265864089</v>
      </c>
      <c r="K381">
        <v>1866.3706264999998</v>
      </c>
      <c r="L381">
        <f t="shared" si="36"/>
        <v>139.3775000864091</v>
      </c>
      <c r="M381">
        <f t="shared" si="32"/>
        <v>139.3775000864091</v>
      </c>
      <c r="N381">
        <f t="shared" si="35"/>
        <v>6.9489034160842636E-2</v>
      </c>
    </row>
    <row r="382" spans="1:14" x14ac:dyDescent="0.35">
      <c r="A382" s="16">
        <v>1912.7112999999999</v>
      </c>
      <c r="B382" s="16">
        <v>1730.6369826249997</v>
      </c>
      <c r="C382" s="16">
        <f t="shared" si="33"/>
        <v>182.07431737500019</v>
      </c>
      <c r="D382" s="16">
        <f t="shared" si="31"/>
        <v>182.07431737500019</v>
      </c>
      <c r="E382">
        <f t="shared" si="34"/>
        <v>9.519174031909583E-2</v>
      </c>
      <c r="J382">
        <v>1774.4893906461537</v>
      </c>
      <c r="K382">
        <v>1730.6369826249997</v>
      </c>
      <c r="L382">
        <f t="shared" si="36"/>
        <v>43.852408021153906</v>
      </c>
      <c r="M382">
        <f t="shared" si="32"/>
        <v>43.852408021153906</v>
      </c>
      <c r="N382">
        <f t="shared" si="35"/>
        <v>2.4712691015405682E-2</v>
      </c>
    </row>
    <row r="383" spans="1:14" x14ac:dyDescent="0.35">
      <c r="A383" s="16">
        <v>1840.6584</v>
      </c>
      <c r="B383" s="16">
        <v>1866.3706264999998</v>
      </c>
      <c r="C383" s="16">
        <f t="shared" si="33"/>
        <v>-25.712226499999815</v>
      </c>
      <c r="D383" s="16">
        <f t="shared" si="31"/>
        <v>25.712226499999815</v>
      </c>
      <c r="E383">
        <f t="shared" si="34"/>
        <v>1.3969037655221532E-2</v>
      </c>
      <c r="J383">
        <v>2005.7481265864089</v>
      </c>
      <c r="K383">
        <v>1866.3706264999998</v>
      </c>
      <c r="L383">
        <f t="shared" si="36"/>
        <v>139.3775000864091</v>
      </c>
      <c r="M383">
        <f t="shared" si="32"/>
        <v>139.3775000864091</v>
      </c>
      <c r="N383">
        <f t="shared" si="35"/>
        <v>6.9489034160842636E-2</v>
      </c>
    </row>
    <row r="384" spans="1:14" x14ac:dyDescent="0.35">
      <c r="A384" s="16">
        <v>1921.1588999999999</v>
      </c>
      <c r="B384" s="16">
        <v>1730.6369826249997</v>
      </c>
      <c r="C384" s="16">
        <f t="shared" si="33"/>
        <v>190.52191737500016</v>
      </c>
      <c r="D384" s="16">
        <f t="shared" si="31"/>
        <v>190.52191737500016</v>
      </c>
      <c r="E384">
        <f t="shared" si="34"/>
        <v>9.9170306722156182E-2</v>
      </c>
      <c r="J384">
        <v>1774.4893906461537</v>
      </c>
      <c r="K384">
        <v>1730.6369826249997</v>
      </c>
      <c r="L384">
        <f t="shared" si="36"/>
        <v>43.852408021153906</v>
      </c>
      <c r="M384">
        <f t="shared" si="32"/>
        <v>43.852408021153906</v>
      </c>
      <c r="N384">
        <f t="shared" si="35"/>
        <v>2.4712691015405682E-2</v>
      </c>
    </row>
    <row r="385" spans="1:14" x14ac:dyDescent="0.35">
      <c r="A385" s="16">
        <v>1865.9033999999999</v>
      </c>
      <c r="B385" s="16">
        <v>1866.3706264999998</v>
      </c>
      <c r="C385" s="16">
        <f t="shared" si="33"/>
        <v>-0.46722649999992427</v>
      </c>
      <c r="D385" s="16">
        <f t="shared" si="31"/>
        <v>0.46722649999992427</v>
      </c>
      <c r="E385">
        <f t="shared" si="34"/>
        <v>2.5040229842548348E-4</v>
      </c>
      <c r="J385">
        <v>2005.7481265864089</v>
      </c>
      <c r="K385">
        <v>1866.3706264999998</v>
      </c>
      <c r="L385">
        <f t="shared" si="36"/>
        <v>139.3775000864091</v>
      </c>
      <c r="M385">
        <f t="shared" si="32"/>
        <v>139.3775000864091</v>
      </c>
      <c r="N385">
        <f t="shared" si="35"/>
        <v>6.9489034160842636E-2</v>
      </c>
    </row>
    <row r="386" spans="1:14" x14ac:dyDescent="0.35">
      <c r="A386" s="16">
        <v>1917.9118000000001</v>
      </c>
      <c r="B386" s="16">
        <v>1730.6369826249997</v>
      </c>
      <c r="C386" s="16">
        <f t="shared" si="33"/>
        <v>187.27481737500034</v>
      </c>
      <c r="D386" s="16">
        <f t="shared" si="31"/>
        <v>187.27481737500034</v>
      </c>
      <c r="E386">
        <f t="shared" si="34"/>
        <v>9.7645166672941028E-2</v>
      </c>
      <c r="J386">
        <v>1774.4893906461537</v>
      </c>
      <c r="K386">
        <v>1730.6369826249997</v>
      </c>
      <c r="L386">
        <f t="shared" si="36"/>
        <v>43.852408021153906</v>
      </c>
      <c r="M386">
        <f t="shared" si="32"/>
        <v>43.852408021153906</v>
      </c>
      <c r="N386">
        <f t="shared" si="35"/>
        <v>2.4712691015405682E-2</v>
      </c>
    </row>
    <row r="387" spans="1:14" x14ac:dyDescent="0.35">
      <c r="A387" s="16">
        <v>1815.5296000000001</v>
      </c>
      <c r="B387" s="16">
        <v>1866.3706264999998</v>
      </c>
      <c r="C387" s="16">
        <f t="shared" si="33"/>
        <v>-50.841026499999771</v>
      </c>
      <c r="D387" s="16">
        <f t="shared" ref="D387:D450" si="37">ABS(C387)</f>
        <v>50.841026499999771</v>
      </c>
      <c r="E387">
        <f t="shared" si="34"/>
        <v>2.8003413714653713E-2</v>
      </c>
      <c r="J387">
        <v>2005.7481265864089</v>
      </c>
      <c r="K387">
        <v>1866.3706264999998</v>
      </c>
      <c r="L387">
        <f t="shared" si="36"/>
        <v>139.3775000864091</v>
      </c>
      <c r="M387">
        <f t="shared" ref="M387:M450" si="38">ABS(L387)</f>
        <v>139.3775000864091</v>
      </c>
      <c r="N387">
        <f t="shared" si="35"/>
        <v>6.9489034160842636E-2</v>
      </c>
    </row>
    <row r="388" spans="1:14" x14ac:dyDescent="0.35">
      <c r="A388" s="16">
        <v>1774.6431</v>
      </c>
      <c r="B388" s="16">
        <v>1730.6369826249997</v>
      </c>
      <c r="C388" s="16">
        <f t="shared" ref="C388:C451" si="39">A388-B388</f>
        <v>44.006117375000258</v>
      </c>
      <c r="D388" s="16">
        <f t="shared" si="37"/>
        <v>44.006117375000258</v>
      </c>
      <c r="E388">
        <f t="shared" ref="E388:E451" si="40">ABS(C388/A388)</f>
        <v>2.4797164779216879E-2</v>
      </c>
      <c r="J388">
        <v>1774.4893906461537</v>
      </c>
      <c r="K388">
        <v>1730.6369826249997</v>
      </c>
      <c r="L388">
        <f t="shared" si="36"/>
        <v>43.852408021153906</v>
      </c>
      <c r="M388">
        <f t="shared" si="38"/>
        <v>43.852408021153906</v>
      </c>
      <c r="N388">
        <f t="shared" ref="N388:N451" si="41">ABS(L388/J388)</f>
        <v>2.4712691015405682E-2</v>
      </c>
    </row>
    <row r="389" spans="1:14" x14ac:dyDescent="0.35">
      <c r="A389" s="16">
        <v>1798.5157999999999</v>
      </c>
      <c r="B389" s="16">
        <v>1730.6369826249997</v>
      </c>
      <c r="C389" s="16">
        <f t="shared" si="39"/>
        <v>67.878817375000153</v>
      </c>
      <c r="D389" s="16">
        <f t="shared" si="37"/>
        <v>67.878817375000153</v>
      </c>
      <c r="E389">
        <f t="shared" si="40"/>
        <v>3.7741574121839885E-2</v>
      </c>
      <c r="J389">
        <v>1774.4893906461537</v>
      </c>
      <c r="K389">
        <v>1730.6369826249997</v>
      </c>
      <c r="L389">
        <f t="shared" si="36"/>
        <v>43.852408021153906</v>
      </c>
      <c r="M389">
        <f t="shared" si="38"/>
        <v>43.852408021153906</v>
      </c>
      <c r="N389">
        <f t="shared" si="41"/>
        <v>2.4712691015405682E-2</v>
      </c>
    </row>
    <row r="390" spans="1:14" x14ac:dyDescent="0.35">
      <c r="A390" s="16">
        <v>1957.7434000000001</v>
      </c>
      <c r="B390" s="16">
        <v>1730.6369826249997</v>
      </c>
      <c r="C390" s="16">
        <f t="shared" si="39"/>
        <v>227.10641737500032</v>
      </c>
      <c r="D390" s="16">
        <f t="shared" si="37"/>
        <v>227.10641737500032</v>
      </c>
      <c r="E390">
        <f t="shared" si="40"/>
        <v>0.11600417979955918</v>
      </c>
      <c r="J390">
        <v>1774.4893906461537</v>
      </c>
      <c r="K390">
        <v>1730.6369826249997</v>
      </c>
      <c r="L390">
        <f t="shared" ref="L390:L453" si="42">J390-K390</f>
        <v>43.852408021153906</v>
      </c>
      <c r="M390">
        <f t="shared" si="38"/>
        <v>43.852408021153906</v>
      </c>
      <c r="N390">
        <f t="shared" si="41"/>
        <v>2.4712691015405682E-2</v>
      </c>
    </row>
    <row r="391" spans="1:14" x14ac:dyDescent="0.35">
      <c r="A391" s="16">
        <v>1935.1923999999999</v>
      </c>
      <c r="B391" s="16">
        <v>1866.3706264999998</v>
      </c>
      <c r="C391" s="16">
        <f t="shared" si="39"/>
        <v>68.821773500000063</v>
      </c>
      <c r="D391" s="16">
        <f t="shared" si="37"/>
        <v>68.821773500000063</v>
      </c>
      <c r="E391">
        <f t="shared" si="40"/>
        <v>3.5563271899993025E-2</v>
      </c>
      <c r="J391">
        <v>2005.7481265864089</v>
      </c>
      <c r="K391">
        <v>1866.3706264999998</v>
      </c>
      <c r="L391">
        <f t="shared" si="42"/>
        <v>139.3775000864091</v>
      </c>
      <c r="M391">
        <f t="shared" si="38"/>
        <v>139.3775000864091</v>
      </c>
      <c r="N391">
        <f t="shared" si="41"/>
        <v>6.9489034160842636E-2</v>
      </c>
    </row>
    <row r="392" spans="1:14" x14ac:dyDescent="0.35">
      <c r="A392" s="16">
        <v>1820.1329000000001</v>
      </c>
      <c r="B392" s="16">
        <v>1866.3706264999998</v>
      </c>
      <c r="C392" s="16">
        <f t="shared" si="39"/>
        <v>-46.237726499999781</v>
      </c>
      <c r="D392" s="16">
        <f t="shared" si="37"/>
        <v>46.237726499999781</v>
      </c>
      <c r="E392">
        <f t="shared" si="40"/>
        <v>2.540348921773777E-2</v>
      </c>
      <c r="J392">
        <v>2005.7481265864089</v>
      </c>
      <c r="K392">
        <v>1866.3706264999998</v>
      </c>
      <c r="L392">
        <f t="shared" si="42"/>
        <v>139.3775000864091</v>
      </c>
      <c r="M392">
        <f t="shared" si="38"/>
        <v>139.3775000864091</v>
      </c>
      <c r="N392">
        <f t="shared" si="41"/>
        <v>6.9489034160842636E-2</v>
      </c>
    </row>
    <row r="393" spans="1:14" x14ac:dyDescent="0.35">
      <c r="A393" s="16">
        <v>1868.2632000000001</v>
      </c>
      <c r="B393" s="16">
        <v>1730.6369826249997</v>
      </c>
      <c r="C393" s="16">
        <f t="shared" si="39"/>
        <v>137.62621737500035</v>
      </c>
      <c r="D393" s="16">
        <f t="shared" si="37"/>
        <v>137.62621737500035</v>
      </c>
      <c r="E393">
        <f t="shared" si="40"/>
        <v>7.3665325835781781E-2</v>
      </c>
      <c r="J393">
        <v>1774.4893906461537</v>
      </c>
      <c r="K393">
        <v>1730.6369826249997</v>
      </c>
      <c r="L393">
        <f t="shared" si="42"/>
        <v>43.852408021153906</v>
      </c>
      <c r="M393">
        <f t="shared" si="38"/>
        <v>43.852408021153906</v>
      </c>
      <c r="N393">
        <f t="shared" si="41"/>
        <v>2.4712691015405682E-2</v>
      </c>
    </row>
    <row r="394" spans="1:14" x14ac:dyDescent="0.35">
      <c r="A394" s="16">
        <v>1866.3018</v>
      </c>
      <c r="B394" s="16">
        <v>1866.3706264999998</v>
      </c>
      <c r="C394" s="16">
        <f t="shared" si="39"/>
        <v>-6.8826499999886437E-2</v>
      </c>
      <c r="D394" s="16">
        <f t="shared" si="37"/>
        <v>6.8826499999886437E-2</v>
      </c>
      <c r="E394">
        <f t="shared" si="40"/>
        <v>3.6878547724642627E-5</v>
      </c>
      <c r="J394">
        <v>2005.7481265864089</v>
      </c>
      <c r="K394">
        <v>1866.3706264999998</v>
      </c>
      <c r="L394">
        <f t="shared" si="42"/>
        <v>139.3775000864091</v>
      </c>
      <c r="M394">
        <f t="shared" si="38"/>
        <v>139.3775000864091</v>
      </c>
      <c r="N394">
        <f t="shared" si="41"/>
        <v>6.9489034160842636E-2</v>
      </c>
    </row>
    <row r="395" spans="1:14" x14ac:dyDescent="0.35">
      <c r="A395" s="16">
        <v>1646.3063</v>
      </c>
      <c r="B395" s="16">
        <v>1730.6369826249997</v>
      </c>
      <c r="C395" s="16">
        <f t="shared" si="39"/>
        <v>-84.330682624999781</v>
      </c>
      <c r="D395" s="16">
        <f t="shared" si="37"/>
        <v>84.330682624999781</v>
      </c>
      <c r="E395">
        <f t="shared" si="40"/>
        <v>5.1224175370646267E-2</v>
      </c>
      <c r="J395">
        <v>1774.4893906461537</v>
      </c>
      <c r="K395">
        <v>1730.6369826249997</v>
      </c>
      <c r="L395">
        <f t="shared" si="42"/>
        <v>43.852408021153906</v>
      </c>
      <c r="M395">
        <f t="shared" si="38"/>
        <v>43.852408021153906</v>
      </c>
      <c r="N395">
        <f t="shared" si="41"/>
        <v>2.4712691015405682E-2</v>
      </c>
    </row>
    <row r="396" spans="1:14" x14ac:dyDescent="0.35">
      <c r="A396" s="16">
        <v>1875.6433</v>
      </c>
      <c r="B396" s="16">
        <v>1730.6369826249997</v>
      </c>
      <c r="C396" s="16">
        <f t="shared" si="39"/>
        <v>145.00631737500021</v>
      </c>
      <c r="D396" s="16">
        <f t="shared" si="37"/>
        <v>145.00631737500021</v>
      </c>
      <c r="E396">
        <f t="shared" si="40"/>
        <v>7.7310177993331786E-2</v>
      </c>
      <c r="J396">
        <v>1774.4893906461537</v>
      </c>
      <c r="K396">
        <v>1730.6369826249997</v>
      </c>
      <c r="L396">
        <f t="shared" si="42"/>
        <v>43.852408021153906</v>
      </c>
      <c r="M396">
        <f t="shared" si="38"/>
        <v>43.852408021153906</v>
      </c>
      <c r="N396">
        <f t="shared" si="41"/>
        <v>2.4712691015405682E-2</v>
      </c>
    </row>
    <row r="397" spans="1:14" x14ac:dyDescent="0.35">
      <c r="A397" s="16">
        <v>1708.3815999999999</v>
      </c>
      <c r="B397" s="16">
        <v>1866.3706264999998</v>
      </c>
      <c r="C397" s="16">
        <f t="shared" si="39"/>
        <v>-157.98902649999991</v>
      </c>
      <c r="D397" s="16">
        <f t="shared" si="37"/>
        <v>157.98902649999991</v>
      </c>
      <c r="E397">
        <f t="shared" si="40"/>
        <v>9.2478768502306463E-2</v>
      </c>
      <c r="J397">
        <v>2005.7481265864089</v>
      </c>
      <c r="K397">
        <v>1866.3706264999998</v>
      </c>
      <c r="L397">
        <f t="shared" si="42"/>
        <v>139.3775000864091</v>
      </c>
      <c r="M397">
        <f t="shared" si="38"/>
        <v>139.3775000864091</v>
      </c>
      <c r="N397">
        <f t="shared" si="41"/>
        <v>6.9489034160842636E-2</v>
      </c>
    </row>
    <row r="398" spans="1:14" x14ac:dyDescent="0.35">
      <c r="A398" s="16">
        <v>1794.2953</v>
      </c>
      <c r="B398" s="16">
        <v>1730.6369826249997</v>
      </c>
      <c r="C398" s="16">
        <f t="shared" si="39"/>
        <v>63.658317375000252</v>
      </c>
      <c r="D398" s="16">
        <f t="shared" si="37"/>
        <v>63.658317375000252</v>
      </c>
      <c r="E398">
        <f t="shared" si="40"/>
        <v>3.5478172057297509E-2</v>
      </c>
      <c r="J398">
        <v>1774.4893906461537</v>
      </c>
      <c r="K398">
        <v>1730.6369826249997</v>
      </c>
      <c r="L398">
        <f t="shared" si="42"/>
        <v>43.852408021153906</v>
      </c>
      <c r="M398">
        <f t="shared" si="38"/>
        <v>43.852408021153906</v>
      </c>
      <c r="N398">
        <f t="shared" si="41"/>
        <v>2.4712691015405682E-2</v>
      </c>
    </row>
    <row r="399" spans="1:14" x14ac:dyDescent="0.35">
      <c r="A399" s="16">
        <v>1875.5749000000001</v>
      </c>
      <c r="B399" s="16">
        <v>1730.6369826249997</v>
      </c>
      <c r="C399" s="16">
        <f t="shared" si="39"/>
        <v>144.93791737500032</v>
      </c>
      <c r="D399" s="16">
        <f t="shared" si="37"/>
        <v>144.93791737500032</v>
      </c>
      <c r="E399">
        <f t="shared" si="40"/>
        <v>7.7276528585981996E-2</v>
      </c>
      <c r="J399">
        <v>1774.4893906461537</v>
      </c>
      <c r="K399">
        <v>1730.6369826249997</v>
      </c>
      <c r="L399">
        <f t="shared" si="42"/>
        <v>43.852408021153906</v>
      </c>
      <c r="M399">
        <f t="shared" si="38"/>
        <v>43.852408021153906</v>
      </c>
      <c r="N399">
        <f t="shared" si="41"/>
        <v>2.4712691015405682E-2</v>
      </c>
    </row>
    <row r="400" spans="1:14" x14ac:dyDescent="0.35">
      <c r="A400" s="16">
        <v>2076.5983999999999</v>
      </c>
      <c r="B400" s="16">
        <v>1866.3706264999998</v>
      </c>
      <c r="C400" s="16">
        <f t="shared" si="39"/>
        <v>210.22777350000001</v>
      </c>
      <c r="D400" s="16">
        <f t="shared" si="37"/>
        <v>210.22777350000001</v>
      </c>
      <c r="E400">
        <f t="shared" si="40"/>
        <v>0.10123660573946316</v>
      </c>
      <c r="J400">
        <v>2005.7481265864089</v>
      </c>
      <c r="K400">
        <v>1866.3706264999998</v>
      </c>
      <c r="L400">
        <f t="shared" si="42"/>
        <v>139.3775000864091</v>
      </c>
      <c r="M400">
        <f t="shared" si="38"/>
        <v>139.3775000864091</v>
      </c>
      <c r="N400">
        <f t="shared" si="41"/>
        <v>6.9489034160842636E-2</v>
      </c>
    </row>
    <row r="401" spans="1:14" x14ac:dyDescent="0.35">
      <c r="A401" s="16">
        <v>1814.6474000000001</v>
      </c>
      <c r="B401" s="16">
        <v>1866.3706264999998</v>
      </c>
      <c r="C401" s="16">
        <f t="shared" si="39"/>
        <v>-51.723226499999782</v>
      </c>
      <c r="D401" s="16">
        <f t="shared" si="37"/>
        <v>51.723226499999782</v>
      </c>
      <c r="E401">
        <f t="shared" si="40"/>
        <v>2.8503182767076283E-2</v>
      </c>
      <c r="J401">
        <v>2005.7481265864089</v>
      </c>
      <c r="K401">
        <v>1866.3706264999998</v>
      </c>
      <c r="L401">
        <f t="shared" si="42"/>
        <v>139.3775000864091</v>
      </c>
      <c r="M401">
        <f t="shared" si="38"/>
        <v>139.3775000864091</v>
      </c>
      <c r="N401">
        <f t="shared" si="41"/>
        <v>6.9489034160842636E-2</v>
      </c>
    </row>
    <row r="402" spans="1:14" x14ac:dyDescent="0.35">
      <c r="A402" s="16">
        <v>1903.9531999999999</v>
      </c>
      <c r="B402" s="16">
        <v>1730.6369826249997</v>
      </c>
      <c r="C402" s="16">
        <f t="shared" si="39"/>
        <v>173.31621737500018</v>
      </c>
      <c r="D402" s="16">
        <f t="shared" si="37"/>
        <v>173.31621737500018</v>
      </c>
      <c r="E402">
        <f t="shared" si="40"/>
        <v>9.1029662585719109E-2</v>
      </c>
      <c r="J402">
        <v>1774.4893906461537</v>
      </c>
      <c r="K402">
        <v>1730.6369826249997</v>
      </c>
      <c r="L402">
        <f t="shared" si="42"/>
        <v>43.852408021153906</v>
      </c>
      <c r="M402">
        <f t="shared" si="38"/>
        <v>43.852408021153906</v>
      </c>
      <c r="N402">
        <f t="shared" si="41"/>
        <v>2.4712691015405682E-2</v>
      </c>
    </row>
    <row r="403" spans="1:14" x14ac:dyDescent="0.35">
      <c r="A403" s="16">
        <v>1977.7384999999999</v>
      </c>
      <c r="B403" s="16">
        <v>1866.3706264999998</v>
      </c>
      <c r="C403" s="16">
        <f t="shared" si="39"/>
        <v>111.36787350000009</v>
      </c>
      <c r="D403" s="16">
        <f t="shared" si="37"/>
        <v>111.36787350000009</v>
      </c>
      <c r="E403">
        <f t="shared" si="40"/>
        <v>5.6310717266210925E-2</v>
      </c>
      <c r="J403">
        <v>2005.7481265864089</v>
      </c>
      <c r="K403">
        <v>1866.3706264999998</v>
      </c>
      <c r="L403">
        <f t="shared" si="42"/>
        <v>139.3775000864091</v>
      </c>
      <c r="M403">
        <f t="shared" si="38"/>
        <v>139.3775000864091</v>
      </c>
      <c r="N403">
        <f t="shared" si="41"/>
        <v>6.9489034160842636E-2</v>
      </c>
    </row>
    <row r="404" spans="1:14" x14ac:dyDescent="0.35">
      <c r="A404" s="16">
        <v>1951.5327</v>
      </c>
      <c r="B404" s="16">
        <v>1866.3706264999998</v>
      </c>
      <c r="C404" s="16">
        <f t="shared" si="39"/>
        <v>85.162073500000133</v>
      </c>
      <c r="D404" s="16">
        <f t="shared" si="37"/>
        <v>85.162073500000133</v>
      </c>
      <c r="E404">
        <f t="shared" si="40"/>
        <v>4.3638558298305805E-2</v>
      </c>
      <c r="J404">
        <v>2005.7481265864089</v>
      </c>
      <c r="K404">
        <v>1866.3706264999998</v>
      </c>
      <c r="L404">
        <f t="shared" si="42"/>
        <v>139.3775000864091</v>
      </c>
      <c r="M404">
        <f t="shared" si="38"/>
        <v>139.3775000864091</v>
      </c>
      <c r="N404">
        <f t="shared" si="41"/>
        <v>6.9489034160842636E-2</v>
      </c>
    </row>
    <row r="405" spans="1:14" x14ac:dyDescent="0.35">
      <c r="A405" s="16">
        <v>1856.8489999999999</v>
      </c>
      <c r="B405" s="16">
        <v>1866.3706264999998</v>
      </c>
      <c r="C405" s="16">
        <f t="shared" si="39"/>
        <v>-9.5216264999999112</v>
      </c>
      <c r="D405" s="16">
        <f t="shared" si="37"/>
        <v>9.5216264999999112</v>
      </c>
      <c r="E405">
        <f t="shared" si="40"/>
        <v>5.1278410360777382E-3</v>
      </c>
      <c r="J405">
        <v>2005.7481265864089</v>
      </c>
      <c r="K405">
        <v>1866.3706264999998</v>
      </c>
      <c r="L405">
        <f t="shared" si="42"/>
        <v>139.3775000864091</v>
      </c>
      <c r="M405">
        <f t="shared" si="38"/>
        <v>139.3775000864091</v>
      </c>
      <c r="N405">
        <f t="shared" si="41"/>
        <v>6.9489034160842636E-2</v>
      </c>
    </row>
    <row r="406" spans="1:14" x14ac:dyDescent="0.35">
      <c r="A406" s="16">
        <v>1854.3880999999999</v>
      </c>
      <c r="B406" s="16">
        <v>1730.6369826249997</v>
      </c>
      <c r="C406" s="16">
        <f t="shared" si="39"/>
        <v>123.75111737500015</v>
      </c>
      <c r="D406" s="16">
        <f t="shared" si="37"/>
        <v>123.75111737500015</v>
      </c>
      <c r="E406">
        <f t="shared" si="40"/>
        <v>6.6734205949121522E-2</v>
      </c>
      <c r="J406">
        <v>1774.4893906461537</v>
      </c>
      <c r="K406">
        <v>1730.6369826249997</v>
      </c>
      <c r="L406">
        <f t="shared" si="42"/>
        <v>43.852408021153906</v>
      </c>
      <c r="M406">
        <f t="shared" si="38"/>
        <v>43.852408021153906</v>
      </c>
      <c r="N406">
        <f t="shared" si="41"/>
        <v>2.4712691015405682E-2</v>
      </c>
    </row>
    <row r="407" spans="1:14" x14ac:dyDescent="0.35">
      <c r="A407" s="16">
        <v>1986.7163</v>
      </c>
      <c r="B407" s="16">
        <v>1730.6369826249997</v>
      </c>
      <c r="C407" s="16">
        <f t="shared" si="39"/>
        <v>256.0793173750003</v>
      </c>
      <c r="D407" s="16">
        <f t="shared" si="37"/>
        <v>256.0793173750003</v>
      </c>
      <c r="E407">
        <f t="shared" si="40"/>
        <v>0.12889576502442765</v>
      </c>
      <c r="J407">
        <v>1774.4893906461537</v>
      </c>
      <c r="K407">
        <v>1730.6369826249997</v>
      </c>
      <c r="L407">
        <f t="shared" si="42"/>
        <v>43.852408021153906</v>
      </c>
      <c r="M407">
        <f t="shared" si="38"/>
        <v>43.852408021153906</v>
      </c>
      <c r="N407">
        <f t="shared" si="41"/>
        <v>2.4712691015405682E-2</v>
      </c>
    </row>
    <row r="408" spans="1:14" x14ac:dyDescent="0.35">
      <c r="A408" s="16">
        <v>1889.0288</v>
      </c>
      <c r="B408" s="16">
        <v>1866.3706264999998</v>
      </c>
      <c r="C408" s="16">
        <f t="shared" si="39"/>
        <v>22.658173500000203</v>
      </c>
      <c r="D408" s="16">
        <f t="shared" si="37"/>
        <v>22.658173500000203</v>
      </c>
      <c r="E408">
        <f t="shared" si="40"/>
        <v>1.1994615169445909E-2</v>
      </c>
      <c r="J408">
        <v>2005.7481265864089</v>
      </c>
      <c r="K408">
        <v>1866.3706264999998</v>
      </c>
      <c r="L408">
        <f t="shared" si="42"/>
        <v>139.3775000864091</v>
      </c>
      <c r="M408">
        <f t="shared" si="38"/>
        <v>139.3775000864091</v>
      </c>
      <c r="N408">
        <f t="shared" si="41"/>
        <v>6.9489034160842636E-2</v>
      </c>
    </row>
    <row r="409" spans="1:14" x14ac:dyDescent="0.35">
      <c r="A409" s="16">
        <v>1958.8981000000001</v>
      </c>
      <c r="B409" s="16">
        <v>1866.3706264999998</v>
      </c>
      <c r="C409" s="16">
        <f t="shared" si="39"/>
        <v>92.527473500000269</v>
      </c>
      <c r="D409" s="16">
        <f t="shared" si="37"/>
        <v>92.527473500000269</v>
      </c>
      <c r="E409">
        <f t="shared" si="40"/>
        <v>4.7234449561210083E-2</v>
      </c>
      <c r="J409">
        <v>2005.7481265864089</v>
      </c>
      <c r="K409">
        <v>1866.3706264999998</v>
      </c>
      <c r="L409">
        <f t="shared" si="42"/>
        <v>139.3775000864091</v>
      </c>
      <c r="M409">
        <f t="shared" si="38"/>
        <v>139.3775000864091</v>
      </c>
      <c r="N409">
        <f t="shared" si="41"/>
        <v>6.9489034160842636E-2</v>
      </c>
    </row>
    <row r="410" spans="1:14" x14ac:dyDescent="0.35">
      <c r="A410" s="16">
        <v>2005.1641</v>
      </c>
      <c r="B410" s="16">
        <v>1866.3706264999998</v>
      </c>
      <c r="C410" s="16">
        <f t="shared" si="39"/>
        <v>138.79347350000012</v>
      </c>
      <c r="D410" s="16">
        <f t="shared" si="37"/>
        <v>138.79347350000012</v>
      </c>
      <c r="E410">
        <f t="shared" si="40"/>
        <v>6.9218012381131358E-2</v>
      </c>
      <c r="J410">
        <v>2005.7481265864089</v>
      </c>
      <c r="K410">
        <v>1866.3706264999998</v>
      </c>
      <c r="L410">
        <f t="shared" si="42"/>
        <v>139.3775000864091</v>
      </c>
      <c r="M410">
        <f t="shared" si="38"/>
        <v>139.3775000864091</v>
      </c>
      <c r="N410">
        <f t="shared" si="41"/>
        <v>6.9489034160842636E-2</v>
      </c>
    </row>
    <row r="411" spans="1:14" x14ac:dyDescent="0.35">
      <c r="A411" s="16">
        <v>1973.3340000000001</v>
      </c>
      <c r="B411" s="16">
        <v>1866.3706264999998</v>
      </c>
      <c r="C411" s="16">
        <f t="shared" si="39"/>
        <v>106.96337350000022</v>
      </c>
      <c r="D411" s="16">
        <f t="shared" si="37"/>
        <v>106.96337350000022</v>
      </c>
      <c r="E411">
        <f t="shared" si="40"/>
        <v>5.4204393934326481E-2</v>
      </c>
      <c r="J411">
        <v>2005.7481265864089</v>
      </c>
      <c r="K411">
        <v>1866.3706264999998</v>
      </c>
      <c r="L411">
        <f t="shared" si="42"/>
        <v>139.3775000864091</v>
      </c>
      <c r="M411">
        <f t="shared" si="38"/>
        <v>139.3775000864091</v>
      </c>
      <c r="N411">
        <f t="shared" si="41"/>
        <v>6.9489034160842636E-2</v>
      </c>
    </row>
    <row r="412" spans="1:14" x14ac:dyDescent="0.35">
      <c r="A412" s="16">
        <v>2293.9216000000001</v>
      </c>
      <c r="B412" s="16">
        <v>1866.3706264999998</v>
      </c>
      <c r="C412" s="16">
        <f t="shared" si="39"/>
        <v>427.55097350000028</v>
      </c>
      <c r="D412" s="16">
        <f t="shared" si="37"/>
        <v>427.55097350000028</v>
      </c>
      <c r="E412">
        <f t="shared" si="40"/>
        <v>0.18638430079737697</v>
      </c>
      <c r="J412">
        <v>2005.7481265864089</v>
      </c>
      <c r="K412">
        <v>1866.3706264999998</v>
      </c>
      <c r="L412">
        <f t="shared" si="42"/>
        <v>139.3775000864091</v>
      </c>
      <c r="M412">
        <f t="shared" si="38"/>
        <v>139.3775000864091</v>
      </c>
      <c r="N412">
        <f t="shared" si="41"/>
        <v>6.9489034160842636E-2</v>
      </c>
    </row>
    <row r="413" spans="1:14" x14ac:dyDescent="0.35">
      <c r="A413" s="16">
        <v>1832.4069</v>
      </c>
      <c r="B413" s="16">
        <v>1963.3232292678572</v>
      </c>
      <c r="C413" s="16">
        <f t="shared" si="39"/>
        <v>-130.91632926785724</v>
      </c>
      <c r="D413" s="16">
        <f t="shared" si="37"/>
        <v>130.91632926785724</v>
      </c>
      <c r="E413">
        <f t="shared" si="40"/>
        <v>7.1445009985422581E-2</v>
      </c>
      <c r="J413">
        <v>2257.5273921823282</v>
      </c>
      <c r="K413">
        <v>1963.3232292678572</v>
      </c>
      <c r="L413">
        <f t="shared" si="42"/>
        <v>294.204162914471</v>
      </c>
      <c r="M413">
        <f t="shared" si="38"/>
        <v>294.204162914471</v>
      </c>
      <c r="N413">
        <f t="shared" si="41"/>
        <v>0.13032141445250278</v>
      </c>
    </row>
    <row r="414" spans="1:14" x14ac:dyDescent="0.35">
      <c r="A414" s="16">
        <v>1851.4679000000001</v>
      </c>
      <c r="B414" s="16">
        <v>1730.6369826249997</v>
      </c>
      <c r="C414" s="16">
        <f t="shared" si="39"/>
        <v>120.83091737500035</v>
      </c>
      <c r="D414" s="16">
        <f t="shared" si="37"/>
        <v>120.83091737500035</v>
      </c>
      <c r="E414">
        <f t="shared" si="40"/>
        <v>6.5262226460961248E-2</v>
      </c>
      <c r="J414">
        <v>1774.4893906461537</v>
      </c>
      <c r="K414">
        <v>1730.6369826249997</v>
      </c>
      <c r="L414">
        <f t="shared" si="42"/>
        <v>43.852408021153906</v>
      </c>
      <c r="M414">
        <f t="shared" si="38"/>
        <v>43.852408021153906</v>
      </c>
      <c r="N414">
        <f t="shared" si="41"/>
        <v>2.4712691015405682E-2</v>
      </c>
    </row>
    <row r="415" spans="1:14" x14ac:dyDescent="0.35">
      <c r="A415" s="16">
        <v>1848.1643999999999</v>
      </c>
      <c r="B415" s="16">
        <v>1730.6369826249997</v>
      </c>
      <c r="C415" s="16">
        <f t="shared" si="39"/>
        <v>117.52741737500014</v>
      </c>
      <c r="D415" s="16">
        <f t="shared" si="37"/>
        <v>117.52741737500014</v>
      </c>
      <c r="E415">
        <f t="shared" si="40"/>
        <v>6.3591430164437829E-2</v>
      </c>
      <c r="J415">
        <v>1774.4893906461537</v>
      </c>
      <c r="K415">
        <v>1730.6369826249997</v>
      </c>
      <c r="L415">
        <f t="shared" si="42"/>
        <v>43.852408021153906</v>
      </c>
      <c r="M415">
        <f t="shared" si="38"/>
        <v>43.852408021153906</v>
      </c>
      <c r="N415">
        <f t="shared" si="41"/>
        <v>2.4712691015405682E-2</v>
      </c>
    </row>
    <row r="416" spans="1:14" x14ac:dyDescent="0.35">
      <c r="A416" s="16">
        <v>1858.7713000000001</v>
      </c>
      <c r="B416" s="16">
        <v>1730.6369826249997</v>
      </c>
      <c r="C416" s="16">
        <f t="shared" si="39"/>
        <v>128.13431737500036</v>
      </c>
      <c r="D416" s="16">
        <f t="shared" si="37"/>
        <v>128.13431737500036</v>
      </c>
      <c r="E416">
        <f t="shared" si="40"/>
        <v>6.8934955782349538E-2</v>
      </c>
      <c r="J416">
        <v>1774.4893906461537</v>
      </c>
      <c r="K416">
        <v>1730.6369826249997</v>
      </c>
      <c r="L416">
        <f t="shared" si="42"/>
        <v>43.852408021153906</v>
      </c>
      <c r="M416">
        <f t="shared" si="38"/>
        <v>43.852408021153906</v>
      </c>
      <c r="N416">
        <f t="shared" si="41"/>
        <v>2.4712691015405682E-2</v>
      </c>
    </row>
    <row r="417" spans="1:14" x14ac:dyDescent="0.35">
      <c r="A417" s="16">
        <v>1562.4952000000001</v>
      </c>
      <c r="B417" s="16">
        <v>1730.6369826249997</v>
      </c>
      <c r="C417" s="16">
        <f t="shared" si="39"/>
        <v>-168.14178262499968</v>
      </c>
      <c r="D417" s="16">
        <f t="shared" si="37"/>
        <v>168.14178262499968</v>
      </c>
      <c r="E417">
        <f t="shared" si="40"/>
        <v>0.10761107146121132</v>
      </c>
      <c r="J417">
        <v>1774.4893906461537</v>
      </c>
      <c r="K417">
        <v>1730.6369826249997</v>
      </c>
      <c r="L417">
        <f t="shared" si="42"/>
        <v>43.852408021153906</v>
      </c>
      <c r="M417">
        <f t="shared" si="38"/>
        <v>43.852408021153906</v>
      </c>
      <c r="N417">
        <f t="shared" si="41"/>
        <v>2.4712691015405682E-2</v>
      </c>
    </row>
    <row r="418" spans="1:14" x14ac:dyDescent="0.35">
      <c r="A418" s="16">
        <v>1696.4103</v>
      </c>
      <c r="B418" s="16">
        <v>1730.6369826249997</v>
      </c>
      <c r="C418" s="16">
        <f t="shared" si="39"/>
        <v>-34.226682624999739</v>
      </c>
      <c r="D418" s="16">
        <f t="shared" si="37"/>
        <v>34.226682624999739</v>
      </c>
      <c r="E418">
        <f t="shared" si="40"/>
        <v>2.0175946010820459E-2</v>
      </c>
      <c r="J418">
        <v>1593.0439737654108</v>
      </c>
      <c r="K418">
        <v>1730.6369826249997</v>
      </c>
      <c r="L418">
        <f t="shared" si="42"/>
        <v>-137.59300885958896</v>
      </c>
      <c r="M418">
        <f t="shared" si="38"/>
        <v>137.59300885958896</v>
      </c>
      <c r="N418">
        <f t="shared" si="41"/>
        <v>8.6371130443038666E-2</v>
      </c>
    </row>
    <row r="419" spans="1:14" x14ac:dyDescent="0.35">
      <c r="A419" s="16">
        <v>1650.9494</v>
      </c>
      <c r="B419" s="16">
        <v>1730.6369826249997</v>
      </c>
      <c r="C419" s="16">
        <f t="shared" si="39"/>
        <v>-79.687582624999777</v>
      </c>
      <c r="D419" s="16">
        <f t="shared" si="37"/>
        <v>79.687582624999777</v>
      </c>
      <c r="E419">
        <f t="shared" si="40"/>
        <v>4.8267731660945987E-2</v>
      </c>
      <c r="J419">
        <v>1774.4893906461537</v>
      </c>
      <c r="K419">
        <v>1730.6369826249997</v>
      </c>
      <c r="L419">
        <f t="shared" si="42"/>
        <v>43.852408021153906</v>
      </c>
      <c r="M419">
        <f t="shared" si="38"/>
        <v>43.852408021153906</v>
      </c>
      <c r="N419">
        <f t="shared" si="41"/>
        <v>2.4712691015405682E-2</v>
      </c>
    </row>
    <row r="420" spans="1:14" x14ac:dyDescent="0.35">
      <c r="A420" s="16">
        <v>1720.396</v>
      </c>
      <c r="B420" s="16">
        <v>1730.6369826249997</v>
      </c>
      <c r="C420" s="16">
        <f t="shared" si="39"/>
        <v>-10.240982624999788</v>
      </c>
      <c r="D420" s="16">
        <f t="shared" si="37"/>
        <v>10.240982624999788</v>
      </c>
      <c r="E420">
        <f t="shared" si="40"/>
        <v>5.9526891628437799E-3</v>
      </c>
      <c r="J420">
        <v>1774.4893906461537</v>
      </c>
      <c r="K420">
        <v>1730.6369826249997</v>
      </c>
      <c r="L420">
        <f t="shared" si="42"/>
        <v>43.852408021153906</v>
      </c>
      <c r="M420">
        <f t="shared" si="38"/>
        <v>43.852408021153906</v>
      </c>
      <c r="N420">
        <f t="shared" si="41"/>
        <v>2.4712691015405682E-2</v>
      </c>
    </row>
    <row r="421" spans="1:14" x14ac:dyDescent="0.35">
      <c r="A421" s="16">
        <v>1752.3488</v>
      </c>
      <c r="B421" s="16">
        <v>1730.6369826249997</v>
      </c>
      <c r="C421" s="16">
        <f t="shared" si="39"/>
        <v>21.711817375000237</v>
      </c>
      <c r="D421" s="16">
        <f t="shared" si="37"/>
        <v>21.711817375000237</v>
      </c>
      <c r="E421">
        <f t="shared" si="40"/>
        <v>1.2390123116471011E-2</v>
      </c>
      <c r="J421">
        <v>1774.4893906461537</v>
      </c>
      <c r="K421">
        <v>1730.6369826249997</v>
      </c>
      <c r="L421">
        <f t="shared" si="42"/>
        <v>43.852408021153906</v>
      </c>
      <c r="M421">
        <f t="shared" si="38"/>
        <v>43.852408021153906</v>
      </c>
      <c r="N421">
        <f t="shared" si="41"/>
        <v>2.4712691015405682E-2</v>
      </c>
    </row>
    <row r="422" spans="1:14" x14ac:dyDescent="0.35">
      <c r="A422" s="16">
        <v>1722.191</v>
      </c>
      <c r="B422" s="16">
        <v>1730.6369826249997</v>
      </c>
      <c r="C422" s="16">
        <f t="shared" si="39"/>
        <v>-8.445982624999715</v>
      </c>
      <c r="D422" s="16">
        <f t="shared" si="37"/>
        <v>8.445982624999715</v>
      </c>
      <c r="E422">
        <f t="shared" si="40"/>
        <v>4.9042078520905724E-3</v>
      </c>
      <c r="J422">
        <v>1774.4893906461537</v>
      </c>
      <c r="K422">
        <v>1730.6369826249997</v>
      </c>
      <c r="L422">
        <f t="shared" si="42"/>
        <v>43.852408021153906</v>
      </c>
      <c r="M422">
        <f t="shared" si="38"/>
        <v>43.852408021153906</v>
      </c>
      <c r="N422">
        <f t="shared" si="41"/>
        <v>2.4712691015405682E-2</v>
      </c>
    </row>
    <row r="423" spans="1:14" x14ac:dyDescent="0.35">
      <c r="A423" s="16">
        <v>1697.0299</v>
      </c>
      <c r="B423" s="16">
        <v>1730.6369826249997</v>
      </c>
      <c r="C423" s="16">
        <f t="shared" si="39"/>
        <v>-33.607082624999748</v>
      </c>
      <c r="D423" s="16">
        <f t="shared" si="37"/>
        <v>33.607082624999748</v>
      </c>
      <c r="E423">
        <f t="shared" si="40"/>
        <v>1.9803471126230449E-2</v>
      </c>
      <c r="J423">
        <v>1774.4893906461537</v>
      </c>
      <c r="K423">
        <v>1730.6369826249997</v>
      </c>
      <c r="L423">
        <f t="shared" si="42"/>
        <v>43.852408021153906</v>
      </c>
      <c r="M423">
        <f t="shared" si="38"/>
        <v>43.852408021153906</v>
      </c>
      <c r="N423">
        <f t="shared" si="41"/>
        <v>2.4712691015405682E-2</v>
      </c>
    </row>
    <row r="424" spans="1:14" x14ac:dyDescent="0.35">
      <c r="A424" s="16">
        <v>1863.5545999999999</v>
      </c>
      <c r="B424" s="16">
        <v>1730.6369826249997</v>
      </c>
      <c r="C424" s="16">
        <f t="shared" si="39"/>
        <v>132.91761737500019</v>
      </c>
      <c r="D424" s="16">
        <f t="shared" si="37"/>
        <v>132.91761737500019</v>
      </c>
      <c r="E424">
        <f t="shared" si="40"/>
        <v>7.132477759170576E-2</v>
      </c>
      <c r="J424">
        <v>1774.4893906461537</v>
      </c>
      <c r="K424">
        <v>1730.6369826249997</v>
      </c>
      <c r="L424">
        <f t="shared" si="42"/>
        <v>43.852408021153906</v>
      </c>
      <c r="M424">
        <f t="shared" si="38"/>
        <v>43.852408021153906</v>
      </c>
      <c r="N424">
        <f t="shared" si="41"/>
        <v>2.4712691015405682E-2</v>
      </c>
    </row>
    <row r="425" spans="1:14" x14ac:dyDescent="0.35">
      <c r="A425" s="16">
        <v>1792.8543</v>
      </c>
      <c r="B425" s="16">
        <v>1730.6369826249997</v>
      </c>
      <c r="C425" s="16">
        <f t="shared" si="39"/>
        <v>62.217317375000221</v>
      </c>
      <c r="D425" s="16">
        <f t="shared" si="37"/>
        <v>62.217317375000221</v>
      </c>
      <c r="E425">
        <f t="shared" si="40"/>
        <v>3.47029412122336E-2</v>
      </c>
      <c r="J425">
        <v>1774.4893906461537</v>
      </c>
      <c r="K425">
        <v>1730.6369826249997</v>
      </c>
      <c r="L425">
        <f t="shared" si="42"/>
        <v>43.852408021153906</v>
      </c>
      <c r="M425">
        <f t="shared" si="38"/>
        <v>43.852408021153906</v>
      </c>
      <c r="N425">
        <f t="shared" si="41"/>
        <v>2.4712691015405682E-2</v>
      </c>
    </row>
    <row r="426" spans="1:14" x14ac:dyDescent="0.35">
      <c r="A426" s="16">
        <v>1946.1701</v>
      </c>
      <c r="B426" s="16">
        <v>1730.6369826249997</v>
      </c>
      <c r="C426" s="16">
        <f t="shared" si="39"/>
        <v>215.5331173750003</v>
      </c>
      <c r="D426" s="16">
        <f t="shared" si="37"/>
        <v>215.5331173750003</v>
      </c>
      <c r="E426">
        <f t="shared" si="40"/>
        <v>0.11074731719236684</v>
      </c>
      <c r="J426">
        <v>1774.4893906461537</v>
      </c>
      <c r="K426">
        <v>1730.6369826249997</v>
      </c>
      <c r="L426">
        <f t="shared" si="42"/>
        <v>43.852408021153906</v>
      </c>
      <c r="M426">
        <f t="shared" si="38"/>
        <v>43.852408021153906</v>
      </c>
      <c r="N426">
        <f t="shared" si="41"/>
        <v>2.4712691015405682E-2</v>
      </c>
    </row>
    <row r="427" spans="1:14" x14ac:dyDescent="0.35">
      <c r="A427" s="16">
        <v>1952.028</v>
      </c>
      <c r="B427" s="16">
        <v>1866.3706264999998</v>
      </c>
      <c r="C427" s="16">
        <f t="shared" si="39"/>
        <v>85.657373500000176</v>
      </c>
      <c r="D427" s="16">
        <f t="shared" si="37"/>
        <v>85.657373500000176</v>
      </c>
      <c r="E427">
        <f t="shared" si="40"/>
        <v>4.3881221734524391E-2</v>
      </c>
      <c r="J427">
        <v>2005.7481265864089</v>
      </c>
      <c r="K427">
        <v>1866.3706264999998</v>
      </c>
      <c r="L427">
        <f t="shared" si="42"/>
        <v>139.3775000864091</v>
      </c>
      <c r="M427">
        <f t="shared" si="38"/>
        <v>139.3775000864091</v>
      </c>
      <c r="N427">
        <f t="shared" si="41"/>
        <v>6.9489034160842636E-2</v>
      </c>
    </row>
    <row r="428" spans="1:14" x14ac:dyDescent="0.35">
      <c r="A428" s="16">
        <v>1940.7902999999999</v>
      </c>
      <c r="B428" s="16">
        <v>1866.3706264999998</v>
      </c>
      <c r="C428" s="16">
        <f t="shared" si="39"/>
        <v>74.419673500000044</v>
      </c>
      <c r="D428" s="16">
        <f t="shared" si="37"/>
        <v>74.419673500000044</v>
      </c>
      <c r="E428">
        <f t="shared" si="40"/>
        <v>3.8345035782588181E-2</v>
      </c>
      <c r="J428">
        <v>2005.7481265864089</v>
      </c>
      <c r="K428">
        <v>1866.3706264999998</v>
      </c>
      <c r="L428">
        <f t="shared" si="42"/>
        <v>139.3775000864091</v>
      </c>
      <c r="M428">
        <f t="shared" si="38"/>
        <v>139.3775000864091</v>
      </c>
      <c r="N428">
        <f t="shared" si="41"/>
        <v>6.9489034160842636E-2</v>
      </c>
    </row>
    <row r="429" spans="1:14" x14ac:dyDescent="0.35">
      <c r="A429" s="16">
        <v>1912.1438000000001</v>
      </c>
      <c r="B429" s="16">
        <v>1866.3706264999998</v>
      </c>
      <c r="C429" s="16">
        <f t="shared" si="39"/>
        <v>45.773173500000212</v>
      </c>
      <c r="D429" s="16">
        <f t="shared" si="37"/>
        <v>45.773173500000212</v>
      </c>
      <c r="E429">
        <f t="shared" si="40"/>
        <v>2.3938143930388608E-2</v>
      </c>
      <c r="J429">
        <v>2005.7481265864089</v>
      </c>
      <c r="K429">
        <v>1866.3706264999998</v>
      </c>
      <c r="L429">
        <f t="shared" si="42"/>
        <v>139.3775000864091</v>
      </c>
      <c r="M429">
        <f t="shared" si="38"/>
        <v>139.3775000864091</v>
      </c>
      <c r="N429">
        <f t="shared" si="41"/>
        <v>6.9489034160842636E-2</v>
      </c>
    </row>
    <row r="430" spans="1:14" x14ac:dyDescent="0.35">
      <c r="A430" s="16">
        <v>1931.7139</v>
      </c>
      <c r="B430" s="16">
        <v>1866.3706264999998</v>
      </c>
      <c r="C430" s="16">
        <f t="shared" si="39"/>
        <v>65.343273500000123</v>
      </c>
      <c r="D430" s="16">
        <f t="shared" si="37"/>
        <v>65.343273500000123</v>
      </c>
      <c r="E430">
        <f t="shared" si="40"/>
        <v>3.3826579339725271E-2</v>
      </c>
      <c r="J430">
        <v>2005.7481265864089</v>
      </c>
      <c r="K430">
        <v>1866.3706264999998</v>
      </c>
      <c r="L430">
        <f t="shared" si="42"/>
        <v>139.3775000864091</v>
      </c>
      <c r="M430">
        <f t="shared" si="38"/>
        <v>139.3775000864091</v>
      </c>
      <c r="N430">
        <f t="shared" si="41"/>
        <v>6.9489034160842636E-2</v>
      </c>
    </row>
    <row r="431" spans="1:14" x14ac:dyDescent="0.35">
      <c r="A431" s="16">
        <v>1935.3210999999999</v>
      </c>
      <c r="B431" s="16">
        <v>1866.3706264999998</v>
      </c>
      <c r="C431" s="16">
        <f t="shared" si="39"/>
        <v>68.950473500000044</v>
      </c>
      <c r="D431" s="16">
        <f t="shared" si="37"/>
        <v>68.950473500000044</v>
      </c>
      <c r="E431">
        <f t="shared" si="40"/>
        <v>3.5627407513926269E-2</v>
      </c>
      <c r="J431">
        <v>2005.7481265864089</v>
      </c>
      <c r="K431">
        <v>1866.3706264999998</v>
      </c>
      <c r="L431">
        <f t="shared" si="42"/>
        <v>139.3775000864091</v>
      </c>
      <c r="M431">
        <f t="shared" si="38"/>
        <v>139.3775000864091</v>
      </c>
      <c r="N431">
        <f t="shared" si="41"/>
        <v>6.9489034160842636E-2</v>
      </c>
    </row>
    <row r="432" spans="1:14" x14ac:dyDescent="0.35">
      <c r="A432" s="16">
        <v>1924.4606000000001</v>
      </c>
      <c r="B432" s="16">
        <v>1866.3706264999998</v>
      </c>
      <c r="C432" s="16">
        <f t="shared" si="39"/>
        <v>58.089973500000269</v>
      </c>
      <c r="D432" s="16">
        <f t="shared" si="37"/>
        <v>58.089973500000269</v>
      </c>
      <c r="E432">
        <f t="shared" si="40"/>
        <v>3.0185067701568046E-2</v>
      </c>
      <c r="J432">
        <v>2005.7481265864089</v>
      </c>
      <c r="K432">
        <v>1866.3706264999998</v>
      </c>
      <c r="L432">
        <f t="shared" si="42"/>
        <v>139.3775000864091</v>
      </c>
      <c r="M432">
        <f t="shared" si="38"/>
        <v>139.3775000864091</v>
      </c>
      <c r="N432">
        <f t="shared" si="41"/>
        <v>6.9489034160842636E-2</v>
      </c>
    </row>
    <row r="433" spans="1:14" x14ac:dyDescent="0.35">
      <c r="A433" s="16">
        <v>1786.7406000000001</v>
      </c>
      <c r="B433" s="16">
        <v>1866.3706264999998</v>
      </c>
      <c r="C433" s="16">
        <f t="shared" si="39"/>
        <v>-79.630026499999758</v>
      </c>
      <c r="D433" s="16">
        <f t="shared" si="37"/>
        <v>79.630026499999758</v>
      </c>
      <c r="E433">
        <f t="shared" si="40"/>
        <v>4.456720046547314E-2</v>
      </c>
      <c r="J433">
        <v>2005.7481265864089</v>
      </c>
      <c r="K433">
        <v>1866.3706264999998</v>
      </c>
      <c r="L433">
        <f t="shared" si="42"/>
        <v>139.3775000864091</v>
      </c>
      <c r="M433">
        <f t="shared" si="38"/>
        <v>139.3775000864091</v>
      </c>
      <c r="N433">
        <f t="shared" si="41"/>
        <v>6.9489034160842636E-2</v>
      </c>
    </row>
    <row r="434" spans="1:14" x14ac:dyDescent="0.35">
      <c r="A434" s="16">
        <v>1666.519</v>
      </c>
      <c r="B434" s="16">
        <v>1730.6369826249997</v>
      </c>
      <c r="C434" s="16">
        <f t="shared" si="39"/>
        <v>-64.11798262499974</v>
      </c>
      <c r="D434" s="16">
        <f t="shared" si="37"/>
        <v>64.11798262499974</v>
      </c>
      <c r="E434">
        <f t="shared" si="40"/>
        <v>3.8474198388977109E-2</v>
      </c>
      <c r="J434">
        <v>1774.4893906461537</v>
      </c>
      <c r="K434">
        <v>1730.6369826249997</v>
      </c>
      <c r="L434">
        <f t="shared" si="42"/>
        <v>43.852408021153906</v>
      </c>
      <c r="M434">
        <f t="shared" si="38"/>
        <v>43.852408021153906</v>
      </c>
      <c r="N434">
        <f t="shared" si="41"/>
        <v>2.4712691015405682E-2</v>
      </c>
    </row>
    <row r="435" spans="1:14" x14ac:dyDescent="0.35">
      <c r="A435" s="16">
        <v>1824.6960999999999</v>
      </c>
      <c r="B435" s="16">
        <v>1730.6369826249997</v>
      </c>
      <c r="C435" s="16">
        <f t="shared" si="39"/>
        <v>94.059117375000142</v>
      </c>
      <c r="D435" s="16">
        <f t="shared" si="37"/>
        <v>94.059117375000142</v>
      </c>
      <c r="E435">
        <f t="shared" si="40"/>
        <v>5.1547826169519487E-2</v>
      </c>
      <c r="J435">
        <v>1774.4893906461537</v>
      </c>
      <c r="K435">
        <v>1730.6369826249997</v>
      </c>
      <c r="L435">
        <f t="shared" si="42"/>
        <v>43.852408021153906</v>
      </c>
      <c r="M435">
        <f t="shared" si="38"/>
        <v>43.852408021153906</v>
      </c>
      <c r="N435">
        <f t="shared" si="41"/>
        <v>2.4712691015405682E-2</v>
      </c>
    </row>
    <row r="436" spans="1:14" x14ac:dyDescent="0.35">
      <c r="A436" s="16">
        <v>1778.1234999999999</v>
      </c>
      <c r="B436" s="16">
        <v>1730.6369826249997</v>
      </c>
      <c r="C436" s="16">
        <f t="shared" si="39"/>
        <v>47.486517375000176</v>
      </c>
      <c r="D436" s="16">
        <f t="shared" si="37"/>
        <v>47.486517375000176</v>
      </c>
      <c r="E436">
        <f t="shared" si="40"/>
        <v>2.6705972546338979E-2</v>
      </c>
      <c r="J436">
        <v>1774.4893906461537</v>
      </c>
      <c r="K436">
        <v>1730.6369826249997</v>
      </c>
      <c r="L436">
        <f t="shared" si="42"/>
        <v>43.852408021153906</v>
      </c>
      <c r="M436">
        <f t="shared" si="38"/>
        <v>43.852408021153906</v>
      </c>
      <c r="N436">
        <f t="shared" si="41"/>
        <v>2.4712691015405682E-2</v>
      </c>
    </row>
    <row r="437" spans="1:14" x14ac:dyDescent="0.35">
      <c r="A437" s="16">
        <v>1757.6143999999999</v>
      </c>
      <c r="B437" s="16">
        <v>1730.6369826249997</v>
      </c>
      <c r="C437" s="16">
        <f t="shared" si="39"/>
        <v>26.977417375000186</v>
      </c>
      <c r="D437" s="16">
        <f t="shared" si="37"/>
        <v>26.977417375000186</v>
      </c>
      <c r="E437">
        <f t="shared" si="40"/>
        <v>1.5348882766891411E-2</v>
      </c>
      <c r="J437">
        <v>1774.4893906461537</v>
      </c>
      <c r="K437">
        <v>1730.6369826249997</v>
      </c>
      <c r="L437">
        <f t="shared" si="42"/>
        <v>43.852408021153906</v>
      </c>
      <c r="M437">
        <f t="shared" si="38"/>
        <v>43.852408021153906</v>
      </c>
      <c r="N437">
        <f t="shared" si="41"/>
        <v>2.4712691015405682E-2</v>
      </c>
    </row>
    <row r="438" spans="1:14" x14ac:dyDescent="0.35">
      <c r="A438" s="16">
        <v>1794.3290999999999</v>
      </c>
      <c r="B438" s="16">
        <v>1730.6369826249997</v>
      </c>
      <c r="C438" s="16">
        <f t="shared" si="39"/>
        <v>63.69211737500018</v>
      </c>
      <c r="D438" s="16">
        <f t="shared" si="37"/>
        <v>63.69211737500018</v>
      </c>
      <c r="E438">
        <f t="shared" si="40"/>
        <v>3.549634087470363E-2</v>
      </c>
      <c r="J438">
        <v>1774.4893906461537</v>
      </c>
      <c r="K438">
        <v>1730.6369826249997</v>
      </c>
      <c r="L438">
        <f t="shared" si="42"/>
        <v>43.852408021153906</v>
      </c>
      <c r="M438">
        <f t="shared" si="38"/>
        <v>43.852408021153906</v>
      </c>
      <c r="N438">
        <f t="shared" si="41"/>
        <v>2.4712691015405682E-2</v>
      </c>
    </row>
    <row r="439" spans="1:14" x14ac:dyDescent="0.35">
      <c r="A439" s="16">
        <v>1657.0677000000001</v>
      </c>
      <c r="B439" s="16">
        <v>1730.6369826249997</v>
      </c>
      <c r="C439" s="16">
        <f t="shared" si="39"/>
        <v>-73.569282624999687</v>
      </c>
      <c r="D439" s="16">
        <f t="shared" si="37"/>
        <v>73.569282624999687</v>
      </c>
      <c r="E439">
        <f t="shared" si="40"/>
        <v>4.4397270325768637E-2</v>
      </c>
      <c r="J439">
        <v>1774.4893906461537</v>
      </c>
      <c r="K439">
        <v>1730.6369826249997</v>
      </c>
      <c r="L439">
        <f t="shared" si="42"/>
        <v>43.852408021153906</v>
      </c>
      <c r="M439">
        <f t="shared" si="38"/>
        <v>43.852408021153906</v>
      </c>
      <c r="N439">
        <f t="shared" si="41"/>
        <v>2.4712691015405682E-2</v>
      </c>
    </row>
    <row r="440" spans="1:14" x14ac:dyDescent="0.35">
      <c r="A440" s="16">
        <v>1759.0504000000001</v>
      </c>
      <c r="B440" s="16">
        <v>1730.6369826249997</v>
      </c>
      <c r="C440" s="16">
        <f t="shared" si="39"/>
        <v>28.413417375000336</v>
      </c>
      <c r="D440" s="16">
        <f t="shared" si="37"/>
        <v>28.413417375000336</v>
      </c>
      <c r="E440">
        <f t="shared" si="40"/>
        <v>1.6152702261970627E-2</v>
      </c>
      <c r="J440">
        <v>1774.4893906461537</v>
      </c>
      <c r="K440">
        <v>1730.6369826249997</v>
      </c>
      <c r="L440">
        <f t="shared" si="42"/>
        <v>43.852408021153906</v>
      </c>
      <c r="M440">
        <f t="shared" si="38"/>
        <v>43.852408021153906</v>
      </c>
      <c r="N440">
        <f t="shared" si="41"/>
        <v>2.4712691015405682E-2</v>
      </c>
    </row>
    <row r="441" spans="1:14" x14ac:dyDescent="0.35">
      <c r="A441" s="16">
        <v>1782.4795999999999</v>
      </c>
      <c r="B441" s="16">
        <v>1730.6369826249997</v>
      </c>
      <c r="C441" s="16">
        <f t="shared" si="39"/>
        <v>51.842617375000145</v>
      </c>
      <c r="D441" s="16">
        <f t="shared" si="37"/>
        <v>51.842617375000145</v>
      </c>
      <c r="E441">
        <f t="shared" si="40"/>
        <v>2.9084550182229378E-2</v>
      </c>
      <c r="J441">
        <v>1774.4893906461537</v>
      </c>
      <c r="K441">
        <v>1730.6369826249997</v>
      </c>
      <c r="L441">
        <f t="shared" si="42"/>
        <v>43.852408021153906</v>
      </c>
      <c r="M441">
        <f t="shared" si="38"/>
        <v>43.852408021153906</v>
      </c>
      <c r="N441">
        <f t="shared" si="41"/>
        <v>2.4712691015405682E-2</v>
      </c>
    </row>
    <row r="442" spans="1:14" x14ac:dyDescent="0.35">
      <c r="A442" s="16">
        <v>1834.298</v>
      </c>
      <c r="B442" s="16">
        <v>1730.6369826249997</v>
      </c>
      <c r="C442" s="16">
        <f t="shared" si="39"/>
        <v>103.66101737500026</v>
      </c>
      <c r="D442" s="16">
        <f t="shared" si="37"/>
        <v>103.66101737500026</v>
      </c>
      <c r="E442">
        <f t="shared" si="40"/>
        <v>5.6512637191448854E-2</v>
      </c>
      <c r="J442">
        <v>1774.4893906461537</v>
      </c>
      <c r="K442">
        <v>1730.6369826249997</v>
      </c>
      <c r="L442">
        <f t="shared" si="42"/>
        <v>43.852408021153906</v>
      </c>
      <c r="M442">
        <f t="shared" si="38"/>
        <v>43.852408021153906</v>
      </c>
      <c r="N442">
        <f t="shared" si="41"/>
        <v>2.4712691015405682E-2</v>
      </c>
    </row>
    <row r="443" spans="1:14" x14ac:dyDescent="0.35">
      <c r="A443" s="16">
        <v>1459.0156999999999</v>
      </c>
      <c r="B443" s="16">
        <v>1730.6369826249997</v>
      </c>
      <c r="C443" s="16">
        <f t="shared" si="39"/>
        <v>-271.62128262499982</v>
      </c>
      <c r="D443" s="16">
        <f t="shared" si="37"/>
        <v>271.62128262499982</v>
      </c>
      <c r="E443">
        <f t="shared" si="40"/>
        <v>0.18616748443830991</v>
      </c>
      <c r="J443">
        <v>1774.4893906461537</v>
      </c>
      <c r="K443">
        <v>1730.6369826249997</v>
      </c>
      <c r="L443">
        <f t="shared" si="42"/>
        <v>43.852408021153906</v>
      </c>
      <c r="M443">
        <f t="shared" si="38"/>
        <v>43.852408021153906</v>
      </c>
      <c r="N443">
        <f t="shared" si="41"/>
        <v>2.4712691015405682E-2</v>
      </c>
    </row>
    <row r="444" spans="1:14" x14ac:dyDescent="0.35">
      <c r="A444" s="16">
        <v>1753.7181</v>
      </c>
      <c r="B444" s="16">
        <v>1730.6369826249997</v>
      </c>
      <c r="C444" s="16">
        <f t="shared" si="39"/>
        <v>23.081117375000304</v>
      </c>
      <c r="D444" s="16">
        <f t="shared" si="37"/>
        <v>23.081117375000304</v>
      </c>
      <c r="E444">
        <f t="shared" si="40"/>
        <v>1.3161247166805374E-2</v>
      </c>
      <c r="J444">
        <v>1593.0439737654108</v>
      </c>
      <c r="K444">
        <v>1730.6369826249997</v>
      </c>
      <c r="L444">
        <f t="shared" si="42"/>
        <v>-137.59300885958896</v>
      </c>
      <c r="M444">
        <f t="shared" si="38"/>
        <v>137.59300885958896</v>
      </c>
      <c r="N444">
        <f t="shared" si="41"/>
        <v>8.6371130443038666E-2</v>
      </c>
    </row>
    <row r="445" spans="1:14" x14ac:dyDescent="0.35">
      <c r="A445" s="16">
        <v>1738.1532999999999</v>
      </c>
      <c r="B445" s="16">
        <v>1730.6369826249997</v>
      </c>
      <c r="C445" s="16">
        <f t="shared" si="39"/>
        <v>7.5163173750001988</v>
      </c>
      <c r="D445" s="16">
        <f t="shared" si="37"/>
        <v>7.5163173750001988</v>
      </c>
      <c r="E445">
        <f t="shared" si="40"/>
        <v>4.3243121161983811E-3</v>
      </c>
      <c r="J445">
        <v>1774.4893906461537</v>
      </c>
      <c r="K445">
        <v>1730.6369826249997</v>
      </c>
      <c r="L445">
        <f t="shared" si="42"/>
        <v>43.852408021153906</v>
      </c>
      <c r="M445">
        <f t="shared" si="38"/>
        <v>43.852408021153906</v>
      </c>
      <c r="N445">
        <f t="shared" si="41"/>
        <v>2.4712691015405682E-2</v>
      </c>
    </row>
    <row r="446" spans="1:14" x14ac:dyDescent="0.35">
      <c r="A446" s="16">
        <v>1156.1033</v>
      </c>
      <c r="B446" s="16">
        <v>1730.6369826249997</v>
      </c>
      <c r="C446" s="16">
        <f t="shared" si="39"/>
        <v>-574.53368262499976</v>
      </c>
      <c r="D446" s="16">
        <f t="shared" si="37"/>
        <v>574.53368262499976</v>
      </c>
      <c r="E446">
        <f t="shared" si="40"/>
        <v>0.49695704754497261</v>
      </c>
      <c r="J446">
        <v>1774.4893906461537</v>
      </c>
      <c r="K446">
        <v>1730.6369826249997</v>
      </c>
      <c r="L446">
        <f t="shared" si="42"/>
        <v>43.852408021153906</v>
      </c>
      <c r="M446">
        <f t="shared" si="38"/>
        <v>43.852408021153906</v>
      </c>
      <c r="N446">
        <f t="shared" si="41"/>
        <v>2.4712691015405682E-2</v>
      </c>
    </row>
    <row r="447" spans="1:14" x14ac:dyDescent="0.35">
      <c r="A447" s="16">
        <v>1830.1103000000001</v>
      </c>
      <c r="B447" s="16">
        <v>1323.4360509999999</v>
      </c>
      <c r="C447" s="16">
        <f t="shared" si="39"/>
        <v>506.67424900000015</v>
      </c>
      <c r="D447" s="16">
        <f t="shared" si="37"/>
        <v>506.67424900000015</v>
      </c>
      <c r="E447">
        <f t="shared" si="40"/>
        <v>0.27685448740439311</v>
      </c>
      <c r="J447">
        <v>1391.3028729374998</v>
      </c>
      <c r="K447">
        <v>1323.4360509999999</v>
      </c>
      <c r="L447">
        <f t="shared" si="42"/>
        <v>67.866821937499935</v>
      </c>
      <c r="M447">
        <f t="shared" si="38"/>
        <v>67.866821937499935</v>
      </c>
      <c r="N447">
        <f t="shared" si="41"/>
        <v>4.8779329977383476E-2</v>
      </c>
    </row>
    <row r="448" spans="1:14" x14ac:dyDescent="0.35">
      <c r="A448" s="16">
        <v>1985.2704000000001</v>
      </c>
      <c r="B448" s="16">
        <v>1730.6369826249997</v>
      </c>
      <c r="C448" s="16">
        <f t="shared" si="39"/>
        <v>254.63341737500036</v>
      </c>
      <c r="D448" s="16">
        <f t="shared" si="37"/>
        <v>254.63341737500036</v>
      </c>
      <c r="E448">
        <f t="shared" si="40"/>
        <v>0.12826132771384713</v>
      </c>
      <c r="J448">
        <v>1774.4893906461537</v>
      </c>
      <c r="K448">
        <v>1730.6369826249997</v>
      </c>
      <c r="L448">
        <f t="shared" si="42"/>
        <v>43.852408021153906</v>
      </c>
      <c r="M448">
        <f t="shared" si="38"/>
        <v>43.852408021153906</v>
      </c>
      <c r="N448">
        <f t="shared" si="41"/>
        <v>2.4712691015405682E-2</v>
      </c>
    </row>
    <row r="449" spans="1:14" x14ac:dyDescent="0.35">
      <c r="A449" s="16">
        <v>2063.5194000000001</v>
      </c>
      <c r="B449" s="16">
        <v>1866.3706264999998</v>
      </c>
      <c r="C449" s="16">
        <f t="shared" si="39"/>
        <v>197.14877350000029</v>
      </c>
      <c r="D449" s="16">
        <f t="shared" si="37"/>
        <v>197.14877350000029</v>
      </c>
      <c r="E449">
        <f t="shared" si="40"/>
        <v>9.554006301079615E-2</v>
      </c>
      <c r="J449">
        <v>2005.7481265864089</v>
      </c>
      <c r="K449">
        <v>1866.3706264999998</v>
      </c>
      <c r="L449">
        <f t="shared" si="42"/>
        <v>139.3775000864091</v>
      </c>
      <c r="M449">
        <f t="shared" si="38"/>
        <v>139.3775000864091</v>
      </c>
      <c r="N449">
        <f t="shared" si="41"/>
        <v>6.9489034160842636E-2</v>
      </c>
    </row>
    <row r="450" spans="1:14" x14ac:dyDescent="0.35">
      <c r="A450" s="16">
        <v>2115.3054000000002</v>
      </c>
      <c r="B450" s="16">
        <v>1866.3706264999998</v>
      </c>
      <c r="C450" s="16">
        <f t="shared" si="39"/>
        <v>248.93477350000035</v>
      </c>
      <c r="D450" s="16">
        <f t="shared" si="37"/>
        <v>248.93477350000035</v>
      </c>
      <c r="E450">
        <f t="shared" si="40"/>
        <v>0.11768266345843031</v>
      </c>
      <c r="J450">
        <v>2005.7481265864089</v>
      </c>
      <c r="K450">
        <v>1866.3706264999998</v>
      </c>
      <c r="L450">
        <f t="shared" si="42"/>
        <v>139.3775000864091</v>
      </c>
      <c r="M450">
        <f t="shared" si="38"/>
        <v>139.3775000864091</v>
      </c>
      <c r="N450">
        <f t="shared" si="41"/>
        <v>6.9489034160842636E-2</v>
      </c>
    </row>
    <row r="451" spans="1:14" x14ac:dyDescent="0.35">
      <c r="A451" s="16">
        <v>2080.2827000000002</v>
      </c>
      <c r="B451" s="16">
        <v>1866.3706264999998</v>
      </c>
      <c r="C451" s="16">
        <f t="shared" si="39"/>
        <v>213.91207350000036</v>
      </c>
      <c r="D451" s="16">
        <f t="shared" ref="D451:D514" si="43">ABS(C451)</f>
        <v>213.91207350000036</v>
      </c>
      <c r="E451">
        <f t="shared" si="40"/>
        <v>0.10282836726950637</v>
      </c>
      <c r="J451">
        <v>2005.7481265864089</v>
      </c>
      <c r="K451">
        <v>1866.3706264999998</v>
      </c>
      <c r="L451">
        <f t="shared" si="42"/>
        <v>139.3775000864091</v>
      </c>
      <c r="M451">
        <f t="shared" ref="M451:M514" si="44">ABS(L451)</f>
        <v>139.3775000864091</v>
      </c>
      <c r="N451">
        <f t="shared" si="41"/>
        <v>6.9489034160842636E-2</v>
      </c>
    </row>
    <row r="452" spans="1:14" x14ac:dyDescent="0.35">
      <c r="A452" s="16">
        <v>2004.1126999999999</v>
      </c>
      <c r="B452" s="16">
        <v>1866.3706264999998</v>
      </c>
      <c r="C452" s="16">
        <f t="shared" ref="C452:C515" si="45">A452-B452</f>
        <v>137.74207350000006</v>
      </c>
      <c r="D452" s="16">
        <f t="shared" si="43"/>
        <v>137.74207350000006</v>
      </c>
      <c r="E452">
        <f t="shared" ref="E452:E515" si="46">ABS(C452/A452)</f>
        <v>6.8729704422311216E-2</v>
      </c>
      <c r="J452">
        <v>2005.7481265864089</v>
      </c>
      <c r="K452">
        <v>1866.3706264999998</v>
      </c>
      <c r="L452">
        <f t="shared" si="42"/>
        <v>139.3775000864091</v>
      </c>
      <c r="M452">
        <f t="shared" si="44"/>
        <v>139.3775000864091</v>
      </c>
      <c r="N452">
        <f t="shared" ref="N452:N515" si="47">ABS(L452/J452)</f>
        <v>6.9489034160842636E-2</v>
      </c>
    </row>
    <row r="453" spans="1:14" x14ac:dyDescent="0.35">
      <c r="A453" s="16">
        <v>1765.826</v>
      </c>
      <c r="B453" s="16">
        <v>1866.3706264999998</v>
      </c>
      <c r="C453" s="16">
        <f t="shared" si="45"/>
        <v>-100.54462649999982</v>
      </c>
      <c r="D453" s="16">
        <f t="shared" si="43"/>
        <v>100.54462649999982</v>
      </c>
      <c r="E453">
        <f t="shared" si="46"/>
        <v>5.6939147175316153E-2</v>
      </c>
      <c r="J453">
        <v>2005.7481265864089</v>
      </c>
      <c r="K453">
        <v>1866.3706264999998</v>
      </c>
      <c r="L453">
        <f t="shared" si="42"/>
        <v>139.3775000864091</v>
      </c>
      <c r="M453">
        <f t="shared" si="44"/>
        <v>139.3775000864091</v>
      </c>
      <c r="N453">
        <f t="shared" si="47"/>
        <v>6.9489034160842636E-2</v>
      </c>
    </row>
    <row r="454" spans="1:14" x14ac:dyDescent="0.35">
      <c r="A454" s="16">
        <v>1837.6155000000001</v>
      </c>
      <c r="B454" s="16">
        <v>1730.6369826249997</v>
      </c>
      <c r="C454" s="16">
        <f t="shared" si="45"/>
        <v>106.97851737500037</v>
      </c>
      <c r="D454" s="16">
        <f t="shared" si="43"/>
        <v>106.97851737500037</v>
      </c>
      <c r="E454">
        <f t="shared" si="46"/>
        <v>5.8215942004734046E-2</v>
      </c>
      <c r="J454">
        <v>1774.4893906461537</v>
      </c>
      <c r="K454">
        <v>1730.6369826249997</v>
      </c>
      <c r="L454">
        <f t="shared" ref="L454:L517" si="48">J454-K454</f>
        <v>43.852408021153906</v>
      </c>
      <c r="M454">
        <f t="shared" si="44"/>
        <v>43.852408021153906</v>
      </c>
      <c r="N454">
        <f t="shared" si="47"/>
        <v>2.4712691015405682E-2</v>
      </c>
    </row>
    <row r="455" spans="1:14" x14ac:dyDescent="0.35">
      <c r="A455" s="16">
        <v>1863.1476</v>
      </c>
      <c r="B455" s="16">
        <v>1730.6369826249997</v>
      </c>
      <c r="C455" s="16">
        <f t="shared" si="45"/>
        <v>132.51061737500027</v>
      </c>
      <c r="D455" s="16">
        <f t="shared" si="43"/>
        <v>132.51061737500027</v>
      </c>
      <c r="E455">
        <f t="shared" si="46"/>
        <v>7.112191077883484E-2</v>
      </c>
      <c r="J455">
        <v>1774.4893906461537</v>
      </c>
      <c r="K455">
        <v>1730.6369826249997</v>
      </c>
      <c r="L455">
        <f t="shared" si="48"/>
        <v>43.852408021153906</v>
      </c>
      <c r="M455">
        <f t="shared" si="44"/>
        <v>43.852408021153906</v>
      </c>
      <c r="N455">
        <f t="shared" si="47"/>
        <v>2.4712691015405682E-2</v>
      </c>
    </row>
    <row r="456" spans="1:14" x14ac:dyDescent="0.35">
      <c r="A456" s="16">
        <v>1750.5667000000001</v>
      </c>
      <c r="B456" s="16">
        <v>1730.6369826249997</v>
      </c>
      <c r="C456" s="16">
        <f t="shared" si="45"/>
        <v>19.929717375000337</v>
      </c>
      <c r="D456" s="16">
        <f t="shared" si="43"/>
        <v>19.929717375000337</v>
      </c>
      <c r="E456">
        <f t="shared" si="46"/>
        <v>1.1384723229911969E-2</v>
      </c>
      <c r="J456">
        <v>1774.4893906461537</v>
      </c>
      <c r="K456">
        <v>1730.6369826249997</v>
      </c>
      <c r="L456">
        <f t="shared" si="48"/>
        <v>43.852408021153906</v>
      </c>
      <c r="M456">
        <f t="shared" si="44"/>
        <v>43.852408021153906</v>
      </c>
      <c r="N456">
        <f t="shared" si="47"/>
        <v>2.4712691015405682E-2</v>
      </c>
    </row>
    <row r="457" spans="1:14" x14ac:dyDescent="0.35">
      <c r="A457" s="16">
        <v>1780.5298</v>
      </c>
      <c r="B457" s="16">
        <v>1730.6369826249997</v>
      </c>
      <c r="C457" s="16">
        <f t="shared" si="45"/>
        <v>49.892817375000277</v>
      </c>
      <c r="D457" s="16">
        <f t="shared" si="43"/>
        <v>49.892817375000277</v>
      </c>
      <c r="E457">
        <f t="shared" si="46"/>
        <v>2.802133240061485E-2</v>
      </c>
      <c r="J457">
        <v>1774.4893906461537</v>
      </c>
      <c r="K457">
        <v>1730.6369826249997</v>
      </c>
      <c r="L457">
        <f t="shared" si="48"/>
        <v>43.852408021153906</v>
      </c>
      <c r="M457">
        <f t="shared" si="44"/>
        <v>43.852408021153906</v>
      </c>
      <c r="N457">
        <f t="shared" si="47"/>
        <v>2.4712691015405682E-2</v>
      </c>
    </row>
    <row r="458" spans="1:14" x14ac:dyDescent="0.35">
      <c r="A458" s="16">
        <v>1886.3036</v>
      </c>
      <c r="B458" s="16">
        <v>1730.6369826249997</v>
      </c>
      <c r="C458" s="16">
        <f t="shared" si="45"/>
        <v>155.66661737500021</v>
      </c>
      <c r="D458" s="16">
        <f t="shared" si="43"/>
        <v>155.66661737500021</v>
      </c>
      <c r="E458">
        <f t="shared" si="46"/>
        <v>8.2524688695393589E-2</v>
      </c>
      <c r="J458">
        <v>1774.4893906461537</v>
      </c>
      <c r="K458">
        <v>1730.6369826249997</v>
      </c>
      <c r="L458">
        <f t="shared" si="48"/>
        <v>43.852408021153906</v>
      </c>
      <c r="M458">
        <f t="shared" si="44"/>
        <v>43.852408021153906</v>
      </c>
      <c r="N458">
        <f t="shared" si="47"/>
        <v>2.4712691015405682E-2</v>
      </c>
    </row>
    <row r="459" spans="1:14" x14ac:dyDescent="0.35">
      <c r="A459" s="16">
        <v>1786.6551999999999</v>
      </c>
      <c r="B459" s="16">
        <v>1866.3706264999998</v>
      </c>
      <c r="C459" s="16">
        <f t="shared" si="45"/>
        <v>-79.715426499999921</v>
      </c>
      <c r="D459" s="16">
        <f t="shared" si="43"/>
        <v>79.715426499999921</v>
      </c>
      <c r="E459">
        <f t="shared" si="46"/>
        <v>4.4617129539040283E-2</v>
      </c>
      <c r="J459">
        <v>2005.7481265864089</v>
      </c>
      <c r="K459">
        <v>1866.3706264999998</v>
      </c>
      <c r="L459">
        <f t="shared" si="48"/>
        <v>139.3775000864091</v>
      </c>
      <c r="M459">
        <f t="shared" si="44"/>
        <v>139.3775000864091</v>
      </c>
      <c r="N459">
        <f t="shared" si="47"/>
        <v>6.9489034160842636E-2</v>
      </c>
    </row>
    <row r="460" spans="1:14" x14ac:dyDescent="0.35">
      <c r="A460" s="16">
        <v>1736.0209</v>
      </c>
      <c r="B460" s="16">
        <v>1730.6369826249997</v>
      </c>
      <c r="C460" s="16">
        <f t="shared" si="45"/>
        <v>5.3839173750002374</v>
      </c>
      <c r="D460" s="16">
        <f t="shared" si="43"/>
        <v>5.3839173750002374</v>
      </c>
      <c r="E460">
        <f t="shared" si="46"/>
        <v>3.1012975563832427E-3</v>
      </c>
      <c r="J460">
        <v>1774.4893906461537</v>
      </c>
      <c r="K460">
        <v>1730.6369826249997</v>
      </c>
      <c r="L460">
        <f t="shared" si="48"/>
        <v>43.852408021153906</v>
      </c>
      <c r="M460">
        <f t="shared" si="44"/>
        <v>43.852408021153906</v>
      </c>
      <c r="N460">
        <f t="shared" si="47"/>
        <v>2.4712691015405682E-2</v>
      </c>
    </row>
    <row r="461" spans="1:14" x14ac:dyDescent="0.35">
      <c r="A461" s="16">
        <v>1537.4129</v>
      </c>
      <c r="B461" s="16">
        <v>1730.6369826249997</v>
      </c>
      <c r="C461" s="16">
        <f t="shared" si="45"/>
        <v>-193.22408262499971</v>
      </c>
      <c r="D461" s="16">
        <f t="shared" si="43"/>
        <v>193.22408262499971</v>
      </c>
      <c r="E461">
        <f t="shared" si="46"/>
        <v>0.1256813199791674</v>
      </c>
      <c r="J461">
        <v>1774.4893906461537</v>
      </c>
      <c r="K461">
        <v>1730.6369826249997</v>
      </c>
      <c r="L461">
        <f t="shared" si="48"/>
        <v>43.852408021153906</v>
      </c>
      <c r="M461">
        <f t="shared" si="44"/>
        <v>43.852408021153906</v>
      </c>
      <c r="N461">
        <f t="shared" si="47"/>
        <v>2.4712691015405682E-2</v>
      </c>
    </row>
    <row r="462" spans="1:14" x14ac:dyDescent="0.35">
      <c r="A462" s="16">
        <v>1800.3696</v>
      </c>
      <c r="B462" s="16">
        <v>1730.6369826249997</v>
      </c>
      <c r="C462" s="16">
        <f t="shared" si="45"/>
        <v>69.732617375000245</v>
      </c>
      <c r="D462" s="16">
        <f t="shared" si="43"/>
        <v>69.732617375000245</v>
      </c>
      <c r="E462">
        <f t="shared" si="46"/>
        <v>3.8732389935377851E-2</v>
      </c>
      <c r="J462">
        <v>1593.0439737654108</v>
      </c>
      <c r="K462">
        <v>1730.6369826249997</v>
      </c>
      <c r="L462">
        <f t="shared" si="48"/>
        <v>-137.59300885958896</v>
      </c>
      <c r="M462">
        <f t="shared" si="44"/>
        <v>137.59300885958896</v>
      </c>
      <c r="N462">
        <f t="shared" si="47"/>
        <v>8.6371130443038666E-2</v>
      </c>
    </row>
    <row r="463" spans="1:14" x14ac:dyDescent="0.35">
      <c r="A463" s="16">
        <v>1734.693</v>
      </c>
      <c r="B463" s="16">
        <v>1730.6369826249997</v>
      </c>
      <c r="C463" s="16">
        <f t="shared" si="45"/>
        <v>4.0560173750002377</v>
      </c>
      <c r="D463" s="16">
        <f t="shared" si="43"/>
        <v>4.0560173750002377</v>
      </c>
      <c r="E463">
        <f t="shared" si="46"/>
        <v>2.3381759049008891E-3</v>
      </c>
      <c r="J463">
        <v>1774.4893906461537</v>
      </c>
      <c r="K463">
        <v>1730.6369826249997</v>
      </c>
      <c r="L463">
        <f t="shared" si="48"/>
        <v>43.852408021153906</v>
      </c>
      <c r="M463">
        <f t="shared" si="44"/>
        <v>43.852408021153906</v>
      </c>
      <c r="N463">
        <f t="shared" si="47"/>
        <v>2.4712691015405682E-2</v>
      </c>
    </row>
    <row r="464" spans="1:14" x14ac:dyDescent="0.35">
      <c r="A464" s="16">
        <v>1729.0386000000001</v>
      </c>
      <c r="B464" s="16">
        <v>1730.6369826249997</v>
      </c>
      <c r="C464" s="16">
        <f t="shared" si="45"/>
        <v>-1.5983826249996582</v>
      </c>
      <c r="D464" s="16">
        <f t="shared" si="43"/>
        <v>1.5983826249996582</v>
      </c>
      <c r="E464">
        <f t="shared" si="46"/>
        <v>9.2443432147764552E-4</v>
      </c>
      <c r="J464">
        <v>1774.4893906461537</v>
      </c>
      <c r="K464">
        <v>1730.6369826249997</v>
      </c>
      <c r="L464">
        <f t="shared" si="48"/>
        <v>43.852408021153906</v>
      </c>
      <c r="M464">
        <f t="shared" si="44"/>
        <v>43.852408021153906</v>
      </c>
      <c r="N464">
        <f t="shared" si="47"/>
        <v>2.4712691015405682E-2</v>
      </c>
    </row>
    <row r="465" spans="1:14" x14ac:dyDescent="0.35">
      <c r="A465" s="16">
        <v>1819.5161000000001</v>
      </c>
      <c r="B465" s="16">
        <v>1730.6369826249997</v>
      </c>
      <c r="C465" s="16">
        <f t="shared" si="45"/>
        <v>88.879117375000305</v>
      </c>
      <c r="D465" s="16">
        <f t="shared" si="43"/>
        <v>88.879117375000305</v>
      </c>
      <c r="E465">
        <f t="shared" si="46"/>
        <v>4.8847667451252727E-2</v>
      </c>
      <c r="J465">
        <v>1774.4893906461537</v>
      </c>
      <c r="K465">
        <v>1730.6369826249997</v>
      </c>
      <c r="L465">
        <f t="shared" si="48"/>
        <v>43.852408021153906</v>
      </c>
      <c r="M465">
        <f t="shared" si="44"/>
        <v>43.852408021153906</v>
      </c>
      <c r="N465">
        <f t="shared" si="47"/>
        <v>2.4712691015405682E-2</v>
      </c>
    </row>
    <row r="466" spans="1:14" x14ac:dyDescent="0.35">
      <c r="A466" s="16">
        <v>1785.9748999999999</v>
      </c>
      <c r="B466" s="16">
        <v>1730.6369826249997</v>
      </c>
      <c r="C466" s="16">
        <f t="shared" si="45"/>
        <v>55.337917375000188</v>
      </c>
      <c r="D466" s="16">
        <f t="shared" si="43"/>
        <v>55.337917375000188</v>
      </c>
      <c r="E466">
        <f t="shared" si="46"/>
        <v>3.0984711697236166E-2</v>
      </c>
      <c r="J466">
        <v>1774.4893906461537</v>
      </c>
      <c r="K466">
        <v>1730.6369826249997</v>
      </c>
      <c r="L466">
        <f t="shared" si="48"/>
        <v>43.852408021153906</v>
      </c>
      <c r="M466">
        <f t="shared" si="44"/>
        <v>43.852408021153906</v>
      </c>
      <c r="N466">
        <f t="shared" si="47"/>
        <v>2.4712691015405682E-2</v>
      </c>
    </row>
    <row r="467" spans="1:14" x14ac:dyDescent="0.35">
      <c r="A467" s="16">
        <v>1934.2765999999999</v>
      </c>
      <c r="B467" s="16">
        <v>1730.6369826249997</v>
      </c>
      <c r="C467" s="16">
        <f t="shared" si="45"/>
        <v>203.63961737500017</v>
      </c>
      <c r="D467" s="16">
        <f t="shared" si="43"/>
        <v>203.63961737500017</v>
      </c>
      <c r="E467">
        <f t="shared" si="46"/>
        <v>0.10527947108236753</v>
      </c>
      <c r="J467">
        <v>1774.4893906461537</v>
      </c>
      <c r="K467">
        <v>1730.6369826249997</v>
      </c>
      <c r="L467">
        <f t="shared" si="48"/>
        <v>43.852408021153906</v>
      </c>
      <c r="M467">
        <f t="shared" si="44"/>
        <v>43.852408021153906</v>
      </c>
      <c r="N467">
        <f t="shared" si="47"/>
        <v>2.4712691015405682E-2</v>
      </c>
    </row>
    <row r="468" spans="1:14" x14ac:dyDescent="0.35">
      <c r="A468" s="16">
        <v>1842.6414</v>
      </c>
      <c r="B468" s="16">
        <v>1866.3706264999998</v>
      </c>
      <c r="C468" s="16">
        <f t="shared" si="45"/>
        <v>-23.729226499999868</v>
      </c>
      <c r="D468" s="16">
        <f t="shared" si="43"/>
        <v>23.729226499999868</v>
      </c>
      <c r="E468">
        <f t="shared" si="46"/>
        <v>1.2877832062168942E-2</v>
      </c>
      <c r="J468">
        <v>2005.7481265864089</v>
      </c>
      <c r="K468">
        <v>1866.3706264999998</v>
      </c>
      <c r="L468">
        <f t="shared" si="48"/>
        <v>139.3775000864091</v>
      </c>
      <c r="M468">
        <f t="shared" si="44"/>
        <v>139.3775000864091</v>
      </c>
      <c r="N468">
        <f t="shared" si="47"/>
        <v>6.9489034160842636E-2</v>
      </c>
    </row>
    <row r="469" spans="1:14" x14ac:dyDescent="0.35">
      <c r="A469" s="16">
        <v>1851.8896</v>
      </c>
      <c r="B469" s="16">
        <v>1730.6369826249997</v>
      </c>
      <c r="C469" s="16">
        <f t="shared" si="45"/>
        <v>121.25261737500023</v>
      </c>
      <c r="D469" s="16">
        <f t="shared" si="43"/>
        <v>121.25261737500023</v>
      </c>
      <c r="E469">
        <f t="shared" si="46"/>
        <v>6.5475078738495118E-2</v>
      </c>
      <c r="J469">
        <v>1774.4893906461537</v>
      </c>
      <c r="K469">
        <v>1730.6369826249997</v>
      </c>
      <c r="L469">
        <f t="shared" si="48"/>
        <v>43.852408021153906</v>
      </c>
      <c r="M469">
        <f t="shared" si="44"/>
        <v>43.852408021153906</v>
      </c>
      <c r="N469">
        <f t="shared" si="47"/>
        <v>2.4712691015405682E-2</v>
      </c>
    </row>
    <row r="470" spans="1:14" x14ac:dyDescent="0.35">
      <c r="A470" s="16">
        <v>1907.1896999999999</v>
      </c>
      <c r="B470" s="16">
        <v>1730.6369826249997</v>
      </c>
      <c r="C470" s="16">
        <f t="shared" si="45"/>
        <v>176.55271737500016</v>
      </c>
      <c r="D470" s="16">
        <f t="shared" si="43"/>
        <v>176.55271737500016</v>
      </c>
      <c r="E470">
        <f t="shared" si="46"/>
        <v>9.2572184809408403E-2</v>
      </c>
      <c r="J470">
        <v>1774.4893906461537</v>
      </c>
      <c r="K470">
        <v>1730.6369826249997</v>
      </c>
      <c r="L470">
        <f t="shared" si="48"/>
        <v>43.852408021153906</v>
      </c>
      <c r="M470">
        <f t="shared" si="44"/>
        <v>43.852408021153906</v>
      </c>
      <c r="N470">
        <f t="shared" si="47"/>
        <v>2.4712691015405682E-2</v>
      </c>
    </row>
    <row r="471" spans="1:14" x14ac:dyDescent="0.35">
      <c r="A471" s="16">
        <v>1911.0101999999999</v>
      </c>
      <c r="B471" s="16">
        <v>1866.3706264999998</v>
      </c>
      <c r="C471" s="16">
        <f t="shared" si="45"/>
        <v>44.639573500000097</v>
      </c>
      <c r="D471" s="16">
        <f t="shared" si="43"/>
        <v>44.639573500000097</v>
      </c>
      <c r="E471">
        <f t="shared" si="46"/>
        <v>2.3359149783711307E-2</v>
      </c>
      <c r="J471">
        <v>2005.7481265864089</v>
      </c>
      <c r="K471">
        <v>1866.3706264999998</v>
      </c>
      <c r="L471">
        <f t="shared" si="48"/>
        <v>139.3775000864091</v>
      </c>
      <c r="M471">
        <f t="shared" si="44"/>
        <v>139.3775000864091</v>
      </c>
      <c r="N471">
        <f t="shared" si="47"/>
        <v>6.9489034160842636E-2</v>
      </c>
    </row>
    <row r="472" spans="1:14" x14ac:dyDescent="0.35">
      <c r="A472" s="16">
        <v>1720.7229</v>
      </c>
      <c r="B472" s="16">
        <v>1866.3706264999998</v>
      </c>
      <c r="C472" s="16">
        <f t="shared" si="45"/>
        <v>-145.64772649999986</v>
      </c>
      <c r="D472" s="16">
        <f t="shared" si="43"/>
        <v>145.64772649999986</v>
      </c>
      <c r="E472">
        <f t="shared" si="46"/>
        <v>8.4643335949094345E-2</v>
      </c>
      <c r="J472">
        <v>2005.7481265864089</v>
      </c>
      <c r="K472">
        <v>1866.3706264999998</v>
      </c>
      <c r="L472">
        <f t="shared" si="48"/>
        <v>139.3775000864091</v>
      </c>
      <c r="M472">
        <f t="shared" si="44"/>
        <v>139.3775000864091</v>
      </c>
      <c r="N472">
        <f t="shared" si="47"/>
        <v>6.9489034160842636E-2</v>
      </c>
    </row>
    <row r="473" spans="1:14" x14ac:dyDescent="0.35">
      <c r="A473" s="16">
        <v>2039.7076999999999</v>
      </c>
      <c r="B473" s="16">
        <v>1730.6369826249997</v>
      </c>
      <c r="C473" s="16">
        <f t="shared" si="45"/>
        <v>309.07071737500019</v>
      </c>
      <c r="D473" s="16">
        <f t="shared" si="43"/>
        <v>309.07071737500019</v>
      </c>
      <c r="E473">
        <f t="shared" si="46"/>
        <v>0.1515269650523946</v>
      </c>
      <c r="J473">
        <v>1774.4893906461537</v>
      </c>
      <c r="K473">
        <v>1730.6369826249997</v>
      </c>
      <c r="L473">
        <f t="shared" si="48"/>
        <v>43.852408021153906</v>
      </c>
      <c r="M473">
        <f t="shared" si="44"/>
        <v>43.852408021153906</v>
      </c>
      <c r="N473">
        <f t="shared" si="47"/>
        <v>2.4712691015405682E-2</v>
      </c>
    </row>
    <row r="474" spans="1:14" x14ac:dyDescent="0.35">
      <c r="A474" s="16">
        <v>1909.7994000000001</v>
      </c>
      <c r="B474" s="16">
        <v>1866.3706264999998</v>
      </c>
      <c r="C474" s="16">
        <f t="shared" si="45"/>
        <v>43.428773500000261</v>
      </c>
      <c r="D474" s="16">
        <f t="shared" si="43"/>
        <v>43.428773500000261</v>
      </c>
      <c r="E474">
        <f t="shared" si="46"/>
        <v>2.2739966040412549E-2</v>
      </c>
      <c r="J474">
        <v>2005.7481265864089</v>
      </c>
      <c r="K474">
        <v>1866.3706264999998</v>
      </c>
      <c r="L474">
        <f t="shared" si="48"/>
        <v>139.3775000864091</v>
      </c>
      <c r="M474">
        <f t="shared" si="44"/>
        <v>139.3775000864091</v>
      </c>
      <c r="N474">
        <f t="shared" si="47"/>
        <v>6.9489034160842636E-2</v>
      </c>
    </row>
    <row r="475" spans="1:14" x14ac:dyDescent="0.35">
      <c r="A475" s="16">
        <v>1747.7647999999999</v>
      </c>
      <c r="B475" s="16">
        <v>1866.3706264999998</v>
      </c>
      <c r="C475" s="16">
        <f t="shared" si="45"/>
        <v>-118.60582649999992</v>
      </c>
      <c r="D475" s="16">
        <f t="shared" si="43"/>
        <v>118.60582649999992</v>
      </c>
      <c r="E475">
        <f t="shared" si="46"/>
        <v>6.7861434501942097E-2</v>
      </c>
      <c r="J475">
        <v>2005.7481265864089</v>
      </c>
      <c r="K475">
        <v>1866.3706264999998</v>
      </c>
      <c r="L475">
        <f t="shared" si="48"/>
        <v>139.3775000864091</v>
      </c>
      <c r="M475">
        <f t="shared" si="44"/>
        <v>139.3775000864091</v>
      </c>
      <c r="N475">
        <f t="shared" si="47"/>
        <v>6.9489034160842636E-2</v>
      </c>
    </row>
    <row r="476" spans="1:14" x14ac:dyDescent="0.35">
      <c r="A476" s="16">
        <v>1788.2380000000001</v>
      </c>
      <c r="B476" s="16">
        <v>1730.6369826249997</v>
      </c>
      <c r="C476" s="16">
        <f t="shared" si="45"/>
        <v>57.60101737500031</v>
      </c>
      <c r="D476" s="16">
        <f t="shared" si="43"/>
        <v>57.60101737500031</v>
      </c>
      <c r="E476">
        <f t="shared" si="46"/>
        <v>3.2211046502199546E-2</v>
      </c>
      <c r="J476">
        <v>1774.4893906461537</v>
      </c>
      <c r="K476">
        <v>1730.6369826249997</v>
      </c>
      <c r="L476">
        <f t="shared" si="48"/>
        <v>43.852408021153906</v>
      </c>
      <c r="M476">
        <f t="shared" si="44"/>
        <v>43.852408021153906</v>
      </c>
      <c r="N476">
        <f t="shared" si="47"/>
        <v>2.4712691015405682E-2</v>
      </c>
    </row>
    <row r="477" spans="1:14" x14ac:dyDescent="0.35">
      <c r="A477" s="16">
        <v>1865.3172999999999</v>
      </c>
      <c r="B477" s="16">
        <v>1730.6369826249997</v>
      </c>
      <c r="C477" s="16">
        <f t="shared" si="45"/>
        <v>134.68031737500019</v>
      </c>
      <c r="D477" s="16">
        <f t="shared" si="43"/>
        <v>134.68031737500019</v>
      </c>
      <c r="E477">
        <f t="shared" si="46"/>
        <v>7.2202363305696141E-2</v>
      </c>
      <c r="J477">
        <v>1774.4893906461537</v>
      </c>
      <c r="K477">
        <v>1730.6369826249997</v>
      </c>
      <c r="L477">
        <f t="shared" si="48"/>
        <v>43.852408021153906</v>
      </c>
      <c r="M477">
        <f t="shared" si="44"/>
        <v>43.852408021153906</v>
      </c>
      <c r="N477">
        <f t="shared" si="47"/>
        <v>2.4712691015405682E-2</v>
      </c>
    </row>
    <row r="478" spans="1:14" x14ac:dyDescent="0.35">
      <c r="A478" s="16">
        <v>1965.2225000000001</v>
      </c>
      <c r="B478" s="16">
        <v>1730.6369826249997</v>
      </c>
      <c r="C478" s="16">
        <f t="shared" si="45"/>
        <v>234.58551737500034</v>
      </c>
      <c r="D478" s="16">
        <f t="shared" si="43"/>
        <v>234.58551737500034</v>
      </c>
      <c r="E478">
        <f t="shared" si="46"/>
        <v>0.11936842641227664</v>
      </c>
      <c r="J478">
        <v>1774.4893906461537</v>
      </c>
      <c r="K478">
        <v>1730.6369826249997</v>
      </c>
      <c r="L478">
        <f t="shared" si="48"/>
        <v>43.852408021153906</v>
      </c>
      <c r="M478">
        <f t="shared" si="44"/>
        <v>43.852408021153906</v>
      </c>
      <c r="N478">
        <f t="shared" si="47"/>
        <v>2.4712691015405682E-2</v>
      </c>
    </row>
    <row r="479" spans="1:14" x14ac:dyDescent="0.35">
      <c r="A479" s="16">
        <v>2060.4713999999999</v>
      </c>
      <c r="B479" s="16">
        <v>1866.3706264999998</v>
      </c>
      <c r="C479" s="16">
        <f t="shared" si="45"/>
        <v>194.10077350000006</v>
      </c>
      <c r="D479" s="16">
        <f t="shared" si="43"/>
        <v>194.10077350000006</v>
      </c>
      <c r="E479">
        <f t="shared" si="46"/>
        <v>9.420211971881777E-2</v>
      </c>
      <c r="J479">
        <v>2005.7481265864089</v>
      </c>
      <c r="K479">
        <v>1866.3706264999998</v>
      </c>
      <c r="L479">
        <f t="shared" si="48"/>
        <v>139.3775000864091</v>
      </c>
      <c r="M479">
        <f t="shared" si="44"/>
        <v>139.3775000864091</v>
      </c>
      <c r="N479">
        <f t="shared" si="47"/>
        <v>6.9489034160842636E-2</v>
      </c>
    </row>
    <row r="480" spans="1:14" x14ac:dyDescent="0.35">
      <c r="A480" s="16">
        <v>2019.8933</v>
      </c>
      <c r="B480" s="16">
        <v>1866.3706264999998</v>
      </c>
      <c r="C480" s="16">
        <f t="shared" si="45"/>
        <v>153.52267350000011</v>
      </c>
      <c r="D480" s="16">
        <f t="shared" si="43"/>
        <v>153.52267350000011</v>
      </c>
      <c r="E480">
        <f t="shared" si="46"/>
        <v>7.6005338252273083E-2</v>
      </c>
      <c r="J480">
        <v>2005.7481265864089</v>
      </c>
      <c r="K480">
        <v>1866.3706264999998</v>
      </c>
      <c r="L480">
        <f t="shared" si="48"/>
        <v>139.3775000864091</v>
      </c>
      <c r="M480">
        <f t="shared" si="44"/>
        <v>139.3775000864091</v>
      </c>
      <c r="N480">
        <f t="shared" si="47"/>
        <v>6.9489034160842636E-2</v>
      </c>
    </row>
    <row r="481" spans="1:14" x14ac:dyDescent="0.35">
      <c r="A481" s="16">
        <v>2031.7865999999999</v>
      </c>
      <c r="B481" s="16">
        <v>1866.3706264999998</v>
      </c>
      <c r="C481" s="16">
        <f t="shared" si="45"/>
        <v>165.41597350000006</v>
      </c>
      <c r="D481" s="16">
        <f t="shared" si="43"/>
        <v>165.41597350000006</v>
      </c>
      <c r="E481">
        <f t="shared" si="46"/>
        <v>8.1414048847452819E-2</v>
      </c>
      <c r="J481">
        <v>2005.7481265864089</v>
      </c>
      <c r="K481">
        <v>1866.3706264999998</v>
      </c>
      <c r="L481">
        <f t="shared" si="48"/>
        <v>139.3775000864091</v>
      </c>
      <c r="M481">
        <f t="shared" si="44"/>
        <v>139.3775000864091</v>
      </c>
      <c r="N481">
        <f t="shared" si="47"/>
        <v>6.9489034160842636E-2</v>
      </c>
    </row>
    <row r="482" spans="1:14" x14ac:dyDescent="0.35">
      <c r="A482" s="16">
        <v>2042.3848</v>
      </c>
      <c r="B482" s="16">
        <v>1866.3706264999998</v>
      </c>
      <c r="C482" s="16">
        <f t="shared" si="45"/>
        <v>176.0141735000002</v>
      </c>
      <c r="D482" s="16">
        <f t="shared" si="43"/>
        <v>176.0141735000002</v>
      </c>
      <c r="E482">
        <f t="shared" si="46"/>
        <v>8.6180710657462883E-2</v>
      </c>
      <c r="J482">
        <v>2005.7481265864089</v>
      </c>
      <c r="K482">
        <v>1866.3706264999998</v>
      </c>
      <c r="L482">
        <f t="shared" si="48"/>
        <v>139.3775000864091</v>
      </c>
      <c r="M482">
        <f t="shared" si="44"/>
        <v>139.3775000864091</v>
      </c>
      <c r="N482">
        <f t="shared" si="47"/>
        <v>6.9489034160842636E-2</v>
      </c>
    </row>
    <row r="483" spans="1:14" x14ac:dyDescent="0.35">
      <c r="A483" s="16">
        <v>2175.9632000000001</v>
      </c>
      <c r="B483" s="16">
        <v>1866.3706264999998</v>
      </c>
      <c r="C483" s="16">
        <f t="shared" si="45"/>
        <v>309.5925735000003</v>
      </c>
      <c r="D483" s="16">
        <f t="shared" si="43"/>
        <v>309.5925735000003</v>
      </c>
      <c r="E483">
        <f t="shared" si="46"/>
        <v>0.14227840503001166</v>
      </c>
      <c r="J483">
        <v>2005.7481265864089</v>
      </c>
      <c r="K483">
        <v>1866.3706264999998</v>
      </c>
      <c r="L483">
        <f t="shared" si="48"/>
        <v>139.3775000864091</v>
      </c>
      <c r="M483">
        <f t="shared" si="44"/>
        <v>139.3775000864091</v>
      </c>
      <c r="N483">
        <f t="shared" si="47"/>
        <v>6.9489034160842636E-2</v>
      </c>
    </row>
    <row r="484" spans="1:14" x14ac:dyDescent="0.35">
      <c r="A484" s="16">
        <v>1933.2195999999999</v>
      </c>
      <c r="B484" s="16">
        <v>1963.3232292678572</v>
      </c>
      <c r="C484" s="16">
        <f t="shared" si="45"/>
        <v>-30.103629267857286</v>
      </c>
      <c r="D484" s="16">
        <f t="shared" si="43"/>
        <v>30.103629267857286</v>
      </c>
      <c r="E484">
        <f t="shared" si="46"/>
        <v>1.5571758773735424E-2</v>
      </c>
      <c r="J484">
        <v>2257.5273921823282</v>
      </c>
      <c r="K484">
        <v>1963.3232292678572</v>
      </c>
      <c r="L484">
        <f t="shared" si="48"/>
        <v>294.204162914471</v>
      </c>
      <c r="M484">
        <f t="shared" si="44"/>
        <v>294.204162914471</v>
      </c>
      <c r="N484">
        <f t="shared" si="47"/>
        <v>0.13032141445250278</v>
      </c>
    </row>
    <row r="485" spans="1:14" x14ac:dyDescent="0.35">
      <c r="A485" s="16">
        <v>2026.8411000000001</v>
      </c>
      <c r="B485" s="16">
        <v>1866.3706264999998</v>
      </c>
      <c r="C485" s="16">
        <f t="shared" si="45"/>
        <v>160.47047350000025</v>
      </c>
      <c r="D485" s="16">
        <f t="shared" si="43"/>
        <v>160.47047350000025</v>
      </c>
      <c r="E485">
        <f t="shared" si="46"/>
        <v>7.9172695629667389E-2</v>
      </c>
      <c r="J485">
        <v>2005.7481265864089</v>
      </c>
      <c r="K485">
        <v>1866.3706264999998</v>
      </c>
      <c r="L485">
        <f t="shared" si="48"/>
        <v>139.3775000864091</v>
      </c>
      <c r="M485">
        <f t="shared" si="44"/>
        <v>139.3775000864091</v>
      </c>
      <c r="N485">
        <f t="shared" si="47"/>
        <v>6.9489034160842636E-2</v>
      </c>
    </row>
    <row r="486" spans="1:14" x14ac:dyDescent="0.35">
      <c r="A486" s="16">
        <v>2007.9348</v>
      </c>
      <c r="B486" s="16">
        <v>1866.3706264999998</v>
      </c>
      <c r="C486" s="16">
        <f t="shared" si="45"/>
        <v>141.56417350000015</v>
      </c>
      <c r="D486" s="16">
        <f t="shared" si="43"/>
        <v>141.56417350000015</v>
      </c>
      <c r="E486">
        <f t="shared" si="46"/>
        <v>7.0502375624945671E-2</v>
      </c>
      <c r="J486">
        <v>2005.7481265864089</v>
      </c>
      <c r="K486">
        <v>1866.3706264999998</v>
      </c>
      <c r="L486">
        <f t="shared" si="48"/>
        <v>139.3775000864091</v>
      </c>
      <c r="M486">
        <f t="shared" si="44"/>
        <v>139.3775000864091</v>
      </c>
      <c r="N486">
        <f t="shared" si="47"/>
        <v>6.9489034160842636E-2</v>
      </c>
    </row>
    <row r="487" spans="1:14" x14ac:dyDescent="0.35">
      <c r="A487" s="16">
        <v>2100.7946000000002</v>
      </c>
      <c r="B487" s="16">
        <v>1866.3706264999998</v>
      </c>
      <c r="C487" s="16">
        <f t="shared" si="45"/>
        <v>234.42397350000033</v>
      </c>
      <c r="D487" s="16">
        <f t="shared" si="43"/>
        <v>234.42397350000033</v>
      </c>
      <c r="E487">
        <f t="shared" si="46"/>
        <v>0.11158824070663563</v>
      </c>
      <c r="J487">
        <v>2005.7481265864089</v>
      </c>
      <c r="K487">
        <v>1866.3706264999998</v>
      </c>
      <c r="L487">
        <f t="shared" si="48"/>
        <v>139.3775000864091</v>
      </c>
      <c r="M487">
        <f t="shared" si="44"/>
        <v>139.3775000864091</v>
      </c>
      <c r="N487">
        <f t="shared" si="47"/>
        <v>6.9489034160842636E-2</v>
      </c>
    </row>
    <row r="488" spans="1:14" x14ac:dyDescent="0.35">
      <c r="A488" s="16">
        <v>2473.2143999999998</v>
      </c>
      <c r="B488" s="16">
        <v>1866.3706264999998</v>
      </c>
      <c r="C488" s="16">
        <f t="shared" si="45"/>
        <v>606.8437735</v>
      </c>
      <c r="D488" s="16">
        <f t="shared" si="43"/>
        <v>606.8437735</v>
      </c>
      <c r="E488">
        <f t="shared" si="46"/>
        <v>0.24536642415635299</v>
      </c>
      <c r="J488">
        <v>2005.7481265864089</v>
      </c>
      <c r="K488">
        <v>1866.3706264999998</v>
      </c>
      <c r="L488">
        <f t="shared" si="48"/>
        <v>139.3775000864091</v>
      </c>
      <c r="M488">
        <f t="shared" si="44"/>
        <v>139.3775000864091</v>
      </c>
      <c r="N488">
        <f t="shared" si="47"/>
        <v>6.9489034160842636E-2</v>
      </c>
    </row>
    <row r="489" spans="1:14" x14ac:dyDescent="0.35">
      <c r="A489" s="16">
        <v>2056.6459</v>
      </c>
      <c r="B489" s="16">
        <v>2213.2454941805559</v>
      </c>
      <c r="C489" s="16">
        <f t="shared" si="45"/>
        <v>-156.59959418055587</v>
      </c>
      <c r="D489" s="16">
        <f t="shared" si="43"/>
        <v>156.59959418055587</v>
      </c>
      <c r="E489">
        <f t="shared" si="46"/>
        <v>7.6143197125259077E-2</v>
      </c>
      <c r="J489">
        <v>2498.5287161555943</v>
      </c>
      <c r="K489">
        <v>2213.2454941805559</v>
      </c>
      <c r="L489">
        <f t="shared" si="48"/>
        <v>285.28322197503849</v>
      </c>
      <c r="M489">
        <f t="shared" si="44"/>
        <v>285.28322197503849</v>
      </c>
      <c r="N489">
        <f t="shared" si="47"/>
        <v>0.11418048555151072</v>
      </c>
    </row>
    <row r="490" spans="1:14" x14ac:dyDescent="0.35">
      <c r="A490" s="16">
        <v>1937.549</v>
      </c>
      <c r="B490" s="16">
        <v>1866.3706264999998</v>
      </c>
      <c r="C490" s="16">
        <f t="shared" si="45"/>
        <v>71.178373500000134</v>
      </c>
      <c r="D490" s="16">
        <f t="shared" si="43"/>
        <v>71.178373500000134</v>
      </c>
      <c r="E490">
        <f t="shared" si="46"/>
        <v>3.6736295959482898E-2</v>
      </c>
      <c r="J490">
        <v>2005.7481265864089</v>
      </c>
      <c r="K490">
        <v>1866.3706264999998</v>
      </c>
      <c r="L490">
        <f t="shared" si="48"/>
        <v>139.3775000864091</v>
      </c>
      <c r="M490">
        <f t="shared" si="44"/>
        <v>139.3775000864091</v>
      </c>
      <c r="N490">
        <f t="shared" si="47"/>
        <v>6.9489034160842636E-2</v>
      </c>
    </row>
    <row r="491" spans="1:14" x14ac:dyDescent="0.35">
      <c r="A491" s="16">
        <v>2055.4389000000001</v>
      </c>
      <c r="B491" s="16">
        <v>1866.3706264999998</v>
      </c>
      <c r="C491" s="16">
        <f t="shared" si="45"/>
        <v>189.06827350000026</v>
      </c>
      <c r="D491" s="16">
        <f t="shared" si="43"/>
        <v>189.06827350000026</v>
      </c>
      <c r="E491">
        <f t="shared" si="46"/>
        <v>9.1984380318967524E-2</v>
      </c>
      <c r="J491">
        <v>2005.7481265864089</v>
      </c>
      <c r="K491">
        <v>1866.3706264999998</v>
      </c>
      <c r="L491">
        <f t="shared" si="48"/>
        <v>139.3775000864091</v>
      </c>
      <c r="M491">
        <f t="shared" si="44"/>
        <v>139.3775000864091</v>
      </c>
      <c r="N491">
        <f t="shared" si="47"/>
        <v>6.9489034160842636E-2</v>
      </c>
    </row>
    <row r="492" spans="1:14" x14ac:dyDescent="0.35">
      <c r="A492" s="16">
        <v>1978.2619999999999</v>
      </c>
      <c r="B492" s="16">
        <v>1866.3706264999998</v>
      </c>
      <c r="C492" s="16">
        <f t="shared" si="45"/>
        <v>111.8913735000001</v>
      </c>
      <c r="D492" s="16">
        <f t="shared" si="43"/>
        <v>111.8913735000001</v>
      </c>
      <c r="E492">
        <f t="shared" si="46"/>
        <v>5.6560442196230888E-2</v>
      </c>
      <c r="J492">
        <v>2005.7481265864089</v>
      </c>
      <c r="K492">
        <v>1866.3706264999998</v>
      </c>
      <c r="L492">
        <f t="shared" si="48"/>
        <v>139.3775000864091</v>
      </c>
      <c r="M492">
        <f t="shared" si="44"/>
        <v>139.3775000864091</v>
      </c>
      <c r="N492">
        <f t="shared" si="47"/>
        <v>6.9489034160842636E-2</v>
      </c>
    </row>
    <row r="493" spans="1:14" x14ac:dyDescent="0.35">
      <c r="A493" s="16">
        <v>1993.2831000000001</v>
      </c>
      <c r="B493" s="16">
        <v>1866.3706264999998</v>
      </c>
      <c r="C493" s="16">
        <f t="shared" si="45"/>
        <v>126.91247350000026</v>
      </c>
      <c r="D493" s="16">
        <f t="shared" si="43"/>
        <v>126.91247350000026</v>
      </c>
      <c r="E493">
        <f t="shared" si="46"/>
        <v>6.3670069494895259E-2</v>
      </c>
      <c r="J493">
        <v>2005.7481265864089</v>
      </c>
      <c r="K493">
        <v>1866.3706264999998</v>
      </c>
      <c r="L493">
        <f t="shared" si="48"/>
        <v>139.3775000864091</v>
      </c>
      <c r="M493">
        <f t="shared" si="44"/>
        <v>139.3775000864091</v>
      </c>
      <c r="N493">
        <f t="shared" si="47"/>
        <v>6.9489034160842636E-2</v>
      </c>
    </row>
    <row r="494" spans="1:14" x14ac:dyDescent="0.35">
      <c r="A494" s="16">
        <v>2170.8202999999999</v>
      </c>
      <c r="B494" s="16">
        <v>1866.3706264999998</v>
      </c>
      <c r="C494" s="16">
        <f t="shared" si="45"/>
        <v>304.44967350000002</v>
      </c>
      <c r="D494" s="16">
        <f t="shared" si="43"/>
        <v>304.44967350000002</v>
      </c>
      <c r="E494">
        <f t="shared" si="46"/>
        <v>0.14024637299549852</v>
      </c>
      <c r="J494">
        <v>2005.7481265864089</v>
      </c>
      <c r="K494">
        <v>1866.3706264999998</v>
      </c>
      <c r="L494">
        <f t="shared" si="48"/>
        <v>139.3775000864091</v>
      </c>
      <c r="M494">
        <f t="shared" si="44"/>
        <v>139.3775000864091</v>
      </c>
      <c r="N494">
        <f t="shared" si="47"/>
        <v>6.9489034160842636E-2</v>
      </c>
    </row>
    <row r="495" spans="1:14" x14ac:dyDescent="0.35">
      <c r="A495" s="16">
        <v>2174.2896999999998</v>
      </c>
      <c r="B495" s="16">
        <v>1963.3232292678572</v>
      </c>
      <c r="C495" s="16">
        <f t="shared" si="45"/>
        <v>210.96647073214262</v>
      </c>
      <c r="D495" s="16">
        <f t="shared" si="43"/>
        <v>210.96647073214262</v>
      </c>
      <c r="E495">
        <f t="shared" si="46"/>
        <v>9.7027765312112102E-2</v>
      </c>
      <c r="J495">
        <v>2257.5273921823282</v>
      </c>
      <c r="K495">
        <v>1963.3232292678572</v>
      </c>
      <c r="L495">
        <f t="shared" si="48"/>
        <v>294.204162914471</v>
      </c>
      <c r="M495">
        <f t="shared" si="44"/>
        <v>294.204162914471</v>
      </c>
      <c r="N495">
        <f t="shared" si="47"/>
        <v>0.13032141445250278</v>
      </c>
    </row>
    <row r="496" spans="1:14" x14ac:dyDescent="0.35">
      <c r="A496" s="16">
        <v>2108.6669000000002</v>
      </c>
      <c r="B496" s="16">
        <v>1963.3232292678572</v>
      </c>
      <c r="C496" s="16">
        <f t="shared" si="45"/>
        <v>145.34367073214298</v>
      </c>
      <c r="D496" s="16">
        <f t="shared" si="43"/>
        <v>145.34367073214298</v>
      </c>
      <c r="E496">
        <f t="shared" si="46"/>
        <v>6.89268042914426E-2</v>
      </c>
      <c r="J496">
        <v>2257.5273921823282</v>
      </c>
      <c r="K496">
        <v>1963.3232292678572</v>
      </c>
      <c r="L496">
        <f t="shared" si="48"/>
        <v>294.204162914471</v>
      </c>
      <c r="M496">
        <f t="shared" si="44"/>
        <v>294.204162914471</v>
      </c>
      <c r="N496">
        <f t="shared" si="47"/>
        <v>0.13032141445250278</v>
      </c>
    </row>
    <row r="497" spans="1:14" x14ac:dyDescent="0.35">
      <c r="A497" s="16">
        <v>2291.5765999999999</v>
      </c>
      <c r="B497" s="16">
        <v>1866.3706264999998</v>
      </c>
      <c r="C497" s="16">
        <f t="shared" si="45"/>
        <v>425.20597350000003</v>
      </c>
      <c r="D497" s="16">
        <f t="shared" si="43"/>
        <v>425.20597350000003</v>
      </c>
      <c r="E497">
        <f t="shared" si="46"/>
        <v>0.18555171731985745</v>
      </c>
      <c r="J497">
        <v>2005.7481265864089</v>
      </c>
      <c r="K497">
        <v>1866.3706264999998</v>
      </c>
      <c r="L497">
        <f t="shared" si="48"/>
        <v>139.3775000864091</v>
      </c>
      <c r="M497">
        <f t="shared" si="44"/>
        <v>139.3775000864091</v>
      </c>
      <c r="N497">
        <f t="shared" si="47"/>
        <v>6.9489034160842636E-2</v>
      </c>
    </row>
    <row r="498" spans="1:14" x14ac:dyDescent="0.35">
      <c r="A498" s="16">
        <v>2287.8834000000002</v>
      </c>
      <c r="B498" s="16">
        <v>1963.3232292678572</v>
      </c>
      <c r="C498" s="16">
        <f t="shared" si="45"/>
        <v>324.56017073214298</v>
      </c>
      <c r="D498" s="16">
        <f t="shared" si="43"/>
        <v>324.56017073214298</v>
      </c>
      <c r="E498">
        <f t="shared" si="46"/>
        <v>0.14186045090066346</v>
      </c>
      <c r="J498">
        <v>2257.5273921823282</v>
      </c>
      <c r="K498">
        <v>1963.3232292678572</v>
      </c>
      <c r="L498">
        <f t="shared" si="48"/>
        <v>294.204162914471</v>
      </c>
      <c r="M498">
        <f t="shared" si="44"/>
        <v>294.204162914471</v>
      </c>
      <c r="N498">
        <f t="shared" si="47"/>
        <v>0.13032141445250278</v>
      </c>
    </row>
    <row r="499" spans="1:14" x14ac:dyDescent="0.35">
      <c r="A499" s="16">
        <v>2152.4989</v>
      </c>
      <c r="B499" s="16">
        <v>1963.3232292678572</v>
      </c>
      <c r="C499" s="16">
        <f t="shared" si="45"/>
        <v>189.17567073214286</v>
      </c>
      <c r="D499" s="16">
        <f t="shared" si="43"/>
        <v>189.17567073214286</v>
      </c>
      <c r="E499">
        <f t="shared" si="46"/>
        <v>8.7886535380874223E-2</v>
      </c>
      <c r="J499">
        <v>2257.5273921823282</v>
      </c>
      <c r="K499">
        <v>1963.3232292678572</v>
      </c>
      <c r="L499">
        <f t="shared" si="48"/>
        <v>294.204162914471</v>
      </c>
      <c r="M499">
        <f t="shared" si="44"/>
        <v>294.204162914471</v>
      </c>
      <c r="N499">
        <f t="shared" si="47"/>
        <v>0.13032141445250278</v>
      </c>
    </row>
    <row r="500" spans="1:14" x14ac:dyDescent="0.35">
      <c r="A500" s="16">
        <v>2111.6853000000001</v>
      </c>
      <c r="B500" s="16">
        <v>1963.3232292678572</v>
      </c>
      <c r="C500" s="16">
        <f t="shared" si="45"/>
        <v>148.36207073214291</v>
      </c>
      <c r="D500" s="16">
        <f t="shared" si="43"/>
        <v>148.36207073214291</v>
      </c>
      <c r="E500">
        <f t="shared" si="46"/>
        <v>7.0257661372242777E-2</v>
      </c>
      <c r="J500">
        <v>2257.5273921823282</v>
      </c>
      <c r="K500">
        <v>1963.3232292678572</v>
      </c>
      <c r="L500">
        <f t="shared" si="48"/>
        <v>294.204162914471</v>
      </c>
      <c r="M500">
        <f t="shared" si="44"/>
        <v>294.204162914471</v>
      </c>
      <c r="N500">
        <f t="shared" si="47"/>
        <v>0.13032141445250278</v>
      </c>
    </row>
    <row r="501" spans="1:14" x14ac:dyDescent="0.35">
      <c r="A501" s="16">
        <v>2086.9533999999999</v>
      </c>
      <c r="B501" s="16">
        <v>1866.3706264999998</v>
      </c>
      <c r="C501" s="16">
        <f t="shared" si="45"/>
        <v>220.58277350000003</v>
      </c>
      <c r="D501" s="16">
        <f t="shared" si="43"/>
        <v>220.58277350000003</v>
      </c>
      <c r="E501">
        <f t="shared" si="46"/>
        <v>0.10569607040578867</v>
      </c>
      <c r="J501">
        <v>2005.7481265864089</v>
      </c>
      <c r="K501">
        <v>1866.3706264999998</v>
      </c>
      <c r="L501">
        <f t="shared" si="48"/>
        <v>139.3775000864091</v>
      </c>
      <c r="M501">
        <f t="shared" si="44"/>
        <v>139.3775000864091</v>
      </c>
      <c r="N501">
        <f t="shared" si="47"/>
        <v>6.9489034160842636E-2</v>
      </c>
    </row>
    <row r="502" spans="1:14" x14ac:dyDescent="0.35">
      <c r="A502" s="16">
        <v>2371.9434000000001</v>
      </c>
      <c r="B502" s="16">
        <v>1866.3706264999998</v>
      </c>
      <c r="C502" s="16">
        <f t="shared" si="45"/>
        <v>505.57277350000027</v>
      </c>
      <c r="D502" s="16">
        <f t="shared" si="43"/>
        <v>505.57277350000027</v>
      </c>
      <c r="E502">
        <f t="shared" si="46"/>
        <v>0.21314706476554215</v>
      </c>
      <c r="J502">
        <v>2005.7481265864089</v>
      </c>
      <c r="K502">
        <v>1866.3706264999998</v>
      </c>
      <c r="L502">
        <f t="shared" si="48"/>
        <v>139.3775000864091</v>
      </c>
      <c r="M502">
        <f t="shared" si="44"/>
        <v>139.3775000864091</v>
      </c>
      <c r="N502">
        <f t="shared" si="47"/>
        <v>6.9489034160842636E-2</v>
      </c>
    </row>
    <row r="503" spans="1:14" x14ac:dyDescent="0.35">
      <c r="A503" s="16">
        <v>2353.7437</v>
      </c>
      <c r="B503" s="16">
        <v>1963.3232292678572</v>
      </c>
      <c r="C503" s="16">
        <f t="shared" si="45"/>
        <v>390.4204707321428</v>
      </c>
      <c r="D503" s="16">
        <f t="shared" si="43"/>
        <v>390.4204707321428</v>
      </c>
      <c r="E503">
        <f t="shared" si="46"/>
        <v>0.16587212564058815</v>
      </c>
      <c r="J503">
        <v>2257.5273921823282</v>
      </c>
      <c r="K503">
        <v>1963.3232292678572</v>
      </c>
      <c r="L503">
        <f t="shared" si="48"/>
        <v>294.204162914471</v>
      </c>
      <c r="M503">
        <f t="shared" si="44"/>
        <v>294.204162914471</v>
      </c>
      <c r="N503">
        <f t="shared" si="47"/>
        <v>0.13032141445250278</v>
      </c>
    </row>
    <row r="504" spans="1:14" x14ac:dyDescent="0.35">
      <c r="A504" s="16">
        <v>2569.8225000000002</v>
      </c>
      <c r="B504" s="16">
        <v>1963.3232292678572</v>
      </c>
      <c r="C504" s="16">
        <f t="shared" si="45"/>
        <v>606.49927073214303</v>
      </c>
      <c r="D504" s="16">
        <f t="shared" si="43"/>
        <v>606.49927073214303</v>
      </c>
      <c r="E504">
        <f t="shared" si="46"/>
        <v>0.2360082343166281</v>
      </c>
      <c r="J504">
        <v>2257.5273921823282</v>
      </c>
      <c r="K504">
        <v>1963.3232292678572</v>
      </c>
      <c r="L504">
        <f t="shared" si="48"/>
        <v>294.204162914471</v>
      </c>
      <c r="M504">
        <f t="shared" si="44"/>
        <v>294.204162914471</v>
      </c>
      <c r="N504">
        <f t="shared" si="47"/>
        <v>0.13032141445250278</v>
      </c>
    </row>
    <row r="505" spans="1:14" x14ac:dyDescent="0.35">
      <c r="A505" s="16">
        <v>2406.8451</v>
      </c>
      <c r="B505" s="16">
        <v>2213.2454941805559</v>
      </c>
      <c r="C505" s="16">
        <f t="shared" si="45"/>
        <v>193.59960581944415</v>
      </c>
      <c r="D505" s="16">
        <f t="shared" si="43"/>
        <v>193.59960581944415</v>
      </c>
      <c r="E505">
        <f t="shared" si="46"/>
        <v>8.0437085801427E-2</v>
      </c>
      <c r="J505">
        <v>2498.5287161555943</v>
      </c>
      <c r="K505">
        <v>2213.2454941805559</v>
      </c>
      <c r="L505">
        <f t="shared" si="48"/>
        <v>285.28322197503849</v>
      </c>
      <c r="M505">
        <f t="shared" si="44"/>
        <v>285.28322197503849</v>
      </c>
      <c r="N505">
        <f t="shared" si="47"/>
        <v>0.11418048555151072</v>
      </c>
    </row>
    <row r="506" spans="1:14" x14ac:dyDescent="0.35">
      <c r="A506" s="16">
        <v>2626.4263000000001</v>
      </c>
      <c r="B506" s="16">
        <v>1963.3232292678572</v>
      </c>
      <c r="C506" s="16">
        <f t="shared" si="45"/>
        <v>663.1030707321429</v>
      </c>
      <c r="D506" s="16">
        <f t="shared" si="43"/>
        <v>663.1030707321429</v>
      </c>
      <c r="E506">
        <f t="shared" si="46"/>
        <v>0.2524735115286284</v>
      </c>
      <c r="J506">
        <v>2257.5273921823282</v>
      </c>
      <c r="K506">
        <v>1963.3232292678572</v>
      </c>
      <c r="L506">
        <f t="shared" si="48"/>
        <v>294.204162914471</v>
      </c>
      <c r="M506">
        <f t="shared" si="44"/>
        <v>294.204162914471</v>
      </c>
      <c r="N506">
        <f t="shared" si="47"/>
        <v>0.13032141445250278</v>
      </c>
    </row>
    <row r="507" spans="1:14" x14ac:dyDescent="0.35">
      <c r="A507" s="16">
        <v>2287.6332000000002</v>
      </c>
      <c r="B507" s="16">
        <v>2213.2454941805559</v>
      </c>
      <c r="C507" s="16">
        <f t="shared" si="45"/>
        <v>74.387705819444363</v>
      </c>
      <c r="D507" s="16">
        <f t="shared" si="43"/>
        <v>74.387705819444363</v>
      </c>
      <c r="E507">
        <f t="shared" si="46"/>
        <v>3.2517322191094426E-2</v>
      </c>
      <c r="J507">
        <v>2498.5287161555943</v>
      </c>
      <c r="K507">
        <v>2213.2454941805559</v>
      </c>
      <c r="L507">
        <f t="shared" si="48"/>
        <v>285.28322197503849</v>
      </c>
      <c r="M507">
        <f t="shared" si="44"/>
        <v>285.28322197503849</v>
      </c>
      <c r="N507">
        <f t="shared" si="47"/>
        <v>0.11418048555151072</v>
      </c>
    </row>
    <row r="508" spans="1:14" x14ac:dyDescent="0.35">
      <c r="A508" s="16">
        <v>2197.9272000000001</v>
      </c>
      <c r="B508" s="16">
        <v>1963.3232292678572</v>
      </c>
      <c r="C508" s="16">
        <f t="shared" si="45"/>
        <v>234.6039707321429</v>
      </c>
      <c r="D508" s="16">
        <f t="shared" si="43"/>
        <v>234.6039707321429</v>
      </c>
      <c r="E508">
        <f t="shared" si="46"/>
        <v>0.10673873581078704</v>
      </c>
      <c r="J508">
        <v>2257.5273921823282</v>
      </c>
      <c r="K508">
        <v>1963.3232292678572</v>
      </c>
      <c r="L508">
        <f t="shared" si="48"/>
        <v>294.204162914471</v>
      </c>
      <c r="M508">
        <f t="shared" si="44"/>
        <v>294.204162914471</v>
      </c>
      <c r="N508">
        <f t="shared" si="47"/>
        <v>0.13032141445250278</v>
      </c>
    </row>
    <row r="509" spans="1:14" x14ac:dyDescent="0.35">
      <c r="A509" s="16">
        <v>2200.5308</v>
      </c>
      <c r="B509" s="16">
        <v>1963.3232292678572</v>
      </c>
      <c r="C509" s="16">
        <f t="shared" si="45"/>
        <v>237.20757073214281</v>
      </c>
      <c r="D509" s="16">
        <f t="shared" si="43"/>
        <v>237.20757073214281</v>
      </c>
      <c r="E509">
        <f t="shared" si="46"/>
        <v>0.10779561491806559</v>
      </c>
      <c r="J509">
        <v>2257.5273921823282</v>
      </c>
      <c r="K509">
        <v>1963.3232292678572</v>
      </c>
      <c r="L509">
        <f t="shared" si="48"/>
        <v>294.204162914471</v>
      </c>
      <c r="M509">
        <f t="shared" si="44"/>
        <v>294.204162914471</v>
      </c>
      <c r="N509">
        <f t="shared" si="47"/>
        <v>0.13032141445250278</v>
      </c>
    </row>
    <row r="510" spans="1:14" x14ac:dyDescent="0.35">
      <c r="A510" s="16">
        <v>2094.2244000000001</v>
      </c>
      <c r="B510" s="16">
        <v>1963.3232292678572</v>
      </c>
      <c r="C510" s="16">
        <f t="shared" si="45"/>
        <v>130.90117073214287</v>
      </c>
      <c r="D510" s="16">
        <f t="shared" si="43"/>
        <v>130.90117073214287</v>
      </c>
      <c r="E510">
        <f t="shared" si="46"/>
        <v>6.2505799632619541E-2</v>
      </c>
      <c r="J510">
        <v>2257.5273921823282</v>
      </c>
      <c r="K510">
        <v>1963.3232292678572</v>
      </c>
      <c r="L510">
        <f t="shared" si="48"/>
        <v>294.204162914471</v>
      </c>
      <c r="M510">
        <f t="shared" si="44"/>
        <v>294.204162914471</v>
      </c>
      <c r="N510">
        <f t="shared" si="47"/>
        <v>0.13032141445250278</v>
      </c>
    </row>
    <row r="511" spans="1:14" x14ac:dyDescent="0.35">
      <c r="A511" s="16">
        <v>2144.5344</v>
      </c>
      <c r="B511" s="16">
        <v>1866.3706264999998</v>
      </c>
      <c r="C511" s="16">
        <f t="shared" si="45"/>
        <v>278.16377350000016</v>
      </c>
      <c r="D511" s="16">
        <f t="shared" si="43"/>
        <v>278.16377350000016</v>
      </c>
      <c r="E511">
        <f t="shared" si="46"/>
        <v>0.12970823573639115</v>
      </c>
      <c r="J511">
        <v>2005.7481265864089</v>
      </c>
      <c r="K511">
        <v>1866.3706264999998</v>
      </c>
      <c r="L511">
        <f t="shared" si="48"/>
        <v>139.3775000864091</v>
      </c>
      <c r="M511">
        <f t="shared" si="44"/>
        <v>139.3775000864091</v>
      </c>
      <c r="N511">
        <f t="shared" si="47"/>
        <v>6.9489034160842636E-2</v>
      </c>
    </row>
    <row r="512" spans="1:14" x14ac:dyDescent="0.35">
      <c r="A512" s="16">
        <v>2025.2852</v>
      </c>
      <c r="B512" s="16">
        <v>1963.3232292678572</v>
      </c>
      <c r="C512" s="16">
        <f t="shared" si="45"/>
        <v>61.961970732142845</v>
      </c>
      <c r="D512" s="16">
        <f t="shared" si="43"/>
        <v>61.961970732142845</v>
      </c>
      <c r="E512">
        <f t="shared" si="46"/>
        <v>3.0594195193912859E-2</v>
      </c>
      <c r="J512">
        <v>2257.5273921823282</v>
      </c>
      <c r="K512">
        <v>1963.3232292678572</v>
      </c>
      <c r="L512">
        <f t="shared" si="48"/>
        <v>294.204162914471</v>
      </c>
      <c r="M512">
        <f t="shared" si="44"/>
        <v>294.204162914471</v>
      </c>
      <c r="N512">
        <f t="shared" si="47"/>
        <v>0.13032141445250278</v>
      </c>
    </row>
    <row r="513" spans="1:14" x14ac:dyDescent="0.35">
      <c r="A513" s="16">
        <v>1865.4507000000001</v>
      </c>
      <c r="B513" s="16">
        <v>1866.3706264999998</v>
      </c>
      <c r="C513" s="16">
        <f t="shared" si="45"/>
        <v>-0.91992649999974674</v>
      </c>
      <c r="D513" s="16">
        <f t="shared" si="43"/>
        <v>0.91992649999974674</v>
      </c>
      <c r="E513">
        <f t="shared" si="46"/>
        <v>4.931390038877718E-4</v>
      </c>
      <c r="J513">
        <v>2005.7481265864089</v>
      </c>
      <c r="K513">
        <v>1866.3706264999998</v>
      </c>
      <c r="L513">
        <f t="shared" si="48"/>
        <v>139.3775000864091</v>
      </c>
      <c r="M513">
        <f t="shared" si="44"/>
        <v>139.3775000864091</v>
      </c>
      <c r="N513">
        <f t="shared" si="47"/>
        <v>6.9489034160842636E-2</v>
      </c>
    </row>
    <row r="514" spans="1:14" x14ac:dyDescent="0.35">
      <c r="A514" s="16">
        <v>1916.9025999999999</v>
      </c>
      <c r="B514" s="16">
        <v>1730.6369826249997</v>
      </c>
      <c r="C514" s="16">
        <f t="shared" si="45"/>
        <v>186.26561737500015</v>
      </c>
      <c r="D514" s="16">
        <f t="shared" si="43"/>
        <v>186.26561737500015</v>
      </c>
      <c r="E514">
        <f t="shared" si="46"/>
        <v>9.7170100022296466E-2</v>
      </c>
      <c r="J514">
        <v>1774.4893906461537</v>
      </c>
      <c r="K514">
        <v>1730.6369826249997</v>
      </c>
      <c r="L514">
        <f t="shared" si="48"/>
        <v>43.852408021153906</v>
      </c>
      <c r="M514">
        <f t="shared" si="44"/>
        <v>43.852408021153906</v>
      </c>
      <c r="N514">
        <f t="shared" si="47"/>
        <v>2.4712691015405682E-2</v>
      </c>
    </row>
    <row r="515" spans="1:14" x14ac:dyDescent="0.35">
      <c r="A515" s="16">
        <v>1943.1627000000001</v>
      </c>
      <c r="B515" s="16">
        <v>1866.3706264999998</v>
      </c>
      <c r="C515" s="16">
        <f t="shared" si="45"/>
        <v>76.792073500000242</v>
      </c>
      <c r="D515" s="16">
        <f t="shared" ref="D515:D578" si="49">ABS(C515)</f>
        <v>76.792073500000242</v>
      </c>
      <c r="E515">
        <f t="shared" si="46"/>
        <v>3.951911669568392E-2</v>
      </c>
      <c r="J515">
        <v>2005.7481265864089</v>
      </c>
      <c r="K515">
        <v>1866.3706264999998</v>
      </c>
      <c r="L515">
        <f t="shared" si="48"/>
        <v>139.3775000864091</v>
      </c>
      <c r="M515">
        <f t="shared" ref="M515:M578" si="50">ABS(L515)</f>
        <v>139.3775000864091</v>
      </c>
      <c r="N515">
        <f t="shared" si="47"/>
        <v>6.9489034160842636E-2</v>
      </c>
    </row>
    <row r="516" spans="1:14" x14ac:dyDescent="0.35">
      <c r="A516" s="16">
        <v>2045.2325000000001</v>
      </c>
      <c r="B516" s="16">
        <v>1866.3706264999998</v>
      </c>
      <c r="C516" s="16">
        <f t="shared" ref="C516:C579" si="51">A516-B516</f>
        <v>178.86187350000023</v>
      </c>
      <c r="D516" s="16">
        <f t="shared" si="49"/>
        <v>178.86187350000023</v>
      </c>
      <c r="E516">
        <f t="shared" ref="E516:E579" si="52">ABS(C516/A516)</f>
        <v>8.7453076117263065E-2</v>
      </c>
      <c r="J516">
        <v>2005.7481265864089</v>
      </c>
      <c r="K516">
        <v>1866.3706264999998</v>
      </c>
      <c r="L516">
        <f t="shared" si="48"/>
        <v>139.3775000864091</v>
      </c>
      <c r="M516">
        <f t="shared" si="50"/>
        <v>139.3775000864091</v>
      </c>
      <c r="N516">
        <f t="shared" ref="N516:N579" si="53">ABS(L516/J516)</f>
        <v>6.9489034160842636E-2</v>
      </c>
    </row>
    <row r="517" spans="1:14" x14ac:dyDescent="0.35">
      <c r="A517" s="16">
        <v>2086.6747</v>
      </c>
      <c r="B517" s="16">
        <v>1866.3706264999998</v>
      </c>
      <c r="C517" s="16">
        <f t="shared" si="51"/>
        <v>220.30407350000019</v>
      </c>
      <c r="D517" s="16">
        <f t="shared" si="49"/>
        <v>220.30407350000019</v>
      </c>
      <c r="E517">
        <f t="shared" si="52"/>
        <v>0.10557662557561089</v>
      </c>
      <c r="J517">
        <v>2005.7481265864089</v>
      </c>
      <c r="K517">
        <v>1866.3706264999998</v>
      </c>
      <c r="L517">
        <f t="shared" si="48"/>
        <v>139.3775000864091</v>
      </c>
      <c r="M517">
        <f t="shared" si="50"/>
        <v>139.3775000864091</v>
      </c>
      <c r="N517">
        <f t="shared" si="53"/>
        <v>6.9489034160842636E-2</v>
      </c>
    </row>
    <row r="518" spans="1:14" x14ac:dyDescent="0.35">
      <c r="A518" s="16">
        <v>2257.1905000000002</v>
      </c>
      <c r="B518" s="16">
        <v>1866.3706264999998</v>
      </c>
      <c r="C518" s="16">
        <f t="shared" si="51"/>
        <v>390.81987350000031</v>
      </c>
      <c r="D518" s="16">
        <f t="shared" si="49"/>
        <v>390.81987350000031</v>
      </c>
      <c r="E518">
        <f t="shared" si="52"/>
        <v>0.17314439055985761</v>
      </c>
      <c r="J518">
        <v>2005.7481265864089</v>
      </c>
      <c r="K518">
        <v>1866.3706264999998</v>
      </c>
      <c r="L518">
        <f t="shared" ref="L518:L581" si="54">J518-K518</f>
        <v>139.3775000864091</v>
      </c>
      <c r="M518">
        <f t="shared" si="50"/>
        <v>139.3775000864091</v>
      </c>
      <c r="N518">
        <f t="shared" si="53"/>
        <v>6.9489034160842636E-2</v>
      </c>
    </row>
    <row r="519" spans="1:14" x14ac:dyDescent="0.35">
      <c r="A519" s="16">
        <v>2143.8175999999999</v>
      </c>
      <c r="B519" s="16">
        <v>1963.3232292678572</v>
      </c>
      <c r="C519" s="16">
        <f t="shared" si="51"/>
        <v>180.49437073214267</v>
      </c>
      <c r="D519" s="16">
        <f t="shared" si="49"/>
        <v>180.49437073214267</v>
      </c>
      <c r="E519">
        <f t="shared" si="52"/>
        <v>8.4192969929971037E-2</v>
      </c>
      <c r="J519">
        <v>2257.5273921823282</v>
      </c>
      <c r="K519">
        <v>1963.3232292678572</v>
      </c>
      <c r="L519">
        <f t="shared" si="54"/>
        <v>294.204162914471</v>
      </c>
      <c r="M519">
        <f t="shared" si="50"/>
        <v>294.204162914471</v>
      </c>
      <c r="N519">
        <f t="shared" si="53"/>
        <v>0.13032141445250278</v>
      </c>
    </row>
    <row r="520" spans="1:14" x14ac:dyDescent="0.35">
      <c r="A520" s="16">
        <v>2149.6190000000001</v>
      </c>
      <c r="B520" s="16">
        <v>1963.3232292678572</v>
      </c>
      <c r="C520" s="16">
        <f t="shared" si="51"/>
        <v>186.29577073214296</v>
      </c>
      <c r="D520" s="16">
        <f t="shared" si="49"/>
        <v>186.29577073214296</v>
      </c>
      <c r="E520">
        <f t="shared" si="52"/>
        <v>8.6664553454422824E-2</v>
      </c>
      <c r="J520">
        <v>2257.5273921823282</v>
      </c>
      <c r="K520">
        <v>1963.3232292678572</v>
      </c>
      <c r="L520">
        <f t="shared" si="54"/>
        <v>294.204162914471</v>
      </c>
      <c r="M520">
        <f t="shared" si="50"/>
        <v>294.204162914471</v>
      </c>
      <c r="N520">
        <f t="shared" si="53"/>
        <v>0.13032141445250278</v>
      </c>
    </row>
    <row r="521" spans="1:14" x14ac:dyDescent="0.35">
      <c r="A521" s="16">
        <v>2147.7249000000002</v>
      </c>
      <c r="B521" s="16">
        <v>1963.3232292678572</v>
      </c>
      <c r="C521" s="16">
        <f t="shared" si="51"/>
        <v>184.40167073214297</v>
      </c>
      <c r="D521" s="16">
        <f t="shared" si="49"/>
        <v>184.40167073214297</v>
      </c>
      <c r="E521">
        <f t="shared" si="52"/>
        <v>8.5859073819064519E-2</v>
      </c>
      <c r="J521">
        <v>2257.5273921823282</v>
      </c>
      <c r="K521">
        <v>1963.3232292678572</v>
      </c>
      <c r="L521">
        <f t="shared" si="54"/>
        <v>294.204162914471</v>
      </c>
      <c r="M521">
        <f t="shared" si="50"/>
        <v>294.204162914471</v>
      </c>
      <c r="N521">
        <f t="shared" si="53"/>
        <v>0.13032141445250278</v>
      </c>
    </row>
    <row r="522" spans="1:14" x14ac:dyDescent="0.35">
      <c r="A522" s="16">
        <v>2253.1673999999998</v>
      </c>
      <c r="B522" s="16">
        <v>1963.3232292678572</v>
      </c>
      <c r="C522" s="16">
        <f t="shared" si="51"/>
        <v>289.84417073214263</v>
      </c>
      <c r="D522" s="16">
        <f t="shared" si="49"/>
        <v>289.84417073214263</v>
      </c>
      <c r="E522">
        <f t="shared" si="52"/>
        <v>0.128638542672037</v>
      </c>
      <c r="J522">
        <v>2257.5273921823282</v>
      </c>
      <c r="K522">
        <v>1963.3232292678572</v>
      </c>
      <c r="L522">
        <f t="shared" si="54"/>
        <v>294.204162914471</v>
      </c>
      <c r="M522">
        <f t="shared" si="50"/>
        <v>294.204162914471</v>
      </c>
      <c r="N522">
        <f t="shared" si="53"/>
        <v>0.13032141445250278</v>
      </c>
    </row>
    <row r="523" spans="1:14" x14ac:dyDescent="0.35">
      <c r="A523" s="16">
        <v>2195.9830000000002</v>
      </c>
      <c r="B523" s="16">
        <v>1963.3232292678572</v>
      </c>
      <c r="C523" s="16">
        <f t="shared" si="51"/>
        <v>232.65977073214299</v>
      </c>
      <c r="D523" s="16">
        <f t="shared" si="49"/>
        <v>232.65977073214299</v>
      </c>
      <c r="E523">
        <f t="shared" si="52"/>
        <v>0.105947892461892</v>
      </c>
      <c r="J523">
        <v>2257.5273921823282</v>
      </c>
      <c r="K523">
        <v>1963.3232292678572</v>
      </c>
      <c r="L523">
        <f t="shared" si="54"/>
        <v>294.204162914471</v>
      </c>
      <c r="M523">
        <f t="shared" si="50"/>
        <v>294.204162914471</v>
      </c>
      <c r="N523">
        <f t="shared" si="53"/>
        <v>0.13032141445250278</v>
      </c>
    </row>
    <row r="524" spans="1:14" x14ac:dyDescent="0.35">
      <c r="A524" s="16">
        <v>2284.0677000000001</v>
      </c>
      <c r="B524" s="16">
        <v>1963.3232292678572</v>
      </c>
      <c r="C524" s="16">
        <f t="shared" si="51"/>
        <v>320.74447073214287</v>
      </c>
      <c r="D524" s="16">
        <f t="shared" si="49"/>
        <v>320.74447073214287</v>
      </c>
      <c r="E524">
        <f t="shared" si="52"/>
        <v>0.14042686682717104</v>
      </c>
      <c r="J524">
        <v>2257.5273921823282</v>
      </c>
      <c r="K524">
        <v>1963.3232292678572</v>
      </c>
      <c r="L524">
        <f t="shared" si="54"/>
        <v>294.204162914471</v>
      </c>
      <c r="M524">
        <f t="shared" si="50"/>
        <v>294.204162914471</v>
      </c>
      <c r="N524">
        <f t="shared" si="53"/>
        <v>0.13032141445250278</v>
      </c>
    </row>
    <row r="525" spans="1:14" x14ac:dyDescent="0.35">
      <c r="A525" s="16">
        <v>2271.4065999999998</v>
      </c>
      <c r="B525" s="16">
        <v>1963.3232292678572</v>
      </c>
      <c r="C525" s="16">
        <f t="shared" si="51"/>
        <v>308.08337073214261</v>
      </c>
      <c r="D525" s="16">
        <f t="shared" si="49"/>
        <v>308.08337073214261</v>
      </c>
      <c r="E525">
        <f t="shared" si="52"/>
        <v>0.1356355003688651</v>
      </c>
      <c r="J525">
        <v>2257.5273921823282</v>
      </c>
      <c r="K525">
        <v>1963.3232292678572</v>
      </c>
      <c r="L525">
        <f t="shared" si="54"/>
        <v>294.204162914471</v>
      </c>
      <c r="M525">
        <f t="shared" si="50"/>
        <v>294.204162914471</v>
      </c>
      <c r="N525">
        <f t="shared" si="53"/>
        <v>0.13032141445250278</v>
      </c>
    </row>
    <row r="526" spans="1:14" x14ac:dyDescent="0.35">
      <c r="A526" s="16">
        <v>2388.6752999999999</v>
      </c>
      <c r="B526" s="16">
        <v>1963.3232292678572</v>
      </c>
      <c r="C526" s="16">
        <f t="shared" si="51"/>
        <v>425.35207073214269</v>
      </c>
      <c r="D526" s="16">
        <f t="shared" si="49"/>
        <v>425.35207073214269</v>
      </c>
      <c r="E526">
        <f t="shared" si="52"/>
        <v>0.17807027632937081</v>
      </c>
      <c r="J526">
        <v>2257.5273921823282</v>
      </c>
      <c r="K526">
        <v>1963.3232292678572</v>
      </c>
      <c r="L526">
        <f t="shared" si="54"/>
        <v>294.204162914471</v>
      </c>
      <c r="M526">
        <f t="shared" si="50"/>
        <v>294.204162914471</v>
      </c>
      <c r="N526">
        <f t="shared" si="53"/>
        <v>0.13032141445250278</v>
      </c>
    </row>
    <row r="527" spans="1:14" x14ac:dyDescent="0.35">
      <c r="A527" s="16">
        <v>2293.2912999999999</v>
      </c>
      <c r="B527" s="16">
        <v>1963.3232292678572</v>
      </c>
      <c r="C527" s="16">
        <f t="shared" si="51"/>
        <v>329.96807073214268</v>
      </c>
      <c r="D527" s="16">
        <f t="shared" si="49"/>
        <v>329.96807073214268</v>
      </c>
      <c r="E527">
        <f t="shared" si="52"/>
        <v>0.14388406336872367</v>
      </c>
      <c r="J527">
        <v>2257.5273921823282</v>
      </c>
      <c r="K527">
        <v>1963.3232292678572</v>
      </c>
      <c r="L527">
        <f t="shared" si="54"/>
        <v>294.204162914471</v>
      </c>
      <c r="M527">
        <f t="shared" si="50"/>
        <v>294.204162914471</v>
      </c>
      <c r="N527">
        <f t="shared" si="53"/>
        <v>0.13032141445250278</v>
      </c>
    </row>
    <row r="528" spans="1:14" x14ac:dyDescent="0.35">
      <c r="A528" s="16">
        <v>2233.4809</v>
      </c>
      <c r="B528" s="16">
        <v>1963.3232292678572</v>
      </c>
      <c r="C528" s="16">
        <f t="shared" si="51"/>
        <v>270.15767073214283</v>
      </c>
      <c r="D528" s="16">
        <f t="shared" si="49"/>
        <v>270.15767073214283</v>
      </c>
      <c r="E528">
        <f t="shared" si="52"/>
        <v>0.12095812896011013</v>
      </c>
      <c r="J528">
        <v>2257.5273921823282</v>
      </c>
      <c r="K528">
        <v>1963.3232292678572</v>
      </c>
      <c r="L528">
        <f t="shared" si="54"/>
        <v>294.204162914471</v>
      </c>
      <c r="M528">
        <f t="shared" si="50"/>
        <v>294.204162914471</v>
      </c>
      <c r="N528">
        <f t="shared" si="53"/>
        <v>0.13032141445250278</v>
      </c>
    </row>
    <row r="529" spans="1:14" x14ac:dyDescent="0.35">
      <c r="A529" s="16">
        <v>2385.7691</v>
      </c>
      <c r="B529" s="16">
        <v>1963.3232292678572</v>
      </c>
      <c r="C529" s="16">
        <f t="shared" si="51"/>
        <v>422.44587073214279</v>
      </c>
      <c r="D529" s="16">
        <f t="shared" si="49"/>
        <v>422.44587073214279</v>
      </c>
      <c r="E529">
        <f t="shared" si="52"/>
        <v>0.17706905112156193</v>
      </c>
      <c r="J529">
        <v>2257.5273921823282</v>
      </c>
      <c r="K529">
        <v>1963.3232292678572</v>
      </c>
      <c r="L529">
        <f t="shared" si="54"/>
        <v>294.204162914471</v>
      </c>
      <c r="M529">
        <f t="shared" si="50"/>
        <v>294.204162914471</v>
      </c>
      <c r="N529">
        <f t="shared" si="53"/>
        <v>0.13032141445250278</v>
      </c>
    </row>
    <row r="530" spans="1:14" x14ac:dyDescent="0.35">
      <c r="A530" s="16">
        <v>2385.0790000000002</v>
      </c>
      <c r="B530" s="16">
        <v>1963.3232292678572</v>
      </c>
      <c r="C530" s="16">
        <f t="shared" si="51"/>
        <v>421.75577073214299</v>
      </c>
      <c r="D530" s="16">
        <f t="shared" si="49"/>
        <v>421.75577073214299</v>
      </c>
      <c r="E530">
        <f t="shared" si="52"/>
        <v>0.17683094385223422</v>
      </c>
      <c r="J530">
        <v>2257.5273921823282</v>
      </c>
      <c r="K530">
        <v>1963.3232292678572</v>
      </c>
      <c r="L530">
        <f t="shared" si="54"/>
        <v>294.204162914471</v>
      </c>
      <c r="M530">
        <f t="shared" si="50"/>
        <v>294.204162914471</v>
      </c>
      <c r="N530">
        <f t="shared" si="53"/>
        <v>0.13032141445250278</v>
      </c>
    </row>
    <row r="531" spans="1:14" x14ac:dyDescent="0.35">
      <c r="A531" s="16">
        <v>2066.5003999999999</v>
      </c>
      <c r="B531" s="16">
        <v>1963.3232292678572</v>
      </c>
      <c r="C531" s="16">
        <f t="shared" si="51"/>
        <v>103.17717073214271</v>
      </c>
      <c r="D531" s="16">
        <f t="shared" si="49"/>
        <v>103.17717073214271</v>
      </c>
      <c r="E531">
        <f t="shared" si="52"/>
        <v>4.9928454275713047E-2</v>
      </c>
      <c r="J531">
        <v>2257.5273921823282</v>
      </c>
      <c r="K531">
        <v>1963.3232292678572</v>
      </c>
      <c r="L531">
        <f t="shared" si="54"/>
        <v>294.204162914471</v>
      </c>
      <c r="M531">
        <f t="shared" si="50"/>
        <v>294.204162914471</v>
      </c>
      <c r="N531">
        <f t="shared" si="53"/>
        <v>0.13032141445250278</v>
      </c>
    </row>
    <row r="532" spans="1:14" x14ac:dyDescent="0.35">
      <c r="A532" s="16">
        <v>2357.2343000000001</v>
      </c>
      <c r="B532" s="16">
        <v>1866.3706264999998</v>
      </c>
      <c r="C532" s="16">
        <f t="shared" si="51"/>
        <v>490.86367350000023</v>
      </c>
      <c r="D532" s="16">
        <f t="shared" si="49"/>
        <v>490.86367350000023</v>
      </c>
      <c r="E532">
        <f t="shared" si="52"/>
        <v>0.20823711648010562</v>
      </c>
      <c r="J532">
        <v>2005.7481265864089</v>
      </c>
      <c r="K532">
        <v>1866.3706264999998</v>
      </c>
      <c r="L532">
        <f t="shared" si="54"/>
        <v>139.3775000864091</v>
      </c>
      <c r="M532">
        <f t="shared" si="50"/>
        <v>139.3775000864091</v>
      </c>
      <c r="N532">
        <f t="shared" si="53"/>
        <v>6.9489034160842636E-2</v>
      </c>
    </row>
    <row r="533" spans="1:14" x14ac:dyDescent="0.35">
      <c r="A533" s="16">
        <v>2355.8478</v>
      </c>
      <c r="B533" s="16">
        <v>1963.3232292678572</v>
      </c>
      <c r="C533" s="16">
        <f t="shared" si="51"/>
        <v>392.52457073214282</v>
      </c>
      <c r="D533" s="16">
        <f t="shared" si="49"/>
        <v>392.52457073214282</v>
      </c>
      <c r="E533">
        <f t="shared" si="52"/>
        <v>0.16661711793611744</v>
      </c>
      <c r="J533">
        <v>2257.5273921823282</v>
      </c>
      <c r="K533">
        <v>1963.3232292678572</v>
      </c>
      <c r="L533">
        <f t="shared" si="54"/>
        <v>294.204162914471</v>
      </c>
      <c r="M533">
        <f t="shared" si="50"/>
        <v>294.204162914471</v>
      </c>
      <c r="N533">
        <f t="shared" si="53"/>
        <v>0.13032141445250278</v>
      </c>
    </row>
    <row r="534" spans="1:14" x14ac:dyDescent="0.35">
      <c r="A534" s="16">
        <v>2240.8989000000001</v>
      </c>
      <c r="B534" s="16">
        <v>1963.3232292678572</v>
      </c>
      <c r="C534" s="16">
        <f t="shared" si="51"/>
        <v>277.57567073214295</v>
      </c>
      <c r="D534" s="16">
        <f t="shared" si="49"/>
        <v>277.57567073214295</v>
      </c>
      <c r="E534">
        <f t="shared" si="52"/>
        <v>0.12386800258242035</v>
      </c>
      <c r="J534">
        <v>2257.5273921823282</v>
      </c>
      <c r="K534">
        <v>1963.3232292678572</v>
      </c>
      <c r="L534">
        <f t="shared" si="54"/>
        <v>294.204162914471</v>
      </c>
      <c r="M534">
        <f t="shared" si="50"/>
        <v>294.204162914471</v>
      </c>
      <c r="N534">
        <f t="shared" si="53"/>
        <v>0.13032141445250278</v>
      </c>
    </row>
    <row r="535" spans="1:14" x14ac:dyDescent="0.35">
      <c r="A535" s="16">
        <v>2176.8224</v>
      </c>
      <c r="B535" s="16">
        <v>1963.3232292678572</v>
      </c>
      <c r="C535" s="16">
        <f t="shared" si="51"/>
        <v>213.49917073214283</v>
      </c>
      <c r="D535" s="16">
        <f t="shared" si="49"/>
        <v>213.49917073214283</v>
      </c>
      <c r="E535">
        <f t="shared" si="52"/>
        <v>9.8078359875450952E-2</v>
      </c>
      <c r="J535">
        <v>2257.5273921823282</v>
      </c>
      <c r="K535">
        <v>1963.3232292678572</v>
      </c>
      <c r="L535">
        <f t="shared" si="54"/>
        <v>294.204162914471</v>
      </c>
      <c r="M535">
        <f t="shared" si="50"/>
        <v>294.204162914471</v>
      </c>
      <c r="N535">
        <f t="shared" si="53"/>
        <v>0.13032141445250278</v>
      </c>
    </row>
    <row r="536" spans="1:14" x14ac:dyDescent="0.35">
      <c r="A536" s="16">
        <v>2280.0448999999999</v>
      </c>
      <c r="B536" s="16">
        <v>1963.3232292678572</v>
      </c>
      <c r="C536" s="16">
        <f t="shared" si="51"/>
        <v>316.72167073214268</v>
      </c>
      <c r="D536" s="16">
        <f t="shared" si="49"/>
        <v>316.72167073214268</v>
      </c>
      <c r="E536">
        <f t="shared" si="52"/>
        <v>0.13891027792134386</v>
      </c>
      <c r="J536">
        <v>2257.5273921823282</v>
      </c>
      <c r="K536">
        <v>1963.3232292678572</v>
      </c>
      <c r="L536">
        <f t="shared" si="54"/>
        <v>294.204162914471</v>
      </c>
      <c r="M536">
        <f t="shared" si="50"/>
        <v>294.204162914471</v>
      </c>
      <c r="N536">
        <f t="shared" si="53"/>
        <v>0.13032141445250278</v>
      </c>
    </row>
    <row r="537" spans="1:14" x14ac:dyDescent="0.35">
      <c r="A537" s="16">
        <v>2172.8512999999998</v>
      </c>
      <c r="B537" s="16">
        <v>1963.3232292678572</v>
      </c>
      <c r="C537" s="16">
        <f t="shared" si="51"/>
        <v>209.52807073214262</v>
      </c>
      <c r="D537" s="16">
        <f t="shared" si="49"/>
        <v>209.52807073214262</v>
      </c>
      <c r="E537">
        <f t="shared" si="52"/>
        <v>9.6430009146112591E-2</v>
      </c>
      <c r="J537">
        <v>2257.5273921823282</v>
      </c>
      <c r="K537">
        <v>1963.3232292678572</v>
      </c>
      <c r="L537">
        <f t="shared" si="54"/>
        <v>294.204162914471</v>
      </c>
      <c r="M537">
        <f t="shared" si="50"/>
        <v>294.204162914471</v>
      </c>
      <c r="N537">
        <f t="shared" si="53"/>
        <v>0.13032141445250278</v>
      </c>
    </row>
    <row r="538" spans="1:14" x14ac:dyDescent="0.35">
      <c r="A538" s="16">
        <v>2120.5857000000001</v>
      </c>
      <c r="B538" s="16">
        <v>1963.3232292678572</v>
      </c>
      <c r="C538" s="16">
        <f t="shared" si="51"/>
        <v>157.2624707321429</v>
      </c>
      <c r="D538" s="16">
        <f t="shared" si="49"/>
        <v>157.2624707321429</v>
      </c>
      <c r="E538">
        <f t="shared" si="52"/>
        <v>7.4159922295120112E-2</v>
      </c>
      <c r="J538">
        <v>2257.5273921823282</v>
      </c>
      <c r="K538">
        <v>1963.3232292678572</v>
      </c>
      <c r="L538">
        <f t="shared" si="54"/>
        <v>294.204162914471</v>
      </c>
      <c r="M538">
        <f t="shared" si="50"/>
        <v>294.204162914471</v>
      </c>
      <c r="N538">
        <f t="shared" si="53"/>
        <v>0.13032141445250278</v>
      </c>
    </row>
    <row r="539" spans="1:14" x14ac:dyDescent="0.35">
      <c r="A539" s="16">
        <v>1991.5469000000001</v>
      </c>
      <c r="B539" s="16">
        <v>1866.3706264999998</v>
      </c>
      <c r="C539" s="16">
        <f t="shared" si="51"/>
        <v>125.17627350000021</v>
      </c>
      <c r="D539" s="16">
        <f t="shared" si="49"/>
        <v>125.17627350000021</v>
      </c>
      <c r="E539">
        <f t="shared" si="52"/>
        <v>6.2853791442220211E-2</v>
      </c>
      <c r="J539">
        <v>2005.7481265864089</v>
      </c>
      <c r="K539">
        <v>1866.3706264999998</v>
      </c>
      <c r="L539">
        <f t="shared" si="54"/>
        <v>139.3775000864091</v>
      </c>
      <c r="M539">
        <f t="shared" si="50"/>
        <v>139.3775000864091</v>
      </c>
      <c r="N539">
        <f t="shared" si="53"/>
        <v>6.9489034160842636E-2</v>
      </c>
    </row>
    <row r="540" spans="1:14" x14ac:dyDescent="0.35">
      <c r="A540" s="16">
        <v>2044.5759</v>
      </c>
      <c r="B540" s="16">
        <v>1866.3706264999998</v>
      </c>
      <c r="C540" s="16">
        <f t="shared" si="51"/>
        <v>178.2052735000002</v>
      </c>
      <c r="D540" s="16">
        <f t="shared" si="49"/>
        <v>178.2052735000002</v>
      </c>
      <c r="E540">
        <f t="shared" si="52"/>
        <v>8.7160018613151119E-2</v>
      </c>
      <c r="J540">
        <v>2005.7481265864089</v>
      </c>
      <c r="K540">
        <v>1866.3706264999998</v>
      </c>
      <c r="L540">
        <f t="shared" si="54"/>
        <v>139.3775000864091</v>
      </c>
      <c r="M540">
        <f t="shared" si="50"/>
        <v>139.3775000864091</v>
      </c>
      <c r="N540">
        <f t="shared" si="53"/>
        <v>6.9489034160842636E-2</v>
      </c>
    </row>
    <row r="541" spans="1:14" x14ac:dyDescent="0.35">
      <c r="A541" s="16">
        <v>1922.1525999999999</v>
      </c>
      <c r="B541" s="16">
        <v>1866.3706264999998</v>
      </c>
      <c r="C541" s="16">
        <f t="shared" si="51"/>
        <v>55.781973500000049</v>
      </c>
      <c r="D541" s="16">
        <f t="shared" si="49"/>
        <v>55.781973500000049</v>
      </c>
      <c r="E541">
        <f t="shared" si="52"/>
        <v>2.9020574901285179E-2</v>
      </c>
      <c r="J541">
        <v>2005.7481265864089</v>
      </c>
      <c r="K541">
        <v>1866.3706264999998</v>
      </c>
      <c r="L541">
        <f t="shared" si="54"/>
        <v>139.3775000864091</v>
      </c>
      <c r="M541">
        <f t="shared" si="50"/>
        <v>139.3775000864091</v>
      </c>
      <c r="N541">
        <f t="shared" si="53"/>
        <v>6.9489034160842636E-2</v>
      </c>
    </row>
    <row r="542" spans="1:14" x14ac:dyDescent="0.35">
      <c r="A542" s="16">
        <v>2102.924</v>
      </c>
      <c r="B542" s="16">
        <v>1866.3706264999998</v>
      </c>
      <c r="C542" s="16">
        <f t="shared" si="51"/>
        <v>236.55337350000013</v>
      </c>
      <c r="D542" s="16">
        <f t="shared" si="49"/>
        <v>236.55337350000013</v>
      </c>
      <c r="E542">
        <f t="shared" si="52"/>
        <v>0.11248783764891176</v>
      </c>
      <c r="J542">
        <v>2005.7481265864089</v>
      </c>
      <c r="K542">
        <v>1866.3706264999998</v>
      </c>
      <c r="L542">
        <f t="shared" si="54"/>
        <v>139.3775000864091</v>
      </c>
      <c r="M542">
        <f t="shared" si="50"/>
        <v>139.3775000864091</v>
      </c>
      <c r="N542">
        <f t="shared" si="53"/>
        <v>6.9489034160842636E-2</v>
      </c>
    </row>
    <row r="543" spans="1:14" x14ac:dyDescent="0.35">
      <c r="A543" s="16">
        <v>2008.8617999999999</v>
      </c>
      <c r="B543" s="16">
        <v>1866.3706264999998</v>
      </c>
      <c r="C543" s="16">
        <f t="shared" si="51"/>
        <v>142.49117350000006</v>
      </c>
      <c r="D543" s="16">
        <f t="shared" si="49"/>
        <v>142.49117350000006</v>
      </c>
      <c r="E543">
        <f t="shared" si="52"/>
        <v>7.0931297264948776E-2</v>
      </c>
      <c r="J543">
        <v>2005.7481265864089</v>
      </c>
      <c r="K543">
        <v>1866.3706264999998</v>
      </c>
      <c r="L543">
        <f t="shared" si="54"/>
        <v>139.3775000864091</v>
      </c>
      <c r="M543">
        <f t="shared" si="50"/>
        <v>139.3775000864091</v>
      </c>
      <c r="N543">
        <f t="shared" si="53"/>
        <v>6.9489034160842636E-2</v>
      </c>
    </row>
    <row r="544" spans="1:14" x14ac:dyDescent="0.35">
      <c r="A544" s="16">
        <v>2075.2846</v>
      </c>
      <c r="B544" s="16">
        <v>1866.3706264999998</v>
      </c>
      <c r="C544" s="16">
        <f t="shared" si="51"/>
        <v>208.91397350000011</v>
      </c>
      <c r="D544" s="16">
        <f t="shared" si="49"/>
        <v>208.91397350000011</v>
      </c>
      <c r="E544">
        <f t="shared" si="52"/>
        <v>0.10066762578009789</v>
      </c>
      <c r="J544">
        <v>2005.7481265864089</v>
      </c>
      <c r="K544">
        <v>1866.3706264999998</v>
      </c>
      <c r="L544">
        <f t="shared" si="54"/>
        <v>139.3775000864091</v>
      </c>
      <c r="M544">
        <f t="shared" si="50"/>
        <v>139.3775000864091</v>
      </c>
      <c r="N544">
        <f t="shared" si="53"/>
        <v>6.9489034160842636E-2</v>
      </c>
    </row>
    <row r="545" spans="1:14" x14ac:dyDescent="0.35">
      <c r="A545" s="16">
        <v>2053.3897000000002</v>
      </c>
      <c r="B545" s="16">
        <v>1866.3706264999998</v>
      </c>
      <c r="C545" s="16">
        <f t="shared" si="51"/>
        <v>187.01907350000033</v>
      </c>
      <c r="D545" s="16">
        <f t="shared" si="49"/>
        <v>187.01907350000033</v>
      </c>
      <c r="E545">
        <f t="shared" si="52"/>
        <v>9.1078217398285533E-2</v>
      </c>
      <c r="J545">
        <v>2005.7481265864089</v>
      </c>
      <c r="K545">
        <v>1866.3706264999998</v>
      </c>
      <c r="L545">
        <f t="shared" si="54"/>
        <v>139.3775000864091</v>
      </c>
      <c r="M545">
        <f t="shared" si="50"/>
        <v>139.3775000864091</v>
      </c>
      <c r="N545">
        <f t="shared" si="53"/>
        <v>6.9489034160842636E-2</v>
      </c>
    </row>
    <row r="546" spans="1:14" x14ac:dyDescent="0.35">
      <c r="A546" s="16">
        <v>2091.4405999999999</v>
      </c>
      <c r="B546" s="16">
        <v>1866.3706264999998</v>
      </c>
      <c r="C546" s="16">
        <f t="shared" si="51"/>
        <v>225.06997350000006</v>
      </c>
      <c r="D546" s="16">
        <f t="shared" si="49"/>
        <v>225.06997350000006</v>
      </c>
      <c r="E546">
        <f t="shared" si="52"/>
        <v>0.10761480555555825</v>
      </c>
      <c r="J546">
        <v>2005.7481265864089</v>
      </c>
      <c r="K546">
        <v>1866.3706264999998</v>
      </c>
      <c r="L546">
        <f t="shared" si="54"/>
        <v>139.3775000864091</v>
      </c>
      <c r="M546">
        <f t="shared" si="50"/>
        <v>139.3775000864091</v>
      </c>
      <c r="N546">
        <f t="shared" si="53"/>
        <v>6.9489034160842636E-2</v>
      </c>
    </row>
    <row r="547" spans="1:14" x14ac:dyDescent="0.35">
      <c r="A547" s="16">
        <v>2047.2375</v>
      </c>
      <c r="B547" s="16">
        <v>1866.3706264999998</v>
      </c>
      <c r="C547" s="16">
        <f t="shared" si="51"/>
        <v>180.86687350000011</v>
      </c>
      <c r="D547" s="16">
        <f t="shared" si="49"/>
        <v>180.86687350000011</v>
      </c>
      <c r="E547">
        <f t="shared" si="52"/>
        <v>8.8346795865159811E-2</v>
      </c>
      <c r="J547">
        <v>2005.7481265864089</v>
      </c>
      <c r="K547">
        <v>1866.3706264999998</v>
      </c>
      <c r="L547">
        <f t="shared" si="54"/>
        <v>139.3775000864091</v>
      </c>
      <c r="M547">
        <f t="shared" si="50"/>
        <v>139.3775000864091</v>
      </c>
      <c r="N547">
        <f t="shared" si="53"/>
        <v>6.9489034160842636E-2</v>
      </c>
    </row>
    <row r="548" spans="1:14" x14ac:dyDescent="0.35">
      <c r="A548" s="16">
        <v>2243.46</v>
      </c>
      <c r="B548" s="16">
        <v>1866.3706264999998</v>
      </c>
      <c r="C548" s="16">
        <f t="shared" si="51"/>
        <v>377.08937350000019</v>
      </c>
      <c r="D548" s="16">
        <f t="shared" si="49"/>
        <v>377.08937350000019</v>
      </c>
      <c r="E548">
        <f t="shared" si="52"/>
        <v>0.16808384080839425</v>
      </c>
      <c r="J548">
        <v>2005.7481265864089</v>
      </c>
      <c r="K548">
        <v>1866.3706264999998</v>
      </c>
      <c r="L548">
        <f t="shared" si="54"/>
        <v>139.3775000864091</v>
      </c>
      <c r="M548">
        <f t="shared" si="50"/>
        <v>139.3775000864091</v>
      </c>
      <c r="N548">
        <f t="shared" si="53"/>
        <v>6.9489034160842636E-2</v>
      </c>
    </row>
    <row r="549" spans="1:14" x14ac:dyDescent="0.35">
      <c r="A549" s="16">
        <v>1598.7243000000001</v>
      </c>
      <c r="B549" s="16">
        <v>1963.3232292678572</v>
      </c>
      <c r="C549" s="16">
        <f t="shared" si="51"/>
        <v>-364.5989292678571</v>
      </c>
      <c r="D549" s="16">
        <f t="shared" si="49"/>
        <v>364.5989292678571</v>
      </c>
      <c r="E549">
        <f t="shared" si="52"/>
        <v>0.22805616282173047</v>
      </c>
      <c r="J549">
        <v>2257.5273921823282</v>
      </c>
      <c r="K549">
        <v>1963.3232292678572</v>
      </c>
      <c r="L549">
        <f t="shared" si="54"/>
        <v>294.204162914471</v>
      </c>
      <c r="M549">
        <f t="shared" si="50"/>
        <v>294.204162914471</v>
      </c>
      <c r="N549">
        <f t="shared" si="53"/>
        <v>0.13032141445250278</v>
      </c>
    </row>
    <row r="550" spans="1:14" x14ac:dyDescent="0.35">
      <c r="A550" s="16">
        <v>2010.4884</v>
      </c>
      <c r="B550" s="16">
        <v>1730.6369826249997</v>
      </c>
      <c r="C550" s="16">
        <f t="shared" si="51"/>
        <v>279.85141737500021</v>
      </c>
      <c r="D550" s="16">
        <f t="shared" si="49"/>
        <v>279.85141737500021</v>
      </c>
      <c r="E550">
        <f t="shared" si="52"/>
        <v>0.13919573839620275</v>
      </c>
      <c r="J550">
        <v>1774.4893906461537</v>
      </c>
      <c r="K550">
        <v>1730.6369826249997</v>
      </c>
      <c r="L550">
        <f t="shared" si="54"/>
        <v>43.852408021153906</v>
      </c>
      <c r="M550">
        <f t="shared" si="50"/>
        <v>43.852408021153906</v>
      </c>
      <c r="N550">
        <f t="shared" si="53"/>
        <v>2.4712691015405682E-2</v>
      </c>
    </row>
    <row r="551" spans="1:14" x14ac:dyDescent="0.35">
      <c r="A551" s="16">
        <v>2037.8015</v>
      </c>
      <c r="B551" s="16">
        <v>1866.3706264999998</v>
      </c>
      <c r="C551" s="16">
        <f t="shared" si="51"/>
        <v>171.43087350000019</v>
      </c>
      <c r="D551" s="16">
        <f t="shared" si="49"/>
        <v>171.43087350000019</v>
      </c>
      <c r="E551">
        <f t="shared" si="52"/>
        <v>8.4125403529244719E-2</v>
      </c>
      <c r="J551">
        <v>2005.7481265864089</v>
      </c>
      <c r="K551">
        <v>1866.3706264999998</v>
      </c>
      <c r="L551">
        <f t="shared" si="54"/>
        <v>139.3775000864091</v>
      </c>
      <c r="M551">
        <f t="shared" si="50"/>
        <v>139.3775000864091</v>
      </c>
      <c r="N551">
        <f t="shared" si="53"/>
        <v>6.9489034160842636E-2</v>
      </c>
    </row>
    <row r="552" spans="1:14" x14ac:dyDescent="0.35">
      <c r="A552" s="16">
        <v>2029.2447</v>
      </c>
      <c r="B552" s="16">
        <v>1866.3706264999998</v>
      </c>
      <c r="C552" s="16">
        <f t="shared" si="51"/>
        <v>162.87407350000012</v>
      </c>
      <c r="D552" s="16">
        <f t="shared" si="49"/>
        <v>162.87407350000012</v>
      </c>
      <c r="E552">
        <f t="shared" si="52"/>
        <v>8.0263397263030986E-2</v>
      </c>
      <c r="J552">
        <v>2005.7481265864089</v>
      </c>
      <c r="K552">
        <v>1866.3706264999998</v>
      </c>
      <c r="L552">
        <f t="shared" si="54"/>
        <v>139.3775000864091</v>
      </c>
      <c r="M552">
        <f t="shared" si="50"/>
        <v>139.3775000864091</v>
      </c>
      <c r="N552">
        <f t="shared" si="53"/>
        <v>6.9489034160842636E-2</v>
      </c>
    </row>
    <row r="553" spans="1:14" x14ac:dyDescent="0.35">
      <c r="A553" s="16">
        <v>2023.8089</v>
      </c>
      <c r="B553" s="16">
        <v>1866.3706264999998</v>
      </c>
      <c r="C553" s="16">
        <f t="shared" si="51"/>
        <v>157.43827350000015</v>
      </c>
      <c r="D553" s="16">
        <f t="shared" si="49"/>
        <v>157.43827350000015</v>
      </c>
      <c r="E553">
        <f t="shared" si="52"/>
        <v>7.7793053237388249E-2</v>
      </c>
      <c r="J553">
        <v>2005.7481265864089</v>
      </c>
      <c r="K553">
        <v>1866.3706264999998</v>
      </c>
      <c r="L553">
        <f t="shared" si="54"/>
        <v>139.3775000864091</v>
      </c>
      <c r="M553">
        <f t="shared" si="50"/>
        <v>139.3775000864091</v>
      </c>
      <c r="N553">
        <f t="shared" si="53"/>
        <v>6.9489034160842636E-2</v>
      </c>
    </row>
    <row r="554" spans="1:14" x14ac:dyDescent="0.35">
      <c r="A554" s="16">
        <v>1891.0621000000001</v>
      </c>
      <c r="B554" s="16">
        <v>1866.3706264999998</v>
      </c>
      <c r="C554" s="16">
        <f t="shared" si="51"/>
        <v>24.691473500000257</v>
      </c>
      <c r="D554" s="16">
        <f t="shared" si="49"/>
        <v>24.691473500000257</v>
      </c>
      <c r="E554">
        <f t="shared" si="52"/>
        <v>1.3056934248748497E-2</v>
      </c>
      <c r="J554">
        <v>2005.7481265864089</v>
      </c>
      <c r="K554">
        <v>1866.3706264999998</v>
      </c>
      <c r="L554">
        <f t="shared" si="54"/>
        <v>139.3775000864091</v>
      </c>
      <c r="M554">
        <f t="shared" si="50"/>
        <v>139.3775000864091</v>
      </c>
      <c r="N554">
        <f t="shared" si="53"/>
        <v>6.9489034160842636E-2</v>
      </c>
    </row>
    <row r="555" spans="1:14" x14ac:dyDescent="0.35">
      <c r="A555" s="16">
        <v>2022.4652000000001</v>
      </c>
      <c r="B555" s="16">
        <v>1866.3706264999998</v>
      </c>
      <c r="C555" s="16">
        <f t="shared" si="51"/>
        <v>156.09457350000025</v>
      </c>
      <c r="D555" s="16">
        <f t="shared" si="49"/>
        <v>156.09457350000025</v>
      </c>
      <c r="E555">
        <f t="shared" si="52"/>
        <v>7.7180350742252699E-2</v>
      </c>
      <c r="J555">
        <v>2005.7481265864089</v>
      </c>
      <c r="K555">
        <v>1866.3706264999998</v>
      </c>
      <c r="L555">
        <f t="shared" si="54"/>
        <v>139.3775000864091</v>
      </c>
      <c r="M555">
        <f t="shared" si="50"/>
        <v>139.3775000864091</v>
      </c>
      <c r="N555">
        <f t="shared" si="53"/>
        <v>6.9489034160842636E-2</v>
      </c>
    </row>
    <row r="556" spans="1:14" x14ac:dyDescent="0.35">
      <c r="A556" s="16">
        <v>1967.63</v>
      </c>
      <c r="B556" s="16">
        <v>1866.3706264999998</v>
      </c>
      <c r="C556" s="16">
        <f t="shared" si="51"/>
        <v>101.25937350000027</v>
      </c>
      <c r="D556" s="16">
        <f t="shared" si="49"/>
        <v>101.25937350000027</v>
      </c>
      <c r="E556">
        <f t="shared" si="52"/>
        <v>5.1462609077926366E-2</v>
      </c>
      <c r="J556">
        <v>2005.7481265864089</v>
      </c>
      <c r="K556">
        <v>1866.3706264999998</v>
      </c>
      <c r="L556">
        <f t="shared" si="54"/>
        <v>139.3775000864091</v>
      </c>
      <c r="M556">
        <f t="shared" si="50"/>
        <v>139.3775000864091</v>
      </c>
      <c r="N556">
        <f t="shared" si="53"/>
        <v>6.9489034160842636E-2</v>
      </c>
    </row>
    <row r="557" spans="1:14" x14ac:dyDescent="0.35">
      <c r="A557" s="16">
        <v>1974.3932</v>
      </c>
      <c r="B557" s="16">
        <v>1866.3706264999998</v>
      </c>
      <c r="C557" s="16">
        <f t="shared" si="51"/>
        <v>108.02257350000014</v>
      </c>
      <c r="D557" s="16">
        <f t="shared" si="49"/>
        <v>108.02257350000014</v>
      </c>
      <c r="E557">
        <f t="shared" si="52"/>
        <v>5.4711783600146183E-2</v>
      </c>
      <c r="J557">
        <v>2005.7481265864089</v>
      </c>
      <c r="K557">
        <v>1866.3706264999998</v>
      </c>
      <c r="L557">
        <f t="shared" si="54"/>
        <v>139.3775000864091</v>
      </c>
      <c r="M557">
        <f t="shared" si="50"/>
        <v>139.3775000864091</v>
      </c>
      <c r="N557">
        <f t="shared" si="53"/>
        <v>6.9489034160842636E-2</v>
      </c>
    </row>
    <row r="558" spans="1:14" x14ac:dyDescent="0.35">
      <c r="A558" s="16">
        <v>2031.6773000000001</v>
      </c>
      <c r="B558" s="16">
        <v>1866.3706264999998</v>
      </c>
      <c r="C558" s="16">
        <f t="shared" si="51"/>
        <v>165.30667350000022</v>
      </c>
      <c r="D558" s="16">
        <f t="shared" si="49"/>
        <v>165.30667350000022</v>
      </c>
      <c r="E558">
        <f t="shared" si="52"/>
        <v>8.1364630839750096E-2</v>
      </c>
      <c r="J558">
        <v>2005.7481265864089</v>
      </c>
      <c r="K558">
        <v>1866.3706264999998</v>
      </c>
      <c r="L558">
        <f t="shared" si="54"/>
        <v>139.3775000864091</v>
      </c>
      <c r="M558">
        <f t="shared" si="50"/>
        <v>139.3775000864091</v>
      </c>
      <c r="N558">
        <f t="shared" si="53"/>
        <v>6.9489034160842636E-2</v>
      </c>
    </row>
    <row r="559" spans="1:14" x14ac:dyDescent="0.35">
      <c r="A559" s="16">
        <v>2094.5241000000001</v>
      </c>
      <c r="B559" s="16">
        <v>1866.3706264999998</v>
      </c>
      <c r="C559" s="16">
        <f t="shared" si="51"/>
        <v>228.15347350000025</v>
      </c>
      <c r="D559" s="16">
        <f t="shared" si="49"/>
        <v>228.15347350000025</v>
      </c>
      <c r="E559">
        <f t="shared" si="52"/>
        <v>0.10892855016564394</v>
      </c>
      <c r="J559">
        <v>2005.7481265864089</v>
      </c>
      <c r="K559">
        <v>1866.3706264999998</v>
      </c>
      <c r="L559">
        <f t="shared" si="54"/>
        <v>139.3775000864091</v>
      </c>
      <c r="M559">
        <f t="shared" si="50"/>
        <v>139.3775000864091</v>
      </c>
      <c r="N559">
        <f t="shared" si="53"/>
        <v>6.9489034160842636E-2</v>
      </c>
    </row>
    <row r="560" spans="1:14" x14ac:dyDescent="0.35">
      <c r="A560" s="16">
        <v>2166.3836000000001</v>
      </c>
      <c r="B560" s="16">
        <v>1866.3706264999998</v>
      </c>
      <c r="C560" s="16">
        <f t="shared" si="51"/>
        <v>300.01297350000027</v>
      </c>
      <c r="D560" s="16">
        <f t="shared" si="49"/>
        <v>300.01297350000027</v>
      </c>
      <c r="E560">
        <f t="shared" si="52"/>
        <v>0.13848561884423435</v>
      </c>
      <c r="J560">
        <v>2005.7481265864089</v>
      </c>
      <c r="K560">
        <v>1866.3706264999998</v>
      </c>
      <c r="L560">
        <f t="shared" si="54"/>
        <v>139.3775000864091</v>
      </c>
      <c r="M560">
        <f t="shared" si="50"/>
        <v>139.3775000864091</v>
      </c>
      <c r="N560">
        <f t="shared" si="53"/>
        <v>6.9489034160842636E-2</v>
      </c>
    </row>
    <row r="561" spans="1:14" x14ac:dyDescent="0.35">
      <c r="A561" s="16">
        <v>2113.0088999999998</v>
      </c>
      <c r="B561" s="16">
        <v>1963.3232292678572</v>
      </c>
      <c r="C561" s="16">
        <f t="shared" si="51"/>
        <v>149.68567073214263</v>
      </c>
      <c r="D561" s="16">
        <f t="shared" si="49"/>
        <v>149.68567073214263</v>
      </c>
      <c r="E561">
        <f t="shared" si="52"/>
        <v>7.0840056912274546E-2</v>
      </c>
      <c r="J561">
        <v>2257.5273921823282</v>
      </c>
      <c r="K561">
        <v>1963.3232292678572</v>
      </c>
      <c r="L561">
        <f t="shared" si="54"/>
        <v>294.204162914471</v>
      </c>
      <c r="M561">
        <f t="shared" si="50"/>
        <v>294.204162914471</v>
      </c>
      <c r="N561">
        <f t="shared" si="53"/>
        <v>0.13032141445250278</v>
      </c>
    </row>
    <row r="562" spans="1:14" x14ac:dyDescent="0.35">
      <c r="A562" s="16">
        <v>2142.5812999999998</v>
      </c>
      <c r="B562" s="16">
        <v>1866.3706264999998</v>
      </c>
      <c r="C562" s="16">
        <f t="shared" si="51"/>
        <v>276.21067349999998</v>
      </c>
      <c r="D562" s="16">
        <f t="shared" si="49"/>
        <v>276.21067349999998</v>
      </c>
      <c r="E562">
        <f t="shared" si="52"/>
        <v>0.12891490908653036</v>
      </c>
      <c r="J562">
        <v>2005.7481265864089</v>
      </c>
      <c r="K562">
        <v>1866.3706264999998</v>
      </c>
      <c r="L562">
        <f t="shared" si="54"/>
        <v>139.3775000864091</v>
      </c>
      <c r="M562">
        <f t="shared" si="50"/>
        <v>139.3775000864091</v>
      </c>
      <c r="N562">
        <f t="shared" si="53"/>
        <v>6.9489034160842636E-2</v>
      </c>
    </row>
    <row r="563" spans="1:14" x14ac:dyDescent="0.35">
      <c r="A563" s="16">
        <v>2201.3663999999999</v>
      </c>
      <c r="B563" s="16">
        <v>1963.3232292678572</v>
      </c>
      <c r="C563" s="16">
        <f t="shared" si="51"/>
        <v>238.0431707321427</v>
      </c>
      <c r="D563" s="16">
        <f t="shared" si="49"/>
        <v>238.0431707321427</v>
      </c>
      <c r="E563">
        <f t="shared" si="52"/>
        <v>0.1081342800235993</v>
      </c>
      <c r="J563">
        <v>2257.5273921823282</v>
      </c>
      <c r="K563">
        <v>1963.3232292678572</v>
      </c>
      <c r="L563">
        <f t="shared" si="54"/>
        <v>294.204162914471</v>
      </c>
      <c r="M563">
        <f t="shared" si="50"/>
        <v>294.204162914471</v>
      </c>
      <c r="N563">
        <f t="shared" si="53"/>
        <v>0.13032141445250278</v>
      </c>
    </row>
    <row r="564" spans="1:14" x14ac:dyDescent="0.35">
      <c r="A564" s="16">
        <v>2127.9656</v>
      </c>
      <c r="B564" s="16">
        <v>1963.3232292678572</v>
      </c>
      <c r="C564" s="16">
        <f t="shared" si="51"/>
        <v>164.64237073214281</v>
      </c>
      <c r="D564" s="16">
        <f t="shared" si="49"/>
        <v>164.64237073214281</v>
      </c>
      <c r="E564">
        <f t="shared" si="52"/>
        <v>7.7370785849236859E-2</v>
      </c>
      <c r="J564">
        <v>2257.5273921823282</v>
      </c>
      <c r="K564">
        <v>1963.3232292678572</v>
      </c>
      <c r="L564">
        <f t="shared" si="54"/>
        <v>294.204162914471</v>
      </c>
      <c r="M564">
        <f t="shared" si="50"/>
        <v>294.204162914471</v>
      </c>
      <c r="N564">
        <f t="shared" si="53"/>
        <v>0.13032141445250278</v>
      </c>
    </row>
    <row r="565" spans="1:14" x14ac:dyDescent="0.35">
      <c r="A565" s="16">
        <v>2105.6648</v>
      </c>
      <c r="B565" s="16">
        <v>1866.3706264999998</v>
      </c>
      <c r="C565" s="16">
        <f t="shared" si="51"/>
        <v>239.29417350000017</v>
      </c>
      <c r="D565" s="16">
        <f t="shared" si="49"/>
        <v>239.29417350000017</v>
      </c>
      <c r="E565">
        <f t="shared" si="52"/>
        <v>0.11364305159111752</v>
      </c>
      <c r="J565">
        <v>2005.7481265864089</v>
      </c>
      <c r="K565">
        <v>1866.3706264999998</v>
      </c>
      <c r="L565">
        <f t="shared" si="54"/>
        <v>139.3775000864091</v>
      </c>
      <c r="M565">
        <f t="shared" si="50"/>
        <v>139.3775000864091</v>
      </c>
      <c r="N565">
        <f t="shared" si="53"/>
        <v>6.9489034160842636E-2</v>
      </c>
    </row>
    <row r="566" spans="1:14" x14ac:dyDescent="0.35">
      <c r="A566" s="16">
        <v>2099.7476999999999</v>
      </c>
      <c r="B566" s="16">
        <v>1866.3706264999998</v>
      </c>
      <c r="C566" s="16">
        <f t="shared" si="51"/>
        <v>233.37707350000005</v>
      </c>
      <c r="D566" s="16">
        <f t="shared" si="49"/>
        <v>233.37707350000005</v>
      </c>
      <c r="E566">
        <f t="shared" si="52"/>
        <v>0.1111452930749728</v>
      </c>
      <c r="J566">
        <v>2005.7481265864089</v>
      </c>
      <c r="K566">
        <v>1866.3706264999998</v>
      </c>
      <c r="L566">
        <f t="shared" si="54"/>
        <v>139.3775000864091</v>
      </c>
      <c r="M566">
        <f t="shared" si="50"/>
        <v>139.3775000864091</v>
      </c>
      <c r="N566">
        <f t="shared" si="53"/>
        <v>6.9489034160842636E-2</v>
      </c>
    </row>
    <row r="567" spans="1:14" x14ac:dyDescent="0.35">
      <c r="A567" s="16">
        <v>2102.8389000000002</v>
      </c>
      <c r="B567" s="16">
        <v>1866.3706264999998</v>
      </c>
      <c r="C567" s="16">
        <f t="shared" si="51"/>
        <v>236.46827350000035</v>
      </c>
      <c r="D567" s="16">
        <f t="shared" si="49"/>
        <v>236.46827350000035</v>
      </c>
      <c r="E567">
        <f t="shared" si="52"/>
        <v>0.11245192082950355</v>
      </c>
      <c r="J567">
        <v>2005.7481265864089</v>
      </c>
      <c r="K567">
        <v>1866.3706264999998</v>
      </c>
      <c r="L567">
        <f t="shared" si="54"/>
        <v>139.3775000864091</v>
      </c>
      <c r="M567">
        <f t="shared" si="50"/>
        <v>139.3775000864091</v>
      </c>
      <c r="N567">
        <f t="shared" si="53"/>
        <v>6.9489034160842636E-2</v>
      </c>
    </row>
    <row r="568" spans="1:14" x14ac:dyDescent="0.35">
      <c r="A568" s="16">
        <v>2058.5963000000002</v>
      </c>
      <c r="B568" s="16">
        <v>1866.3706264999998</v>
      </c>
      <c r="C568" s="16">
        <f t="shared" si="51"/>
        <v>192.22567350000031</v>
      </c>
      <c r="D568" s="16">
        <f t="shared" si="49"/>
        <v>192.22567350000031</v>
      </c>
      <c r="E568">
        <f t="shared" si="52"/>
        <v>9.3377061592892344E-2</v>
      </c>
      <c r="J568">
        <v>2005.7481265864089</v>
      </c>
      <c r="K568">
        <v>1866.3706264999998</v>
      </c>
      <c r="L568">
        <f t="shared" si="54"/>
        <v>139.3775000864091</v>
      </c>
      <c r="M568">
        <f t="shared" si="50"/>
        <v>139.3775000864091</v>
      </c>
      <c r="N568">
        <f t="shared" si="53"/>
        <v>6.9489034160842636E-2</v>
      </c>
    </row>
    <row r="569" spans="1:14" x14ac:dyDescent="0.35">
      <c r="A569" s="16">
        <v>2010.4072000000001</v>
      </c>
      <c r="B569" s="16">
        <v>1866.3706264999998</v>
      </c>
      <c r="C569" s="16">
        <f t="shared" si="51"/>
        <v>144.03657350000026</v>
      </c>
      <c r="D569" s="16">
        <f t="shared" si="49"/>
        <v>144.03657350000026</v>
      </c>
      <c r="E569">
        <f t="shared" si="52"/>
        <v>7.1645472369975718E-2</v>
      </c>
      <c r="J569">
        <v>2005.7481265864089</v>
      </c>
      <c r="K569">
        <v>1866.3706264999998</v>
      </c>
      <c r="L569">
        <f t="shared" si="54"/>
        <v>139.3775000864091</v>
      </c>
      <c r="M569">
        <f t="shared" si="50"/>
        <v>139.3775000864091</v>
      </c>
      <c r="N569">
        <f t="shared" si="53"/>
        <v>6.9489034160842636E-2</v>
      </c>
    </row>
    <row r="570" spans="1:14" x14ac:dyDescent="0.35">
      <c r="A570" s="16">
        <v>1992.2228</v>
      </c>
      <c r="B570" s="16">
        <v>1866.3706264999998</v>
      </c>
      <c r="C570" s="16">
        <f t="shared" si="51"/>
        <v>125.85217350000016</v>
      </c>
      <c r="D570" s="16">
        <f t="shared" si="49"/>
        <v>125.85217350000016</v>
      </c>
      <c r="E570">
        <f t="shared" si="52"/>
        <v>6.3171736364025233E-2</v>
      </c>
      <c r="J570">
        <v>2005.7481265864089</v>
      </c>
      <c r="K570">
        <v>1866.3706264999998</v>
      </c>
      <c r="L570">
        <f t="shared" si="54"/>
        <v>139.3775000864091</v>
      </c>
      <c r="M570">
        <f t="shared" si="50"/>
        <v>139.3775000864091</v>
      </c>
      <c r="N570">
        <f t="shared" si="53"/>
        <v>6.9489034160842636E-2</v>
      </c>
    </row>
    <row r="571" spans="1:14" x14ac:dyDescent="0.35">
      <c r="A571" s="16">
        <v>2000.4852000000001</v>
      </c>
      <c r="B571" s="16">
        <v>1866.3706264999998</v>
      </c>
      <c r="C571" s="16">
        <f t="shared" si="51"/>
        <v>134.11457350000023</v>
      </c>
      <c r="D571" s="16">
        <f t="shared" si="49"/>
        <v>134.11457350000023</v>
      </c>
      <c r="E571">
        <f t="shared" si="52"/>
        <v>6.704102259791786E-2</v>
      </c>
      <c r="J571">
        <v>2005.7481265864089</v>
      </c>
      <c r="K571">
        <v>1866.3706264999998</v>
      </c>
      <c r="L571">
        <f t="shared" si="54"/>
        <v>139.3775000864091</v>
      </c>
      <c r="M571">
        <f t="shared" si="50"/>
        <v>139.3775000864091</v>
      </c>
      <c r="N571">
        <f t="shared" si="53"/>
        <v>6.9489034160842636E-2</v>
      </c>
    </row>
    <row r="572" spans="1:14" x14ac:dyDescent="0.35">
      <c r="A572" s="16">
        <v>2078.5942</v>
      </c>
      <c r="B572" s="16">
        <v>1866.3706264999998</v>
      </c>
      <c r="C572" s="16">
        <f t="shared" si="51"/>
        <v>212.22357350000016</v>
      </c>
      <c r="D572" s="16">
        <f t="shared" si="49"/>
        <v>212.22357350000016</v>
      </c>
      <c r="E572">
        <f t="shared" si="52"/>
        <v>0.10209956974766896</v>
      </c>
      <c r="J572">
        <v>2005.7481265864089</v>
      </c>
      <c r="K572">
        <v>1866.3706264999998</v>
      </c>
      <c r="L572">
        <f t="shared" si="54"/>
        <v>139.3775000864091</v>
      </c>
      <c r="M572">
        <f t="shared" si="50"/>
        <v>139.3775000864091</v>
      </c>
      <c r="N572">
        <f t="shared" si="53"/>
        <v>6.9489034160842636E-2</v>
      </c>
    </row>
    <row r="573" spans="1:14" x14ac:dyDescent="0.35">
      <c r="A573" s="16">
        <v>1682.1939</v>
      </c>
      <c r="B573" s="16">
        <v>1866.3706264999998</v>
      </c>
      <c r="C573" s="16">
        <f t="shared" si="51"/>
        <v>-184.17672649999986</v>
      </c>
      <c r="D573" s="16">
        <f t="shared" si="49"/>
        <v>184.17672649999986</v>
      </c>
      <c r="E573">
        <f t="shared" si="52"/>
        <v>0.10948602684862896</v>
      </c>
      <c r="J573">
        <v>2005.7481265864089</v>
      </c>
      <c r="K573">
        <v>1866.3706264999998</v>
      </c>
      <c r="L573">
        <f t="shared" si="54"/>
        <v>139.3775000864091</v>
      </c>
      <c r="M573">
        <f t="shared" si="50"/>
        <v>139.3775000864091</v>
      </c>
      <c r="N573">
        <f t="shared" si="53"/>
        <v>6.9489034160842636E-2</v>
      </c>
    </row>
    <row r="574" spans="1:14" x14ac:dyDescent="0.35">
      <c r="A574" s="16">
        <v>1402.6270999999999</v>
      </c>
      <c r="B574" s="16">
        <v>1730.6369826249997</v>
      </c>
      <c r="C574" s="16">
        <f t="shared" si="51"/>
        <v>-328.00988262499982</v>
      </c>
      <c r="D574" s="16">
        <f t="shared" si="49"/>
        <v>328.00988262499982</v>
      </c>
      <c r="E574">
        <f t="shared" si="52"/>
        <v>0.233853946373202</v>
      </c>
      <c r="J574">
        <v>1774.4893906461537</v>
      </c>
      <c r="K574">
        <v>1730.6369826249997</v>
      </c>
      <c r="L574">
        <f t="shared" si="54"/>
        <v>43.852408021153906</v>
      </c>
      <c r="M574">
        <f t="shared" si="50"/>
        <v>43.852408021153906</v>
      </c>
      <c r="N574">
        <f t="shared" si="53"/>
        <v>2.4712691015405682E-2</v>
      </c>
    </row>
    <row r="575" spans="1:14" x14ac:dyDescent="0.35">
      <c r="A575" s="16">
        <v>1530.3153</v>
      </c>
      <c r="B575" s="16">
        <v>1730.6369826249997</v>
      </c>
      <c r="C575" s="16">
        <f t="shared" si="51"/>
        <v>-200.32168262499977</v>
      </c>
      <c r="D575" s="16">
        <f t="shared" si="49"/>
        <v>200.32168262499977</v>
      </c>
      <c r="E575">
        <f t="shared" si="52"/>
        <v>0.13090222820421371</v>
      </c>
      <c r="J575">
        <v>1593.0439737654108</v>
      </c>
      <c r="K575">
        <v>1730.6369826249997</v>
      </c>
      <c r="L575">
        <f t="shared" si="54"/>
        <v>-137.59300885958896</v>
      </c>
      <c r="M575">
        <f t="shared" si="50"/>
        <v>137.59300885958896</v>
      </c>
      <c r="N575">
        <f t="shared" si="53"/>
        <v>8.6371130443038666E-2</v>
      </c>
    </row>
    <row r="576" spans="1:14" x14ac:dyDescent="0.35">
      <c r="A576" s="16">
        <v>1502.3620000000001</v>
      </c>
      <c r="B576" s="16">
        <v>1730.6369826249997</v>
      </c>
      <c r="C576" s="16">
        <f t="shared" si="51"/>
        <v>-228.27498262499967</v>
      </c>
      <c r="D576" s="16">
        <f t="shared" si="49"/>
        <v>228.27498262499967</v>
      </c>
      <c r="E576">
        <f t="shared" si="52"/>
        <v>0.15194406050272813</v>
      </c>
      <c r="J576">
        <v>1593.0439737654108</v>
      </c>
      <c r="K576">
        <v>1730.6369826249997</v>
      </c>
      <c r="L576">
        <f t="shared" si="54"/>
        <v>-137.59300885958896</v>
      </c>
      <c r="M576">
        <f t="shared" si="50"/>
        <v>137.59300885958896</v>
      </c>
      <c r="N576">
        <f t="shared" si="53"/>
        <v>8.6371130443038666E-2</v>
      </c>
    </row>
    <row r="577" spans="1:14" x14ac:dyDescent="0.35">
      <c r="A577" s="16">
        <v>1552.7834</v>
      </c>
      <c r="B577" s="16">
        <v>1730.6369826249997</v>
      </c>
      <c r="C577" s="16">
        <f t="shared" si="51"/>
        <v>-177.85358262499972</v>
      </c>
      <c r="D577" s="16">
        <f t="shared" si="49"/>
        <v>177.85358262499972</v>
      </c>
      <c r="E577">
        <f t="shared" si="52"/>
        <v>0.11453856515016822</v>
      </c>
      <c r="J577">
        <v>1593.0439737654108</v>
      </c>
      <c r="K577">
        <v>1730.6369826249997</v>
      </c>
      <c r="L577">
        <f t="shared" si="54"/>
        <v>-137.59300885958896</v>
      </c>
      <c r="M577">
        <f t="shared" si="50"/>
        <v>137.59300885958896</v>
      </c>
      <c r="N577">
        <f t="shared" si="53"/>
        <v>8.6371130443038666E-2</v>
      </c>
    </row>
    <row r="578" spans="1:14" x14ac:dyDescent="0.35">
      <c r="A578" s="16">
        <v>2162.0383999999999</v>
      </c>
      <c r="B578" s="16">
        <v>1730.6369826249997</v>
      </c>
      <c r="C578" s="16">
        <f t="shared" si="51"/>
        <v>431.40141737500016</v>
      </c>
      <c r="D578" s="16">
        <f t="shared" si="49"/>
        <v>431.40141737500016</v>
      </c>
      <c r="E578">
        <f t="shared" si="52"/>
        <v>0.19953457689511905</v>
      </c>
      <c r="J578">
        <v>1593.0439737654108</v>
      </c>
      <c r="K578">
        <v>1730.6369826249997</v>
      </c>
      <c r="L578">
        <f t="shared" si="54"/>
        <v>-137.59300885958896</v>
      </c>
      <c r="M578">
        <f t="shared" si="50"/>
        <v>137.59300885958896</v>
      </c>
      <c r="N578">
        <f t="shared" si="53"/>
        <v>8.6371130443038666E-2</v>
      </c>
    </row>
    <row r="579" spans="1:14" x14ac:dyDescent="0.35">
      <c r="A579" s="16">
        <v>1849.1273000000001</v>
      </c>
      <c r="B579" s="16">
        <v>1963.3232292678572</v>
      </c>
      <c r="C579" s="16">
        <f t="shared" si="51"/>
        <v>-114.19592926785708</v>
      </c>
      <c r="D579" s="16">
        <f t="shared" ref="D579:D642" si="55">ABS(C579)</f>
        <v>114.19592926785708</v>
      </c>
      <c r="E579">
        <f t="shared" si="52"/>
        <v>6.1756661787350751E-2</v>
      </c>
      <c r="J579">
        <v>2257.5273921823282</v>
      </c>
      <c r="K579">
        <v>1963.3232292678572</v>
      </c>
      <c r="L579">
        <f t="shared" si="54"/>
        <v>294.204162914471</v>
      </c>
      <c r="M579">
        <f t="shared" ref="M579:M642" si="56">ABS(L579)</f>
        <v>294.204162914471</v>
      </c>
      <c r="N579">
        <f t="shared" si="53"/>
        <v>0.13032141445250278</v>
      </c>
    </row>
    <row r="580" spans="1:14" x14ac:dyDescent="0.35">
      <c r="A580" s="16">
        <v>2186.4340000000002</v>
      </c>
      <c r="B580" s="16">
        <v>1730.6369826249997</v>
      </c>
      <c r="C580" s="16">
        <f t="shared" ref="C580:C643" si="57">A580-B580</f>
        <v>455.79701737500045</v>
      </c>
      <c r="D580" s="16">
        <f t="shared" si="55"/>
        <v>455.79701737500045</v>
      </c>
      <c r="E580">
        <f t="shared" ref="E580:E643" si="58">ABS(C580/A580)</f>
        <v>0.20846593923027196</v>
      </c>
      <c r="J580">
        <v>1774.4893906461537</v>
      </c>
      <c r="K580">
        <v>1730.6369826249997</v>
      </c>
      <c r="L580">
        <f t="shared" si="54"/>
        <v>43.852408021153906</v>
      </c>
      <c r="M580">
        <f t="shared" si="56"/>
        <v>43.852408021153906</v>
      </c>
      <c r="N580">
        <f t="shared" ref="N580:N643" si="59">ABS(L580/J580)</f>
        <v>2.4712691015405682E-2</v>
      </c>
    </row>
    <row r="581" spans="1:14" x14ac:dyDescent="0.35">
      <c r="A581" s="16">
        <v>2184.3582999999999</v>
      </c>
      <c r="B581" s="16">
        <v>1963.3232292678572</v>
      </c>
      <c r="C581" s="16">
        <f t="shared" si="57"/>
        <v>221.03507073214269</v>
      </c>
      <c r="D581" s="16">
        <f t="shared" si="55"/>
        <v>221.03507073214269</v>
      </c>
      <c r="E581">
        <f t="shared" si="58"/>
        <v>0.10118993332373297</v>
      </c>
      <c r="J581">
        <v>2257.5273921823282</v>
      </c>
      <c r="K581">
        <v>1963.3232292678572</v>
      </c>
      <c r="L581">
        <f t="shared" si="54"/>
        <v>294.204162914471</v>
      </c>
      <c r="M581">
        <f t="shared" si="56"/>
        <v>294.204162914471</v>
      </c>
      <c r="N581">
        <f t="shared" si="59"/>
        <v>0.13032141445250278</v>
      </c>
    </row>
    <row r="582" spans="1:14" x14ac:dyDescent="0.35">
      <c r="A582" s="16">
        <v>2142.6057000000001</v>
      </c>
      <c r="B582" s="16">
        <v>1963.3232292678572</v>
      </c>
      <c r="C582" s="16">
        <f t="shared" si="57"/>
        <v>179.28247073214288</v>
      </c>
      <c r="D582" s="16">
        <f t="shared" si="55"/>
        <v>179.28247073214288</v>
      </c>
      <c r="E582">
        <f t="shared" si="58"/>
        <v>8.3674971429480882E-2</v>
      </c>
      <c r="J582">
        <v>2257.5273921823282</v>
      </c>
      <c r="K582">
        <v>1963.3232292678572</v>
      </c>
      <c r="L582">
        <f t="shared" ref="L582:L645" si="60">J582-K582</f>
        <v>294.204162914471</v>
      </c>
      <c r="M582">
        <f t="shared" si="56"/>
        <v>294.204162914471</v>
      </c>
      <c r="N582">
        <f t="shared" si="59"/>
        <v>0.13032141445250278</v>
      </c>
    </row>
    <row r="583" spans="1:14" x14ac:dyDescent="0.35">
      <c r="A583" s="16">
        <v>2119.9697000000001</v>
      </c>
      <c r="B583" s="16">
        <v>1963.3232292678572</v>
      </c>
      <c r="C583" s="16">
        <f t="shared" si="57"/>
        <v>156.64647073214292</v>
      </c>
      <c r="D583" s="16">
        <f t="shared" si="55"/>
        <v>156.64647073214292</v>
      </c>
      <c r="E583">
        <f t="shared" si="58"/>
        <v>7.3890900767186865E-2</v>
      </c>
      <c r="J583">
        <v>2257.5273921823282</v>
      </c>
      <c r="K583">
        <v>1963.3232292678572</v>
      </c>
      <c r="L583">
        <f t="shared" si="60"/>
        <v>294.204162914471</v>
      </c>
      <c r="M583">
        <f t="shared" si="56"/>
        <v>294.204162914471</v>
      </c>
      <c r="N583">
        <f t="shared" si="59"/>
        <v>0.13032141445250278</v>
      </c>
    </row>
    <row r="584" spans="1:14" x14ac:dyDescent="0.35">
      <c r="A584" s="16">
        <v>2054.0970000000002</v>
      </c>
      <c r="B584" s="16">
        <v>1866.3706264999998</v>
      </c>
      <c r="C584" s="16">
        <f t="shared" si="57"/>
        <v>187.72637350000036</v>
      </c>
      <c r="D584" s="16">
        <f t="shared" si="55"/>
        <v>187.72637350000036</v>
      </c>
      <c r="E584">
        <f t="shared" si="58"/>
        <v>9.1391192090733958E-2</v>
      </c>
      <c r="J584">
        <v>2005.7481265864089</v>
      </c>
      <c r="K584">
        <v>1866.3706264999998</v>
      </c>
      <c r="L584">
        <f t="shared" si="60"/>
        <v>139.3775000864091</v>
      </c>
      <c r="M584">
        <f t="shared" si="56"/>
        <v>139.3775000864091</v>
      </c>
      <c r="N584">
        <f t="shared" si="59"/>
        <v>6.9489034160842636E-2</v>
      </c>
    </row>
    <row r="585" spans="1:14" x14ac:dyDescent="0.35">
      <c r="A585" s="16">
        <v>1127.1872000000001</v>
      </c>
      <c r="B585" s="16">
        <v>1866.3706264999998</v>
      </c>
      <c r="C585" s="16">
        <f t="shared" si="57"/>
        <v>-739.18342649999977</v>
      </c>
      <c r="D585" s="16">
        <f t="shared" si="55"/>
        <v>739.18342649999977</v>
      </c>
      <c r="E585">
        <f t="shared" si="58"/>
        <v>0.65577698762015724</v>
      </c>
      <c r="J585">
        <v>2005.7481265864089</v>
      </c>
      <c r="K585">
        <v>1866.3706264999998</v>
      </c>
      <c r="L585">
        <f t="shared" si="60"/>
        <v>139.3775000864091</v>
      </c>
      <c r="M585">
        <f t="shared" si="56"/>
        <v>139.3775000864091</v>
      </c>
      <c r="N585">
        <f t="shared" si="59"/>
        <v>6.9489034160842636E-2</v>
      </c>
    </row>
    <row r="586" spans="1:14" x14ac:dyDescent="0.35">
      <c r="A586" s="16">
        <v>1443.4377999999999</v>
      </c>
      <c r="B586" s="16">
        <v>1323.4360509999999</v>
      </c>
      <c r="C586" s="16">
        <f t="shared" si="57"/>
        <v>120.00174900000002</v>
      </c>
      <c r="D586" s="16">
        <f t="shared" si="55"/>
        <v>120.00174900000002</v>
      </c>
      <c r="E586">
        <f t="shared" si="58"/>
        <v>8.313607209122556E-2</v>
      </c>
      <c r="J586">
        <v>1391.3028729374998</v>
      </c>
      <c r="K586">
        <v>1323.4360509999999</v>
      </c>
      <c r="L586">
        <f t="shared" si="60"/>
        <v>67.866821937499935</v>
      </c>
      <c r="M586">
        <f t="shared" si="56"/>
        <v>67.866821937499935</v>
      </c>
      <c r="N586">
        <f t="shared" si="59"/>
        <v>4.8779329977383476E-2</v>
      </c>
    </row>
    <row r="587" spans="1:14" x14ac:dyDescent="0.35">
      <c r="A587" s="16">
        <v>1731.8217999999999</v>
      </c>
      <c r="B587" s="16">
        <v>1730.6369826249997</v>
      </c>
      <c r="C587" s="16">
        <f t="shared" si="57"/>
        <v>1.1848173750001934</v>
      </c>
      <c r="D587" s="16">
        <f t="shared" si="55"/>
        <v>1.1848173750001934</v>
      </c>
      <c r="E587">
        <f t="shared" si="58"/>
        <v>6.8414508640565297E-4</v>
      </c>
      <c r="J587">
        <v>1593.0439737654108</v>
      </c>
      <c r="K587">
        <v>1730.6369826249997</v>
      </c>
      <c r="L587">
        <f t="shared" si="60"/>
        <v>-137.59300885958896</v>
      </c>
      <c r="M587">
        <f t="shared" si="56"/>
        <v>137.59300885958896</v>
      </c>
      <c r="N587">
        <f t="shared" si="59"/>
        <v>8.6371130443038666E-2</v>
      </c>
    </row>
    <row r="588" spans="1:14" x14ac:dyDescent="0.35">
      <c r="A588" s="16">
        <v>2035.5732</v>
      </c>
      <c r="B588" s="16">
        <v>1730.6369826249997</v>
      </c>
      <c r="C588" s="16">
        <f t="shared" si="57"/>
        <v>304.9362173750003</v>
      </c>
      <c r="D588" s="16">
        <f t="shared" si="55"/>
        <v>304.9362173750003</v>
      </c>
      <c r="E588">
        <f t="shared" si="58"/>
        <v>0.14980361176645493</v>
      </c>
      <c r="J588">
        <v>1774.4893906461537</v>
      </c>
      <c r="K588">
        <v>1730.6369826249997</v>
      </c>
      <c r="L588">
        <f t="shared" si="60"/>
        <v>43.852408021153906</v>
      </c>
      <c r="M588">
        <f t="shared" si="56"/>
        <v>43.852408021153906</v>
      </c>
      <c r="N588">
        <f t="shared" si="59"/>
        <v>2.4712691015405682E-2</v>
      </c>
    </row>
    <row r="589" spans="1:14" x14ac:dyDescent="0.35">
      <c r="A589" s="16">
        <v>2136.0412000000001</v>
      </c>
      <c r="B589" s="16">
        <v>1866.3706264999998</v>
      </c>
      <c r="C589" s="16">
        <f t="shared" si="57"/>
        <v>269.67057350000027</v>
      </c>
      <c r="D589" s="16">
        <f t="shared" si="55"/>
        <v>269.67057350000027</v>
      </c>
      <c r="E589">
        <f t="shared" si="58"/>
        <v>0.12624783337512416</v>
      </c>
      <c r="J589">
        <v>2005.7481265864089</v>
      </c>
      <c r="K589">
        <v>1866.3706264999998</v>
      </c>
      <c r="L589">
        <f t="shared" si="60"/>
        <v>139.3775000864091</v>
      </c>
      <c r="M589">
        <f t="shared" si="56"/>
        <v>139.3775000864091</v>
      </c>
      <c r="N589">
        <f t="shared" si="59"/>
        <v>6.9489034160842636E-2</v>
      </c>
    </row>
    <row r="590" spans="1:14" x14ac:dyDescent="0.35">
      <c r="A590" s="16">
        <v>2051.7575999999999</v>
      </c>
      <c r="B590" s="16">
        <v>1866.3706264999998</v>
      </c>
      <c r="C590" s="16">
        <f t="shared" si="57"/>
        <v>185.38697350000007</v>
      </c>
      <c r="D590" s="16">
        <f t="shared" si="55"/>
        <v>185.38697350000007</v>
      </c>
      <c r="E590">
        <f t="shared" si="58"/>
        <v>9.0355202534646434E-2</v>
      </c>
      <c r="J590">
        <v>2005.7481265864089</v>
      </c>
      <c r="K590">
        <v>1866.3706264999998</v>
      </c>
      <c r="L590">
        <f t="shared" si="60"/>
        <v>139.3775000864091</v>
      </c>
      <c r="M590">
        <f t="shared" si="56"/>
        <v>139.3775000864091</v>
      </c>
      <c r="N590">
        <f t="shared" si="59"/>
        <v>6.9489034160842636E-2</v>
      </c>
    </row>
    <row r="591" spans="1:14" x14ac:dyDescent="0.35">
      <c r="A591" s="16">
        <v>2059.424</v>
      </c>
      <c r="B591" s="16">
        <v>1866.3706264999998</v>
      </c>
      <c r="C591" s="16">
        <f t="shared" si="57"/>
        <v>193.05337350000013</v>
      </c>
      <c r="D591" s="16">
        <f t="shared" si="55"/>
        <v>193.05337350000013</v>
      </c>
      <c r="E591">
        <f t="shared" si="58"/>
        <v>9.3741441053420832E-2</v>
      </c>
      <c r="J591">
        <v>2005.7481265864089</v>
      </c>
      <c r="K591">
        <v>1866.3706264999998</v>
      </c>
      <c r="L591">
        <f t="shared" si="60"/>
        <v>139.3775000864091</v>
      </c>
      <c r="M591">
        <f t="shared" si="56"/>
        <v>139.3775000864091</v>
      </c>
      <c r="N591">
        <f t="shared" si="59"/>
        <v>6.9489034160842636E-2</v>
      </c>
    </row>
    <row r="592" spans="1:14" x14ac:dyDescent="0.35">
      <c r="A592" s="16">
        <v>1967.0927999999999</v>
      </c>
      <c r="B592" s="16">
        <v>1866.3706264999998</v>
      </c>
      <c r="C592" s="16">
        <f t="shared" si="57"/>
        <v>100.72217350000005</v>
      </c>
      <c r="D592" s="16">
        <f t="shared" si="55"/>
        <v>100.72217350000005</v>
      </c>
      <c r="E592">
        <f t="shared" si="58"/>
        <v>5.120356980616271E-2</v>
      </c>
      <c r="J592">
        <v>2005.7481265864089</v>
      </c>
      <c r="K592">
        <v>1866.3706264999998</v>
      </c>
      <c r="L592">
        <f t="shared" si="60"/>
        <v>139.3775000864091</v>
      </c>
      <c r="M592">
        <f t="shared" si="56"/>
        <v>139.3775000864091</v>
      </c>
      <c r="N592">
        <f t="shared" si="59"/>
        <v>6.9489034160842636E-2</v>
      </c>
    </row>
    <row r="593" spans="1:14" x14ac:dyDescent="0.35">
      <c r="A593" s="16">
        <v>1994.3712</v>
      </c>
      <c r="B593" s="16">
        <v>1866.3706264999998</v>
      </c>
      <c r="C593" s="16">
        <f t="shared" si="57"/>
        <v>128.0005735000002</v>
      </c>
      <c r="D593" s="16">
        <f t="shared" si="55"/>
        <v>128.0005735000002</v>
      </c>
      <c r="E593">
        <f t="shared" si="58"/>
        <v>6.4180917524280429E-2</v>
      </c>
      <c r="J593">
        <v>2005.7481265864089</v>
      </c>
      <c r="K593">
        <v>1866.3706264999998</v>
      </c>
      <c r="L593">
        <f t="shared" si="60"/>
        <v>139.3775000864091</v>
      </c>
      <c r="M593">
        <f t="shared" si="56"/>
        <v>139.3775000864091</v>
      </c>
      <c r="N593">
        <f t="shared" si="59"/>
        <v>6.9489034160842636E-2</v>
      </c>
    </row>
    <row r="594" spans="1:14" x14ac:dyDescent="0.35">
      <c r="A594" s="16">
        <v>1967.4322</v>
      </c>
      <c r="B594" s="16">
        <v>1866.3706264999998</v>
      </c>
      <c r="C594" s="16">
        <f t="shared" si="57"/>
        <v>101.06157350000012</v>
      </c>
      <c r="D594" s="16">
        <f t="shared" si="55"/>
        <v>101.06157350000012</v>
      </c>
      <c r="E594">
        <f t="shared" si="58"/>
        <v>5.136724584460909E-2</v>
      </c>
      <c r="J594">
        <v>2005.7481265864089</v>
      </c>
      <c r="K594">
        <v>1866.3706264999998</v>
      </c>
      <c r="L594">
        <f t="shared" si="60"/>
        <v>139.3775000864091</v>
      </c>
      <c r="M594">
        <f t="shared" si="56"/>
        <v>139.3775000864091</v>
      </c>
      <c r="N594">
        <f t="shared" si="59"/>
        <v>6.9489034160842636E-2</v>
      </c>
    </row>
    <row r="595" spans="1:14" x14ac:dyDescent="0.35">
      <c r="A595" s="16">
        <v>2020.1506999999999</v>
      </c>
      <c r="B595" s="16">
        <v>1866.3706264999998</v>
      </c>
      <c r="C595" s="16">
        <f t="shared" si="57"/>
        <v>153.78007350000007</v>
      </c>
      <c r="D595" s="16">
        <f t="shared" si="55"/>
        <v>153.78007350000007</v>
      </c>
      <c r="E595">
        <f t="shared" si="58"/>
        <v>7.6123070174913224E-2</v>
      </c>
      <c r="J595">
        <v>2005.7481265864089</v>
      </c>
      <c r="K595">
        <v>1866.3706264999998</v>
      </c>
      <c r="L595">
        <f t="shared" si="60"/>
        <v>139.3775000864091</v>
      </c>
      <c r="M595">
        <f t="shared" si="56"/>
        <v>139.3775000864091</v>
      </c>
      <c r="N595">
        <f t="shared" si="59"/>
        <v>6.9489034160842636E-2</v>
      </c>
    </row>
    <row r="596" spans="1:14" x14ac:dyDescent="0.35">
      <c r="A596" s="16">
        <v>1935.2397000000001</v>
      </c>
      <c r="B596" s="16">
        <v>1866.3706264999998</v>
      </c>
      <c r="C596" s="16">
        <f t="shared" si="57"/>
        <v>68.869073500000241</v>
      </c>
      <c r="D596" s="16">
        <f t="shared" si="55"/>
        <v>68.869073500000241</v>
      </c>
      <c r="E596">
        <f t="shared" si="58"/>
        <v>3.5586844099984222E-2</v>
      </c>
      <c r="J596">
        <v>2005.7481265864089</v>
      </c>
      <c r="K596">
        <v>1866.3706264999998</v>
      </c>
      <c r="L596">
        <f t="shared" si="60"/>
        <v>139.3775000864091</v>
      </c>
      <c r="M596">
        <f t="shared" si="56"/>
        <v>139.3775000864091</v>
      </c>
      <c r="N596">
        <f t="shared" si="59"/>
        <v>6.9489034160842636E-2</v>
      </c>
    </row>
    <row r="597" spans="1:14" x14ac:dyDescent="0.35">
      <c r="A597" s="16">
        <v>2036.8432</v>
      </c>
      <c r="B597" s="16">
        <v>1866.3706264999998</v>
      </c>
      <c r="C597" s="16">
        <f t="shared" si="57"/>
        <v>170.47257350000018</v>
      </c>
      <c r="D597" s="16">
        <f t="shared" si="55"/>
        <v>170.47257350000018</v>
      </c>
      <c r="E597">
        <f t="shared" si="58"/>
        <v>8.3694500146108533E-2</v>
      </c>
      <c r="J597">
        <v>2005.7481265864089</v>
      </c>
      <c r="K597">
        <v>1866.3706264999998</v>
      </c>
      <c r="L597">
        <f t="shared" si="60"/>
        <v>139.3775000864091</v>
      </c>
      <c r="M597">
        <f t="shared" si="56"/>
        <v>139.3775000864091</v>
      </c>
      <c r="N597">
        <f t="shared" si="59"/>
        <v>6.9489034160842636E-2</v>
      </c>
    </row>
    <row r="598" spans="1:14" x14ac:dyDescent="0.35">
      <c r="A598" s="16">
        <v>2027.5159000000001</v>
      </c>
      <c r="B598" s="16">
        <v>1866.3706264999998</v>
      </c>
      <c r="C598" s="16">
        <f t="shared" si="57"/>
        <v>161.14527350000026</v>
      </c>
      <c r="D598" s="16">
        <f t="shared" si="55"/>
        <v>161.14527350000026</v>
      </c>
      <c r="E598">
        <f t="shared" si="58"/>
        <v>7.9479166353270153E-2</v>
      </c>
      <c r="J598">
        <v>2005.7481265864089</v>
      </c>
      <c r="K598">
        <v>1866.3706264999998</v>
      </c>
      <c r="L598">
        <f t="shared" si="60"/>
        <v>139.3775000864091</v>
      </c>
      <c r="M598">
        <f t="shared" si="56"/>
        <v>139.3775000864091</v>
      </c>
      <c r="N598">
        <f t="shared" si="59"/>
        <v>6.9489034160842636E-2</v>
      </c>
    </row>
    <row r="599" spans="1:14" x14ac:dyDescent="0.35">
      <c r="A599" s="16">
        <v>2138.0616</v>
      </c>
      <c r="B599" s="16">
        <v>1866.3706264999998</v>
      </c>
      <c r="C599" s="16">
        <f t="shared" si="57"/>
        <v>271.69097350000015</v>
      </c>
      <c r="D599" s="16">
        <f t="shared" si="55"/>
        <v>271.69097350000015</v>
      </c>
      <c r="E599">
        <f t="shared" si="58"/>
        <v>0.12707350129668862</v>
      </c>
      <c r="J599">
        <v>2005.7481265864089</v>
      </c>
      <c r="K599">
        <v>1866.3706264999998</v>
      </c>
      <c r="L599">
        <f t="shared" si="60"/>
        <v>139.3775000864091</v>
      </c>
      <c r="M599">
        <f t="shared" si="56"/>
        <v>139.3775000864091</v>
      </c>
      <c r="N599">
        <f t="shared" si="59"/>
        <v>6.9489034160842636E-2</v>
      </c>
    </row>
    <row r="600" spans="1:14" x14ac:dyDescent="0.35">
      <c r="A600" s="16">
        <v>2121.9584</v>
      </c>
      <c r="B600" s="16">
        <v>1963.3232292678572</v>
      </c>
      <c r="C600" s="16">
        <f t="shared" si="57"/>
        <v>158.6351707321428</v>
      </c>
      <c r="D600" s="16">
        <f t="shared" si="55"/>
        <v>158.6351707321428</v>
      </c>
      <c r="E600">
        <f t="shared" si="58"/>
        <v>7.4758850471405472E-2</v>
      </c>
      <c r="J600">
        <v>2257.5273921823282</v>
      </c>
      <c r="K600">
        <v>1963.3232292678572</v>
      </c>
      <c r="L600">
        <f t="shared" si="60"/>
        <v>294.204162914471</v>
      </c>
      <c r="M600">
        <f t="shared" si="56"/>
        <v>294.204162914471</v>
      </c>
      <c r="N600">
        <f t="shared" si="59"/>
        <v>0.13032141445250278</v>
      </c>
    </row>
    <row r="601" spans="1:14" x14ac:dyDescent="0.35">
      <c r="A601" s="16">
        <v>2162.6705000000002</v>
      </c>
      <c r="B601" s="16">
        <v>1866.3706264999998</v>
      </c>
      <c r="C601" s="16">
        <f t="shared" si="57"/>
        <v>296.29987350000033</v>
      </c>
      <c r="D601" s="16">
        <f t="shared" si="55"/>
        <v>296.29987350000033</v>
      </c>
      <c r="E601">
        <f t="shared" si="58"/>
        <v>0.13700648041391433</v>
      </c>
      <c r="J601">
        <v>2005.7481265864089</v>
      </c>
      <c r="K601">
        <v>1866.3706264999998</v>
      </c>
      <c r="L601">
        <f t="shared" si="60"/>
        <v>139.3775000864091</v>
      </c>
      <c r="M601">
        <f t="shared" si="56"/>
        <v>139.3775000864091</v>
      </c>
      <c r="N601">
        <f t="shared" si="59"/>
        <v>6.9489034160842636E-2</v>
      </c>
    </row>
    <row r="602" spans="1:14" x14ac:dyDescent="0.35">
      <c r="A602" s="16">
        <v>2112.1024000000002</v>
      </c>
      <c r="B602" s="16">
        <v>1963.3232292678572</v>
      </c>
      <c r="C602" s="16">
        <f t="shared" si="57"/>
        <v>148.77917073214303</v>
      </c>
      <c r="D602" s="16">
        <f t="shared" si="55"/>
        <v>148.77917073214303</v>
      </c>
      <c r="E602">
        <f t="shared" si="58"/>
        <v>7.0441267777614863E-2</v>
      </c>
      <c r="J602">
        <v>2257.5273921823282</v>
      </c>
      <c r="K602">
        <v>1963.3232292678572</v>
      </c>
      <c r="L602">
        <f t="shared" si="60"/>
        <v>294.204162914471</v>
      </c>
      <c r="M602">
        <f t="shared" si="56"/>
        <v>294.204162914471</v>
      </c>
      <c r="N602">
        <f t="shared" si="59"/>
        <v>0.13032141445250278</v>
      </c>
    </row>
    <row r="603" spans="1:14" x14ac:dyDescent="0.35">
      <c r="A603" s="16">
        <v>2077.6855</v>
      </c>
      <c r="B603" s="16">
        <v>1866.3706264999998</v>
      </c>
      <c r="C603" s="16">
        <f t="shared" si="57"/>
        <v>211.3148735000002</v>
      </c>
      <c r="D603" s="16">
        <f t="shared" si="55"/>
        <v>211.3148735000002</v>
      </c>
      <c r="E603">
        <f t="shared" si="58"/>
        <v>0.10170686251600648</v>
      </c>
      <c r="J603">
        <v>2005.7481265864089</v>
      </c>
      <c r="K603">
        <v>1866.3706264999998</v>
      </c>
      <c r="L603">
        <f t="shared" si="60"/>
        <v>139.3775000864091</v>
      </c>
      <c r="M603">
        <f t="shared" si="56"/>
        <v>139.3775000864091</v>
      </c>
      <c r="N603">
        <f t="shared" si="59"/>
        <v>6.9489034160842636E-2</v>
      </c>
    </row>
    <row r="604" spans="1:14" x14ac:dyDescent="0.35">
      <c r="A604" s="16">
        <v>2037.4896000000001</v>
      </c>
      <c r="B604" s="16">
        <v>1866.3706264999998</v>
      </c>
      <c r="C604" s="16">
        <f t="shared" si="57"/>
        <v>171.11897350000027</v>
      </c>
      <c r="D604" s="16">
        <f t="shared" si="55"/>
        <v>171.11897350000027</v>
      </c>
      <c r="E604">
        <f t="shared" si="58"/>
        <v>8.3985200955136285E-2</v>
      </c>
      <c r="J604">
        <v>2005.7481265864089</v>
      </c>
      <c r="K604">
        <v>1866.3706264999998</v>
      </c>
      <c r="L604">
        <f t="shared" si="60"/>
        <v>139.3775000864091</v>
      </c>
      <c r="M604">
        <f t="shared" si="56"/>
        <v>139.3775000864091</v>
      </c>
      <c r="N604">
        <f t="shared" si="59"/>
        <v>6.9489034160842636E-2</v>
      </c>
    </row>
    <row r="605" spans="1:14" x14ac:dyDescent="0.35">
      <c r="A605" s="16">
        <v>2080.7372</v>
      </c>
      <c r="B605" s="16">
        <v>1866.3706264999998</v>
      </c>
      <c r="C605" s="16">
        <f t="shared" si="57"/>
        <v>214.36657350000019</v>
      </c>
      <c r="D605" s="16">
        <f t="shared" si="55"/>
        <v>214.36657350000019</v>
      </c>
      <c r="E605">
        <f t="shared" si="58"/>
        <v>0.10302433844120257</v>
      </c>
      <c r="J605">
        <v>2005.7481265864089</v>
      </c>
      <c r="K605">
        <v>1866.3706264999998</v>
      </c>
      <c r="L605">
        <f t="shared" si="60"/>
        <v>139.3775000864091</v>
      </c>
      <c r="M605">
        <f t="shared" si="56"/>
        <v>139.3775000864091</v>
      </c>
      <c r="N605">
        <f t="shared" si="59"/>
        <v>6.9489034160842636E-2</v>
      </c>
    </row>
    <row r="606" spans="1:14" x14ac:dyDescent="0.35">
      <c r="A606" s="16">
        <v>2119.5830000000001</v>
      </c>
      <c r="B606" s="16">
        <v>1866.3706264999998</v>
      </c>
      <c r="C606" s="16">
        <f t="shared" si="57"/>
        <v>253.21237350000024</v>
      </c>
      <c r="D606" s="16">
        <f t="shared" si="55"/>
        <v>253.21237350000024</v>
      </c>
      <c r="E606">
        <f t="shared" si="58"/>
        <v>0.11946329702587737</v>
      </c>
      <c r="J606">
        <v>2005.7481265864089</v>
      </c>
      <c r="K606">
        <v>1866.3706264999998</v>
      </c>
      <c r="L606">
        <f t="shared" si="60"/>
        <v>139.3775000864091</v>
      </c>
      <c r="M606">
        <f t="shared" si="56"/>
        <v>139.3775000864091</v>
      </c>
      <c r="N606">
        <f t="shared" si="59"/>
        <v>6.9489034160842636E-2</v>
      </c>
    </row>
    <row r="607" spans="1:14" x14ac:dyDescent="0.35">
      <c r="A607" s="16">
        <v>2118.3906000000002</v>
      </c>
      <c r="B607" s="16">
        <v>1866.3706264999998</v>
      </c>
      <c r="C607" s="16">
        <f t="shared" si="57"/>
        <v>252.01997350000033</v>
      </c>
      <c r="D607" s="16">
        <f t="shared" si="55"/>
        <v>252.01997350000033</v>
      </c>
      <c r="E607">
        <f t="shared" si="58"/>
        <v>0.11896766040219416</v>
      </c>
      <c r="J607">
        <v>2005.7481265864089</v>
      </c>
      <c r="K607">
        <v>1866.3706264999998</v>
      </c>
      <c r="L607">
        <f t="shared" si="60"/>
        <v>139.3775000864091</v>
      </c>
      <c r="M607">
        <f t="shared" si="56"/>
        <v>139.3775000864091</v>
      </c>
      <c r="N607">
        <f t="shared" si="59"/>
        <v>6.9489034160842636E-2</v>
      </c>
    </row>
    <row r="608" spans="1:14" x14ac:dyDescent="0.35">
      <c r="A608" s="16">
        <v>2224.3384999999998</v>
      </c>
      <c r="B608" s="16">
        <v>1866.3706264999998</v>
      </c>
      <c r="C608" s="16">
        <f t="shared" si="57"/>
        <v>357.9678735</v>
      </c>
      <c r="D608" s="16">
        <f t="shared" si="55"/>
        <v>357.9678735</v>
      </c>
      <c r="E608">
        <f t="shared" si="58"/>
        <v>0.16093228323836503</v>
      </c>
      <c r="J608">
        <v>2005.7481265864089</v>
      </c>
      <c r="K608">
        <v>1866.3706264999998</v>
      </c>
      <c r="L608">
        <f t="shared" si="60"/>
        <v>139.3775000864091</v>
      </c>
      <c r="M608">
        <f t="shared" si="56"/>
        <v>139.3775000864091</v>
      </c>
      <c r="N608">
        <f t="shared" si="59"/>
        <v>6.9489034160842636E-2</v>
      </c>
    </row>
    <row r="609" spans="1:14" x14ac:dyDescent="0.35">
      <c r="A609" s="16">
        <v>2176.0372000000002</v>
      </c>
      <c r="B609" s="16">
        <v>1963.3232292678572</v>
      </c>
      <c r="C609" s="16">
        <f t="shared" si="57"/>
        <v>212.71397073214303</v>
      </c>
      <c r="D609" s="16">
        <f t="shared" si="55"/>
        <v>212.71397073214303</v>
      </c>
      <c r="E609">
        <f t="shared" si="58"/>
        <v>9.7752910994418199E-2</v>
      </c>
      <c r="J609">
        <v>2257.5273921823282</v>
      </c>
      <c r="K609">
        <v>1963.3232292678572</v>
      </c>
      <c r="L609">
        <f t="shared" si="60"/>
        <v>294.204162914471</v>
      </c>
      <c r="M609">
        <f t="shared" si="56"/>
        <v>294.204162914471</v>
      </c>
      <c r="N609">
        <f t="shared" si="59"/>
        <v>0.13032141445250278</v>
      </c>
    </row>
    <row r="610" spans="1:14" x14ac:dyDescent="0.35">
      <c r="A610" s="16">
        <v>1994.9173000000001</v>
      </c>
      <c r="B610" s="16">
        <v>1963.3232292678572</v>
      </c>
      <c r="C610" s="16">
        <f t="shared" si="57"/>
        <v>31.594070732142882</v>
      </c>
      <c r="D610" s="16">
        <f t="shared" si="55"/>
        <v>31.594070732142882</v>
      </c>
      <c r="E610">
        <f t="shared" si="58"/>
        <v>1.583728344635784E-2</v>
      </c>
      <c r="J610">
        <v>2257.5273921823282</v>
      </c>
      <c r="K610">
        <v>1963.3232292678572</v>
      </c>
      <c r="L610">
        <f t="shared" si="60"/>
        <v>294.204162914471</v>
      </c>
      <c r="M610">
        <f t="shared" si="56"/>
        <v>294.204162914471</v>
      </c>
      <c r="N610">
        <f t="shared" si="59"/>
        <v>0.13032141445250278</v>
      </c>
    </row>
    <row r="611" spans="1:14" x14ac:dyDescent="0.35">
      <c r="A611" s="16">
        <v>2170.2491</v>
      </c>
      <c r="B611" s="16">
        <v>1866.3706264999998</v>
      </c>
      <c r="C611" s="16">
        <f t="shared" si="57"/>
        <v>303.87847350000015</v>
      </c>
      <c r="D611" s="16">
        <f t="shared" si="55"/>
        <v>303.87847350000015</v>
      </c>
      <c r="E611">
        <f t="shared" si="58"/>
        <v>0.14002008962934262</v>
      </c>
      <c r="J611">
        <v>2005.7481265864089</v>
      </c>
      <c r="K611">
        <v>1866.3706264999998</v>
      </c>
      <c r="L611">
        <f t="shared" si="60"/>
        <v>139.3775000864091</v>
      </c>
      <c r="M611">
        <f t="shared" si="56"/>
        <v>139.3775000864091</v>
      </c>
      <c r="N611">
        <f t="shared" si="59"/>
        <v>6.9489034160842636E-2</v>
      </c>
    </row>
    <row r="612" spans="1:14" x14ac:dyDescent="0.35">
      <c r="A612" s="16">
        <v>2247.3690999999999</v>
      </c>
      <c r="B612" s="16">
        <v>1963.3232292678572</v>
      </c>
      <c r="C612" s="16">
        <f t="shared" si="57"/>
        <v>284.0458707321427</v>
      </c>
      <c r="D612" s="16">
        <f t="shared" si="55"/>
        <v>284.0458707321427</v>
      </c>
      <c r="E612">
        <f t="shared" si="58"/>
        <v>0.12639039610010777</v>
      </c>
      <c r="J612">
        <v>2257.5273921823282</v>
      </c>
      <c r="K612">
        <v>1963.3232292678572</v>
      </c>
      <c r="L612">
        <f t="shared" si="60"/>
        <v>294.204162914471</v>
      </c>
      <c r="M612">
        <f t="shared" si="56"/>
        <v>294.204162914471</v>
      </c>
      <c r="N612">
        <f t="shared" si="59"/>
        <v>0.13032141445250278</v>
      </c>
    </row>
    <row r="613" spans="1:14" x14ac:dyDescent="0.35">
      <c r="A613" s="16">
        <v>2103.7039</v>
      </c>
      <c r="B613" s="16">
        <v>1963.3232292678572</v>
      </c>
      <c r="C613" s="16">
        <f t="shared" si="57"/>
        <v>140.38067073214279</v>
      </c>
      <c r="D613" s="16">
        <f t="shared" si="55"/>
        <v>140.38067073214279</v>
      </c>
      <c r="E613">
        <f t="shared" si="58"/>
        <v>6.6730242184816407E-2</v>
      </c>
      <c r="J613">
        <v>2257.5273921823282</v>
      </c>
      <c r="K613">
        <v>1963.3232292678572</v>
      </c>
      <c r="L613">
        <f t="shared" si="60"/>
        <v>294.204162914471</v>
      </c>
      <c r="M613">
        <f t="shared" si="56"/>
        <v>294.204162914471</v>
      </c>
      <c r="N613">
        <f t="shared" si="59"/>
        <v>0.13032141445250278</v>
      </c>
    </row>
    <row r="614" spans="1:14" x14ac:dyDescent="0.35">
      <c r="A614" s="16">
        <v>2118.7773000000002</v>
      </c>
      <c r="B614" s="16">
        <v>1866.3706264999998</v>
      </c>
      <c r="C614" s="16">
        <f t="shared" si="57"/>
        <v>252.40667350000035</v>
      </c>
      <c r="D614" s="16">
        <f t="shared" si="55"/>
        <v>252.40667350000035</v>
      </c>
      <c r="E614">
        <f t="shared" si="58"/>
        <v>0.11912845842741487</v>
      </c>
      <c r="J614">
        <v>2005.7481265864089</v>
      </c>
      <c r="K614">
        <v>1866.3706264999998</v>
      </c>
      <c r="L614">
        <f t="shared" si="60"/>
        <v>139.3775000864091</v>
      </c>
      <c r="M614">
        <f t="shared" si="56"/>
        <v>139.3775000864091</v>
      </c>
      <c r="N614">
        <f t="shared" si="59"/>
        <v>6.9489034160842636E-2</v>
      </c>
    </row>
    <row r="615" spans="1:14" x14ac:dyDescent="0.35">
      <c r="A615" s="16">
        <v>2185.2826</v>
      </c>
      <c r="B615" s="16">
        <v>1866.3706264999998</v>
      </c>
      <c r="C615" s="16">
        <f t="shared" si="57"/>
        <v>318.91197350000016</v>
      </c>
      <c r="D615" s="16">
        <f t="shared" si="55"/>
        <v>318.91197350000016</v>
      </c>
      <c r="E615">
        <f t="shared" si="58"/>
        <v>0.14593626174481972</v>
      </c>
      <c r="J615">
        <v>2005.7481265864089</v>
      </c>
      <c r="K615">
        <v>1866.3706264999998</v>
      </c>
      <c r="L615">
        <f t="shared" si="60"/>
        <v>139.3775000864091</v>
      </c>
      <c r="M615">
        <f t="shared" si="56"/>
        <v>139.3775000864091</v>
      </c>
      <c r="N615">
        <f t="shared" si="59"/>
        <v>6.9489034160842636E-2</v>
      </c>
    </row>
    <row r="616" spans="1:14" x14ac:dyDescent="0.35">
      <c r="A616" s="16">
        <v>2097.7710000000002</v>
      </c>
      <c r="B616" s="16">
        <v>1963.3232292678572</v>
      </c>
      <c r="C616" s="16">
        <f t="shared" si="57"/>
        <v>134.447770732143</v>
      </c>
      <c r="D616" s="16">
        <f t="shared" si="55"/>
        <v>134.447770732143</v>
      </c>
      <c r="E616">
        <f t="shared" si="58"/>
        <v>6.4090775748231327E-2</v>
      </c>
      <c r="J616">
        <v>2257.5273921823282</v>
      </c>
      <c r="K616">
        <v>1963.3232292678572</v>
      </c>
      <c r="L616">
        <f t="shared" si="60"/>
        <v>294.204162914471</v>
      </c>
      <c r="M616">
        <f t="shared" si="56"/>
        <v>294.204162914471</v>
      </c>
      <c r="N616">
        <f t="shared" si="59"/>
        <v>0.13032141445250278</v>
      </c>
    </row>
    <row r="617" spans="1:14" x14ac:dyDescent="0.35">
      <c r="A617" s="16">
        <v>2235.7851000000001</v>
      </c>
      <c r="B617" s="16">
        <v>1866.3706264999998</v>
      </c>
      <c r="C617" s="16">
        <f t="shared" si="57"/>
        <v>369.41447350000021</v>
      </c>
      <c r="D617" s="16">
        <f t="shared" si="55"/>
        <v>369.41447350000021</v>
      </c>
      <c r="E617">
        <f t="shared" si="58"/>
        <v>0.16522807737648856</v>
      </c>
      <c r="J617">
        <v>2005.7481265864089</v>
      </c>
      <c r="K617">
        <v>1866.3706264999998</v>
      </c>
      <c r="L617">
        <f t="shared" si="60"/>
        <v>139.3775000864091</v>
      </c>
      <c r="M617">
        <f t="shared" si="56"/>
        <v>139.3775000864091</v>
      </c>
      <c r="N617">
        <f t="shared" si="59"/>
        <v>6.9489034160842636E-2</v>
      </c>
    </row>
    <row r="618" spans="1:14" x14ac:dyDescent="0.35">
      <c r="A618" s="16">
        <v>2244.4762999999998</v>
      </c>
      <c r="B618" s="16">
        <v>1963.3232292678572</v>
      </c>
      <c r="C618" s="16">
        <f t="shared" si="57"/>
        <v>281.15307073214262</v>
      </c>
      <c r="D618" s="16">
        <f t="shared" si="55"/>
        <v>281.15307073214262</v>
      </c>
      <c r="E618">
        <f t="shared" si="58"/>
        <v>0.12526444174622947</v>
      </c>
      <c r="J618">
        <v>2257.5273921823282</v>
      </c>
      <c r="K618">
        <v>1963.3232292678572</v>
      </c>
      <c r="L618">
        <f t="shared" si="60"/>
        <v>294.204162914471</v>
      </c>
      <c r="M618">
        <f t="shared" si="56"/>
        <v>294.204162914471</v>
      </c>
      <c r="N618">
        <f t="shared" si="59"/>
        <v>0.13032141445250278</v>
      </c>
    </row>
    <row r="619" spans="1:14" x14ac:dyDescent="0.35">
      <c r="A619" s="16">
        <v>2139.8905</v>
      </c>
      <c r="B619" s="16">
        <v>1963.3232292678572</v>
      </c>
      <c r="C619" s="16">
        <f t="shared" si="57"/>
        <v>176.56727073214279</v>
      </c>
      <c r="D619" s="16">
        <f t="shared" si="55"/>
        <v>176.56727073214279</v>
      </c>
      <c r="E619">
        <f t="shared" si="58"/>
        <v>8.2512292443067903E-2</v>
      </c>
      <c r="J619">
        <v>2257.5273921823282</v>
      </c>
      <c r="K619">
        <v>1963.3232292678572</v>
      </c>
      <c r="L619">
        <f t="shared" si="60"/>
        <v>294.204162914471</v>
      </c>
      <c r="M619">
        <f t="shared" si="56"/>
        <v>294.204162914471</v>
      </c>
      <c r="N619">
        <f t="shared" si="59"/>
        <v>0.13032141445250278</v>
      </c>
    </row>
    <row r="620" spans="1:14" x14ac:dyDescent="0.35">
      <c r="A620" s="16">
        <v>2029.7252000000001</v>
      </c>
      <c r="B620" s="16">
        <v>1963.3232292678572</v>
      </c>
      <c r="C620" s="16">
        <f t="shared" si="57"/>
        <v>66.4019707321429</v>
      </c>
      <c r="D620" s="16">
        <f t="shared" si="55"/>
        <v>66.4019707321429</v>
      </c>
      <c r="E620">
        <f t="shared" si="58"/>
        <v>3.2714758989119755E-2</v>
      </c>
      <c r="J620">
        <v>2257.5273921823282</v>
      </c>
      <c r="K620">
        <v>1963.3232292678572</v>
      </c>
      <c r="L620">
        <f t="shared" si="60"/>
        <v>294.204162914471</v>
      </c>
      <c r="M620">
        <f t="shared" si="56"/>
        <v>294.204162914471</v>
      </c>
      <c r="N620">
        <f t="shared" si="59"/>
        <v>0.13032141445250278</v>
      </c>
    </row>
    <row r="621" spans="1:14" x14ac:dyDescent="0.35">
      <c r="A621" s="16">
        <v>2121.1448999999998</v>
      </c>
      <c r="B621" s="16">
        <v>1866.3706264999998</v>
      </c>
      <c r="C621" s="16">
        <f t="shared" si="57"/>
        <v>254.77427349999994</v>
      </c>
      <c r="D621" s="16">
        <f t="shared" si="55"/>
        <v>254.77427349999994</v>
      </c>
      <c r="E621">
        <f t="shared" si="58"/>
        <v>0.12011167813193713</v>
      </c>
      <c r="J621">
        <v>2005.7481265864089</v>
      </c>
      <c r="K621">
        <v>1866.3706264999998</v>
      </c>
      <c r="L621">
        <f t="shared" si="60"/>
        <v>139.3775000864091</v>
      </c>
      <c r="M621">
        <f t="shared" si="56"/>
        <v>139.3775000864091</v>
      </c>
      <c r="N621">
        <f t="shared" si="59"/>
        <v>6.9489034160842636E-2</v>
      </c>
    </row>
    <row r="622" spans="1:14" x14ac:dyDescent="0.35">
      <c r="A622" s="16">
        <v>2139.0169999999998</v>
      </c>
      <c r="B622" s="16">
        <v>1866.3706264999998</v>
      </c>
      <c r="C622" s="16">
        <f t="shared" si="57"/>
        <v>272.64637349999998</v>
      </c>
      <c r="D622" s="16">
        <f t="shared" si="55"/>
        <v>272.64637349999998</v>
      </c>
      <c r="E622">
        <f t="shared" si="58"/>
        <v>0.1274633972053518</v>
      </c>
      <c r="J622">
        <v>2005.7481265864089</v>
      </c>
      <c r="K622">
        <v>1866.3706264999998</v>
      </c>
      <c r="L622">
        <f t="shared" si="60"/>
        <v>139.3775000864091</v>
      </c>
      <c r="M622">
        <f t="shared" si="56"/>
        <v>139.3775000864091</v>
      </c>
      <c r="N622">
        <f t="shared" si="59"/>
        <v>6.9489034160842636E-2</v>
      </c>
    </row>
    <row r="623" spans="1:14" x14ac:dyDescent="0.35">
      <c r="A623" s="16">
        <v>2114.2676000000001</v>
      </c>
      <c r="B623" s="16">
        <v>1963.3232292678572</v>
      </c>
      <c r="C623" s="16">
        <f t="shared" si="57"/>
        <v>150.94437073214294</v>
      </c>
      <c r="D623" s="16">
        <f t="shared" si="55"/>
        <v>150.94437073214294</v>
      </c>
      <c r="E623">
        <f t="shared" si="58"/>
        <v>7.1393219444947711E-2</v>
      </c>
      <c r="J623">
        <v>2257.5273921823282</v>
      </c>
      <c r="K623">
        <v>1963.3232292678572</v>
      </c>
      <c r="L623">
        <f t="shared" si="60"/>
        <v>294.204162914471</v>
      </c>
      <c r="M623">
        <f t="shared" si="56"/>
        <v>294.204162914471</v>
      </c>
      <c r="N623">
        <f t="shared" si="59"/>
        <v>0.13032141445250278</v>
      </c>
    </row>
    <row r="624" spans="1:14" x14ac:dyDescent="0.35">
      <c r="A624" s="16">
        <v>2077.4632000000001</v>
      </c>
      <c r="B624" s="16">
        <v>1866.3706264999998</v>
      </c>
      <c r="C624" s="16">
        <f t="shared" si="57"/>
        <v>211.0925735000003</v>
      </c>
      <c r="D624" s="16">
        <f t="shared" si="55"/>
        <v>211.0925735000003</v>
      </c>
      <c r="E624">
        <f t="shared" si="58"/>
        <v>0.10161074020468824</v>
      </c>
      <c r="J624">
        <v>2005.7481265864089</v>
      </c>
      <c r="K624">
        <v>1866.3706264999998</v>
      </c>
      <c r="L624">
        <f t="shared" si="60"/>
        <v>139.3775000864091</v>
      </c>
      <c r="M624">
        <f t="shared" si="56"/>
        <v>139.3775000864091</v>
      </c>
      <c r="N624">
        <f t="shared" si="59"/>
        <v>6.9489034160842636E-2</v>
      </c>
    </row>
    <row r="625" spans="1:14" x14ac:dyDescent="0.35">
      <c r="A625" s="16">
        <v>2151.3968</v>
      </c>
      <c r="B625" s="16">
        <v>1866.3706264999998</v>
      </c>
      <c r="C625" s="16">
        <f t="shared" si="57"/>
        <v>285.02617350000014</v>
      </c>
      <c r="D625" s="16">
        <f t="shared" si="55"/>
        <v>285.02617350000014</v>
      </c>
      <c r="E625">
        <f t="shared" si="58"/>
        <v>0.13248424163315672</v>
      </c>
      <c r="J625">
        <v>2005.7481265864089</v>
      </c>
      <c r="K625">
        <v>1866.3706264999998</v>
      </c>
      <c r="L625">
        <f t="shared" si="60"/>
        <v>139.3775000864091</v>
      </c>
      <c r="M625">
        <f t="shared" si="56"/>
        <v>139.3775000864091</v>
      </c>
      <c r="N625">
        <f t="shared" si="59"/>
        <v>6.9489034160842636E-2</v>
      </c>
    </row>
    <row r="626" spans="1:14" x14ac:dyDescent="0.35">
      <c r="A626" s="16">
        <v>1995.8347000000001</v>
      </c>
      <c r="B626" s="16">
        <v>1963.3232292678572</v>
      </c>
      <c r="C626" s="16">
        <f t="shared" si="57"/>
        <v>32.511470732142925</v>
      </c>
      <c r="D626" s="16">
        <f t="shared" si="55"/>
        <v>32.511470732142925</v>
      </c>
      <c r="E626">
        <f t="shared" si="58"/>
        <v>1.6289661028612703E-2</v>
      </c>
      <c r="J626">
        <v>2257.5273921823282</v>
      </c>
      <c r="K626">
        <v>1963.3232292678572</v>
      </c>
      <c r="L626">
        <f t="shared" si="60"/>
        <v>294.204162914471</v>
      </c>
      <c r="M626">
        <f t="shared" si="56"/>
        <v>294.204162914471</v>
      </c>
      <c r="N626">
        <f t="shared" si="59"/>
        <v>0.13032141445250278</v>
      </c>
    </row>
    <row r="627" spans="1:14" x14ac:dyDescent="0.35">
      <c r="A627" s="16">
        <v>2087.1356000000001</v>
      </c>
      <c r="B627" s="16">
        <v>1866.3706264999998</v>
      </c>
      <c r="C627" s="16">
        <f t="shared" si="57"/>
        <v>220.76497350000022</v>
      </c>
      <c r="D627" s="16">
        <f t="shared" si="55"/>
        <v>220.76497350000022</v>
      </c>
      <c r="E627">
        <f t="shared" si="58"/>
        <v>0.10577414016607269</v>
      </c>
      <c r="J627">
        <v>2005.7481265864089</v>
      </c>
      <c r="K627">
        <v>1866.3706264999998</v>
      </c>
      <c r="L627">
        <f t="shared" si="60"/>
        <v>139.3775000864091</v>
      </c>
      <c r="M627">
        <f t="shared" si="56"/>
        <v>139.3775000864091</v>
      </c>
      <c r="N627">
        <f t="shared" si="59"/>
        <v>6.9489034160842636E-2</v>
      </c>
    </row>
    <row r="628" spans="1:14" x14ac:dyDescent="0.35">
      <c r="A628" s="16">
        <v>1912.6439</v>
      </c>
      <c r="B628" s="16">
        <v>1866.3706264999998</v>
      </c>
      <c r="C628" s="16">
        <f t="shared" si="57"/>
        <v>46.273273500000187</v>
      </c>
      <c r="D628" s="16">
        <f t="shared" si="55"/>
        <v>46.273273500000187</v>
      </c>
      <c r="E628">
        <f t="shared" si="58"/>
        <v>2.4193355333943858E-2</v>
      </c>
      <c r="J628">
        <v>2005.7481265864089</v>
      </c>
      <c r="K628">
        <v>1866.3706264999998</v>
      </c>
      <c r="L628">
        <f t="shared" si="60"/>
        <v>139.3775000864091</v>
      </c>
      <c r="M628">
        <f t="shared" si="56"/>
        <v>139.3775000864091</v>
      </c>
      <c r="N628">
        <f t="shared" si="59"/>
        <v>6.9489034160842636E-2</v>
      </c>
    </row>
    <row r="629" spans="1:14" x14ac:dyDescent="0.35">
      <c r="A629" s="16">
        <v>1945.8025</v>
      </c>
      <c r="B629" s="16">
        <v>1866.3706264999998</v>
      </c>
      <c r="C629" s="16">
        <f t="shared" si="57"/>
        <v>79.431873500000165</v>
      </c>
      <c r="D629" s="16">
        <f t="shared" si="55"/>
        <v>79.431873500000165</v>
      </c>
      <c r="E629">
        <f t="shared" si="58"/>
        <v>4.0822166432615936E-2</v>
      </c>
      <c r="J629">
        <v>2005.7481265864089</v>
      </c>
      <c r="K629">
        <v>1866.3706264999998</v>
      </c>
      <c r="L629">
        <f t="shared" si="60"/>
        <v>139.3775000864091</v>
      </c>
      <c r="M629">
        <f t="shared" si="56"/>
        <v>139.3775000864091</v>
      </c>
      <c r="N629">
        <f t="shared" si="59"/>
        <v>6.9489034160842636E-2</v>
      </c>
    </row>
    <row r="630" spans="1:14" x14ac:dyDescent="0.35">
      <c r="A630" s="16">
        <v>1816.3522</v>
      </c>
      <c r="B630" s="16">
        <v>1866.3706264999998</v>
      </c>
      <c r="C630" s="16">
        <f t="shared" si="57"/>
        <v>-50.018426499999805</v>
      </c>
      <c r="D630" s="16">
        <f t="shared" si="55"/>
        <v>50.018426499999805</v>
      </c>
      <c r="E630">
        <f t="shared" si="58"/>
        <v>2.7537845633682612E-2</v>
      </c>
      <c r="J630">
        <v>2005.7481265864089</v>
      </c>
      <c r="K630">
        <v>1866.3706264999998</v>
      </c>
      <c r="L630">
        <f t="shared" si="60"/>
        <v>139.3775000864091</v>
      </c>
      <c r="M630">
        <f t="shared" si="56"/>
        <v>139.3775000864091</v>
      </c>
      <c r="N630">
        <f t="shared" si="59"/>
        <v>6.9489034160842636E-2</v>
      </c>
    </row>
    <row r="631" spans="1:14" x14ac:dyDescent="0.35">
      <c r="A631" s="16">
        <v>1788.2420999999999</v>
      </c>
      <c r="B631" s="16">
        <v>1730.6369826249997</v>
      </c>
      <c r="C631" s="16">
        <f t="shared" si="57"/>
        <v>57.605117375000191</v>
      </c>
      <c r="D631" s="16">
        <f t="shared" si="55"/>
        <v>57.605117375000191</v>
      </c>
      <c r="E631">
        <f t="shared" si="58"/>
        <v>3.221326540461171E-2</v>
      </c>
      <c r="J631">
        <v>1774.4893906461537</v>
      </c>
      <c r="K631">
        <v>1730.6369826249997</v>
      </c>
      <c r="L631">
        <f t="shared" si="60"/>
        <v>43.852408021153906</v>
      </c>
      <c r="M631">
        <f t="shared" si="56"/>
        <v>43.852408021153906</v>
      </c>
      <c r="N631">
        <f t="shared" si="59"/>
        <v>2.4712691015405682E-2</v>
      </c>
    </row>
    <row r="632" spans="1:14" x14ac:dyDescent="0.35">
      <c r="A632" s="16">
        <v>1937.1806999999999</v>
      </c>
      <c r="B632" s="16">
        <v>1730.6369826249997</v>
      </c>
      <c r="C632" s="16">
        <f t="shared" si="57"/>
        <v>206.54371737500014</v>
      </c>
      <c r="D632" s="16">
        <f t="shared" si="55"/>
        <v>206.54371737500014</v>
      </c>
      <c r="E632">
        <f t="shared" si="58"/>
        <v>0.10662078007229793</v>
      </c>
      <c r="J632">
        <v>1774.4893906461537</v>
      </c>
      <c r="K632">
        <v>1730.6369826249997</v>
      </c>
      <c r="L632">
        <f t="shared" si="60"/>
        <v>43.852408021153906</v>
      </c>
      <c r="M632">
        <f t="shared" si="56"/>
        <v>43.852408021153906</v>
      </c>
      <c r="N632">
        <f t="shared" si="59"/>
        <v>2.4712691015405682E-2</v>
      </c>
    </row>
    <row r="633" spans="1:14" x14ac:dyDescent="0.35">
      <c r="A633" s="16">
        <v>1862.114</v>
      </c>
      <c r="B633" s="16">
        <v>1866.3706264999998</v>
      </c>
      <c r="C633" s="16">
        <f t="shared" si="57"/>
        <v>-4.2566264999998111</v>
      </c>
      <c r="D633" s="16">
        <f t="shared" si="55"/>
        <v>4.2566264999998111</v>
      </c>
      <c r="E633">
        <f t="shared" si="58"/>
        <v>2.2859107981572616E-3</v>
      </c>
      <c r="J633">
        <v>2005.7481265864089</v>
      </c>
      <c r="K633">
        <v>1866.3706264999998</v>
      </c>
      <c r="L633">
        <f t="shared" si="60"/>
        <v>139.3775000864091</v>
      </c>
      <c r="M633">
        <f t="shared" si="56"/>
        <v>139.3775000864091</v>
      </c>
      <c r="N633">
        <f t="shared" si="59"/>
        <v>6.9489034160842636E-2</v>
      </c>
    </row>
    <row r="634" spans="1:14" x14ac:dyDescent="0.35">
      <c r="A634" s="16">
        <v>1887.1147000000001</v>
      </c>
      <c r="B634" s="16">
        <v>1730.6369826249997</v>
      </c>
      <c r="C634" s="16">
        <f t="shared" si="57"/>
        <v>156.47771737500034</v>
      </c>
      <c r="D634" s="16">
        <f t="shared" si="55"/>
        <v>156.47771737500034</v>
      </c>
      <c r="E634">
        <f t="shared" si="58"/>
        <v>8.2919028384973281E-2</v>
      </c>
      <c r="J634">
        <v>1774.4893906461537</v>
      </c>
      <c r="K634">
        <v>1730.6369826249997</v>
      </c>
      <c r="L634">
        <f t="shared" si="60"/>
        <v>43.852408021153906</v>
      </c>
      <c r="M634">
        <f t="shared" si="56"/>
        <v>43.852408021153906</v>
      </c>
      <c r="N634">
        <f t="shared" si="59"/>
        <v>2.4712691015405682E-2</v>
      </c>
    </row>
    <row r="635" spans="1:14" x14ac:dyDescent="0.35">
      <c r="A635" s="16">
        <v>1887.5704000000001</v>
      </c>
      <c r="B635" s="16">
        <v>1866.3706264999998</v>
      </c>
      <c r="C635" s="16">
        <f t="shared" si="57"/>
        <v>21.199773500000219</v>
      </c>
      <c r="D635" s="16">
        <f t="shared" si="55"/>
        <v>21.199773500000219</v>
      </c>
      <c r="E635">
        <f t="shared" si="58"/>
        <v>1.1231249176189782E-2</v>
      </c>
      <c r="J635">
        <v>2005.7481265864089</v>
      </c>
      <c r="K635">
        <v>1866.3706264999998</v>
      </c>
      <c r="L635">
        <f t="shared" si="60"/>
        <v>139.3775000864091</v>
      </c>
      <c r="M635">
        <f t="shared" si="56"/>
        <v>139.3775000864091</v>
      </c>
      <c r="N635">
        <f t="shared" si="59"/>
        <v>6.9489034160842636E-2</v>
      </c>
    </row>
    <row r="636" spans="1:14" x14ac:dyDescent="0.35">
      <c r="A636" s="16">
        <v>1893.0333000000001</v>
      </c>
      <c r="B636" s="16">
        <v>1866.3706264999998</v>
      </c>
      <c r="C636" s="16">
        <f t="shared" si="57"/>
        <v>26.66267350000021</v>
      </c>
      <c r="D636" s="16">
        <f t="shared" si="55"/>
        <v>26.66267350000021</v>
      </c>
      <c r="E636">
        <f t="shared" si="58"/>
        <v>1.4084629942854259E-2</v>
      </c>
      <c r="J636">
        <v>2005.7481265864089</v>
      </c>
      <c r="K636">
        <v>1866.3706264999998</v>
      </c>
      <c r="L636">
        <f t="shared" si="60"/>
        <v>139.3775000864091</v>
      </c>
      <c r="M636">
        <f t="shared" si="56"/>
        <v>139.3775000864091</v>
      </c>
      <c r="N636">
        <f t="shared" si="59"/>
        <v>6.9489034160842636E-2</v>
      </c>
    </row>
    <row r="637" spans="1:14" x14ac:dyDescent="0.35">
      <c r="A637" s="16">
        <v>1933.8614</v>
      </c>
      <c r="B637" s="16">
        <v>1866.3706264999998</v>
      </c>
      <c r="C637" s="16">
        <f t="shared" si="57"/>
        <v>67.490773500000159</v>
      </c>
      <c r="D637" s="16">
        <f t="shared" si="55"/>
        <v>67.490773500000159</v>
      </c>
      <c r="E637">
        <f t="shared" si="58"/>
        <v>3.4899488401805921E-2</v>
      </c>
      <c r="J637">
        <v>2005.7481265864089</v>
      </c>
      <c r="K637">
        <v>1866.3706264999998</v>
      </c>
      <c r="L637">
        <f t="shared" si="60"/>
        <v>139.3775000864091</v>
      </c>
      <c r="M637">
        <f t="shared" si="56"/>
        <v>139.3775000864091</v>
      </c>
      <c r="N637">
        <f t="shared" si="59"/>
        <v>6.9489034160842636E-2</v>
      </c>
    </row>
    <row r="638" spans="1:14" x14ac:dyDescent="0.35">
      <c r="A638" s="16">
        <v>1963.519</v>
      </c>
      <c r="B638" s="16">
        <v>1866.3706264999998</v>
      </c>
      <c r="C638" s="16">
        <f t="shared" si="57"/>
        <v>97.148373500000162</v>
      </c>
      <c r="D638" s="16">
        <f t="shared" si="55"/>
        <v>97.148373500000162</v>
      </c>
      <c r="E638">
        <f t="shared" si="58"/>
        <v>4.947666587387245E-2</v>
      </c>
      <c r="J638">
        <v>2005.7481265864089</v>
      </c>
      <c r="K638">
        <v>1866.3706264999998</v>
      </c>
      <c r="L638">
        <f t="shared" si="60"/>
        <v>139.3775000864091</v>
      </c>
      <c r="M638">
        <f t="shared" si="56"/>
        <v>139.3775000864091</v>
      </c>
      <c r="N638">
        <f t="shared" si="59"/>
        <v>6.9489034160842636E-2</v>
      </c>
    </row>
    <row r="639" spans="1:14" x14ac:dyDescent="0.35">
      <c r="A639" s="16">
        <v>1848.7695000000001</v>
      </c>
      <c r="B639" s="16">
        <v>1866.3706264999998</v>
      </c>
      <c r="C639" s="16">
        <f t="shared" si="57"/>
        <v>-17.601126499999737</v>
      </c>
      <c r="D639" s="16">
        <f t="shared" si="55"/>
        <v>17.601126499999737</v>
      </c>
      <c r="E639">
        <f t="shared" si="58"/>
        <v>9.5204548214364929E-3</v>
      </c>
      <c r="J639">
        <v>2005.7481265864089</v>
      </c>
      <c r="K639">
        <v>1866.3706264999998</v>
      </c>
      <c r="L639">
        <f t="shared" si="60"/>
        <v>139.3775000864091</v>
      </c>
      <c r="M639">
        <f t="shared" si="56"/>
        <v>139.3775000864091</v>
      </c>
      <c r="N639">
        <f t="shared" si="59"/>
        <v>6.9489034160842636E-2</v>
      </c>
    </row>
    <row r="640" spans="1:14" x14ac:dyDescent="0.35">
      <c r="A640" s="16">
        <v>1745.4355</v>
      </c>
      <c r="B640" s="16">
        <v>1730.6369826249997</v>
      </c>
      <c r="C640" s="16">
        <f t="shared" si="57"/>
        <v>14.798517375000301</v>
      </c>
      <c r="D640" s="16">
        <f t="shared" si="55"/>
        <v>14.798517375000301</v>
      </c>
      <c r="E640">
        <f t="shared" si="58"/>
        <v>8.4784097579087281E-3</v>
      </c>
      <c r="J640">
        <v>1774.4893906461537</v>
      </c>
      <c r="K640">
        <v>1730.6369826249997</v>
      </c>
      <c r="L640">
        <f t="shared" si="60"/>
        <v>43.852408021153906</v>
      </c>
      <c r="M640">
        <f t="shared" si="56"/>
        <v>43.852408021153906</v>
      </c>
      <c r="N640">
        <f t="shared" si="59"/>
        <v>2.4712691015405682E-2</v>
      </c>
    </row>
    <row r="641" spans="1:14" x14ac:dyDescent="0.35">
      <c r="A641" s="16">
        <v>1827.7707</v>
      </c>
      <c r="B641" s="16">
        <v>1730.6369826249997</v>
      </c>
      <c r="C641" s="16">
        <f t="shared" si="57"/>
        <v>97.133717375000288</v>
      </c>
      <c r="D641" s="16">
        <f t="shared" si="55"/>
        <v>97.133717375000288</v>
      </c>
      <c r="E641">
        <f t="shared" si="58"/>
        <v>5.3143273045683621E-2</v>
      </c>
      <c r="J641">
        <v>1774.4893906461537</v>
      </c>
      <c r="K641">
        <v>1730.6369826249997</v>
      </c>
      <c r="L641">
        <f t="shared" si="60"/>
        <v>43.852408021153906</v>
      </c>
      <c r="M641">
        <f t="shared" si="56"/>
        <v>43.852408021153906</v>
      </c>
      <c r="N641">
        <f t="shared" si="59"/>
        <v>2.4712691015405682E-2</v>
      </c>
    </row>
    <row r="642" spans="1:14" x14ac:dyDescent="0.35">
      <c r="A642" s="16">
        <v>1854.2443000000001</v>
      </c>
      <c r="B642" s="16">
        <v>1730.6369826249997</v>
      </c>
      <c r="C642" s="16">
        <f t="shared" si="57"/>
        <v>123.60731737500032</v>
      </c>
      <c r="D642" s="16">
        <f t="shared" si="55"/>
        <v>123.60731737500032</v>
      </c>
      <c r="E642">
        <f t="shared" si="58"/>
        <v>6.6661829498410929E-2</v>
      </c>
      <c r="J642">
        <v>1774.4893906461537</v>
      </c>
      <c r="K642">
        <v>1730.6369826249997</v>
      </c>
      <c r="L642">
        <f t="shared" si="60"/>
        <v>43.852408021153906</v>
      </c>
      <c r="M642">
        <f t="shared" si="56"/>
        <v>43.852408021153906</v>
      </c>
      <c r="N642">
        <f t="shared" si="59"/>
        <v>2.4712691015405682E-2</v>
      </c>
    </row>
    <row r="643" spans="1:14" x14ac:dyDescent="0.35">
      <c r="A643" s="16">
        <v>2000.5716</v>
      </c>
      <c r="B643" s="16">
        <v>1730.6369826249997</v>
      </c>
      <c r="C643" s="16">
        <f t="shared" si="57"/>
        <v>269.93461737500024</v>
      </c>
      <c r="D643" s="16">
        <f t="shared" ref="D643:D706" si="61">ABS(C643)</f>
        <v>269.93461737500024</v>
      </c>
      <c r="E643">
        <f t="shared" si="58"/>
        <v>0.13492874605187849</v>
      </c>
      <c r="J643">
        <v>1774.4893906461537</v>
      </c>
      <c r="K643">
        <v>1730.6369826249997</v>
      </c>
      <c r="L643">
        <f t="shared" si="60"/>
        <v>43.852408021153906</v>
      </c>
      <c r="M643">
        <f t="shared" ref="M643:M706" si="62">ABS(L643)</f>
        <v>43.852408021153906</v>
      </c>
      <c r="N643">
        <f t="shared" si="59"/>
        <v>2.4712691015405682E-2</v>
      </c>
    </row>
    <row r="644" spans="1:14" x14ac:dyDescent="0.35">
      <c r="A644" s="16">
        <v>1977.5516</v>
      </c>
      <c r="B644" s="16">
        <v>1866.3706264999998</v>
      </c>
      <c r="C644" s="16">
        <f t="shared" ref="C644:C707" si="63">A644-B644</f>
        <v>111.18097350000016</v>
      </c>
      <c r="D644" s="16">
        <f t="shared" si="61"/>
        <v>111.18097350000016</v>
      </c>
      <c r="E644">
        <f t="shared" ref="E644:E707" si="64">ABS(C644/A644)</f>
        <v>5.6221528429397323E-2</v>
      </c>
      <c r="J644">
        <v>2005.7481265864089</v>
      </c>
      <c r="K644">
        <v>1866.3706264999998</v>
      </c>
      <c r="L644">
        <f t="shared" si="60"/>
        <v>139.3775000864091</v>
      </c>
      <c r="M644">
        <f t="shared" si="62"/>
        <v>139.3775000864091</v>
      </c>
      <c r="N644">
        <f t="shared" ref="N644:N707" si="65">ABS(L644/J644)</f>
        <v>6.9489034160842636E-2</v>
      </c>
    </row>
    <row r="645" spans="1:14" x14ac:dyDescent="0.35">
      <c r="A645" s="16">
        <v>1905.5454999999999</v>
      </c>
      <c r="B645" s="16">
        <v>1866.3706264999998</v>
      </c>
      <c r="C645" s="16">
        <f t="shared" si="63"/>
        <v>39.174873500000103</v>
      </c>
      <c r="D645" s="16">
        <f t="shared" si="61"/>
        <v>39.174873500000103</v>
      </c>
      <c r="E645">
        <f t="shared" si="64"/>
        <v>2.0558351138820933E-2</v>
      </c>
      <c r="J645">
        <v>2005.7481265864089</v>
      </c>
      <c r="K645">
        <v>1866.3706264999998</v>
      </c>
      <c r="L645">
        <f t="shared" si="60"/>
        <v>139.3775000864091</v>
      </c>
      <c r="M645">
        <f t="shared" si="62"/>
        <v>139.3775000864091</v>
      </c>
      <c r="N645">
        <f t="shared" si="65"/>
        <v>6.9489034160842636E-2</v>
      </c>
    </row>
    <row r="646" spans="1:14" x14ac:dyDescent="0.35">
      <c r="A646" s="16">
        <v>1882.5155999999999</v>
      </c>
      <c r="B646" s="16">
        <v>1866.3706264999998</v>
      </c>
      <c r="C646" s="16">
        <f t="shared" si="63"/>
        <v>16.144973500000106</v>
      </c>
      <c r="D646" s="16">
        <f t="shared" si="61"/>
        <v>16.144973500000106</v>
      </c>
      <c r="E646">
        <f t="shared" si="64"/>
        <v>8.5762760744187757E-3</v>
      </c>
      <c r="J646">
        <v>2005.7481265864089</v>
      </c>
      <c r="K646">
        <v>1866.3706264999998</v>
      </c>
      <c r="L646">
        <f t="shared" ref="L646:L709" si="66">J646-K646</f>
        <v>139.3775000864091</v>
      </c>
      <c r="M646">
        <f t="shared" si="62"/>
        <v>139.3775000864091</v>
      </c>
      <c r="N646">
        <f t="shared" si="65"/>
        <v>6.9489034160842636E-2</v>
      </c>
    </row>
    <row r="647" spans="1:14" x14ac:dyDescent="0.35">
      <c r="A647" s="16">
        <v>1898.0559000000001</v>
      </c>
      <c r="B647" s="16">
        <v>1866.3706264999998</v>
      </c>
      <c r="C647" s="16">
        <f t="shared" si="63"/>
        <v>31.685273500000221</v>
      </c>
      <c r="D647" s="16">
        <f t="shared" si="61"/>
        <v>31.685273500000221</v>
      </c>
      <c r="E647">
        <f t="shared" si="64"/>
        <v>1.6693540743452404E-2</v>
      </c>
      <c r="J647">
        <v>2005.7481265864089</v>
      </c>
      <c r="K647">
        <v>1866.3706264999998</v>
      </c>
      <c r="L647">
        <f t="shared" si="66"/>
        <v>139.3775000864091</v>
      </c>
      <c r="M647">
        <f t="shared" si="62"/>
        <v>139.3775000864091</v>
      </c>
      <c r="N647">
        <f t="shared" si="65"/>
        <v>6.9489034160842636E-2</v>
      </c>
    </row>
    <row r="648" spans="1:14" x14ac:dyDescent="0.35">
      <c r="A648" s="16">
        <v>1998.9917</v>
      </c>
      <c r="B648" s="16">
        <v>1866.3706264999998</v>
      </c>
      <c r="C648" s="16">
        <f t="shared" si="63"/>
        <v>132.62107350000019</v>
      </c>
      <c r="D648" s="16">
        <f t="shared" si="61"/>
        <v>132.62107350000019</v>
      </c>
      <c r="E648">
        <f t="shared" si="64"/>
        <v>6.6343984069568762E-2</v>
      </c>
      <c r="J648">
        <v>2005.7481265864089</v>
      </c>
      <c r="K648">
        <v>1866.3706264999998</v>
      </c>
      <c r="L648">
        <f t="shared" si="66"/>
        <v>139.3775000864091</v>
      </c>
      <c r="M648">
        <f t="shared" si="62"/>
        <v>139.3775000864091</v>
      </c>
      <c r="N648">
        <f t="shared" si="65"/>
        <v>6.9489034160842636E-2</v>
      </c>
    </row>
    <row r="649" spans="1:14" x14ac:dyDescent="0.35">
      <c r="A649" s="16">
        <v>1959.8535999999999</v>
      </c>
      <c r="B649" s="16">
        <v>1866.3706264999998</v>
      </c>
      <c r="C649" s="16">
        <f t="shared" si="63"/>
        <v>93.482973500000071</v>
      </c>
      <c r="D649" s="16">
        <f t="shared" si="61"/>
        <v>93.482973500000071</v>
      </c>
      <c r="E649">
        <f t="shared" si="64"/>
        <v>4.7698957462945231E-2</v>
      </c>
      <c r="J649">
        <v>2005.7481265864089</v>
      </c>
      <c r="K649">
        <v>1866.3706264999998</v>
      </c>
      <c r="L649">
        <f t="shared" si="66"/>
        <v>139.3775000864091</v>
      </c>
      <c r="M649">
        <f t="shared" si="62"/>
        <v>139.3775000864091</v>
      </c>
      <c r="N649">
        <f t="shared" si="65"/>
        <v>6.9489034160842636E-2</v>
      </c>
    </row>
    <row r="650" spans="1:14" x14ac:dyDescent="0.35">
      <c r="A650" s="16">
        <v>1822.7183</v>
      </c>
      <c r="B650" s="16">
        <v>1866.3706264999998</v>
      </c>
      <c r="C650" s="16">
        <f t="shared" si="63"/>
        <v>-43.652326499999845</v>
      </c>
      <c r="D650" s="16">
        <f t="shared" si="61"/>
        <v>43.652326499999845</v>
      </c>
      <c r="E650">
        <f t="shared" si="64"/>
        <v>2.3949025200438182E-2</v>
      </c>
      <c r="J650">
        <v>2005.7481265864089</v>
      </c>
      <c r="K650">
        <v>1866.3706264999998</v>
      </c>
      <c r="L650">
        <f t="shared" si="66"/>
        <v>139.3775000864091</v>
      </c>
      <c r="M650">
        <f t="shared" si="62"/>
        <v>139.3775000864091</v>
      </c>
      <c r="N650">
        <f t="shared" si="65"/>
        <v>6.9489034160842636E-2</v>
      </c>
    </row>
    <row r="651" spans="1:14" x14ac:dyDescent="0.35">
      <c r="A651" s="16">
        <v>1812.8581999999999</v>
      </c>
      <c r="B651" s="16">
        <v>1730.6369826249997</v>
      </c>
      <c r="C651" s="16">
        <f t="shared" si="63"/>
        <v>82.221217375000151</v>
      </c>
      <c r="D651" s="16">
        <f t="shared" si="61"/>
        <v>82.221217375000151</v>
      </c>
      <c r="E651">
        <f t="shared" si="64"/>
        <v>4.5354466982028795E-2</v>
      </c>
      <c r="J651">
        <v>1774.4893906461537</v>
      </c>
      <c r="K651">
        <v>1730.6369826249997</v>
      </c>
      <c r="L651">
        <f t="shared" si="66"/>
        <v>43.852408021153906</v>
      </c>
      <c r="M651">
        <f t="shared" si="62"/>
        <v>43.852408021153906</v>
      </c>
      <c r="N651">
        <f t="shared" si="65"/>
        <v>2.4712691015405682E-2</v>
      </c>
    </row>
    <row r="652" spans="1:14" x14ac:dyDescent="0.35">
      <c r="A652" s="16">
        <v>1702.5386000000001</v>
      </c>
      <c r="B652" s="16">
        <v>1730.6369826249997</v>
      </c>
      <c r="C652" s="16">
        <f t="shared" si="63"/>
        <v>-28.098382624999658</v>
      </c>
      <c r="D652" s="16">
        <f t="shared" si="61"/>
        <v>28.098382624999658</v>
      </c>
      <c r="E652">
        <f t="shared" si="64"/>
        <v>1.6503815317314777E-2</v>
      </c>
      <c r="J652">
        <v>1774.4893906461537</v>
      </c>
      <c r="K652">
        <v>1730.6369826249997</v>
      </c>
      <c r="L652">
        <f t="shared" si="66"/>
        <v>43.852408021153906</v>
      </c>
      <c r="M652">
        <f t="shared" si="62"/>
        <v>43.852408021153906</v>
      </c>
      <c r="N652">
        <f t="shared" si="65"/>
        <v>2.4712691015405682E-2</v>
      </c>
    </row>
    <row r="653" spans="1:14" x14ac:dyDescent="0.35">
      <c r="A653" s="16">
        <v>1832.3006</v>
      </c>
      <c r="B653" s="16">
        <v>1730.6369826249997</v>
      </c>
      <c r="C653" s="16">
        <f t="shared" si="63"/>
        <v>101.66361737500029</v>
      </c>
      <c r="D653" s="16">
        <f t="shared" si="61"/>
        <v>101.66361737500029</v>
      </c>
      <c r="E653">
        <f t="shared" si="64"/>
        <v>5.5484136923275737E-2</v>
      </c>
      <c r="J653">
        <v>1774.4893906461537</v>
      </c>
      <c r="K653">
        <v>1730.6369826249997</v>
      </c>
      <c r="L653">
        <f t="shared" si="66"/>
        <v>43.852408021153906</v>
      </c>
      <c r="M653">
        <f t="shared" si="62"/>
        <v>43.852408021153906</v>
      </c>
      <c r="N653">
        <f t="shared" si="65"/>
        <v>2.4712691015405682E-2</v>
      </c>
    </row>
    <row r="654" spans="1:14" x14ac:dyDescent="0.35">
      <c r="A654" s="16">
        <v>1793.2059999999999</v>
      </c>
      <c r="B654" s="16">
        <v>1730.6369826249997</v>
      </c>
      <c r="C654" s="16">
        <f t="shared" si="63"/>
        <v>62.569017375000158</v>
      </c>
      <c r="D654" s="16">
        <f t="shared" si="61"/>
        <v>62.569017375000158</v>
      </c>
      <c r="E654">
        <f t="shared" si="64"/>
        <v>3.489226412079826E-2</v>
      </c>
      <c r="J654">
        <v>1774.4893906461537</v>
      </c>
      <c r="K654">
        <v>1730.6369826249997</v>
      </c>
      <c r="L654">
        <f t="shared" si="66"/>
        <v>43.852408021153906</v>
      </c>
      <c r="M654">
        <f t="shared" si="62"/>
        <v>43.852408021153906</v>
      </c>
      <c r="N654">
        <f t="shared" si="65"/>
        <v>2.4712691015405682E-2</v>
      </c>
    </row>
    <row r="655" spans="1:14" x14ac:dyDescent="0.35">
      <c r="A655" s="16">
        <v>1603.6853000000001</v>
      </c>
      <c r="B655" s="16">
        <v>1730.6369826249997</v>
      </c>
      <c r="C655" s="16">
        <f t="shared" si="63"/>
        <v>-126.95168262499965</v>
      </c>
      <c r="D655" s="16">
        <f t="shared" si="61"/>
        <v>126.95168262499965</v>
      </c>
      <c r="E655">
        <f t="shared" si="64"/>
        <v>7.9162465743746385E-2</v>
      </c>
      <c r="J655">
        <v>1774.4893906461537</v>
      </c>
      <c r="K655">
        <v>1730.6369826249997</v>
      </c>
      <c r="L655">
        <f t="shared" si="66"/>
        <v>43.852408021153906</v>
      </c>
      <c r="M655">
        <f t="shared" si="62"/>
        <v>43.852408021153906</v>
      </c>
      <c r="N655">
        <f t="shared" si="65"/>
        <v>2.4712691015405682E-2</v>
      </c>
    </row>
    <row r="656" spans="1:14" x14ac:dyDescent="0.35">
      <c r="A656" s="16">
        <v>1147.1732999999999</v>
      </c>
      <c r="B656" s="16">
        <v>1730.6369826249997</v>
      </c>
      <c r="C656" s="16">
        <f t="shared" si="63"/>
        <v>-583.46368262499982</v>
      </c>
      <c r="D656" s="16">
        <f t="shared" si="61"/>
        <v>583.46368262499982</v>
      </c>
      <c r="E656">
        <f t="shared" si="64"/>
        <v>0.50860988712429056</v>
      </c>
      <c r="J656">
        <v>1774.4893906461537</v>
      </c>
      <c r="K656">
        <v>1730.6369826249997</v>
      </c>
      <c r="L656">
        <f t="shared" si="66"/>
        <v>43.852408021153906</v>
      </c>
      <c r="M656">
        <f t="shared" si="62"/>
        <v>43.852408021153906</v>
      </c>
      <c r="N656">
        <f t="shared" si="65"/>
        <v>2.4712691015405682E-2</v>
      </c>
    </row>
    <row r="657" spans="1:14" x14ac:dyDescent="0.35">
      <c r="A657" s="16">
        <v>857.58230000000003</v>
      </c>
      <c r="B657" s="16">
        <v>1323.4360509999999</v>
      </c>
      <c r="C657" s="16">
        <f t="shared" si="63"/>
        <v>-465.85375099999987</v>
      </c>
      <c r="D657" s="16">
        <f t="shared" si="61"/>
        <v>465.85375099999987</v>
      </c>
      <c r="E657">
        <f t="shared" si="64"/>
        <v>0.54321754425202085</v>
      </c>
      <c r="J657">
        <v>1391.3028729374998</v>
      </c>
      <c r="K657">
        <v>1323.4360509999999</v>
      </c>
      <c r="L657">
        <f t="shared" si="66"/>
        <v>67.866821937499935</v>
      </c>
      <c r="M657">
        <f t="shared" si="62"/>
        <v>67.866821937499935</v>
      </c>
      <c r="N657">
        <f t="shared" si="65"/>
        <v>4.8779329977383476E-2</v>
      </c>
    </row>
    <row r="658" spans="1:14" x14ac:dyDescent="0.35">
      <c r="A658" s="16">
        <v>954.26750000000004</v>
      </c>
      <c r="B658" s="16">
        <v>1549.6587907916667</v>
      </c>
      <c r="C658" s="16">
        <f t="shared" si="63"/>
        <v>-595.39129079166662</v>
      </c>
      <c r="D658" s="16">
        <f t="shared" si="61"/>
        <v>595.39129079166662</v>
      </c>
      <c r="E658">
        <f t="shared" si="64"/>
        <v>0.62392493801965021</v>
      </c>
      <c r="J658">
        <v>1527.0365168124999</v>
      </c>
      <c r="K658">
        <v>1549.6587907916667</v>
      </c>
      <c r="L658">
        <f t="shared" si="66"/>
        <v>-22.622273979166721</v>
      </c>
      <c r="M658">
        <f t="shared" si="62"/>
        <v>22.622273979166721</v>
      </c>
      <c r="N658">
        <f t="shared" si="65"/>
        <v>1.4814494434218195E-2</v>
      </c>
    </row>
    <row r="659" spans="1:14" x14ac:dyDescent="0.35">
      <c r="A659" s="16">
        <v>1369.3462999999999</v>
      </c>
      <c r="B659" s="16">
        <v>1549.6587907916667</v>
      </c>
      <c r="C659" s="16">
        <f t="shared" si="63"/>
        <v>-180.31249079166673</v>
      </c>
      <c r="D659" s="16">
        <f t="shared" si="61"/>
        <v>180.31249079166673</v>
      </c>
      <c r="E659">
        <f t="shared" si="64"/>
        <v>0.13167778727095311</v>
      </c>
      <c r="J659">
        <v>1527.0365168124999</v>
      </c>
      <c r="K659">
        <v>1549.6587907916667</v>
      </c>
      <c r="L659">
        <f t="shared" si="66"/>
        <v>-22.622273979166721</v>
      </c>
      <c r="M659">
        <f t="shared" si="62"/>
        <v>22.622273979166721</v>
      </c>
      <c r="N659">
        <f t="shared" si="65"/>
        <v>1.4814494434218195E-2</v>
      </c>
    </row>
    <row r="660" spans="1:14" x14ac:dyDescent="0.35">
      <c r="A660" s="16">
        <v>1400.7445</v>
      </c>
      <c r="B660" s="16">
        <v>1730.6369826249997</v>
      </c>
      <c r="C660" s="16">
        <f t="shared" si="63"/>
        <v>-329.89248262499973</v>
      </c>
      <c r="D660" s="16">
        <f t="shared" si="61"/>
        <v>329.89248262499973</v>
      </c>
      <c r="E660">
        <f t="shared" si="64"/>
        <v>0.23551224554156716</v>
      </c>
      <c r="J660">
        <v>1593.0439737654108</v>
      </c>
      <c r="K660">
        <v>1730.6369826249997</v>
      </c>
      <c r="L660">
        <f t="shared" si="66"/>
        <v>-137.59300885958896</v>
      </c>
      <c r="M660">
        <f t="shared" si="62"/>
        <v>137.59300885958896</v>
      </c>
      <c r="N660">
        <f t="shared" si="65"/>
        <v>8.6371130443038666E-2</v>
      </c>
    </row>
    <row r="661" spans="1:14" x14ac:dyDescent="0.35">
      <c r="A661" s="16">
        <v>1390.4366</v>
      </c>
      <c r="B661" s="16">
        <v>1730.6369826249997</v>
      </c>
      <c r="C661" s="16">
        <f t="shared" si="63"/>
        <v>-340.20038262499975</v>
      </c>
      <c r="D661" s="16">
        <f t="shared" si="61"/>
        <v>340.20038262499975</v>
      </c>
      <c r="E661">
        <f t="shared" si="64"/>
        <v>0.24467162517514265</v>
      </c>
      <c r="J661">
        <v>1593.0439737654108</v>
      </c>
      <c r="K661">
        <v>1730.6369826249997</v>
      </c>
      <c r="L661">
        <f t="shared" si="66"/>
        <v>-137.59300885958896</v>
      </c>
      <c r="M661">
        <f t="shared" si="62"/>
        <v>137.59300885958896</v>
      </c>
      <c r="N661">
        <f t="shared" si="65"/>
        <v>8.6371130443038666E-2</v>
      </c>
    </row>
    <row r="662" spans="1:14" x14ac:dyDescent="0.35">
      <c r="A662" s="16">
        <v>1453.6494</v>
      </c>
      <c r="B662" s="16">
        <v>1730.6369826249997</v>
      </c>
      <c r="C662" s="16">
        <f t="shared" si="63"/>
        <v>-276.98758262499973</v>
      </c>
      <c r="D662" s="16">
        <f t="shared" si="61"/>
        <v>276.98758262499973</v>
      </c>
      <c r="E662">
        <f t="shared" si="64"/>
        <v>0.19054634674977317</v>
      </c>
      <c r="J662">
        <v>1593.0439737654108</v>
      </c>
      <c r="K662">
        <v>1730.6369826249997</v>
      </c>
      <c r="L662">
        <f t="shared" si="66"/>
        <v>-137.59300885958896</v>
      </c>
      <c r="M662">
        <f t="shared" si="62"/>
        <v>137.59300885958896</v>
      </c>
      <c r="N662">
        <f t="shared" si="65"/>
        <v>8.6371130443038666E-2</v>
      </c>
    </row>
    <row r="663" spans="1:14" x14ac:dyDescent="0.35">
      <c r="A663" s="16">
        <v>1480.0462</v>
      </c>
      <c r="B663" s="16">
        <v>1730.6369826249997</v>
      </c>
      <c r="C663" s="16">
        <f t="shared" si="63"/>
        <v>-250.59078262499975</v>
      </c>
      <c r="D663" s="16">
        <f t="shared" si="61"/>
        <v>250.59078262499975</v>
      </c>
      <c r="E663">
        <f t="shared" si="64"/>
        <v>0.16931281106292476</v>
      </c>
      <c r="J663">
        <v>1593.0439737654108</v>
      </c>
      <c r="K663">
        <v>1730.6369826249997</v>
      </c>
      <c r="L663">
        <f t="shared" si="66"/>
        <v>-137.59300885958896</v>
      </c>
      <c r="M663">
        <f t="shared" si="62"/>
        <v>137.59300885958896</v>
      </c>
      <c r="N663">
        <f t="shared" si="65"/>
        <v>8.6371130443038666E-2</v>
      </c>
    </row>
    <row r="664" spans="1:14" x14ac:dyDescent="0.35">
      <c r="A664" s="16">
        <v>1522.6494</v>
      </c>
      <c r="B664" s="16">
        <v>1730.6369826249997</v>
      </c>
      <c r="C664" s="16">
        <f t="shared" si="63"/>
        <v>-207.98758262499973</v>
      </c>
      <c r="D664" s="16">
        <f t="shared" si="61"/>
        <v>207.98758262499973</v>
      </c>
      <c r="E664">
        <f t="shared" si="64"/>
        <v>0.13659584578367137</v>
      </c>
      <c r="J664">
        <v>1593.0439737654108</v>
      </c>
      <c r="K664">
        <v>1730.6369826249997</v>
      </c>
      <c r="L664">
        <f t="shared" si="66"/>
        <v>-137.59300885958896</v>
      </c>
      <c r="M664">
        <f t="shared" si="62"/>
        <v>137.59300885958896</v>
      </c>
      <c r="N664">
        <f t="shared" si="65"/>
        <v>8.6371130443038666E-2</v>
      </c>
    </row>
    <row r="665" spans="1:14" x14ac:dyDescent="0.35">
      <c r="A665" s="16">
        <v>1348.3072</v>
      </c>
      <c r="B665" s="16">
        <v>1730.6369826249997</v>
      </c>
      <c r="C665" s="16">
        <f t="shared" si="63"/>
        <v>-382.32978262499978</v>
      </c>
      <c r="D665" s="16">
        <f t="shared" si="61"/>
        <v>382.32978262499978</v>
      </c>
      <c r="E665">
        <f t="shared" si="64"/>
        <v>0.28356281315192844</v>
      </c>
      <c r="J665">
        <v>1593.0439737654108</v>
      </c>
      <c r="K665">
        <v>1730.6369826249997</v>
      </c>
      <c r="L665">
        <f t="shared" si="66"/>
        <v>-137.59300885958896</v>
      </c>
      <c r="M665">
        <f t="shared" si="62"/>
        <v>137.59300885958896</v>
      </c>
      <c r="N665">
        <f t="shared" si="65"/>
        <v>8.6371130443038666E-2</v>
      </c>
    </row>
    <row r="666" spans="1:14" x14ac:dyDescent="0.35">
      <c r="A666" s="16">
        <v>1553.1968999999999</v>
      </c>
      <c r="B666" s="16">
        <v>1730.6369826249997</v>
      </c>
      <c r="C666" s="16">
        <f t="shared" si="63"/>
        <v>-177.44008262499983</v>
      </c>
      <c r="D666" s="16">
        <f t="shared" si="61"/>
        <v>177.44008262499983</v>
      </c>
      <c r="E666">
        <f t="shared" si="64"/>
        <v>0.11424184700922327</v>
      </c>
      <c r="J666">
        <v>1593.0439737654108</v>
      </c>
      <c r="K666">
        <v>1730.6369826249997</v>
      </c>
      <c r="L666">
        <f t="shared" si="66"/>
        <v>-137.59300885958896</v>
      </c>
      <c r="M666">
        <f t="shared" si="62"/>
        <v>137.59300885958896</v>
      </c>
      <c r="N666">
        <f t="shared" si="65"/>
        <v>8.6371130443038666E-2</v>
      </c>
    </row>
    <row r="667" spans="1:14" x14ac:dyDescent="0.35">
      <c r="A667" s="16">
        <v>1513.6052</v>
      </c>
      <c r="B667" s="16">
        <v>1730.6369826249997</v>
      </c>
      <c r="C667" s="16">
        <f t="shared" si="63"/>
        <v>-217.03178262499978</v>
      </c>
      <c r="D667" s="16">
        <f t="shared" si="61"/>
        <v>217.03178262499978</v>
      </c>
      <c r="E667">
        <f t="shared" si="64"/>
        <v>0.14338731303579016</v>
      </c>
      <c r="J667">
        <v>1593.0439737654108</v>
      </c>
      <c r="K667">
        <v>1730.6369826249997</v>
      </c>
      <c r="L667">
        <f t="shared" si="66"/>
        <v>-137.59300885958896</v>
      </c>
      <c r="M667">
        <f t="shared" si="62"/>
        <v>137.59300885958896</v>
      </c>
      <c r="N667">
        <f t="shared" si="65"/>
        <v>8.6371130443038666E-2</v>
      </c>
    </row>
    <row r="668" spans="1:14" x14ac:dyDescent="0.35">
      <c r="A668" s="16">
        <v>1590.2336</v>
      </c>
      <c r="B668" s="16">
        <v>1730.6369826249997</v>
      </c>
      <c r="C668" s="16">
        <f t="shared" si="63"/>
        <v>-140.40338262499972</v>
      </c>
      <c r="D668" s="16">
        <f t="shared" si="61"/>
        <v>140.40338262499972</v>
      </c>
      <c r="E668">
        <f t="shared" si="64"/>
        <v>8.8291042665052305E-2</v>
      </c>
      <c r="J668">
        <v>1593.0439737654108</v>
      </c>
      <c r="K668">
        <v>1730.6369826249997</v>
      </c>
      <c r="L668">
        <f t="shared" si="66"/>
        <v>-137.59300885958896</v>
      </c>
      <c r="M668">
        <f t="shared" si="62"/>
        <v>137.59300885958896</v>
      </c>
      <c r="N668">
        <f t="shared" si="65"/>
        <v>8.6371130443038666E-2</v>
      </c>
    </row>
    <row r="669" spans="1:14" x14ac:dyDescent="0.35">
      <c r="A669" s="16">
        <v>2124.1255000000001</v>
      </c>
      <c r="B669" s="16">
        <v>1730.6369826249997</v>
      </c>
      <c r="C669" s="16">
        <f t="shared" si="63"/>
        <v>393.48851737500036</v>
      </c>
      <c r="D669" s="16">
        <f t="shared" si="61"/>
        <v>393.48851737500036</v>
      </c>
      <c r="E669">
        <f t="shared" si="64"/>
        <v>0.18524730171310516</v>
      </c>
      <c r="J669">
        <v>1593.0439737654108</v>
      </c>
      <c r="K669">
        <v>1730.6369826249997</v>
      </c>
      <c r="L669">
        <f t="shared" si="66"/>
        <v>-137.59300885958896</v>
      </c>
      <c r="M669">
        <f t="shared" si="62"/>
        <v>137.59300885958896</v>
      </c>
      <c r="N669">
        <f t="shared" si="65"/>
        <v>8.6371130443038666E-2</v>
      </c>
    </row>
    <row r="670" spans="1:14" x14ac:dyDescent="0.35">
      <c r="A670" s="16">
        <v>1590.2904000000001</v>
      </c>
      <c r="B670" s="16">
        <v>1866.3706264999998</v>
      </c>
      <c r="C670" s="16">
        <f t="shared" si="63"/>
        <v>-276.08022649999975</v>
      </c>
      <c r="D670" s="16">
        <f t="shared" si="61"/>
        <v>276.08022649999975</v>
      </c>
      <c r="E670">
        <f t="shared" si="64"/>
        <v>0.17360365534496072</v>
      </c>
      <c r="J670">
        <v>2005.7481265864089</v>
      </c>
      <c r="K670">
        <v>1866.3706264999998</v>
      </c>
      <c r="L670">
        <f t="shared" si="66"/>
        <v>139.3775000864091</v>
      </c>
      <c r="M670">
        <f t="shared" si="62"/>
        <v>139.3775000864091</v>
      </c>
      <c r="N670">
        <f t="shared" si="65"/>
        <v>6.9489034160842636E-2</v>
      </c>
    </row>
    <row r="671" spans="1:14" x14ac:dyDescent="0.35">
      <c r="A671" s="16">
        <v>1605.7608</v>
      </c>
      <c r="B671" s="16">
        <v>1730.6369826249997</v>
      </c>
      <c r="C671" s="16">
        <f t="shared" si="63"/>
        <v>-124.87618262499973</v>
      </c>
      <c r="D671" s="16">
        <f t="shared" si="61"/>
        <v>124.87618262499973</v>
      </c>
      <c r="E671">
        <f t="shared" si="64"/>
        <v>7.7767611854143978E-2</v>
      </c>
      <c r="J671">
        <v>1593.0439737654108</v>
      </c>
      <c r="K671">
        <v>1730.6369826249997</v>
      </c>
      <c r="L671">
        <f t="shared" si="66"/>
        <v>-137.59300885958896</v>
      </c>
      <c r="M671">
        <f t="shared" si="62"/>
        <v>137.59300885958896</v>
      </c>
      <c r="N671">
        <f t="shared" si="65"/>
        <v>8.6371130443038666E-2</v>
      </c>
    </row>
    <row r="672" spans="1:14" x14ac:dyDescent="0.35">
      <c r="A672" s="16">
        <v>1944.9870000000001</v>
      </c>
      <c r="B672" s="16">
        <v>1730.6369826249997</v>
      </c>
      <c r="C672" s="16">
        <f t="shared" si="63"/>
        <v>214.35001737500033</v>
      </c>
      <c r="D672" s="16">
        <f t="shared" si="61"/>
        <v>214.35001737500033</v>
      </c>
      <c r="E672">
        <f t="shared" si="64"/>
        <v>0.11020640105820775</v>
      </c>
      <c r="J672">
        <v>1774.4893906461537</v>
      </c>
      <c r="K672">
        <v>1730.6369826249997</v>
      </c>
      <c r="L672">
        <f t="shared" si="66"/>
        <v>43.852408021153906</v>
      </c>
      <c r="M672">
        <f t="shared" si="62"/>
        <v>43.852408021153906</v>
      </c>
      <c r="N672">
        <f t="shared" si="65"/>
        <v>2.4712691015405682E-2</v>
      </c>
    </row>
    <row r="673" spans="1:14" x14ac:dyDescent="0.35">
      <c r="A673" s="16">
        <v>1708.6785</v>
      </c>
      <c r="B673" s="16">
        <v>1866.3706264999998</v>
      </c>
      <c r="C673" s="16">
        <f t="shared" si="63"/>
        <v>-157.69212649999986</v>
      </c>
      <c r="D673" s="16">
        <f t="shared" si="61"/>
        <v>157.69212649999986</v>
      </c>
      <c r="E673">
        <f t="shared" si="64"/>
        <v>9.228893937624888E-2</v>
      </c>
      <c r="J673">
        <v>2005.7481265864089</v>
      </c>
      <c r="K673">
        <v>1866.3706264999998</v>
      </c>
      <c r="L673">
        <f t="shared" si="66"/>
        <v>139.3775000864091</v>
      </c>
      <c r="M673">
        <f t="shared" si="62"/>
        <v>139.3775000864091</v>
      </c>
      <c r="N673">
        <f t="shared" si="65"/>
        <v>6.9489034160842636E-2</v>
      </c>
    </row>
    <row r="674" spans="1:14" x14ac:dyDescent="0.35">
      <c r="A674" s="16">
        <v>1945.2229</v>
      </c>
      <c r="B674" s="16">
        <v>1730.6369826249997</v>
      </c>
      <c r="C674" s="16">
        <f t="shared" si="63"/>
        <v>214.58591737500024</v>
      </c>
      <c r="D674" s="16">
        <f t="shared" si="61"/>
        <v>214.58591737500024</v>
      </c>
      <c r="E674">
        <f t="shared" si="64"/>
        <v>0.11031430761739451</v>
      </c>
      <c r="J674">
        <v>1774.4893906461537</v>
      </c>
      <c r="K674">
        <v>1730.6369826249997</v>
      </c>
      <c r="L674">
        <f t="shared" si="66"/>
        <v>43.852408021153906</v>
      </c>
      <c r="M674">
        <f t="shared" si="62"/>
        <v>43.852408021153906</v>
      </c>
      <c r="N674">
        <f t="shared" si="65"/>
        <v>2.4712691015405682E-2</v>
      </c>
    </row>
    <row r="675" spans="1:14" x14ac:dyDescent="0.35">
      <c r="A675" s="16">
        <v>2119.1379000000002</v>
      </c>
      <c r="B675" s="16">
        <v>1866.3706264999998</v>
      </c>
      <c r="C675" s="16">
        <f t="shared" si="63"/>
        <v>252.76727350000033</v>
      </c>
      <c r="D675" s="16">
        <f t="shared" si="61"/>
        <v>252.76727350000033</v>
      </c>
      <c r="E675">
        <f t="shared" si="64"/>
        <v>0.11927835064438247</v>
      </c>
      <c r="J675">
        <v>2005.7481265864089</v>
      </c>
      <c r="K675">
        <v>1866.3706264999998</v>
      </c>
      <c r="L675">
        <f t="shared" si="66"/>
        <v>139.3775000864091</v>
      </c>
      <c r="M675">
        <f t="shared" si="62"/>
        <v>139.3775000864091</v>
      </c>
      <c r="N675">
        <f t="shared" si="65"/>
        <v>6.9489034160842636E-2</v>
      </c>
    </row>
    <row r="676" spans="1:14" x14ac:dyDescent="0.35">
      <c r="A676" s="16">
        <v>2013.1351999999999</v>
      </c>
      <c r="B676" s="16">
        <v>1866.3706264999998</v>
      </c>
      <c r="C676" s="16">
        <f t="shared" si="63"/>
        <v>146.7645735000001</v>
      </c>
      <c r="D676" s="16">
        <f t="shared" si="61"/>
        <v>146.7645735000001</v>
      </c>
      <c r="E676">
        <f t="shared" si="64"/>
        <v>7.2903485816551275E-2</v>
      </c>
      <c r="J676">
        <v>2005.7481265864089</v>
      </c>
      <c r="K676">
        <v>1866.3706264999998</v>
      </c>
      <c r="L676">
        <f t="shared" si="66"/>
        <v>139.3775000864091</v>
      </c>
      <c r="M676">
        <f t="shared" si="62"/>
        <v>139.3775000864091</v>
      </c>
      <c r="N676">
        <f t="shared" si="65"/>
        <v>6.9489034160842636E-2</v>
      </c>
    </row>
    <row r="677" spans="1:14" x14ac:dyDescent="0.35">
      <c r="A677" s="16">
        <v>1966.5542</v>
      </c>
      <c r="B677" s="16">
        <v>1866.3706264999998</v>
      </c>
      <c r="C677" s="16">
        <f t="shared" si="63"/>
        <v>100.18357350000019</v>
      </c>
      <c r="D677" s="16">
        <f t="shared" si="61"/>
        <v>100.18357350000019</v>
      </c>
      <c r="E677">
        <f t="shared" si="64"/>
        <v>5.0943713374388661E-2</v>
      </c>
      <c r="J677">
        <v>2005.7481265864089</v>
      </c>
      <c r="K677">
        <v>1866.3706264999998</v>
      </c>
      <c r="L677">
        <f t="shared" si="66"/>
        <v>139.3775000864091</v>
      </c>
      <c r="M677">
        <f t="shared" si="62"/>
        <v>139.3775000864091</v>
      </c>
      <c r="N677">
        <f t="shared" si="65"/>
        <v>6.9489034160842636E-2</v>
      </c>
    </row>
    <row r="678" spans="1:14" x14ac:dyDescent="0.35">
      <c r="A678" s="16">
        <v>1911.9954</v>
      </c>
      <c r="B678" s="16">
        <v>1866.3706264999998</v>
      </c>
      <c r="C678" s="16">
        <f t="shared" si="63"/>
        <v>45.624773500000174</v>
      </c>
      <c r="D678" s="16">
        <f t="shared" si="61"/>
        <v>45.624773500000174</v>
      </c>
      <c r="E678">
        <f t="shared" si="64"/>
        <v>2.3862386645909384E-2</v>
      </c>
      <c r="J678">
        <v>2005.7481265864089</v>
      </c>
      <c r="K678">
        <v>1866.3706264999998</v>
      </c>
      <c r="L678">
        <f t="shared" si="66"/>
        <v>139.3775000864091</v>
      </c>
      <c r="M678">
        <f t="shared" si="62"/>
        <v>139.3775000864091</v>
      </c>
      <c r="N678">
        <f t="shared" si="65"/>
        <v>6.9489034160842636E-2</v>
      </c>
    </row>
    <row r="679" spans="1:14" x14ac:dyDescent="0.35">
      <c r="A679" s="16">
        <v>1920.2081000000001</v>
      </c>
      <c r="B679" s="16">
        <v>1866.3706264999998</v>
      </c>
      <c r="C679" s="16">
        <f t="shared" si="63"/>
        <v>53.837473500000215</v>
      </c>
      <c r="D679" s="16">
        <f t="shared" si="61"/>
        <v>53.837473500000215</v>
      </c>
      <c r="E679">
        <f t="shared" si="64"/>
        <v>2.8037311945512684E-2</v>
      </c>
      <c r="J679">
        <v>2005.7481265864089</v>
      </c>
      <c r="K679">
        <v>1866.3706264999998</v>
      </c>
      <c r="L679">
        <f t="shared" si="66"/>
        <v>139.3775000864091</v>
      </c>
      <c r="M679">
        <f t="shared" si="62"/>
        <v>139.3775000864091</v>
      </c>
      <c r="N679">
        <f t="shared" si="65"/>
        <v>6.9489034160842636E-2</v>
      </c>
    </row>
    <row r="680" spans="1:14" x14ac:dyDescent="0.35">
      <c r="A680" s="16">
        <v>1959.1095</v>
      </c>
      <c r="B680" s="16">
        <v>1866.3706264999998</v>
      </c>
      <c r="C680" s="16">
        <f t="shared" si="63"/>
        <v>92.738873500000182</v>
      </c>
      <c r="D680" s="16">
        <f t="shared" si="61"/>
        <v>92.738873500000182</v>
      </c>
      <c r="E680">
        <f t="shared" si="64"/>
        <v>4.7337258841325704E-2</v>
      </c>
      <c r="J680">
        <v>2005.7481265864089</v>
      </c>
      <c r="K680">
        <v>1866.3706264999998</v>
      </c>
      <c r="L680">
        <f t="shared" si="66"/>
        <v>139.3775000864091</v>
      </c>
      <c r="M680">
        <f t="shared" si="62"/>
        <v>139.3775000864091</v>
      </c>
      <c r="N680">
        <f t="shared" si="65"/>
        <v>6.9489034160842636E-2</v>
      </c>
    </row>
    <row r="681" spans="1:14" x14ac:dyDescent="0.35">
      <c r="A681" s="16">
        <v>1968.7858000000001</v>
      </c>
      <c r="B681" s="16">
        <v>1866.3706264999998</v>
      </c>
      <c r="C681" s="16">
        <f t="shared" si="63"/>
        <v>102.41517350000026</v>
      </c>
      <c r="D681" s="16">
        <f t="shared" si="61"/>
        <v>102.41517350000026</v>
      </c>
      <c r="E681">
        <f t="shared" si="64"/>
        <v>5.2019459658841638E-2</v>
      </c>
      <c r="J681">
        <v>2005.7481265864089</v>
      </c>
      <c r="K681">
        <v>1866.3706264999998</v>
      </c>
      <c r="L681">
        <f t="shared" si="66"/>
        <v>139.3775000864091</v>
      </c>
      <c r="M681">
        <f t="shared" si="62"/>
        <v>139.3775000864091</v>
      </c>
      <c r="N681">
        <f t="shared" si="65"/>
        <v>6.9489034160842636E-2</v>
      </c>
    </row>
    <row r="682" spans="1:14" x14ac:dyDescent="0.35">
      <c r="A682" s="16">
        <v>1726.4836</v>
      </c>
      <c r="B682" s="16">
        <v>1866.3706264999998</v>
      </c>
      <c r="C682" s="16">
        <f t="shared" si="63"/>
        <v>-139.88702649999982</v>
      </c>
      <c r="D682" s="16">
        <f t="shared" si="61"/>
        <v>139.88702649999982</v>
      </c>
      <c r="E682">
        <f t="shared" si="64"/>
        <v>8.1024242859879941E-2</v>
      </c>
      <c r="J682">
        <v>2005.7481265864089</v>
      </c>
      <c r="K682">
        <v>1866.3706264999998</v>
      </c>
      <c r="L682">
        <f t="shared" si="66"/>
        <v>139.3775000864091</v>
      </c>
      <c r="M682">
        <f t="shared" si="62"/>
        <v>139.3775000864091</v>
      </c>
      <c r="N682">
        <f t="shared" si="65"/>
        <v>6.9489034160842636E-2</v>
      </c>
    </row>
    <row r="683" spans="1:14" x14ac:dyDescent="0.35">
      <c r="A683" s="16">
        <v>1761.2787000000001</v>
      </c>
      <c r="B683" s="16">
        <v>1730.6369826249997</v>
      </c>
      <c r="C683" s="16">
        <f t="shared" si="63"/>
        <v>30.641717375000326</v>
      </c>
      <c r="D683" s="16">
        <f t="shared" si="61"/>
        <v>30.641717375000326</v>
      </c>
      <c r="E683">
        <f t="shared" si="64"/>
        <v>1.7397426866628391E-2</v>
      </c>
      <c r="J683">
        <v>1774.4893906461537</v>
      </c>
      <c r="K683">
        <v>1730.6369826249997</v>
      </c>
      <c r="L683">
        <f t="shared" si="66"/>
        <v>43.852408021153906</v>
      </c>
      <c r="M683">
        <f t="shared" si="62"/>
        <v>43.852408021153906</v>
      </c>
      <c r="N683">
        <f t="shared" si="65"/>
        <v>2.4712691015405682E-2</v>
      </c>
    </row>
    <row r="684" spans="1:14" x14ac:dyDescent="0.35">
      <c r="A684" s="16">
        <v>2022.4737</v>
      </c>
      <c r="B684" s="16">
        <v>1730.6369826249997</v>
      </c>
      <c r="C684" s="16">
        <f t="shared" si="63"/>
        <v>291.83671737500026</v>
      </c>
      <c r="D684" s="16">
        <f t="shared" si="61"/>
        <v>291.83671737500026</v>
      </c>
      <c r="E684">
        <f t="shared" si="64"/>
        <v>0.14429691588820179</v>
      </c>
      <c r="J684">
        <v>1774.4893906461537</v>
      </c>
      <c r="K684">
        <v>1730.6369826249997</v>
      </c>
      <c r="L684">
        <f t="shared" si="66"/>
        <v>43.852408021153906</v>
      </c>
      <c r="M684">
        <f t="shared" si="62"/>
        <v>43.852408021153906</v>
      </c>
      <c r="N684">
        <f t="shared" si="65"/>
        <v>2.4712691015405682E-2</v>
      </c>
    </row>
    <row r="685" spans="1:14" x14ac:dyDescent="0.35">
      <c r="A685" s="16">
        <v>1961.171</v>
      </c>
      <c r="B685" s="16">
        <v>1866.3706264999998</v>
      </c>
      <c r="C685" s="16">
        <f t="shared" si="63"/>
        <v>94.800373500000205</v>
      </c>
      <c r="D685" s="16">
        <f t="shared" si="61"/>
        <v>94.800373500000205</v>
      </c>
      <c r="E685">
        <f t="shared" si="64"/>
        <v>4.8338657618331192E-2</v>
      </c>
      <c r="J685">
        <v>2005.7481265864089</v>
      </c>
      <c r="K685">
        <v>1866.3706264999998</v>
      </c>
      <c r="L685">
        <f t="shared" si="66"/>
        <v>139.3775000864091</v>
      </c>
      <c r="M685">
        <f t="shared" si="62"/>
        <v>139.3775000864091</v>
      </c>
      <c r="N685">
        <f t="shared" si="65"/>
        <v>6.9489034160842636E-2</v>
      </c>
    </row>
    <row r="686" spans="1:14" x14ac:dyDescent="0.35">
      <c r="A686" s="16">
        <v>2129.9598000000001</v>
      </c>
      <c r="B686" s="16">
        <v>1866.3706264999998</v>
      </c>
      <c r="C686" s="16">
        <f t="shared" si="63"/>
        <v>263.58917350000024</v>
      </c>
      <c r="D686" s="16">
        <f t="shared" si="61"/>
        <v>263.58917350000024</v>
      </c>
      <c r="E686">
        <f t="shared" si="64"/>
        <v>0.12375312130304067</v>
      </c>
      <c r="J686">
        <v>2005.7481265864089</v>
      </c>
      <c r="K686">
        <v>1866.3706264999998</v>
      </c>
      <c r="L686">
        <f t="shared" si="66"/>
        <v>139.3775000864091</v>
      </c>
      <c r="M686">
        <f t="shared" si="62"/>
        <v>139.3775000864091</v>
      </c>
      <c r="N686">
        <f t="shared" si="65"/>
        <v>6.9489034160842636E-2</v>
      </c>
    </row>
    <row r="687" spans="1:14" x14ac:dyDescent="0.35">
      <c r="A687" s="16">
        <v>2149.6188000000002</v>
      </c>
      <c r="B687" s="16">
        <v>1866.3706264999998</v>
      </c>
      <c r="C687" s="16">
        <f t="shared" si="63"/>
        <v>283.24817350000035</v>
      </c>
      <c r="D687" s="16">
        <f t="shared" si="61"/>
        <v>283.24817350000035</v>
      </c>
      <c r="E687">
        <f t="shared" si="64"/>
        <v>0.13176669905380448</v>
      </c>
      <c r="J687">
        <v>2005.7481265864089</v>
      </c>
      <c r="K687">
        <v>1866.3706264999998</v>
      </c>
      <c r="L687">
        <f t="shared" si="66"/>
        <v>139.3775000864091</v>
      </c>
      <c r="M687">
        <f t="shared" si="62"/>
        <v>139.3775000864091</v>
      </c>
      <c r="N687">
        <f t="shared" si="65"/>
        <v>6.9489034160842636E-2</v>
      </c>
    </row>
    <row r="688" spans="1:14" x14ac:dyDescent="0.35">
      <c r="A688" s="16">
        <v>2017.1382000000001</v>
      </c>
      <c r="B688" s="16">
        <v>1963.3232292678572</v>
      </c>
      <c r="C688" s="16">
        <f t="shared" si="63"/>
        <v>53.81497073214291</v>
      </c>
      <c r="D688" s="16">
        <f t="shared" si="61"/>
        <v>53.81497073214291</v>
      </c>
      <c r="E688">
        <f t="shared" si="64"/>
        <v>2.6678871448740055E-2</v>
      </c>
      <c r="J688">
        <v>2257.5273921823282</v>
      </c>
      <c r="K688">
        <v>1963.3232292678572</v>
      </c>
      <c r="L688">
        <f t="shared" si="66"/>
        <v>294.204162914471</v>
      </c>
      <c r="M688">
        <f t="shared" si="62"/>
        <v>294.204162914471</v>
      </c>
      <c r="N688">
        <f t="shared" si="65"/>
        <v>0.13032141445250278</v>
      </c>
    </row>
    <row r="689" spans="1:14" x14ac:dyDescent="0.35">
      <c r="A689" s="16">
        <v>2026.1442</v>
      </c>
      <c r="B689" s="16">
        <v>1866.3706264999998</v>
      </c>
      <c r="C689" s="16">
        <f t="shared" si="63"/>
        <v>159.77357350000011</v>
      </c>
      <c r="D689" s="16">
        <f t="shared" si="61"/>
        <v>159.77357350000011</v>
      </c>
      <c r="E689">
        <f t="shared" si="64"/>
        <v>7.8855973577793781E-2</v>
      </c>
      <c r="J689">
        <v>2005.7481265864089</v>
      </c>
      <c r="K689">
        <v>1866.3706264999998</v>
      </c>
      <c r="L689">
        <f t="shared" si="66"/>
        <v>139.3775000864091</v>
      </c>
      <c r="M689">
        <f t="shared" si="62"/>
        <v>139.3775000864091</v>
      </c>
      <c r="N689">
        <f t="shared" si="65"/>
        <v>6.9489034160842636E-2</v>
      </c>
    </row>
    <row r="690" spans="1:14" x14ac:dyDescent="0.35">
      <c r="A690" s="16">
        <v>1971.0191</v>
      </c>
      <c r="B690" s="16">
        <v>1866.3706264999998</v>
      </c>
      <c r="C690" s="16">
        <f t="shared" si="63"/>
        <v>104.64847350000014</v>
      </c>
      <c r="D690" s="16">
        <f t="shared" si="61"/>
        <v>104.64847350000014</v>
      </c>
      <c r="E690">
        <f t="shared" si="64"/>
        <v>5.3093586713594071E-2</v>
      </c>
      <c r="J690">
        <v>2005.7481265864089</v>
      </c>
      <c r="K690">
        <v>1866.3706264999998</v>
      </c>
      <c r="L690">
        <f t="shared" si="66"/>
        <v>139.3775000864091</v>
      </c>
      <c r="M690">
        <f t="shared" si="62"/>
        <v>139.3775000864091</v>
      </c>
      <c r="N690">
        <f t="shared" si="65"/>
        <v>6.9489034160842636E-2</v>
      </c>
    </row>
    <row r="691" spans="1:14" x14ac:dyDescent="0.35">
      <c r="A691" s="16">
        <v>2007.1410000000001</v>
      </c>
      <c r="B691" s="16">
        <v>1866.3706264999998</v>
      </c>
      <c r="C691" s="16">
        <f t="shared" si="63"/>
        <v>140.77037350000023</v>
      </c>
      <c r="D691" s="16">
        <f t="shared" si="61"/>
        <v>140.77037350000023</v>
      </c>
      <c r="E691">
        <f t="shared" si="64"/>
        <v>7.0134770551745107E-2</v>
      </c>
      <c r="J691">
        <v>2005.7481265864089</v>
      </c>
      <c r="K691">
        <v>1866.3706264999998</v>
      </c>
      <c r="L691">
        <f t="shared" si="66"/>
        <v>139.3775000864091</v>
      </c>
      <c r="M691">
        <f t="shared" si="62"/>
        <v>139.3775000864091</v>
      </c>
      <c r="N691">
        <f t="shared" si="65"/>
        <v>6.9489034160842636E-2</v>
      </c>
    </row>
    <row r="692" spans="1:14" x14ac:dyDescent="0.35">
      <c r="A692" s="16">
        <v>2082.7015999999999</v>
      </c>
      <c r="B692" s="16">
        <v>1866.3706264999998</v>
      </c>
      <c r="C692" s="16">
        <f t="shared" si="63"/>
        <v>216.33097350000003</v>
      </c>
      <c r="D692" s="16">
        <f t="shared" si="61"/>
        <v>216.33097350000003</v>
      </c>
      <c r="E692">
        <f t="shared" si="64"/>
        <v>0.10387036409824627</v>
      </c>
      <c r="J692">
        <v>2005.7481265864089</v>
      </c>
      <c r="K692">
        <v>1866.3706264999998</v>
      </c>
      <c r="L692">
        <f t="shared" si="66"/>
        <v>139.3775000864091</v>
      </c>
      <c r="M692">
        <f t="shared" si="62"/>
        <v>139.3775000864091</v>
      </c>
      <c r="N692">
        <f t="shared" si="65"/>
        <v>6.9489034160842636E-2</v>
      </c>
    </row>
    <row r="693" spans="1:14" x14ac:dyDescent="0.35">
      <c r="A693" s="16">
        <v>2148.2399999999998</v>
      </c>
      <c r="B693" s="16">
        <v>1866.3706264999998</v>
      </c>
      <c r="C693" s="16">
        <f t="shared" si="63"/>
        <v>281.86937349999994</v>
      </c>
      <c r="D693" s="16">
        <f t="shared" si="61"/>
        <v>281.86937349999994</v>
      </c>
      <c r="E693">
        <f t="shared" si="64"/>
        <v>0.1312094428462369</v>
      </c>
      <c r="J693">
        <v>2005.7481265864089</v>
      </c>
      <c r="K693">
        <v>1866.3706264999998</v>
      </c>
      <c r="L693">
        <f t="shared" si="66"/>
        <v>139.3775000864091</v>
      </c>
      <c r="M693">
        <f t="shared" si="62"/>
        <v>139.3775000864091</v>
      </c>
      <c r="N693">
        <f t="shared" si="65"/>
        <v>6.9489034160842636E-2</v>
      </c>
    </row>
    <row r="694" spans="1:14" x14ac:dyDescent="0.35">
      <c r="A694" s="16">
        <v>1944.9068</v>
      </c>
      <c r="B694" s="16">
        <v>1963.3232292678572</v>
      </c>
      <c r="C694" s="16">
        <f t="shared" si="63"/>
        <v>-18.416429267857211</v>
      </c>
      <c r="D694" s="16">
        <f t="shared" si="61"/>
        <v>18.416429267857211</v>
      </c>
      <c r="E694">
        <f t="shared" si="64"/>
        <v>9.4690549016833159E-3</v>
      </c>
      <c r="J694">
        <v>2257.5273921823282</v>
      </c>
      <c r="K694">
        <v>1963.3232292678572</v>
      </c>
      <c r="L694">
        <f t="shared" si="66"/>
        <v>294.204162914471</v>
      </c>
      <c r="M694">
        <f t="shared" si="62"/>
        <v>294.204162914471</v>
      </c>
      <c r="N694">
        <f t="shared" si="65"/>
        <v>0.13032141445250278</v>
      </c>
    </row>
    <row r="695" spans="1:14" x14ac:dyDescent="0.35">
      <c r="A695" s="16">
        <v>1976.0626999999999</v>
      </c>
      <c r="B695" s="16">
        <v>1866.3706264999998</v>
      </c>
      <c r="C695" s="16">
        <f t="shared" si="63"/>
        <v>109.69207350000011</v>
      </c>
      <c r="D695" s="16">
        <f t="shared" si="61"/>
        <v>109.69207350000011</v>
      </c>
      <c r="E695">
        <f t="shared" si="64"/>
        <v>5.5510421556967858E-2</v>
      </c>
      <c r="J695">
        <v>2005.7481265864089</v>
      </c>
      <c r="K695">
        <v>1866.3706264999998</v>
      </c>
      <c r="L695">
        <f t="shared" si="66"/>
        <v>139.3775000864091</v>
      </c>
      <c r="M695">
        <f t="shared" si="62"/>
        <v>139.3775000864091</v>
      </c>
      <c r="N695">
        <f t="shared" si="65"/>
        <v>6.9489034160842636E-2</v>
      </c>
    </row>
    <row r="696" spans="1:14" x14ac:dyDescent="0.35">
      <c r="A696" s="16">
        <v>2130.7039</v>
      </c>
      <c r="B696" s="16">
        <v>1866.3706264999998</v>
      </c>
      <c r="C696" s="16">
        <f t="shared" si="63"/>
        <v>264.33327350000013</v>
      </c>
      <c r="D696" s="16">
        <f t="shared" si="61"/>
        <v>264.33327350000013</v>
      </c>
      <c r="E696">
        <f t="shared" si="64"/>
        <v>0.12405913064691915</v>
      </c>
      <c r="J696">
        <v>2005.7481265864089</v>
      </c>
      <c r="K696">
        <v>1866.3706264999998</v>
      </c>
      <c r="L696">
        <f t="shared" si="66"/>
        <v>139.3775000864091</v>
      </c>
      <c r="M696">
        <f t="shared" si="62"/>
        <v>139.3775000864091</v>
      </c>
      <c r="N696">
        <f t="shared" si="65"/>
        <v>6.9489034160842636E-2</v>
      </c>
    </row>
    <row r="697" spans="1:14" x14ac:dyDescent="0.35">
      <c r="A697" s="16">
        <v>2097.7806999999998</v>
      </c>
      <c r="B697" s="16">
        <v>1866.3706264999998</v>
      </c>
      <c r="C697" s="16">
        <f t="shared" si="63"/>
        <v>231.41007349999995</v>
      </c>
      <c r="D697" s="16">
        <f t="shared" si="61"/>
        <v>231.41007349999995</v>
      </c>
      <c r="E697">
        <f t="shared" si="64"/>
        <v>0.11031185171071503</v>
      </c>
      <c r="J697">
        <v>2005.7481265864089</v>
      </c>
      <c r="K697">
        <v>1866.3706264999998</v>
      </c>
      <c r="L697">
        <f t="shared" si="66"/>
        <v>139.3775000864091</v>
      </c>
      <c r="M697">
        <f t="shared" si="62"/>
        <v>139.3775000864091</v>
      </c>
      <c r="N697">
        <f t="shared" si="65"/>
        <v>6.9489034160842636E-2</v>
      </c>
    </row>
    <row r="698" spans="1:14" x14ac:dyDescent="0.35">
      <c r="A698" s="16">
        <v>2097.8593999999998</v>
      </c>
      <c r="B698" s="16">
        <v>1866.3706264999998</v>
      </c>
      <c r="C698" s="16">
        <f t="shared" si="63"/>
        <v>231.48877349999998</v>
      </c>
      <c r="D698" s="16">
        <f t="shared" si="61"/>
        <v>231.48877349999998</v>
      </c>
      <c r="E698">
        <f t="shared" si="64"/>
        <v>0.11034522785464078</v>
      </c>
      <c r="J698">
        <v>2005.7481265864089</v>
      </c>
      <c r="K698">
        <v>1866.3706264999998</v>
      </c>
      <c r="L698">
        <f t="shared" si="66"/>
        <v>139.3775000864091</v>
      </c>
      <c r="M698">
        <f t="shared" si="62"/>
        <v>139.3775000864091</v>
      </c>
      <c r="N698">
        <f t="shared" si="65"/>
        <v>6.9489034160842636E-2</v>
      </c>
    </row>
    <row r="699" spans="1:14" x14ac:dyDescent="0.35">
      <c r="A699" s="16">
        <v>1941.808</v>
      </c>
      <c r="B699" s="16">
        <v>1866.3706264999998</v>
      </c>
      <c r="C699" s="16">
        <f t="shared" si="63"/>
        <v>75.437373500000149</v>
      </c>
      <c r="D699" s="16">
        <f t="shared" si="61"/>
        <v>75.437373500000149</v>
      </c>
      <c r="E699">
        <f t="shared" si="64"/>
        <v>3.8849038370425991E-2</v>
      </c>
      <c r="J699">
        <v>2005.7481265864089</v>
      </c>
      <c r="K699">
        <v>1866.3706264999998</v>
      </c>
      <c r="L699">
        <f t="shared" si="66"/>
        <v>139.3775000864091</v>
      </c>
      <c r="M699">
        <f t="shared" si="62"/>
        <v>139.3775000864091</v>
      </c>
      <c r="N699">
        <f t="shared" si="65"/>
        <v>6.9489034160842636E-2</v>
      </c>
    </row>
    <row r="700" spans="1:14" x14ac:dyDescent="0.35">
      <c r="A700" s="16">
        <v>1993.3525</v>
      </c>
      <c r="B700" s="16">
        <v>1866.3706264999998</v>
      </c>
      <c r="C700" s="16">
        <f t="shared" si="63"/>
        <v>126.98187350000012</v>
      </c>
      <c r="D700" s="16">
        <f t="shared" si="61"/>
        <v>126.98187350000012</v>
      </c>
      <c r="E700">
        <f t="shared" si="64"/>
        <v>6.3702668494408352E-2</v>
      </c>
      <c r="J700">
        <v>2005.7481265864089</v>
      </c>
      <c r="K700">
        <v>1866.3706264999998</v>
      </c>
      <c r="L700">
        <f t="shared" si="66"/>
        <v>139.3775000864091</v>
      </c>
      <c r="M700">
        <f t="shared" si="62"/>
        <v>139.3775000864091</v>
      </c>
      <c r="N700">
        <f t="shared" si="65"/>
        <v>6.9489034160842636E-2</v>
      </c>
    </row>
    <row r="701" spans="1:14" x14ac:dyDescent="0.35">
      <c r="A701" s="16">
        <v>1993.7657999999999</v>
      </c>
      <c r="B701" s="16">
        <v>1866.3706264999998</v>
      </c>
      <c r="C701" s="16">
        <f t="shared" si="63"/>
        <v>127.39517350000006</v>
      </c>
      <c r="D701" s="16">
        <f t="shared" si="61"/>
        <v>127.39517350000006</v>
      </c>
      <c r="E701">
        <f t="shared" si="64"/>
        <v>6.389675933853417E-2</v>
      </c>
      <c r="J701">
        <v>2005.7481265864089</v>
      </c>
      <c r="K701">
        <v>1866.3706264999998</v>
      </c>
      <c r="L701">
        <f t="shared" si="66"/>
        <v>139.3775000864091</v>
      </c>
      <c r="M701">
        <f t="shared" si="62"/>
        <v>139.3775000864091</v>
      </c>
      <c r="N701">
        <f t="shared" si="65"/>
        <v>6.9489034160842636E-2</v>
      </c>
    </row>
    <row r="702" spans="1:14" x14ac:dyDescent="0.35">
      <c r="A702" s="16">
        <v>2072.4697000000001</v>
      </c>
      <c r="B702" s="16">
        <v>1866.3706264999998</v>
      </c>
      <c r="C702" s="16">
        <f t="shared" si="63"/>
        <v>206.09907350000026</v>
      </c>
      <c r="D702" s="16">
        <f t="shared" si="61"/>
        <v>206.09907350000026</v>
      </c>
      <c r="E702">
        <f t="shared" si="64"/>
        <v>9.9446121455961572E-2</v>
      </c>
      <c r="J702">
        <v>2005.7481265864089</v>
      </c>
      <c r="K702">
        <v>1866.3706264999998</v>
      </c>
      <c r="L702">
        <f t="shared" si="66"/>
        <v>139.3775000864091</v>
      </c>
      <c r="M702">
        <f t="shared" si="62"/>
        <v>139.3775000864091</v>
      </c>
      <c r="N702">
        <f t="shared" si="65"/>
        <v>6.9489034160842636E-2</v>
      </c>
    </row>
    <row r="703" spans="1:14" x14ac:dyDescent="0.35">
      <c r="A703" s="16">
        <v>2056.1241</v>
      </c>
      <c r="B703" s="16">
        <v>1866.3706264999998</v>
      </c>
      <c r="C703" s="16">
        <f t="shared" si="63"/>
        <v>189.75347350000015</v>
      </c>
      <c r="D703" s="16">
        <f t="shared" si="61"/>
        <v>189.75347350000015</v>
      </c>
      <c r="E703">
        <f t="shared" si="64"/>
        <v>9.2286975042022101E-2</v>
      </c>
      <c r="J703">
        <v>2005.7481265864089</v>
      </c>
      <c r="K703">
        <v>1866.3706264999998</v>
      </c>
      <c r="L703">
        <f t="shared" si="66"/>
        <v>139.3775000864091</v>
      </c>
      <c r="M703">
        <f t="shared" si="62"/>
        <v>139.3775000864091</v>
      </c>
      <c r="N703">
        <f t="shared" si="65"/>
        <v>6.9489034160842636E-2</v>
      </c>
    </row>
    <row r="704" spans="1:14" x14ac:dyDescent="0.35">
      <c r="A704" s="16">
        <v>2052.9666000000002</v>
      </c>
      <c r="B704" s="16">
        <v>1866.3706264999998</v>
      </c>
      <c r="C704" s="16">
        <f t="shared" si="63"/>
        <v>186.59597350000035</v>
      </c>
      <c r="D704" s="16">
        <f t="shared" si="61"/>
        <v>186.59597350000035</v>
      </c>
      <c r="E704">
        <f t="shared" si="64"/>
        <v>9.0890895886957118E-2</v>
      </c>
      <c r="J704">
        <v>2005.7481265864089</v>
      </c>
      <c r="K704">
        <v>1866.3706264999998</v>
      </c>
      <c r="L704">
        <f t="shared" si="66"/>
        <v>139.3775000864091</v>
      </c>
      <c r="M704">
        <f t="shared" si="62"/>
        <v>139.3775000864091</v>
      </c>
      <c r="N704">
        <f t="shared" si="65"/>
        <v>6.9489034160842636E-2</v>
      </c>
    </row>
    <row r="705" spans="1:14" x14ac:dyDescent="0.35">
      <c r="A705" s="16">
        <v>2005.2056</v>
      </c>
      <c r="B705" s="16">
        <v>1866.3706264999998</v>
      </c>
      <c r="C705" s="16">
        <f t="shared" si="63"/>
        <v>138.83497350000016</v>
      </c>
      <c r="D705" s="16">
        <f t="shared" si="61"/>
        <v>138.83497350000016</v>
      </c>
      <c r="E705">
        <f t="shared" si="64"/>
        <v>6.9237275968110287E-2</v>
      </c>
      <c r="J705">
        <v>2005.7481265864089</v>
      </c>
      <c r="K705">
        <v>1866.3706264999998</v>
      </c>
      <c r="L705">
        <f t="shared" si="66"/>
        <v>139.3775000864091</v>
      </c>
      <c r="M705">
        <f t="shared" si="62"/>
        <v>139.3775000864091</v>
      </c>
      <c r="N705">
        <f t="shared" si="65"/>
        <v>6.9489034160842636E-2</v>
      </c>
    </row>
    <row r="706" spans="1:14" x14ac:dyDescent="0.35">
      <c r="A706" s="16">
        <v>2015.9885999999999</v>
      </c>
      <c r="B706" s="16">
        <v>1866.3706264999998</v>
      </c>
      <c r="C706" s="16">
        <f t="shared" si="63"/>
        <v>149.61797350000006</v>
      </c>
      <c r="D706" s="16">
        <f t="shared" si="61"/>
        <v>149.61797350000006</v>
      </c>
      <c r="E706">
        <f t="shared" si="64"/>
        <v>7.421568430496088E-2</v>
      </c>
      <c r="J706">
        <v>2005.7481265864089</v>
      </c>
      <c r="K706">
        <v>1866.3706264999998</v>
      </c>
      <c r="L706">
        <f t="shared" si="66"/>
        <v>139.3775000864091</v>
      </c>
      <c r="M706">
        <f t="shared" si="62"/>
        <v>139.3775000864091</v>
      </c>
      <c r="N706">
        <f t="shared" si="65"/>
        <v>6.9489034160842636E-2</v>
      </c>
    </row>
    <row r="707" spans="1:14" x14ac:dyDescent="0.35">
      <c r="A707" s="16">
        <v>2050.3912</v>
      </c>
      <c r="B707" s="16">
        <v>1866.3706264999998</v>
      </c>
      <c r="C707" s="16">
        <f t="shared" si="63"/>
        <v>184.02057350000018</v>
      </c>
      <c r="D707" s="16">
        <f t="shared" ref="D707:D770" si="67">ABS(C707)</f>
        <v>184.02057350000018</v>
      </c>
      <c r="E707">
        <f t="shared" si="64"/>
        <v>8.9749006677359994E-2</v>
      </c>
      <c r="J707">
        <v>2005.7481265864089</v>
      </c>
      <c r="K707">
        <v>1866.3706264999998</v>
      </c>
      <c r="L707">
        <f t="shared" si="66"/>
        <v>139.3775000864091</v>
      </c>
      <c r="M707">
        <f t="shared" ref="M707:M770" si="68">ABS(L707)</f>
        <v>139.3775000864091</v>
      </c>
      <c r="N707">
        <f t="shared" si="65"/>
        <v>6.9489034160842636E-2</v>
      </c>
    </row>
    <row r="708" spans="1:14" x14ac:dyDescent="0.35">
      <c r="A708" s="16">
        <v>2029.6821</v>
      </c>
      <c r="B708" s="16">
        <v>1866.3706264999998</v>
      </c>
      <c r="C708" s="16">
        <f t="shared" ref="C708:C771" si="69">A708-B708</f>
        <v>163.31147350000015</v>
      </c>
      <c r="D708" s="16">
        <f t="shared" si="67"/>
        <v>163.31147350000015</v>
      </c>
      <c r="E708">
        <f t="shared" ref="E708:E771" si="70">ABS(C708/A708)</f>
        <v>8.046160209029786E-2</v>
      </c>
      <c r="J708">
        <v>2005.7481265864089</v>
      </c>
      <c r="K708">
        <v>1866.3706264999998</v>
      </c>
      <c r="L708">
        <f t="shared" si="66"/>
        <v>139.3775000864091</v>
      </c>
      <c r="M708">
        <f t="shared" si="68"/>
        <v>139.3775000864091</v>
      </c>
      <c r="N708">
        <f t="shared" ref="N708:N771" si="71">ABS(L708/J708)</f>
        <v>6.9489034160842636E-2</v>
      </c>
    </row>
    <row r="709" spans="1:14" x14ac:dyDescent="0.35">
      <c r="A709" s="16">
        <v>2049.0295999999998</v>
      </c>
      <c r="B709" s="16">
        <v>1866.3706264999998</v>
      </c>
      <c r="C709" s="16">
        <f t="shared" si="69"/>
        <v>182.6589735</v>
      </c>
      <c r="D709" s="16">
        <f t="shared" si="67"/>
        <v>182.6589735</v>
      </c>
      <c r="E709">
        <f t="shared" si="70"/>
        <v>8.9144136082758396E-2</v>
      </c>
      <c r="J709">
        <v>2005.7481265864089</v>
      </c>
      <c r="K709">
        <v>1866.3706264999998</v>
      </c>
      <c r="L709">
        <f t="shared" si="66"/>
        <v>139.3775000864091</v>
      </c>
      <c r="M709">
        <f t="shared" si="68"/>
        <v>139.3775000864091</v>
      </c>
      <c r="N709">
        <f t="shared" si="71"/>
        <v>6.9489034160842636E-2</v>
      </c>
    </row>
    <row r="710" spans="1:14" x14ac:dyDescent="0.35">
      <c r="A710" s="16">
        <v>1944.4432999999999</v>
      </c>
      <c r="B710" s="16">
        <v>1866.3706264999998</v>
      </c>
      <c r="C710" s="16">
        <f t="shared" si="69"/>
        <v>78.072673500000064</v>
      </c>
      <c r="D710" s="16">
        <f t="shared" si="67"/>
        <v>78.072673500000064</v>
      </c>
      <c r="E710">
        <f t="shared" si="70"/>
        <v>4.0151684289277075E-2</v>
      </c>
      <c r="J710">
        <v>2005.7481265864089</v>
      </c>
      <c r="K710">
        <v>1866.3706264999998</v>
      </c>
      <c r="L710">
        <f t="shared" ref="L710:L773" si="72">J710-K710</f>
        <v>139.3775000864091</v>
      </c>
      <c r="M710">
        <f t="shared" si="68"/>
        <v>139.3775000864091</v>
      </c>
      <c r="N710">
        <f t="shared" si="71"/>
        <v>6.9489034160842636E-2</v>
      </c>
    </row>
    <row r="711" spans="1:14" x14ac:dyDescent="0.35">
      <c r="A711" s="16">
        <v>2038.1962000000001</v>
      </c>
      <c r="B711" s="16">
        <v>1866.3706264999998</v>
      </c>
      <c r="C711" s="16">
        <f t="shared" si="69"/>
        <v>171.82557350000025</v>
      </c>
      <c r="D711" s="16">
        <f t="shared" si="67"/>
        <v>171.82557350000025</v>
      </c>
      <c r="E711">
        <f t="shared" si="70"/>
        <v>8.4302764130362057E-2</v>
      </c>
      <c r="J711">
        <v>2005.7481265864089</v>
      </c>
      <c r="K711">
        <v>1866.3706264999998</v>
      </c>
      <c r="L711">
        <f t="shared" si="72"/>
        <v>139.3775000864091</v>
      </c>
      <c r="M711">
        <f t="shared" si="68"/>
        <v>139.3775000864091</v>
      </c>
      <c r="N711">
        <f t="shared" si="71"/>
        <v>6.9489034160842636E-2</v>
      </c>
    </row>
    <row r="712" spans="1:14" x14ac:dyDescent="0.35">
      <c r="A712" s="16">
        <v>1956.7804000000001</v>
      </c>
      <c r="B712" s="16">
        <v>1866.3706264999998</v>
      </c>
      <c r="C712" s="16">
        <f t="shared" si="69"/>
        <v>90.409773500000256</v>
      </c>
      <c r="D712" s="16">
        <f t="shared" si="67"/>
        <v>90.409773500000256</v>
      </c>
      <c r="E712">
        <f t="shared" si="70"/>
        <v>4.6203331503116167E-2</v>
      </c>
      <c r="J712">
        <v>2005.7481265864089</v>
      </c>
      <c r="K712">
        <v>1866.3706264999998</v>
      </c>
      <c r="L712">
        <f t="shared" si="72"/>
        <v>139.3775000864091</v>
      </c>
      <c r="M712">
        <f t="shared" si="68"/>
        <v>139.3775000864091</v>
      </c>
      <c r="N712">
        <f t="shared" si="71"/>
        <v>6.9489034160842636E-2</v>
      </c>
    </row>
    <row r="713" spans="1:14" x14ac:dyDescent="0.35">
      <c r="A713" s="16">
        <v>1572.5179000000001</v>
      </c>
      <c r="B713" s="16">
        <v>1866.3706264999998</v>
      </c>
      <c r="C713" s="16">
        <f t="shared" si="69"/>
        <v>-293.85272649999979</v>
      </c>
      <c r="D713" s="16">
        <f t="shared" si="67"/>
        <v>293.85272649999979</v>
      </c>
      <c r="E713">
        <f t="shared" si="70"/>
        <v>0.18686765123627513</v>
      </c>
      <c r="J713">
        <v>2005.7481265864089</v>
      </c>
      <c r="K713">
        <v>1866.3706264999998</v>
      </c>
      <c r="L713">
        <f t="shared" si="72"/>
        <v>139.3775000864091</v>
      </c>
      <c r="M713">
        <f t="shared" si="68"/>
        <v>139.3775000864091</v>
      </c>
      <c r="N713">
        <f t="shared" si="71"/>
        <v>6.9489034160842636E-2</v>
      </c>
    </row>
    <row r="714" spans="1:14" x14ac:dyDescent="0.35">
      <c r="A714" s="16">
        <v>1839.2311</v>
      </c>
      <c r="B714" s="16">
        <v>1730.6369826249997</v>
      </c>
      <c r="C714" s="16">
        <f t="shared" si="69"/>
        <v>108.59411737500022</v>
      </c>
      <c r="D714" s="16">
        <f t="shared" si="67"/>
        <v>108.59411737500022</v>
      </c>
      <c r="E714">
        <f t="shared" si="70"/>
        <v>5.9043215056009124E-2</v>
      </c>
      <c r="J714">
        <v>1593.0439737654108</v>
      </c>
      <c r="K714">
        <v>1730.6369826249997</v>
      </c>
      <c r="L714">
        <f t="shared" si="72"/>
        <v>-137.59300885958896</v>
      </c>
      <c r="M714">
        <f t="shared" si="68"/>
        <v>137.59300885958896</v>
      </c>
      <c r="N714">
        <f t="shared" si="71"/>
        <v>8.6371130443038666E-2</v>
      </c>
    </row>
    <row r="715" spans="1:14" x14ac:dyDescent="0.35">
      <c r="A715" s="16">
        <v>1769.4857999999999</v>
      </c>
      <c r="B715" s="16">
        <v>1730.6369826249997</v>
      </c>
      <c r="C715" s="16">
        <f t="shared" si="69"/>
        <v>38.848817375000181</v>
      </c>
      <c r="D715" s="16">
        <f t="shared" si="67"/>
        <v>38.848817375000181</v>
      </c>
      <c r="E715">
        <f t="shared" si="70"/>
        <v>2.1954862466260074E-2</v>
      </c>
      <c r="J715">
        <v>1774.4893906461537</v>
      </c>
      <c r="K715">
        <v>1730.6369826249997</v>
      </c>
      <c r="L715">
        <f t="shared" si="72"/>
        <v>43.852408021153906</v>
      </c>
      <c r="M715">
        <f t="shared" si="68"/>
        <v>43.852408021153906</v>
      </c>
      <c r="N715">
        <f t="shared" si="71"/>
        <v>2.4712691015405682E-2</v>
      </c>
    </row>
    <row r="716" spans="1:14" x14ac:dyDescent="0.35">
      <c r="A716" s="16">
        <v>1745.3626999999999</v>
      </c>
      <c r="B716" s="16">
        <v>1730.6369826249997</v>
      </c>
      <c r="C716" s="16">
        <f t="shared" si="69"/>
        <v>14.725717375000158</v>
      </c>
      <c r="D716" s="16">
        <f t="shared" si="67"/>
        <v>14.725717375000158</v>
      </c>
      <c r="E716">
        <f t="shared" si="70"/>
        <v>8.4370528687247402E-3</v>
      </c>
      <c r="J716">
        <v>1774.4893906461537</v>
      </c>
      <c r="K716">
        <v>1730.6369826249997</v>
      </c>
      <c r="L716">
        <f t="shared" si="72"/>
        <v>43.852408021153906</v>
      </c>
      <c r="M716">
        <f t="shared" si="68"/>
        <v>43.852408021153906</v>
      </c>
      <c r="N716">
        <f t="shared" si="71"/>
        <v>2.4712691015405682E-2</v>
      </c>
    </row>
    <row r="717" spans="1:14" x14ac:dyDescent="0.35">
      <c r="A717" s="16">
        <v>1819.9834000000001</v>
      </c>
      <c r="B717" s="16">
        <v>1730.6369826249997</v>
      </c>
      <c r="C717" s="16">
        <f t="shared" si="69"/>
        <v>89.346417375000328</v>
      </c>
      <c r="D717" s="16">
        <f t="shared" si="67"/>
        <v>89.346417375000328</v>
      </c>
      <c r="E717">
        <f t="shared" si="70"/>
        <v>4.909188587928897E-2</v>
      </c>
      <c r="J717">
        <v>1774.4893906461537</v>
      </c>
      <c r="K717">
        <v>1730.6369826249997</v>
      </c>
      <c r="L717">
        <f t="shared" si="72"/>
        <v>43.852408021153906</v>
      </c>
      <c r="M717">
        <f t="shared" si="68"/>
        <v>43.852408021153906</v>
      </c>
      <c r="N717">
        <f t="shared" si="71"/>
        <v>2.4712691015405682E-2</v>
      </c>
    </row>
    <row r="718" spans="1:14" x14ac:dyDescent="0.35">
      <c r="A718" s="16">
        <v>1791.4068</v>
      </c>
      <c r="B718" s="16">
        <v>1730.6369826249997</v>
      </c>
      <c r="C718" s="16">
        <f t="shared" si="69"/>
        <v>60.76981737500023</v>
      </c>
      <c r="D718" s="16">
        <f t="shared" si="67"/>
        <v>60.76981737500023</v>
      </c>
      <c r="E718">
        <f t="shared" si="70"/>
        <v>3.3922957853570856E-2</v>
      </c>
      <c r="J718">
        <v>1774.4893906461537</v>
      </c>
      <c r="K718">
        <v>1730.6369826249997</v>
      </c>
      <c r="L718">
        <f t="shared" si="72"/>
        <v>43.852408021153906</v>
      </c>
      <c r="M718">
        <f t="shared" si="68"/>
        <v>43.852408021153906</v>
      </c>
      <c r="N718">
        <f t="shared" si="71"/>
        <v>2.4712691015405682E-2</v>
      </c>
    </row>
    <row r="719" spans="1:14" x14ac:dyDescent="0.35">
      <c r="A719" s="16">
        <v>1800.9709</v>
      </c>
      <c r="B719" s="16">
        <v>1730.6369826249997</v>
      </c>
      <c r="C719" s="16">
        <f t="shared" si="69"/>
        <v>70.333917375000283</v>
      </c>
      <c r="D719" s="16">
        <f t="shared" si="67"/>
        <v>70.333917375000283</v>
      </c>
      <c r="E719">
        <f t="shared" si="70"/>
        <v>3.9053333607444896E-2</v>
      </c>
      <c r="J719">
        <v>1774.4893906461537</v>
      </c>
      <c r="K719">
        <v>1730.6369826249997</v>
      </c>
      <c r="L719">
        <f t="shared" si="72"/>
        <v>43.852408021153906</v>
      </c>
      <c r="M719">
        <f t="shared" si="68"/>
        <v>43.852408021153906</v>
      </c>
      <c r="N719">
        <f t="shared" si="71"/>
        <v>2.4712691015405682E-2</v>
      </c>
    </row>
    <row r="720" spans="1:14" x14ac:dyDescent="0.35">
      <c r="A720" s="16">
        <v>2163.7267999999999</v>
      </c>
      <c r="B720" s="16">
        <v>1730.6369826249997</v>
      </c>
      <c r="C720" s="16">
        <f t="shared" si="69"/>
        <v>433.08981737500017</v>
      </c>
      <c r="D720" s="16">
        <f t="shared" si="67"/>
        <v>433.08981737500017</v>
      </c>
      <c r="E720">
        <f t="shared" si="70"/>
        <v>0.20015919633430623</v>
      </c>
      <c r="J720">
        <v>1774.4893906461537</v>
      </c>
      <c r="K720">
        <v>1730.6369826249997</v>
      </c>
      <c r="L720">
        <f t="shared" si="72"/>
        <v>43.852408021153906</v>
      </c>
      <c r="M720">
        <f t="shared" si="68"/>
        <v>43.852408021153906</v>
      </c>
      <c r="N720">
        <f t="shared" si="71"/>
        <v>2.4712691015405682E-2</v>
      </c>
    </row>
    <row r="721" spans="1:14" x14ac:dyDescent="0.35">
      <c r="A721" s="16">
        <v>2053.3427000000001</v>
      </c>
      <c r="B721" s="16">
        <v>1963.3232292678572</v>
      </c>
      <c r="C721" s="16">
        <f t="shared" si="69"/>
        <v>90.019470732142963</v>
      </c>
      <c r="D721" s="16">
        <f t="shared" si="67"/>
        <v>90.019470732142963</v>
      </c>
      <c r="E721">
        <f t="shared" si="70"/>
        <v>4.3840451344114628E-2</v>
      </c>
      <c r="J721">
        <v>2257.5273921823282</v>
      </c>
      <c r="K721">
        <v>1963.3232292678572</v>
      </c>
      <c r="L721">
        <f t="shared" si="72"/>
        <v>294.204162914471</v>
      </c>
      <c r="M721">
        <f t="shared" si="68"/>
        <v>294.204162914471</v>
      </c>
      <c r="N721">
        <f t="shared" si="71"/>
        <v>0.13032141445250278</v>
      </c>
    </row>
    <row r="722" spans="1:14" x14ac:dyDescent="0.35">
      <c r="A722" s="16">
        <v>2004.5371</v>
      </c>
      <c r="B722" s="16">
        <v>1866.3706264999998</v>
      </c>
      <c r="C722" s="16">
        <f t="shared" si="69"/>
        <v>138.16647350000017</v>
      </c>
      <c r="D722" s="16">
        <f t="shared" si="67"/>
        <v>138.16647350000017</v>
      </c>
      <c r="E722">
        <f t="shared" si="70"/>
        <v>6.8926872692952487E-2</v>
      </c>
      <c r="J722">
        <v>2005.7481265864089</v>
      </c>
      <c r="K722">
        <v>1866.3706264999998</v>
      </c>
      <c r="L722">
        <f t="shared" si="72"/>
        <v>139.3775000864091</v>
      </c>
      <c r="M722">
        <f t="shared" si="68"/>
        <v>139.3775000864091</v>
      </c>
      <c r="N722">
        <f t="shared" si="71"/>
        <v>6.9489034160842636E-2</v>
      </c>
    </row>
    <row r="723" spans="1:14" x14ac:dyDescent="0.35">
      <c r="A723" s="16">
        <v>2102.4670000000001</v>
      </c>
      <c r="B723" s="16">
        <v>1866.3706264999998</v>
      </c>
      <c r="C723" s="16">
        <f t="shared" si="69"/>
        <v>236.09637350000025</v>
      </c>
      <c r="D723" s="16">
        <f t="shared" si="67"/>
        <v>236.09637350000025</v>
      </c>
      <c r="E723">
        <f t="shared" si="70"/>
        <v>0.11229492472414561</v>
      </c>
      <c r="J723">
        <v>2005.7481265864089</v>
      </c>
      <c r="K723">
        <v>1866.3706264999998</v>
      </c>
      <c r="L723">
        <f t="shared" si="72"/>
        <v>139.3775000864091</v>
      </c>
      <c r="M723">
        <f t="shared" si="68"/>
        <v>139.3775000864091</v>
      </c>
      <c r="N723">
        <f t="shared" si="71"/>
        <v>6.9489034160842636E-2</v>
      </c>
    </row>
    <row r="724" spans="1:14" x14ac:dyDescent="0.35">
      <c r="A724" s="16">
        <v>2133.2464</v>
      </c>
      <c r="B724" s="16">
        <v>1866.3706264999998</v>
      </c>
      <c r="C724" s="16">
        <f t="shared" si="69"/>
        <v>266.87577350000015</v>
      </c>
      <c r="D724" s="16">
        <f t="shared" si="67"/>
        <v>266.87577350000015</v>
      </c>
      <c r="E724">
        <f t="shared" si="70"/>
        <v>0.12510311678013386</v>
      </c>
      <c r="J724">
        <v>2005.7481265864089</v>
      </c>
      <c r="K724">
        <v>1866.3706264999998</v>
      </c>
      <c r="L724">
        <f t="shared" si="72"/>
        <v>139.3775000864091</v>
      </c>
      <c r="M724">
        <f t="shared" si="68"/>
        <v>139.3775000864091</v>
      </c>
      <c r="N724">
        <f t="shared" si="71"/>
        <v>6.9489034160842636E-2</v>
      </c>
    </row>
    <row r="725" spans="1:14" x14ac:dyDescent="0.35">
      <c r="A725" s="16">
        <v>2052.0210999999999</v>
      </c>
      <c r="B725" s="16">
        <v>1866.3706264999998</v>
      </c>
      <c r="C725" s="16">
        <f t="shared" si="69"/>
        <v>185.65047350000009</v>
      </c>
      <c r="D725" s="16">
        <f t="shared" si="67"/>
        <v>185.65047350000009</v>
      </c>
      <c r="E725">
        <f t="shared" si="70"/>
        <v>9.0472010010033563E-2</v>
      </c>
      <c r="J725">
        <v>2005.7481265864089</v>
      </c>
      <c r="K725">
        <v>1866.3706264999998</v>
      </c>
      <c r="L725">
        <f t="shared" si="72"/>
        <v>139.3775000864091</v>
      </c>
      <c r="M725">
        <f t="shared" si="68"/>
        <v>139.3775000864091</v>
      </c>
      <c r="N725">
        <f t="shared" si="71"/>
        <v>6.9489034160842636E-2</v>
      </c>
    </row>
    <row r="726" spans="1:14" x14ac:dyDescent="0.35">
      <c r="A726" s="16">
        <v>2032.5473</v>
      </c>
      <c r="B726" s="16">
        <v>1866.3706264999998</v>
      </c>
      <c r="C726" s="16">
        <f t="shared" si="69"/>
        <v>166.17667350000011</v>
      </c>
      <c r="D726" s="16">
        <f t="shared" si="67"/>
        <v>166.17667350000011</v>
      </c>
      <c r="E726">
        <f t="shared" si="70"/>
        <v>8.1757838304673217E-2</v>
      </c>
      <c r="J726">
        <v>2005.7481265864089</v>
      </c>
      <c r="K726">
        <v>1866.3706264999998</v>
      </c>
      <c r="L726">
        <f t="shared" si="72"/>
        <v>139.3775000864091</v>
      </c>
      <c r="M726">
        <f t="shared" si="68"/>
        <v>139.3775000864091</v>
      </c>
      <c r="N726">
        <f t="shared" si="71"/>
        <v>6.9489034160842636E-2</v>
      </c>
    </row>
    <row r="727" spans="1:14" x14ac:dyDescent="0.35">
      <c r="A727" s="16">
        <v>2020.8237999999999</v>
      </c>
      <c r="B727" s="16">
        <v>1866.3706264999998</v>
      </c>
      <c r="C727" s="16">
        <f t="shared" si="69"/>
        <v>154.45317350000005</v>
      </c>
      <c r="D727" s="16">
        <f t="shared" si="67"/>
        <v>154.45317350000005</v>
      </c>
      <c r="E727">
        <f t="shared" si="70"/>
        <v>7.6430796935388456E-2</v>
      </c>
      <c r="J727">
        <v>2005.7481265864089</v>
      </c>
      <c r="K727">
        <v>1866.3706264999998</v>
      </c>
      <c r="L727">
        <f t="shared" si="72"/>
        <v>139.3775000864091</v>
      </c>
      <c r="M727">
        <f t="shared" si="68"/>
        <v>139.3775000864091</v>
      </c>
      <c r="N727">
        <f t="shared" si="71"/>
        <v>6.9489034160842636E-2</v>
      </c>
    </row>
    <row r="728" spans="1:14" x14ac:dyDescent="0.35">
      <c r="A728" s="16">
        <v>2066.9443999999999</v>
      </c>
      <c r="B728" s="16">
        <v>1866.3706264999998</v>
      </c>
      <c r="C728" s="16">
        <f t="shared" si="69"/>
        <v>200.57377350000002</v>
      </c>
      <c r="D728" s="16">
        <f t="shared" si="67"/>
        <v>200.57377350000002</v>
      </c>
      <c r="E728">
        <f t="shared" si="70"/>
        <v>9.7038785126489141E-2</v>
      </c>
      <c r="J728">
        <v>2005.7481265864089</v>
      </c>
      <c r="K728">
        <v>1866.3706264999998</v>
      </c>
      <c r="L728">
        <f t="shared" si="72"/>
        <v>139.3775000864091</v>
      </c>
      <c r="M728">
        <f t="shared" si="68"/>
        <v>139.3775000864091</v>
      </c>
      <c r="N728">
        <f t="shared" si="71"/>
        <v>6.9489034160842636E-2</v>
      </c>
    </row>
    <row r="729" spans="1:14" x14ac:dyDescent="0.35">
      <c r="A729" s="16">
        <v>2012.8689999999999</v>
      </c>
      <c r="B729" s="16">
        <v>1866.3706264999998</v>
      </c>
      <c r="C729" s="16">
        <f t="shared" si="69"/>
        <v>146.49837350000007</v>
      </c>
      <c r="D729" s="16">
        <f t="shared" si="67"/>
        <v>146.49837350000007</v>
      </c>
      <c r="E729">
        <f t="shared" si="70"/>
        <v>7.2780878189291048E-2</v>
      </c>
      <c r="J729">
        <v>2005.7481265864089</v>
      </c>
      <c r="K729">
        <v>1866.3706264999998</v>
      </c>
      <c r="L729">
        <f t="shared" si="72"/>
        <v>139.3775000864091</v>
      </c>
      <c r="M729">
        <f t="shared" si="68"/>
        <v>139.3775000864091</v>
      </c>
      <c r="N729">
        <f t="shared" si="71"/>
        <v>6.9489034160842636E-2</v>
      </c>
    </row>
    <row r="730" spans="1:14" x14ac:dyDescent="0.35">
      <c r="A730" s="16">
        <v>1897.9441999999999</v>
      </c>
      <c r="B730" s="16">
        <v>1866.3706264999998</v>
      </c>
      <c r="C730" s="16">
        <f t="shared" si="69"/>
        <v>31.573573500000066</v>
      </c>
      <c r="D730" s="16">
        <f t="shared" si="67"/>
        <v>31.573573500000066</v>
      </c>
      <c r="E730">
        <f t="shared" si="70"/>
        <v>1.663567005816086E-2</v>
      </c>
      <c r="J730">
        <v>2005.7481265864089</v>
      </c>
      <c r="K730">
        <v>1866.3706264999998</v>
      </c>
      <c r="L730">
        <f t="shared" si="72"/>
        <v>139.3775000864091</v>
      </c>
      <c r="M730">
        <f t="shared" si="68"/>
        <v>139.3775000864091</v>
      </c>
      <c r="N730">
        <f t="shared" si="71"/>
        <v>6.9489034160842636E-2</v>
      </c>
    </row>
    <row r="731" spans="1:14" x14ac:dyDescent="0.35">
      <c r="A731" s="16">
        <v>1913.8236999999999</v>
      </c>
      <c r="B731" s="16">
        <v>1866.3706264999998</v>
      </c>
      <c r="C731" s="16">
        <f t="shared" si="69"/>
        <v>47.453073500000073</v>
      </c>
      <c r="D731" s="16">
        <f t="shared" si="67"/>
        <v>47.453073500000073</v>
      </c>
      <c r="E731">
        <f t="shared" si="70"/>
        <v>2.4794903260943042E-2</v>
      </c>
      <c r="J731">
        <v>2005.7481265864089</v>
      </c>
      <c r="K731">
        <v>1866.3706264999998</v>
      </c>
      <c r="L731">
        <f t="shared" si="72"/>
        <v>139.3775000864091</v>
      </c>
      <c r="M731">
        <f t="shared" si="68"/>
        <v>139.3775000864091</v>
      </c>
      <c r="N731">
        <f t="shared" si="71"/>
        <v>6.9489034160842636E-2</v>
      </c>
    </row>
    <row r="732" spans="1:14" x14ac:dyDescent="0.35">
      <c r="A732" s="16">
        <v>1959.9603</v>
      </c>
      <c r="B732" s="16">
        <v>1866.3706264999998</v>
      </c>
      <c r="C732" s="16">
        <f t="shared" si="69"/>
        <v>93.589673500000117</v>
      </c>
      <c r="D732" s="16">
        <f t="shared" si="67"/>
        <v>93.589673500000117</v>
      </c>
      <c r="E732">
        <f t="shared" si="70"/>
        <v>4.7750800615706412E-2</v>
      </c>
      <c r="J732">
        <v>2005.7481265864089</v>
      </c>
      <c r="K732">
        <v>1866.3706264999998</v>
      </c>
      <c r="L732">
        <f t="shared" si="72"/>
        <v>139.3775000864091</v>
      </c>
      <c r="M732">
        <f t="shared" si="68"/>
        <v>139.3775000864091</v>
      </c>
      <c r="N732">
        <f t="shared" si="71"/>
        <v>6.9489034160842636E-2</v>
      </c>
    </row>
    <row r="733" spans="1:14" x14ac:dyDescent="0.35">
      <c r="A733" s="16">
        <v>2128.6532999999999</v>
      </c>
      <c r="B733" s="16">
        <v>1866.3706264999998</v>
      </c>
      <c r="C733" s="16">
        <f t="shared" si="69"/>
        <v>262.2826735000001</v>
      </c>
      <c r="D733" s="16">
        <f t="shared" si="67"/>
        <v>262.2826735000001</v>
      </c>
      <c r="E733">
        <f t="shared" si="70"/>
        <v>0.12321530871185087</v>
      </c>
      <c r="J733">
        <v>2005.7481265864089</v>
      </c>
      <c r="K733">
        <v>1866.3706264999998</v>
      </c>
      <c r="L733">
        <f t="shared" si="72"/>
        <v>139.3775000864091</v>
      </c>
      <c r="M733">
        <f t="shared" si="68"/>
        <v>139.3775000864091</v>
      </c>
      <c r="N733">
        <f t="shared" si="71"/>
        <v>6.9489034160842636E-2</v>
      </c>
    </row>
    <row r="734" spans="1:14" x14ac:dyDescent="0.35">
      <c r="A734" s="16">
        <v>2052.5500000000002</v>
      </c>
      <c r="B734" s="16">
        <v>1866.3706264999998</v>
      </c>
      <c r="C734" s="16">
        <f t="shared" si="69"/>
        <v>186.17937350000034</v>
      </c>
      <c r="D734" s="16">
        <f t="shared" si="67"/>
        <v>186.17937350000034</v>
      </c>
      <c r="E734">
        <f t="shared" si="70"/>
        <v>9.0706376702151134E-2</v>
      </c>
      <c r="J734">
        <v>2005.7481265864089</v>
      </c>
      <c r="K734">
        <v>1866.3706264999998</v>
      </c>
      <c r="L734">
        <f t="shared" si="72"/>
        <v>139.3775000864091</v>
      </c>
      <c r="M734">
        <f t="shared" si="68"/>
        <v>139.3775000864091</v>
      </c>
      <c r="N734">
        <f t="shared" si="71"/>
        <v>6.9489034160842636E-2</v>
      </c>
    </row>
    <row r="735" spans="1:14" x14ac:dyDescent="0.35">
      <c r="A735" s="16">
        <v>1883.6794</v>
      </c>
      <c r="B735" s="16">
        <v>1866.3706264999998</v>
      </c>
      <c r="C735" s="16">
        <f t="shared" si="69"/>
        <v>17.308773500000143</v>
      </c>
      <c r="D735" s="16">
        <f t="shared" si="67"/>
        <v>17.308773500000143</v>
      </c>
      <c r="E735">
        <f t="shared" si="70"/>
        <v>9.1888107392373367E-3</v>
      </c>
      <c r="J735">
        <v>2005.7481265864089</v>
      </c>
      <c r="K735">
        <v>1866.3706264999998</v>
      </c>
      <c r="L735">
        <f t="shared" si="72"/>
        <v>139.3775000864091</v>
      </c>
      <c r="M735">
        <f t="shared" si="68"/>
        <v>139.3775000864091</v>
      </c>
      <c r="N735">
        <f t="shared" si="71"/>
        <v>6.9489034160842636E-2</v>
      </c>
    </row>
    <row r="736" spans="1:14" x14ac:dyDescent="0.35">
      <c r="A736" s="16">
        <v>1690.9915000000001</v>
      </c>
      <c r="B736" s="16">
        <v>1866.3706264999998</v>
      </c>
      <c r="C736" s="16">
        <f t="shared" si="69"/>
        <v>-175.37912649999976</v>
      </c>
      <c r="D736" s="16">
        <f t="shared" si="67"/>
        <v>175.37912649999976</v>
      </c>
      <c r="E736">
        <f t="shared" si="70"/>
        <v>0.10371378359974</v>
      </c>
      <c r="J736">
        <v>2005.7481265864089</v>
      </c>
      <c r="K736">
        <v>1866.3706264999998</v>
      </c>
      <c r="L736">
        <f t="shared" si="72"/>
        <v>139.3775000864091</v>
      </c>
      <c r="M736">
        <f t="shared" si="68"/>
        <v>139.3775000864091</v>
      </c>
      <c r="N736">
        <f t="shared" si="71"/>
        <v>6.9489034160842636E-2</v>
      </c>
    </row>
    <row r="737" spans="1:14" x14ac:dyDescent="0.35">
      <c r="A737" s="16">
        <v>1690.5147999999999</v>
      </c>
      <c r="B737" s="16">
        <v>1730.6369826249997</v>
      </c>
      <c r="C737" s="16">
        <f t="shared" si="69"/>
        <v>-40.122182624999823</v>
      </c>
      <c r="D737" s="16">
        <f t="shared" si="67"/>
        <v>40.122182624999823</v>
      </c>
      <c r="E737">
        <f t="shared" si="70"/>
        <v>2.3733706812267968E-2</v>
      </c>
      <c r="J737">
        <v>1774.4893906461537</v>
      </c>
      <c r="K737">
        <v>1730.6369826249997</v>
      </c>
      <c r="L737">
        <f t="shared" si="72"/>
        <v>43.852408021153906</v>
      </c>
      <c r="M737">
        <f t="shared" si="68"/>
        <v>43.852408021153906</v>
      </c>
      <c r="N737">
        <f t="shared" si="71"/>
        <v>2.4712691015405682E-2</v>
      </c>
    </row>
    <row r="738" spans="1:14" x14ac:dyDescent="0.35">
      <c r="A738" s="16">
        <v>1821.7562</v>
      </c>
      <c r="B738" s="16">
        <v>1730.6369826249997</v>
      </c>
      <c r="C738" s="16">
        <f t="shared" si="69"/>
        <v>91.119217375000289</v>
      </c>
      <c r="D738" s="16">
        <f t="shared" si="67"/>
        <v>91.119217375000289</v>
      </c>
      <c r="E738">
        <f t="shared" si="70"/>
        <v>5.0017240163640057E-2</v>
      </c>
      <c r="J738">
        <v>1774.4893906461537</v>
      </c>
      <c r="K738">
        <v>1730.6369826249997</v>
      </c>
      <c r="L738">
        <f t="shared" si="72"/>
        <v>43.852408021153906</v>
      </c>
      <c r="M738">
        <f t="shared" si="68"/>
        <v>43.852408021153906</v>
      </c>
      <c r="N738">
        <f t="shared" si="71"/>
        <v>2.4712691015405682E-2</v>
      </c>
    </row>
    <row r="739" spans="1:14" x14ac:dyDescent="0.35">
      <c r="A739" s="16">
        <v>1848.8259</v>
      </c>
      <c r="B739" s="16">
        <v>1730.6369826249997</v>
      </c>
      <c r="C739" s="16">
        <f t="shared" si="69"/>
        <v>118.1889173750003</v>
      </c>
      <c r="D739" s="16">
        <f t="shared" si="67"/>
        <v>118.1889173750003</v>
      </c>
      <c r="E739">
        <f t="shared" si="70"/>
        <v>6.3926472132935994E-2</v>
      </c>
      <c r="J739">
        <v>1774.4893906461537</v>
      </c>
      <c r="K739">
        <v>1730.6369826249997</v>
      </c>
      <c r="L739">
        <f t="shared" si="72"/>
        <v>43.852408021153906</v>
      </c>
      <c r="M739">
        <f t="shared" si="68"/>
        <v>43.852408021153906</v>
      </c>
      <c r="N739">
        <f t="shared" si="71"/>
        <v>2.4712691015405682E-2</v>
      </c>
    </row>
    <row r="740" spans="1:14" x14ac:dyDescent="0.35">
      <c r="A740" s="16">
        <v>1777.0097000000001</v>
      </c>
      <c r="B740" s="16">
        <v>1730.6369826249997</v>
      </c>
      <c r="C740" s="16">
        <f t="shared" si="69"/>
        <v>46.37271737500032</v>
      </c>
      <c r="D740" s="16">
        <f t="shared" si="67"/>
        <v>46.37271737500032</v>
      </c>
      <c r="E740">
        <f t="shared" si="70"/>
        <v>2.609592810607636E-2</v>
      </c>
      <c r="J740">
        <v>1774.4893906461537</v>
      </c>
      <c r="K740">
        <v>1730.6369826249997</v>
      </c>
      <c r="L740">
        <f t="shared" si="72"/>
        <v>43.852408021153906</v>
      </c>
      <c r="M740">
        <f t="shared" si="68"/>
        <v>43.852408021153906</v>
      </c>
      <c r="N740">
        <f t="shared" si="71"/>
        <v>2.4712691015405682E-2</v>
      </c>
    </row>
    <row r="741" spans="1:14" x14ac:dyDescent="0.35">
      <c r="A741" s="16">
        <v>1824.7215000000001</v>
      </c>
      <c r="B741" s="16">
        <v>1730.6369826249997</v>
      </c>
      <c r="C741" s="16">
        <f t="shared" si="69"/>
        <v>94.08451737500036</v>
      </c>
      <c r="D741" s="16">
        <f t="shared" si="67"/>
        <v>94.08451737500036</v>
      </c>
      <c r="E741">
        <f t="shared" si="70"/>
        <v>5.1561028559700947E-2</v>
      </c>
      <c r="J741">
        <v>1774.4893906461537</v>
      </c>
      <c r="K741">
        <v>1730.6369826249997</v>
      </c>
      <c r="L741">
        <f t="shared" si="72"/>
        <v>43.852408021153906</v>
      </c>
      <c r="M741">
        <f t="shared" si="68"/>
        <v>43.852408021153906</v>
      </c>
      <c r="N741">
        <f t="shared" si="71"/>
        <v>2.4712691015405682E-2</v>
      </c>
    </row>
    <row r="742" spans="1:14" x14ac:dyDescent="0.35">
      <c r="A742" s="16">
        <v>1894.4185</v>
      </c>
      <c r="B742" s="16">
        <v>1730.6369826249997</v>
      </c>
      <c r="C742" s="16">
        <f t="shared" si="69"/>
        <v>163.78151737500025</v>
      </c>
      <c r="D742" s="16">
        <f t="shared" si="67"/>
        <v>163.78151737500025</v>
      </c>
      <c r="E742">
        <f t="shared" si="70"/>
        <v>8.6454770883519272E-2</v>
      </c>
      <c r="J742">
        <v>1774.4893906461537</v>
      </c>
      <c r="K742">
        <v>1730.6369826249997</v>
      </c>
      <c r="L742">
        <f t="shared" si="72"/>
        <v>43.852408021153906</v>
      </c>
      <c r="M742">
        <f t="shared" si="68"/>
        <v>43.852408021153906</v>
      </c>
      <c r="N742">
        <f t="shared" si="71"/>
        <v>2.4712691015405682E-2</v>
      </c>
    </row>
    <row r="743" spans="1:14" x14ac:dyDescent="0.35">
      <c r="A743" s="16">
        <v>1654.2686000000001</v>
      </c>
      <c r="B743" s="16">
        <v>1866.3706264999998</v>
      </c>
      <c r="C743" s="16">
        <f t="shared" si="69"/>
        <v>-212.10202649999974</v>
      </c>
      <c r="D743" s="16">
        <f t="shared" si="67"/>
        <v>212.10202649999974</v>
      </c>
      <c r="E743">
        <f t="shared" si="70"/>
        <v>0.1282149866714509</v>
      </c>
      <c r="J743">
        <v>2005.7481265864089</v>
      </c>
      <c r="K743">
        <v>1866.3706264999998</v>
      </c>
      <c r="L743">
        <f t="shared" si="72"/>
        <v>139.3775000864091</v>
      </c>
      <c r="M743">
        <f t="shared" si="68"/>
        <v>139.3775000864091</v>
      </c>
      <c r="N743">
        <f t="shared" si="71"/>
        <v>6.9489034160842636E-2</v>
      </c>
    </row>
    <row r="744" spans="1:14" x14ac:dyDescent="0.35">
      <c r="A744" s="16">
        <v>1634.9427000000001</v>
      </c>
      <c r="B744" s="16">
        <v>1730.6369826249997</v>
      </c>
      <c r="C744" s="16">
        <f t="shared" si="69"/>
        <v>-95.694282624999687</v>
      </c>
      <c r="D744" s="16">
        <f t="shared" si="67"/>
        <v>95.694282624999687</v>
      </c>
      <c r="E744">
        <f t="shared" si="70"/>
        <v>5.8530664484449324E-2</v>
      </c>
      <c r="J744">
        <v>1774.4893906461537</v>
      </c>
      <c r="K744">
        <v>1730.6369826249997</v>
      </c>
      <c r="L744">
        <f t="shared" si="72"/>
        <v>43.852408021153906</v>
      </c>
      <c r="M744">
        <f t="shared" si="68"/>
        <v>43.852408021153906</v>
      </c>
      <c r="N744">
        <f t="shared" si="71"/>
        <v>2.4712691015405682E-2</v>
      </c>
    </row>
    <row r="745" spans="1:14" x14ac:dyDescent="0.35">
      <c r="A745" s="16">
        <v>1759.5508</v>
      </c>
      <c r="B745" s="16">
        <v>1730.6369826249997</v>
      </c>
      <c r="C745" s="16">
        <f t="shared" si="69"/>
        <v>28.913817375000235</v>
      </c>
      <c r="D745" s="16">
        <f t="shared" si="67"/>
        <v>28.913817375000235</v>
      </c>
      <c r="E745">
        <f t="shared" si="70"/>
        <v>1.6432499348697539E-2</v>
      </c>
      <c r="J745">
        <v>1774.4893906461537</v>
      </c>
      <c r="K745">
        <v>1730.6369826249997</v>
      </c>
      <c r="L745">
        <f t="shared" si="72"/>
        <v>43.852408021153906</v>
      </c>
      <c r="M745">
        <f t="shared" si="68"/>
        <v>43.852408021153906</v>
      </c>
      <c r="N745">
        <f t="shared" si="71"/>
        <v>2.4712691015405682E-2</v>
      </c>
    </row>
    <row r="746" spans="1:14" x14ac:dyDescent="0.35">
      <c r="A746" s="16">
        <v>1516.3716999999999</v>
      </c>
      <c r="B746" s="16">
        <v>1730.6369826249997</v>
      </c>
      <c r="C746" s="16">
        <f t="shared" si="69"/>
        <v>-214.26528262499983</v>
      </c>
      <c r="D746" s="16">
        <f t="shared" si="67"/>
        <v>214.26528262499983</v>
      </c>
      <c r="E746">
        <f t="shared" si="70"/>
        <v>0.14130129349222215</v>
      </c>
      <c r="J746">
        <v>1774.4893906461537</v>
      </c>
      <c r="K746">
        <v>1730.6369826249997</v>
      </c>
      <c r="L746">
        <f t="shared" si="72"/>
        <v>43.852408021153906</v>
      </c>
      <c r="M746">
        <f t="shared" si="68"/>
        <v>43.852408021153906</v>
      </c>
      <c r="N746">
        <f t="shared" si="71"/>
        <v>2.4712691015405682E-2</v>
      </c>
    </row>
    <row r="747" spans="1:14" x14ac:dyDescent="0.35">
      <c r="A747" s="16">
        <v>1528.4927</v>
      </c>
      <c r="B747" s="16">
        <v>1730.6369826249997</v>
      </c>
      <c r="C747" s="16">
        <f t="shared" si="69"/>
        <v>-202.14428262499973</v>
      </c>
      <c r="D747" s="16">
        <f t="shared" si="67"/>
        <v>202.14428262499973</v>
      </c>
      <c r="E747">
        <f t="shared" si="70"/>
        <v>0.13225073474345003</v>
      </c>
      <c r="J747">
        <v>1593.0439737654108</v>
      </c>
      <c r="K747">
        <v>1730.6369826249997</v>
      </c>
      <c r="L747">
        <f t="shared" si="72"/>
        <v>-137.59300885958896</v>
      </c>
      <c r="M747">
        <f t="shared" si="68"/>
        <v>137.59300885958896</v>
      </c>
      <c r="N747">
        <f t="shared" si="71"/>
        <v>8.6371130443038666E-2</v>
      </c>
    </row>
    <row r="748" spans="1:14" x14ac:dyDescent="0.35">
      <c r="A748" s="16">
        <v>1594.787</v>
      </c>
      <c r="B748" s="16">
        <v>1730.6369826249997</v>
      </c>
      <c r="C748" s="16">
        <f t="shared" si="69"/>
        <v>-135.84998262499971</v>
      </c>
      <c r="D748" s="16">
        <f t="shared" si="67"/>
        <v>135.84998262499971</v>
      </c>
      <c r="E748">
        <f t="shared" si="70"/>
        <v>8.5183778539077451E-2</v>
      </c>
      <c r="J748">
        <v>1593.0439737654108</v>
      </c>
      <c r="K748">
        <v>1730.6369826249997</v>
      </c>
      <c r="L748">
        <f t="shared" si="72"/>
        <v>-137.59300885958896</v>
      </c>
      <c r="M748">
        <f t="shared" si="68"/>
        <v>137.59300885958896</v>
      </c>
      <c r="N748">
        <f t="shared" si="71"/>
        <v>8.6371130443038666E-2</v>
      </c>
    </row>
    <row r="749" spans="1:14" x14ac:dyDescent="0.35">
      <c r="A749" s="16">
        <v>1479.3575000000001</v>
      </c>
      <c r="B749" s="16">
        <v>1730.6369826249997</v>
      </c>
      <c r="C749" s="16">
        <f t="shared" si="69"/>
        <v>-251.27948262499967</v>
      </c>
      <c r="D749" s="16">
        <f t="shared" si="67"/>
        <v>251.27948262499967</v>
      </c>
      <c r="E749">
        <f t="shared" si="70"/>
        <v>0.16985717287741445</v>
      </c>
      <c r="J749">
        <v>1593.0439737654108</v>
      </c>
      <c r="K749">
        <v>1730.6369826249997</v>
      </c>
      <c r="L749">
        <f t="shared" si="72"/>
        <v>-137.59300885958896</v>
      </c>
      <c r="M749">
        <f t="shared" si="68"/>
        <v>137.59300885958896</v>
      </c>
      <c r="N749">
        <f t="shared" si="71"/>
        <v>8.6371130443038666E-2</v>
      </c>
    </row>
    <row r="750" spans="1:14" x14ac:dyDescent="0.35">
      <c r="A750" s="16">
        <v>1259.8724999999999</v>
      </c>
      <c r="B750" s="16">
        <v>1730.6369826249997</v>
      </c>
      <c r="C750" s="16">
        <f t="shared" si="69"/>
        <v>-470.7644826249998</v>
      </c>
      <c r="D750" s="16">
        <f t="shared" si="67"/>
        <v>470.7644826249998</v>
      </c>
      <c r="E750">
        <f t="shared" si="70"/>
        <v>0.37366041613337841</v>
      </c>
      <c r="J750">
        <v>1593.0439737654108</v>
      </c>
      <c r="K750">
        <v>1730.6369826249997</v>
      </c>
      <c r="L750">
        <f t="shared" si="72"/>
        <v>-137.59300885958896</v>
      </c>
      <c r="M750">
        <f t="shared" si="68"/>
        <v>137.59300885958896</v>
      </c>
      <c r="N750">
        <f t="shared" si="71"/>
        <v>8.6371130443038666E-2</v>
      </c>
    </row>
    <row r="751" spans="1:14" x14ac:dyDescent="0.35">
      <c r="A751" s="16">
        <v>1259.9920999999999</v>
      </c>
      <c r="B751" s="16">
        <v>1323.4360509999999</v>
      </c>
      <c r="C751" s="16">
        <f t="shared" si="69"/>
        <v>-63.44395099999997</v>
      </c>
      <c r="D751" s="16">
        <f t="shared" si="67"/>
        <v>63.44395099999997</v>
      </c>
      <c r="E751">
        <f t="shared" si="70"/>
        <v>5.0352657766663755E-2</v>
      </c>
      <c r="J751">
        <v>1391.3028729374998</v>
      </c>
      <c r="K751">
        <v>1323.4360509999999</v>
      </c>
      <c r="L751">
        <f t="shared" si="72"/>
        <v>67.866821937499935</v>
      </c>
      <c r="M751">
        <f t="shared" si="68"/>
        <v>67.866821937499935</v>
      </c>
      <c r="N751">
        <f t="shared" si="71"/>
        <v>4.8779329977383476E-2</v>
      </c>
    </row>
    <row r="752" spans="1:14" x14ac:dyDescent="0.35">
      <c r="A752" s="16">
        <v>1543.8949</v>
      </c>
      <c r="B752" s="16">
        <v>1323.4360509999999</v>
      </c>
      <c r="C752" s="16">
        <f t="shared" si="69"/>
        <v>220.4588490000001</v>
      </c>
      <c r="D752" s="16">
        <f t="shared" si="67"/>
        <v>220.4588490000001</v>
      </c>
      <c r="E752">
        <f t="shared" si="70"/>
        <v>0.14279394860362588</v>
      </c>
      <c r="J752">
        <v>1391.3028729374998</v>
      </c>
      <c r="K752">
        <v>1323.4360509999999</v>
      </c>
      <c r="L752">
        <f t="shared" si="72"/>
        <v>67.866821937499935</v>
      </c>
      <c r="M752">
        <f t="shared" si="68"/>
        <v>67.866821937499935</v>
      </c>
      <c r="N752">
        <f t="shared" si="71"/>
        <v>4.8779329977383476E-2</v>
      </c>
    </row>
    <row r="753" spans="1:14" x14ac:dyDescent="0.35">
      <c r="A753" s="16">
        <v>1540.5890999999999</v>
      </c>
      <c r="B753" s="16">
        <v>1730.6369826249997</v>
      </c>
      <c r="C753" s="16">
        <f t="shared" si="69"/>
        <v>-190.04788262499983</v>
      </c>
      <c r="D753" s="16">
        <f t="shared" si="67"/>
        <v>190.04788262499983</v>
      </c>
      <c r="E753">
        <f t="shared" si="70"/>
        <v>0.12336052658362949</v>
      </c>
      <c r="J753">
        <v>1593.0439737654108</v>
      </c>
      <c r="K753">
        <v>1730.6369826249997</v>
      </c>
      <c r="L753">
        <f t="shared" si="72"/>
        <v>-137.59300885958896</v>
      </c>
      <c r="M753">
        <f t="shared" si="68"/>
        <v>137.59300885958896</v>
      </c>
      <c r="N753">
        <f t="shared" si="71"/>
        <v>8.6371130443038666E-2</v>
      </c>
    </row>
    <row r="754" spans="1:14" x14ac:dyDescent="0.35">
      <c r="A754" s="16">
        <v>1598.6392000000001</v>
      </c>
      <c r="B754" s="16">
        <v>1730.6369826249997</v>
      </c>
      <c r="C754" s="16">
        <f t="shared" si="69"/>
        <v>-131.99778262499967</v>
      </c>
      <c r="D754" s="16">
        <f t="shared" si="67"/>
        <v>131.99778262499967</v>
      </c>
      <c r="E754">
        <f t="shared" si="70"/>
        <v>8.2568838938141681E-2</v>
      </c>
      <c r="J754">
        <v>1593.0439737654108</v>
      </c>
      <c r="K754">
        <v>1730.6369826249997</v>
      </c>
      <c r="L754">
        <f t="shared" si="72"/>
        <v>-137.59300885958896</v>
      </c>
      <c r="M754">
        <f t="shared" si="68"/>
        <v>137.59300885958896</v>
      </c>
      <c r="N754">
        <f t="shared" si="71"/>
        <v>8.6371130443038666E-2</v>
      </c>
    </row>
    <row r="755" spans="1:14" x14ac:dyDescent="0.35">
      <c r="A755" s="16">
        <v>1600.0848000000001</v>
      </c>
      <c r="B755" s="16">
        <v>1730.6369826249997</v>
      </c>
      <c r="C755" s="16">
        <f t="shared" si="69"/>
        <v>-130.55218262499966</v>
      </c>
      <c r="D755" s="16">
        <f t="shared" si="67"/>
        <v>130.55218262499966</v>
      </c>
      <c r="E755">
        <f t="shared" si="70"/>
        <v>8.159078982876386E-2</v>
      </c>
      <c r="J755">
        <v>1774.4893906461537</v>
      </c>
      <c r="K755">
        <v>1730.6369826249997</v>
      </c>
      <c r="L755">
        <f t="shared" si="72"/>
        <v>43.852408021153906</v>
      </c>
      <c r="M755">
        <f t="shared" si="68"/>
        <v>43.852408021153906</v>
      </c>
      <c r="N755">
        <f t="shared" si="71"/>
        <v>2.4712691015405682E-2</v>
      </c>
    </row>
    <row r="756" spans="1:14" x14ac:dyDescent="0.35">
      <c r="A756" s="16">
        <v>1504.4317000000001</v>
      </c>
      <c r="B756" s="16">
        <v>1730.6369826249997</v>
      </c>
      <c r="C756" s="16">
        <f t="shared" si="69"/>
        <v>-226.20528262499965</v>
      </c>
      <c r="D756" s="16">
        <f t="shared" si="67"/>
        <v>226.20528262499965</v>
      </c>
      <c r="E756">
        <f t="shared" si="70"/>
        <v>0.15035929023896508</v>
      </c>
      <c r="J756">
        <v>1774.4893906461537</v>
      </c>
      <c r="K756">
        <v>1730.6369826249997</v>
      </c>
      <c r="L756">
        <f t="shared" si="72"/>
        <v>43.852408021153906</v>
      </c>
      <c r="M756">
        <f t="shared" si="68"/>
        <v>43.852408021153906</v>
      </c>
      <c r="N756">
        <f t="shared" si="71"/>
        <v>2.4712691015405682E-2</v>
      </c>
    </row>
    <row r="757" spans="1:14" x14ac:dyDescent="0.35">
      <c r="A757" s="16">
        <v>1793.5978</v>
      </c>
      <c r="B757" s="16">
        <v>1730.6369826249997</v>
      </c>
      <c r="C757" s="16">
        <f t="shared" si="69"/>
        <v>62.960817375000261</v>
      </c>
      <c r="D757" s="16">
        <f t="shared" si="67"/>
        <v>62.960817375000261</v>
      </c>
      <c r="E757">
        <f t="shared" si="70"/>
        <v>3.510308575032834E-2</v>
      </c>
      <c r="J757">
        <v>1593.0439737654108</v>
      </c>
      <c r="K757">
        <v>1730.6369826249997</v>
      </c>
      <c r="L757">
        <f t="shared" si="72"/>
        <v>-137.59300885958896</v>
      </c>
      <c r="M757">
        <f t="shared" si="68"/>
        <v>137.59300885958896</v>
      </c>
      <c r="N757">
        <f t="shared" si="71"/>
        <v>8.6371130443038666E-2</v>
      </c>
    </row>
    <row r="758" spans="1:14" x14ac:dyDescent="0.35">
      <c r="A758" s="16">
        <v>1777.2633000000001</v>
      </c>
      <c r="B758" s="16">
        <v>1730.6369826249997</v>
      </c>
      <c r="C758" s="16">
        <f t="shared" si="69"/>
        <v>46.626317375000326</v>
      </c>
      <c r="D758" s="16">
        <f t="shared" si="67"/>
        <v>46.626317375000326</v>
      </c>
      <c r="E758">
        <f t="shared" si="70"/>
        <v>2.6234895738296248E-2</v>
      </c>
      <c r="J758">
        <v>1774.4893906461537</v>
      </c>
      <c r="K758">
        <v>1730.6369826249997</v>
      </c>
      <c r="L758">
        <f t="shared" si="72"/>
        <v>43.852408021153906</v>
      </c>
      <c r="M758">
        <f t="shared" si="68"/>
        <v>43.852408021153906</v>
      </c>
      <c r="N758">
        <f t="shared" si="71"/>
        <v>2.4712691015405682E-2</v>
      </c>
    </row>
    <row r="759" spans="1:14" x14ac:dyDescent="0.35">
      <c r="A759" s="16">
        <v>1820.2945</v>
      </c>
      <c r="B759" s="16">
        <v>1730.6369826249997</v>
      </c>
      <c r="C759" s="16">
        <f t="shared" si="69"/>
        <v>89.657517375000225</v>
      </c>
      <c r="D759" s="16">
        <f t="shared" si="67"/>
        <v>89.657517375000225</v>
      </c>
      <c r="E759">
        <f t="shared" si="70"/>
        <v>4.925440217228598E-2</v>
      </c>
      <c r="J759">
        <v>1774.4893906461537</v>
      </c>
      <c r="K759">
        <v>1730.6369826249997</v>
      </c>
      <c r="L759">
        <f t="shared" si="72"/>
        <v>43.852408021153906</v>
      </c>
      <c r="M759">
        <f t="shared" si="68"/>
        <v>43.852408021153906</v>
      </c>
      <c r="N759">
        <f t="shared" si="71"/>
        <v>2.4712691015405682E-2</v>
      </c>
    </row>
    <row r="760" spans="1:14" x14ac:dyDescent="0.35">
      <c r="A760" s="16">
        <v>1910.1936000000001</v>
      </c>
      <c r="B760" s="16">
        <v>1730.6369826249997</v>
      </c>
      <c r="C760" s="16">
        <f t="shared" si="69"/>
        <v>179.55661737500031</v>
      </c>
      <c r="D760" s="16">
        <f t="shared" si="67"/>
        <v>179.55661737500031</v>
      </c>
      <c r="E760">
        <f t="shared" si="70"/>
        <v>9.3999172322114521E-2</v>
      </c>
      <c r="J760">
        <v>1774.4893906461537</v>
      </c>
      <c r="K760">
        <v>1730.6369826249997</v>
      </c>
      <c r="L760">
        <f t="shared" si="72"/>
        <v>43.852408021153906</v>
      </c>
      <c r="M760">
        <f t="shared" si="68"/>
        <v>43.852408021153906</v>
      </c>
      <c r="N760">
        <f t="shared" si="71"/>
        <v>2.4712691015405682E-2</v>
      </c>
    </row>
    <row r="761" spans="1:14" x14ac:dyDescent="0.35">
      <c r="A761" s="16">
        <v>1782.6076</v>
      </c>
      <c r="B761" s="16">
        <v>1866.3706264999998</v>
      </c>
      <c r="C761" s="16">
        <f t="shared" si="69"/>
        <v>-83.763026499999796</v>
      </c>
      <c r="D761" s="16">
        <f t="shared" si="67"/>
        <v>83.763026499999796</v>
      </c>
      <c r="E761">
        <f t="shared" si="70"/>
        <v>4.6989043746924336E-2</v>
      </c>
      <c r="J761">
        <v>2005.7481265864089</v>
      </c>
      <c r="K761">
        <v>1866.3706264999998</v>
      </c>
      <c r="L761">
        <f t="shared" si="72"/>
        <v>139.3775000864091</v>
      </c>
      <c r="M761">
        <f t="shared" si="68"/>
        <v>139.3775000864091</v>
      </c>
      <c r="N761">
        <f t="shared" si="71"/>
        <v>6.9489034160842636E-2</v>
      </c>
    </row>
    <row r="762" spans="1:14" x14ac:dyDescent="0.35">
      <c r="A762" s="16">
        <v>2036.4664</v>
      </c>
      <c r="B762" s="16">
        <v>1730.6369826249997</v>
      </c>
      <c r="C762" s="16">
        <f t="shared" si="69"/>
        <v>305.82941737500028</v>
      </c>
      <c r="D762" s="16">
        <f t="shared" si="67"/>
        <v>305.82941737500028</v>
      </c>
      <c r="E762">
        <f t="shared" si="70"/>
        <v>0.15017651033918372</v>
      </c>
      <c r="J762">
        <v>1774.4893906461537</v>
      </c>
      <c r="K762">
        <v>1730.6369826249997</v>
      </c>
      <c r="L762">
        <f t="shared" si="72"/>
        <v>43.852408021153906</v>
      </c>
      <c r="M762">
        <f t="shared" si="68"/>
        <v>43.852408021153906</v>
      </c>
      <c r="N762">
        <f t="shared" si="71"/>
        <v>2.4712691015405682E-2</v>
      </c>
    </row>
    <row r="763" spans="1:14" x14ac:dyDescent="0.35">
      <c r="A763" s="16">
        <v>1750.8994</v>
      </c>
      <c r="B763" s="16">
        <v>1866.3706264999998</v>
      </c>
      <c r="C763" s="16">
        <f t="shared" si="69"/>
        <v>-115.47122649999983</v>
      </c>
      <c r="D763" s="16">
        <f t="shared" si="67"/>
        <v>115.47122649999983</v>
      </c>
      <c r="E763">
        <f t="shared" si="70"/>
        <v>6.5949663641440406E-2</v>
      </c>
      <c r="J763">
        <v>2005.7481265864089</v>
      </c>
      <c r="K763">
        <v>1866.3706264999998</v>
      </c>
      <c r="L763">
        <f t="shared" si="72"/>
        <v>139.3775000864091</v>
      </c>
      <c r="M763">
        <f t="shared" si="68"/>
        <v>139.3775000864091</v>
      </c>
      <c r="N763">
        <f t="shared" si="71"/>
        <v>6.9489034160842636E-2</v>
      </c>
    </row>
    <row r="764" spans="1:14" x14ac:dyDescent="0.35">
      <c r="A764" s="16">
        <v>1789.7365</v>
      </c>
      <c r="B764" s="16">
        <v>1730.6369826249997</v>
      </c>
      <c r="C764" s="16">
        <f t="shared" si="69"/>
        <v>59.099517375000232</v>
      </c>
      <c r="D764" s="16">
        <f t="shared" si="67"/>
        <v>59.099517375000232</v>
      </c>
      <c r="E764">
        <f t="shared" si="70"/>
        <v>3.3021351117888155E-2</v>
      </c>
      <c r="J764">
        <v>1774.4893906461537</v>
      </c>
      <c r="K764">
        <v>1730.6369826249997</v>
      </c>
      <c r="L764">
        <f t="shared" si="72"/>
        <v>43.852408021153906</v>
      </c>
      <c r="M764">
        <f t="shared" si="68"/>
        <v>43.852408021153906</v>
      </c>
      <c r="N764">
        <f t="shared" si="71"/>
        <v>2.4712691015405682E-2</v>
      </c>
    </row>
    <row r="765" spans="1:14" x14ac:dyDescent="0.35">
      <c r="A765" s="16">
        <v>1831.8581999999999</v>
      </c>
      <c r="B765" s="16">
        <v>1730.6369826249997</v>
      </c>
      <c r="C765" s="16">
        <f t="shared" si="69"/>
        <v>101.22121737500015</v>
      </c>
      <c r="D765" s="16">
        <f t="shared" si="67"/>
        <v>101.22121737500015</v>
      </c>
      <c r="E765">
        <f t="shared" si="70"/>
        <v>5.5256033122541993E-2</v>
      </c>
      <c r="J765">
        <v>1774.4893906461537</v>
      </c>
      <c r="K765">
        <v>1730.6369826249997</v>
      </c>
      <c r="L765">
        <f t="shared" si="72"/>
        <v>43.852408021153906</v>
      </c>
      <c r="M765">
        <f t="shared" si="68"/>
        <v>43.852408021153906</v>
      </c>
      <c r="N765">
        <f t="shared" si="71"/>
        <v>2.4712691015405682E-2</v>
      </c>
    </row>
    <row r="766" spans="1:14" x14ac:dyDescent="0.35">
      <c r="A766" s="16">
        <v>1721.8905999999999</v>
      </c>
      <c r="B766" s="16">
        <v>1730.6369826249997</v>
      </c>
      <c r="C766" s="16">
        <f t="shared" si="69"/>
        <v>-8.7463826249997965</v>
      </c>
      <c r="D766" s="16">
        <f t="shared" si="67"/>
        <v>8.7463826249997965</v>
      </c>
      <c r="E766">
        <f t="shared" si="70"/>
        <v>5.0795228367004246E-3</v>
      </c>
      <c r="J766">
        <v>1774.4893906461537</v>
      </c>
      <c r="K766">
        <v>1730.6369826249997</v>
      </c>
      <c r="L766">
        <f t="shared" si="72"/>
        <v>43.852408021153906</v>
      </c>
      <c r="M766">
        <f t="shared" si="68"/>
        <v>43.852408021153906</v>
      </c>
      <c r="N766">
        <f t="shared" si="71"/>
        <v>2.4712691015405682E-2</v>
      </c>
    </row>
    <row r="767" spans="1:14" x14ac:dyDescent="0.35">
      <c r="A767" s="16">
        <v>1851.0456999999999</v>
      </c>
      <c r="B767" s="16">
        <v>1730.6369826249997</v>
      </c>
      <c r="C767" s="16">
        <f t="shared" si="69"/>
        <v>120.40871737500015</v>
      </c>
      <c r="D767" s="16">
        <f t="shared" si="67"/>
        <v>120.40871737500015</v>
      </c>
      <c r="E767">
        <f t="shared" si="70"/>
        <v>6.5049024654010523E-2</v>
      </c>
      <c r="J767">
        <v>1774.4893906461537</v>
      </c>
      <c r="K767">
        <v>1730.6369826249997</v>
      </c>
      <c r="L767">
        <f t="shared" si="72"/>
        <v>43.852408021153906</v>
      </c>
      <c r="M767">
        <f t="shared" si="68"/>
        <v>43.852408021153906</v>
      </c>
      <c r="N767">
        <f t="shared" si="71"/>
        <v>2.4712691015405682E-2</v>
      </c>
    </row>
    <row r="768" spans="1:14" x14ac:dyDescent="0.35">
      <c r="A768" s="16">
        <v>1916.7816</v>
      </c>
      <c r="B768" s="16">
        <v>1730.6369826249997</v>
      </c>
      <c r="C768" s="16">
        <f t="shared" si="69"/>
        <v>186.14461737500028</v>
      </c>
      <c r="D768" s="16">
        <f t="shared" si="67"/>
        <v>186.14461737500028</v>
      </c>
      <c r="E768">
        <f t="shared" si="70"/>
        <v>9.7113107395751436E-2</v>
      </c>
      <c r="J768">
        <v>1774.4893906461537</v>
      </c>
      <c r="K768">
        <v>1730.6369826249997</v>
      </c>
      <c r="L768">
        <f t="shared" si="72"/>
        <v>43.852408021153906</v>
      </c>
      <c r="M768">
        <f t="shared" si="68"/>
        <v>43.852408021153906</v>
      </c>
      <c r="N768">
        <f t="shared" si="71"/>
        <v>2.4712691015405682E-2</v>
      </c>
    </row>
    <row r="769" spans="1:14" x14ac:dyDescent="0.35">
      <c r="A769" s="16">
        <v>1843.0771</v>
      </c>
      <c r="B769" s="16">
        <v>1866.3706264999998</v>
      </c>
      <c r="C769" s="16">
        <f t="shared" si="69"/>
        <v>-23.293526499999871</v>
      </c>
      <c r="D769" s="16">
        <f t="shared" si="67"/>
        <v>23.293526499999871</v>
      </c>
      <c r="E769">
        <f t="shared" si="70"/>
        <v>1.2638389625697086E-2</v>
      </c>
      <c r="J769">
        <v>2005.7481265864089</v>
      </c>
      <c r="K769">
        <v>1866.3706264999998</v>
      </c>
      <c r="L769">
        <f t="shared" si="72"/>
        <v>139.3775000864091</v>
      </c>
      <c r="M769">
        <f t="shared" si="68"/>
        <v>139.3775000864091</v>
      </c>
      <c r="N769">
        <f t="shared" si="71"/>
        <v>6.9489034160842636E-2</v>
      </c>
    </row>
    <row r="770" spans="1:14" x14ac:dyDescent="0.35">
      <c r="A770" s="16">
        <v>1826.3508999999999</v>
      </c>
      <c r="B770" s="16">
        <v>1730.6369826249997</v>
      </c>
      <c r="C770" s="16">
        <f t="shared" si="69"/>
        <v>95.713917375000165</v>
      </c>
      <c r="D770" s="16">
        <f t="shared" si="67"/>
        <v>95.713917375000165</v>
      </c>
      <c r="E770">
        <f t="shared" si="70"/>
        <v>5.240718931668617E-2</v>
      </c>
      <c r="J770">
        <v>1774.4893906461537</v>
      </c>
      <c r="K770">
        <v>1730.6369826249997</v>
      </c>
      <c r="L770">
        <f t="shared" si="72"/>
        <v>43.852408021153906</v>
      </c>
      <c r="M770">
        <f t="shared" si="68"/>
        <v>43.852408021153906</v>
      </c>
      <c r="N770">
        <f t="shared" si="71"/>
        <v>2.4712691015405682E-2</v>
      </c>
    </row>
    <row r="771" spans="1:14" x14ac:dyDescent="0.35">
      <c r="A771" s="16">
        <v>1946.114</v>
      </c>
      <c r="B771" s="16">
        <v>1730.6369826249997</v>
      </c>
      <c r="C771" s="16">
        <f t="shared" si="69"/>
        <v>215.47701737500029</v>
      </c>
      <c r="D771" s="16">
        <f t="shared" ref="D771:D834" si="73">ABS(C771)</f>
        <v>215.47701737500029</v>
      </c>
      <c r="E771">
        <f t="shared" si="70"/>
        <v>0.11072168299236339</v>
      </c>
      <c r="J771">
        <v>1774.4893906461537</v>
      </c>
      <c r="K771">
        <v>1730.6369826249997</v>
      </c>
      <c r="L771">
        <f t="shared" si="72"/>
        <v>43.852408021153906</v>
      </c>
      <c r="M771">
        <f t="shared" ref="M771:M834" si="74">ABS(L771)</f>
        <v>43.852408021153906</v>
      </c>
      <c r="N771">
        <f t="shared" si="71"/>
        <v>2.4712691015405682E-2</v>
      </c>
    </row>
    <row r="772" spans="1:14" x14ac:dyDescent="0.35">
      <c r="A772" s="16">
        <v>1682.3878999999999</v>
      </c>
      <c r="B772" s="16">
        <v>1866.3706264999998</v>
      </c>
      <c r="C772" s="16">
        <f t="shared" ref="C772:C835" si="75">A772-B772</f>
        <v>-183.9827264999999</v>
      </c>
      <c r="D772" s="16">
        <f t="shared" si="73"/>
        <v>183.9827264999999</v>
      </c>
      <c r="E772">
        <f t="shared" ref="E772:E835" si="76">ABS(C772/A772)</f>
        <v>0.10935808947508473</v>
      </c>
      <c r="J772">
        <v>2005.7481265864089</v>
      </c>
      <c r="K772">
        <v>1866.3706264999998</v>
      </c>
      <c r="L772">
        <f t="shared" si="72"/>
        <v>139.3775000864091</v>
      </c>
      <c r="M772">
        <f t="shared" si="74"/>
        <v>139.3775000864091</v>
      </c>
      <c r="N772">
        <f t="shared" ref="N772:N835" si="77">ABS(L772/J772)</f>
        <v>6.9489034160842636E-2</v>
      </c>
    </row>
    <row r="773" spans="1:14" x14ac:dyDescent="0.35">
      <c r="A773" s="16">
        <v>1841.0109</v>
      </c>
      <c r="B773" s="16">
        <v>1730.6369826249997</v>
      </c>
      <c r="C773" s="16">
        <f t="shared" si="75"/>
        <v>110.37391737500025</v>
      </c>
      <c r="D773" s="16">
        <f t="shared" si="73"/>
        <v>110.37391737500025</v>
      </c>
      <c r="E773">
        <f t="shared" si="76"/>
        <v>5.9952886414197902E-2</v>
      </c>
      <c r="J773">
        <v>1774.4893906461537</v>
      </c>
      <c r="K773">
        <v>1730.6369826249997</v>
      </c>
      <c r="L773">
        <f t="shared" si="72"/>
        <v>43.852408021153906</v>
      </c>
      <c r="M773">
        <f t="shared" si="74"/>
        <v>43.852408021153906</v>
      </c>
      <c r="N773">
        <f t="shared" si="77"/>
        <v>2.4712691015405682E-2</v>
      </c>
    </row>
    <row r="774" spans="1:14" x14ac:dyDescent="0.35">
      <c r="A774" s="16">
        <v>1709.3987999999999</v>
      </c>
      <c r="B774" s="16">
        <v>1730.6369826249997</v>
      </c>
      <c r="C774" s="16">
        <f t="shared" si="75"/>
        <v>-21.238182624999808</v>
      </c>
      <c r="D774" s="16">
        <f t="shared" si="73"/>
        <v>21.238182624999808</v>
      </c>
      <c r="E774">
        <f t="shared" si="76"/>
        <v>1.2424357981882173E-2</v>
      </c>
      <c r="J774">
        <v>1774.4893906461537</v>
      </c>
      <c r="K774">
        <v>1730.6369826249997</v>
      </c>
      <c r="L774">
        <f t="shared" ref="L774:L837" si="78">J774-K774</f>
        <v>43.852408021153906</v>
      </c>
      <c r="M774">
        <f t="shared" si="74"/>
        <v>43.852408021153906</v>
      </c>
      <c r="N774">
        <f t="shared" si="77"/>
        <v>2.4712691015405682E-2</v>
      </c>
    </row>
    <row r="775" spans="1:14" x14ac:dyDescent="0.35">
      <c r="A775" s="16">
        <v>1828.1763000000001</v>
      </c>
      <c r="B775" s="16">
        <v>1730.6369826249997</v>
      </c>
      <c r="C775" s="16">
        <f t="shared" si="75"/>
        <v>97.539317375000337</v>
      </c>
      <c r="D775" s="16">
        <f t="shared" si="73"/>
        <v>97.539317375000337</v>
      </c>
      <c r="E775">
        <f t="shared" si="76"/>
        <v>5.3353343096615095E-2</v>
      </c>
      <c r="J775">
        <v>1774.4893906461537</v>
      </c>
      <c r="K775">
        <v>1730.6369826249997</v>
      </c>
      <c r="L775">
        <f t="shared" si="78"/>
        <v>43.852408021153906</v>
      </c>
      <c r="M775">
        <f t="shared" si="74"/>
        <v>43.852408021153906</v>
      </c>
      <c r="N775">
        <f t="shared" si="77"/>
        <v>2.4712691015405682E-2</v>
      </c>
    </row>
    <row r="776" spans="1:14" x14ac:dyDescent="0.35">
      <c r="A776" s="16">
        <v>1773.4630999999999</v>
      </c>
      <c r="B776" s="16">
        <v>1730.6369826249997</v>
      </c>
      <c r="C776" s="16">
        <f t="shared" si="75"/>
        <v>42.826117375000194</v>
      </c>
      <c r="D776" s="16">
        <f t="shared" si="73"/>
        <v>42.826117375000194</v>
      </c>
      <c r="E776">
        <f t="shared" si="76"/>
        <v>2.4148299096271128E-2</v>
      </c>
      <c r="J776">
        <v>1774.4893906461537</v>
      </c>
      <c r="K776">
        <v>1730.6369826249997</v>
      </c>
      <c r="L776">
        <f t="shared" si="78"/>
        <v>43.852408021153906</v>
      </c>
      <c r="M776">
        <f t="shared" si="74"/>
        <v>43.852408021153906</v>
      </c>
      <c r="N776">
        <f t="shared" si="77"/>
        <v>2.4712691015405682E-2</v>
      </c>
    </row>
    <row r="777" spans="1:14" x14ac:dyDescent="0.35">
      <c r="A777" s="16">
        <v>1807.0997</v>
      </c>
      <c r="B777" s="16">
        <v>1730.6369826249997</v>
      </c>
      <c r="C777" s="16">
        <f t="shared" si="75"/>
        <v>76.462717375000238</v>
      </c>
      <c r="D777" s="16">
        <f t="shared" si="73"/>
        <v>76.462717375000238</v>
      </c>
      <c r="E777">
        <f t="shared" si="76"/>
        <v>4.2312395588909806E-2</v>
      </c>
      <c r="J777">
        <v>1774.4893906461537</v>
      </c>
      <c r="K777">
        <v>1730.6369826249997</v>
      </c>
      <c r="L777">
        <f t="shared" si="78"/>
        <v>43.852408021153906</v>
      </c>
      <c r="M777">
        <f t="shared" si="74"/>
        <v>43.852408021153906</v>
      </c>
      <c r="N777">
        <f t="shared" si="77"/>
        <v>2.4712691015405682E-2</v>
      </c>
    </row>
    <row r="778" spans="1:14" x14ac:dyDescent="0.35">
      <c r="A778" s="16">
        <v>1726.5165</v>
      </c>
      <c r="B778" s="16">
        <v>1730.6369826249997</v>
      </c>
      <c r="C778" s="16">
        <f t="shared" si="75"/>
        <v>-4.120482624999795</v>
      </c>
      <c r="D778" s="16">
        <f t="shared" si="73"/>
        <v>4.120482624999795</v>
      </c>
      <c r="E778">
        <f t="shared" si="76"/>
        <v>2.3865874580403924E-3</v>
      </c>
      <c r="J778">
        <v>1774.4893906461537</v>
      </c>
      <c r="K778">
        <v>1730.6369826249997</v>
      </c>
      <c r="L778">
        <f t="shared" si="78"/>
        <v>43.852408021153906</v>
      </c>
      <c r="M778">
        <f t="shared" si="74"/>
        <v>43.852408021153906</v>
      </c>
      <c r="N778">
        <f t="shared" si="77"/>
        <v>2.4712691015405682E-2</v>
      </c>
    </row>
    <row r="779" spans="1:14" x14ac:dyDescent="0.35">
      <c r="A779" s="16">
        <v>1572.0201</v>
      </c>
      <c r="B779" s="16">
        <v>1730.6369826249997</v>
      </c>
      <c r="C779" s="16">
        <f t="shared" si="75"/>
        <v>-158.61688262499979</v>
      </c>
      <c r="D779" s="16">
        <f t="shared" si="73"/>
        <v>158.61688262499979</v>
      </c>
      <c r="E779">
        <f t="shared" si="76"/>
        <v>0.10090003469103213</v>
      </c>
      <c r="J779">
        <v>1774.4893906461537</v>
      </c>
      <c r="K779">
        <v>1730.6369826249997</v>
      </c>
      <c r="L779">
        <f t="shared" si="78"/>
        <v>43.852408021153906</v>
      </c>
      <c r="M779">
        <f t="shared" si="74"/>
        <v>43.852408021153906</v>
      </c>
      <c r="N779">
        <f t="shared" si="77"/>
        <v>2.4712691015405682E-2</v>
      </c>
    </row>
    <row r="780" spans="1:14" x14ac:dyDescent="0.35">
      <c r="A780" s="16">
        <v>1519.6633999999999</v>
      </c>
      <c r="B780" s="16">
        <v>1730.6369826249997</v>
      </c>
      <c r="C780" s="16">
        <f t="shared" si="75"/>
        <v>-210.97358262499984</v>
      </c>
      <c r="D780" s="16">
        <f t="shared" si="73"/>
        <v>210.97358262499984</v>
      </c>
      <c r="E780">
        <f t="shared" si="76"/>
        <v>0.13882915297229625</v>
      </c>
      <c r="J780">
        <v>1593.0439737654108</v>
      </c>
      <c r="K780">
        <v>1730.6369826249997</v>
      </c>
      <c r="L780">
        <f t="shared" si="78"/>
        <v>-137.59300885958896</v>
      </c>
      <c r="M780">
        <f t="shared" si="74"/>
        <v>137.59300885958896</v>
      </c>
      <c r="N780">
        <f t="shared" si="77"/>
        <v>8.6371130443038666E-2</v>
      </c>
    </row>
    <row r="781" spans="1:14" x14ac:dyDescent="0.35">
      <c r="A781" s="16">
        <v>1645.2114999999999</v>
      </c>
      <c r="B781" s="16">
        <v>1730.6369826249997</v>
      </c>
      <c r="C781" s="16">
        <f t="shared" si="75"/>
        <v>-85.425482624999859</v>
      </c>
      <c r="D781" s="16">
        <f t="shared" si="73"/>
        <v>85.425482624999859</v>
      </c>
      <c r="E781">
        <f t="shared" si="76"/>
        <v>5.1923708669067696E-2</v>
      </c>
      <c r="J781">
        <v>1593.0439737654108</v>
      </c>
      <c r="K781">
        <v>1730.6369826249997</v>
      </c>
      <c r="L781">
        <f t="shared" si="78"/>
        <v>-137.59300885958896</v>
      </c>
      <c r="M781">
        <f t="shared" si="74"/>
        <v>137.59300885958896</v>
      </c>
      <c r="N781">
        <f t="shared" si="77"/>
        <v>8.6371130443038666E-2</v>
      </c>
    </row>
    <row r="782" spans="1:14" x14ac:dyDescent="0.35">
      <c r="A782" s="16">
        <v>1649.8607</v>
      </c>
      <c r="B782" s="16">
        <v>1730.6369826249997</v>
      </c>
      <c r="C782" s="16">
        <f t="shared" si="75"/>
        <v>-80.776282624999794</v>
      </c>
      <c r="D782" s="16">
        <f t="shared" si="73"/>
        <v>80.776282624999794</v>
      </c>
      <c r="E782">
        <f t="shared" si="76"/>
        <v>4.8959456168026667E-2</v>
      </c>
      <c r="J782">
        <v>1774.4893906461537</v>
      </c>
      <c r="K782">
        <v>1730.6369826249997</v>
      </c>
      <c r="L782">
        <f t="shared" si="78"/>
        <v>43.852408021153906</v>
      </c>
      <c r="M782">
        <f t="shared" si="74"/>
        <v>43.852408021153906</v>
      </c>
      <c r="N782">
        <f t="shared" si="77"/>
        <v>2.4712691015405682E-2</v>
      </c>
    </row>
    <row r="783" spans="1:14" x14ac:dyDescent="0.35">
      <c r="A783" s="16">
        <v>1726.2306000000001</v>
      </c>
      <c r="B783" s="16">
        <v>1730.6369826249997</v>
      </c>
      <c r="C783" s="16">
        <f t="shared" si="75"/>
        <v>-4.4063826249996509</v>
      </c>
      <c r="D783" s="16">
        <f t="shared" si="73"/>
        <v>4.4063826249996509</v>
      </c>
      <c r="E783">
        <f t="shared" si="76"/>
        <v>2.5526037048582331E-3</v>
      </c>
      <c r="J783">
        <v>1774.4893906461537</v>
      </c>
      <c r="K783">
        <v>1730.6369826249997</v>
      </c>
      <c r="L783">
        <f t="shared" si="78"/>
        <v>43.852408021153906</v>
      </c>
      <c r="M783">
        <f t="shared" si="74"/>
        <v>43.852408021153906</v>
      </c>
      <c r="N783">
        <f t="shared" si="77"/>
        <v>2.4712691015405682E-2</v>
      </c>
    </row>
    <row r="784" spans="1:14" x14ac:dyDescent="0.35">
      <c r="A784" s="16">
        <v>1807.3103000000001</v>
      </c>
      <c r="B784" s="16">
        <v>1730.6369826249997</v>
      </c>
      <c r="C784" s="16">
        <f t="shared" si="75"/>
        <v>76.673317375000352</v>
      </c>
      <c r="D784" s="16">
        <f t="shared" si="73"/>
        <v>76.673317375000352</v>
      </c>
      <c r="E784">
        <f t="shared" si="76"/>
        <v>4.2423991815351433E-2</v>
      </c>
      <c r="J784">
        <v>1774.4893906461537</v>
      </c>
      <c r="K784">
        <v>1730.6369826249997</v>
      </c>
      <c r="L784">
        <f t="shared" si="78"/>
        <v>43.852408021153906</v>
      </c>
      <c r="M784">
        <f t="shared" si="74"/>
        <v>43.852408021153906</v>
      </c>
      <c r="N784">
        <f t="shared" si="77"/>
        <v>2.4712691015405682E-2</v>
      </c>
    </row>
    <row r="785" spans="1:14" x14ac:dyDescent="0.35">
      <c r="A785" s="16">
        <v>1815.9602</v>
      </c>
      <c r="B785" s="16">
        <v>1730.6369826249997</v>
      </c>
      <c r="C785" s="16">
        <f t="shared" si="75"/>
        <v>85.32321737500024</v>
      </c>
      <c r="D785" s="16">
        <f t="shared" si="73"/>
        <v>85.32321737500024</v>
      </c>
      <c r="E785">
        <f t="shared" si="76"/>
        <v>4.6985180278180237E-2</v>
      </c>
      <c r="J785">
        <v>1774.4893906461537</v>
      </c>
      <c r="K785">
        <v>1730.6369826249997</v>
      </c>
      <c r="L785">
        <f t="shared" si="78"/>
        <v>43.852408021153906</v>
      </c>
      <c r="M785">
        <f t="shared" si="74"/>
        <v>43.852408021153906</v>
      </c>
      <c r="N785">
        <f t="shared" si="77"/>
        <v>2.4712691015405682E-2</v>
      </c>
    </row>
    <row r="786" spans="1:14" x14ac:dyDescent="0.35">
      <c r="A786" s="16">
        <v>1747.3596</v>
      </c>
      <c r="B786" s="16">
        <v>1730.6369826249997</v>
      </c>
      <c r="C786" s="16">
        <f t="shared" si="75"/>
        <v>16.722617375000254</v>
      </c>
      <c r="D786" s="16">
        <f t="shared" si="73"/>
        <v>16.722617375000254</v>
      </c>
      <c r="E786">
        <f t="shared" si="76"/>
        <v>9.5702209064466495E-3</v>
      </c>
      <c r="J786">
        <v>1774.4893906461537</v>
      </c>
      <c r="K786">
        <v>1730.6369826249997</v>
      </c>
      <c r="L786">
        <f t="shared" si="78"/>
        <v>43.852408021153906</v>
      </c>
      <c r="M786">
        <f t="shared" si="74"/>
        <v>43.852408021153906</v>
      </c>
      <c r="N786">
        <f t="shared" si="77"/>
        <v>2.4712691015405682E-2</v>
      </c>
    </row>
    <row r="787" spans="1:14" x14ac:dyDescent="0.35">
      <c r="A787" s="16">
        <v>1831.8281999999999</v>
      </c>
      <c r="B787" s="16">
        <v>1730.6369826249997</v>
      </c>
      <c r="C787" s="16">
        <f t="shared" si="75"/>
        <v>101.19121737500018</v>
      </c>
      <c r="D787" s="16">
        <f t="shared" si="73"/>
        <v>101.19121737500018</v>
      </c>
      <c r="E787">
        <f t="shared" si="76"/>
        <v>5.5240560973458197E-2</v>
      </c>
      <c r="J787">
        <v>1774.4893906461537</v>
      </c>
      <c r="K787">
        <v>1730.6369826249997</v>
      </c>
      <c r="L787">
        <f t="shared" si="78"/>
        <v>43.852408021153906</v>
      </c>
      <c r="M787">
        <f t="shared" si="74"/>
        <v>43.852408021153906</v>
      </c>
      <c r="N787">
        <f t="shared" si="77"/>
        <v>2.4712691015405682E-2</v>
      </c>
    </row>
    <row r="788" spans="1:14" x14ac:dyDescent="0.35">
      <c r="A788" s="16">
        <v>1779.8924999999999</v>
      </c>
      <c r="B788" s="16">
        <v>1730.6369826249997</v>
      </c>
      <c r="C788" s="16">
        <f t="shared" si="75"/>
        <v>49.255517375000181</v>
      </c>
      <c r="D788" s="16">
        <f t="shared" si="73"/>
        <v>49.255517375000181</v>
      </c>
      <c r="E788">
        <f t="shared" si="76"/>
        <v>2.7673310256097029E-2</v>
      </c>
      <c r="J788">
        <v>1774.4893906461537</v>
      </c>
      <c r="K788">
        <v>1730.6369826249997</v>
      </c>
      <c r="L788">
        <f t="shared" si="78"/>
        <v>43.852408021153906</v>
      </c>
      <c r="M788">
        <f t="shared" si="74"/>
        <v>43.852408021153906</v>
      </c>
      <c r="N788">
        <f t="shared" si="77"/>
        <v>2.4712691015405682E-2</v>
      </c>
    </row>
    <row r="789" spans="1:14" x14ac:dyDescent="0.35">
      <c r="A789" s="16">
        <v>1889.4358999999999</v>
      </c>
      <c r="B789" s="16">
        <v>1730.6369826249997</v>
      </c>
      <c r="C789" s="16">
        <f t="shared" si="75"/>
        <v>158.7989173750002</v>
      </c>
      <c r="D789" s="16">
        <f t="shared" si="73"/>
        <v>158.7989173750002</v>
      </c>
      <c r="E789">
        <f t="shared" si="76"/>
        <v>8.4045675947514387E-2</v>
      </c>
      <c r="J789">
        <v>1774.4893906461537</v>
      </c>
      <c r="K789">
        <v>1730.6369826249997</v>
      </c>
      <c r="L789">
        <f t="shared" si="78"/>
        <v>43.852408021153906</v>
      </c>
      <c r="M789">
        <f t="shared" si="74"/>
        <v>43.852408021153906</v>
      </c>
      <c r="N789">
        <f t="shared" si="77"/>
        <v>2.4712691015405682E-2</v>
      </c>
    </row>
    <row r="790" spans="1:14" x14ac:dyDescent="0.35">
      <c r="A790" s="16">
        <v>1781.3040000000001</v>
      </c>
      <c r="B790" s="16">
        <v>1866.3706264999998</v>
      </c>
      <c r="C790" s="16">
        <f t="shared" si="75"/>
        <v>-85.066626499999757</v>
      </c>
      <c r="D790" s="16">
        <f t="shared" si="73"/>
        <v>85.066626499999757</v>
      </c>
      <c r="E790">
        <f t="shared" si="76"/>
        <v>4.7755254858238547E-2</v>
      </c>
      <c r="J790">
        <v>2005.7481265864089</v>
      </c>
      <c r="K790">
        <v>1866.3706264999998</v>
      </c>
      <c r="L790">
        <f t="shared" si="78"/>
        <v>139.3775000864091</v>
      </c>
      <c r="M790">
        <f t="shared" si="74"/>
        <v>139.3775000864091</v>
      </c>
      <c r="N790">
        <f t="shared" si="77"/>
        <v>6.9489034160842636E-2</v>
      </c>
    </row>
    <row r="791" spans="1:14" x14ac:dyDescent="0.35">
      <c r="A791" s="16">
        <v>1848.1584</v>
      </c>
      <c r="B791" s="16">
        <v>1730.6369826249997</v>
      </c>
      <c r="C791" s="16">
        <f t="shared" si="75"/>
        <v>117.52141737500028</v>
      </c>
      <c r="D791" s="16">
        <f t="shared" si="73"/>
        <v>117.52141737500028</v>
      </c>
      <c r="E791">
        <f t="shared" si="76"/>
        <v>6.3588390137447243E-2</v>
      </c>
      <c r="J791">
        <v>1774.4893906461537</v>
      </c>
      <c r="K791">
        <v>1730.6369826249997</v>
      </c>
      <c r="L791">
        <f t="shared" si="78"/>
        <v>43.852408021153906</v>
      </c>
      <c r="M791">
        <f t="shared" si="74"/>
        <v>43.852408021153906</v>
      </c>
      <c r="N791">
        <f t="shared" si="77"/>
        <v>2.4712691015405682E-2</v>
      </c>
    </row>
    <row r="792" spans="1:14" x14ac:dyDescent="0.35">
      <c r="A792" s="16">
        <v>1929.2360000000001</v>
      </c>
      <c r="B792" s="16">
        <v>1730.6369826249997</v>
      </c>
      <c r="C792" s="16">
        <f t="shared" si="75"/>
        <v>198.59901737500036</v>
      </c>
      <c r="D792" s="16">
        <f t="shared" si="73"/>
        <v>198.59901737500036</v>
      </c>
      <c r="E792">
        <f t="shared" si="76"/>
        <v>0.10294179528839413</v>
      </c>
      <c r="J792">
        <v>1774.4893906461537</v>
      </c>
      <c r="K792">
        <v>1730.6369826249997</v>
      </c>
      <c r="L792">
        <f t="shared" si="78"/>
        <v>43.852408021153906</v>
      </c>
      <c r="M792">
        <f t="shared" si="74"/>
        <v>43.852408021153906</v>
      </c>
      <c r="N792">
        <f t="shared" si="77"/>
        <v>2.4712691015405682E-2</v>
      </c>
    </row>
    <row r="793" spans="1:14" x14ac:dyDescent="0.35">
      <c r="A793" s="16">
        <v>1874.8248000000001</v>
      </c>
      <c r="B793" s="16">
        <v>1866.3706264999998</v>
      </c>
      <c r="C793" s="16">
        <f t="shared" si="75"/>
        <v>8.4541735000002518</v>
      </c>
      <c r="D793" s="16">
        <f t="shared" si="73"/>
        <v>8.4541735000002518</v>
      </c>
      <c r="E793">
        <f t="shared" si="76"/>
        <v>4.5093138836227531E-3</v>
      </c>
      <c r="J793">
        <v>2005.7481265864089</v>
      </c>
      <c r="K793">
        <v>1866.3706264999998</v>
      </c>
      <c r="L793">
        <f t="shared" si="78"/>
        <v>139.3775000864091</v>
      </c>
      <c r="M793">
        <f t="shared" si="74"/>
        <v>139.3775000864091</v>
      </c>
      <c r="N793">
        <f t="shared" si="77"/>
        <v>6.9489034160842636E-2</v>
      </c>
    </row>
    <row r="794" spans="1:14" x14ac:dyDescent="0.35">
      <c r="A794" s="16">
        <v>1632.1228000000001</v>
      </c>
      <c r="B794" s="16">
        <v>1866.3706264999998</v>
      </c>
      <c r="C794" s="16">
        <f t="shared" si="75"/>
        <v>-234.24782649999975</v>
      </c>
      <c r="D794" s="16">
        <f t="shared" si="73"/>
        <v>234.24782649999975</v>
      </c>
      <c r="E794">
        <f t="shared" si="76"/>
        <v>0.14352340798131105</v>
      </c>
      <c r="J794">
        <v>2005.7481265864089</v>
      </c>
      <c r="K794">
        <v>1866.3706264999998</v>
      </c>
      <c r="L794">
        <f t="shared" si="78"/>
        <v>139.3775000864091</v>
      </c>
      <c r="M794">
        <f t="shared" si="74"/>
        <v>139.3775000864091</v>
      </c>
      <c r="N794">
        <f t="shared" si="77"/>
        <v>6.9489034160842636E-2</v>
      </c>
    </row>
    <row r="795" spans="1:14" x14ac:dyDescent="0.35">
      <c r="A795" s="16">
        <v>2234.9315000000001</v>
      </c>
      <c r="B795" s="16">
        <v>1730.6369826249997</v>
      </c>
      <c r="C795" s="16">
        <f t="shared" si="75"/>
        <v>504.2945173750004</v>
      </c>
      <c r="D795" s="16">
        <f t="shared" si="73"/>
        <v>504.2945173750004</v>
      </c>
      <c r="E795">
        <f t="shared" si="76"/>
        <v>0.22564204646764358</v>
      </c>
      <c r="J795">
        <v>1774.4893906461537</v>
      </c>
      <c r="K795">
        <v>1730.6369826249997</v>
      </c>
      <c r="L795">
        <f t="shared" si="78"/>
        <v>43.852408021153906</v>
      </c>
      <c r="M795">
        <f t="shared" si="74"/>
        <v>43.852408021153906</v>
      </c>
      <c r="N795">
        <f t="shared" si="77"/>
        <v>2.4712691015405682E-2</v>
      </c>
    </row>
    <row r="796" spans="1:14" x14ac:dyDescent="0.35">
      <c r="A796" s="16">
        <v>1808.961</v>
      </c>
      <c r="B796" s="16">
        <v>1963.3232292678572</v>
      </c>
      <c r="C796" s="16">
        <f t="shared" si="75"/>
        <v>-154.36222926785717</v>
      </c>
      <c r="D796" s="16">
        <f t="shared" si="73"/>
        <v>154.36222926785717</v>
      </c>
      <c r="E796">
        <f t="shared" si="76"/>
        <v>8.533198298241762E-2</v>
      </c>
      <c r="J796">
        <v>2257.5273921823282</v>
      </c>
      <c r="K796">
        <v>1963.3232292678572</v>
      </c>
      <c r="L796">
        <f t="shared" si="78"/>
        <v>294.204162914471</v>
      </c>
      <c r="M796">
        <f t="shared" si="74"/>
        <v>294.204162914471</v>
      </c>
      <c r="N796">
        <f t="shared" si="77"/>
        <v>0.13032141445250278</v>
      </c>
    </row>
    <row r="797" spans="1:14" x14ac:dyDescent="0.35">
      <c r="A797" s="16">
        <v>1885.2942</v>
      </c>
      <c r="B797" s="16">
        <v>1730.6369826249997</v>
      </c>
      <c r="C797" s="16">
        <f t="shared" si="75"/>
        <v>154.6572173750003</v>
      </c>
      <c r="D797" s="16">
        <f t="shared" si="73"/>
        <v>154.6572173750003</v>
      </c>
      <c r="E797">
        <f t="shared" si="76"/>
        <v>8.2033465851112417E-2</v>
      </c>
      <c r="J797">
        <v>1774.4893906461537</v>
      </c>
      <c r="K797">
        <v>1730.6369826249997</v>
      </c>
      <c r="L797">
        <f t="shared" si="78"/>
        <v>43.852408021153906</v>
      </c>
      <c r="M797">
        <f t="shared" si="74"/>
        <v>43.852408021153906</v>
      </c>
      <c r="N797">
        <f t="shared" si="77"/>
        <v>2.4712691015405682E-2</v>
      </c>
    </row>
    <row r="798" spans="1:14" x14ac:dyDescent="0.35">
      <c r="A798" s="16">
        <v>1608.325</v>
      </c>
      <c r="B798" s="16">
        <v>1866.3706264999998</v>
      </c>
      <c r="C798" s="16">
        <f t="shared" si="75"/>
        <v>-258.0456264999998</v>
      </c>
      <c r="D798" s="16">
        <f t="shared" si="73"/>
        <v>258.0456264999998</v>
      </c>
      <c r="E798">
        <f t="shared" si="76"/>
        <v>0.16044370789485943</v>
      </c>
      <c r="J798">
        <v>2005.7481265864089</v>
      </c>
      <c r="K798">
        <v>1866.3706264999998</v>
      </c>
      <c r="L798">
        <f t="shared" si="78"/>
        <v>139.3775000864091</v>
      </c>
      <c r="M798">
        <f t="shared" si="74"/>
        <v>139.3775000864091</v>
      </c>
      <c r="N798">
        <f t="shared" si="77"/>
        <v>6.9489034160842636E-2</v>
      </c>
    </row>
    <row r="799" spans="1:14" x14ac:dyDescent="0.35">
      <c r="A799" s="16">
        <v>1766.06</v>
      </c>
      <c r="B799" s="16">
        <v>1730.6369826249997</v>
      </c>
      <c r="C799" s="16">
        <f t="shared" si="75"/>
        <v>35.4230173750002</v>
      </c>
      <c r="D799" s="16">
        <f t="shared" si="73"/>
        <v>35.4230173750002</v>
      </c>
      <c r="E799">
        <f t="shared" si="76"/>
        <v>2.0057652273988539E-2</v>
      </c>
      <c r="J799">
        <v>1774.4893906461537</v>
      </c>
      <c r="K799">
        <v>1730.6369826249997</v>
      </c>
      <c r="L799">
        <f t="shared" si="78"/>
        <v>43.852408021153906</v>
      </c>
      <c r="M799">
        <f t="shared" si="74"/>
        <v>43.852408021153906</v>
      </c>
      <c r="N799">
        <f t="shared" si="77"/>
        <v>2.4712691015405682E-2</v>
      </c>
    </row>
    <row r="800" spans="1:14" x14ac:dyDescent="0.35">
      <c r="A800" s="16">
        <v>1646.3871999999999</v>
      </c>
      <c r="B800" s="16">
        <v>1730.6369826249997</v>
      </c>
      <c r="C800" s="16">
        <f t="shared" si="75"/>
        <v>-84.249782624999852</v>
      </c>
      <c r="D800" s="16">
        <f t="shared" si="73"/>
        <v>84.249782624999852</v>
      </c>
      <c r="E800">
        <f t="shared" si="76"/>
        <v>5.1172520428365731E-2</v>
      </c>
      <c r="J800">
        <v>1774.4893906461537</v>
      </c>
      <c r="K800">
        <v>1730.6369826249997</v>
      </c>
      <c r="L800">
        <f t="shared" si="78"/>
        <v>43.852408021153906</v>
      </c>
      <c r="M800">
        <f t="shared" si="74"/>
        <v>43.852408021153906</v>
      </c>
      <c r="N800">
        <f t="shared" si="77"/>
        <v>2.4712691015405682E-2</v>
      </c>
    </row>
    <row r="801" spans="1:14" x14ac:dyDescent="0.35">
      <c r="A801" s="16">
        <v>1365.7407000000001</v>
      </c>
      <c r="B801" s="16">
        <v>1730.6369826249997</v>
      </c>
      <c r="C801" s="16">
        <f t="shared" si="75"/>
        <v>-364.89628262499969</v>
      </c>
      <c r="D801" s="16">
        <f t="shared" si="73"/>
        <v>364.89628262499969</v>
      </c>
      <c r="E801">
        <f t="shared" si="76"/>
        <v>0.26717830304464069</v>
      </c>
      <c r="J801">
        <v>1774.4893906461537</v>
      </c>
      <c r="K801">
        <v>1730.6369826249997</v>
      </c>
      <c r="L801">
        <f t="shared" si="78"/>
        <v>43.852408021153906</v>
      </c>
      <c r="M801">
        <f t="shared" si="74"/>
        <v>43.852408021153906</v>
      </c>
      <c r="N801">
        <f t="shared" si="77"/>
        <v>2.4712691015405682E-2</v>
      </c>
    </row>
    <row r="802" spans="1:14" x14ac:dyDescent="0.35">
      <c r="A802" s="16">
        <v>1507.2139999999999</v>
      </c>
      <c r="B802" s="16">
        <v>1730.6369826249997</v>
      </c>
      <c r="C802" s="16">
        <f t="shared" si="75"/>
        <v>-223.4229826249998</v>
      </c>
      <c r="D802" s="16">
        <f t="shared" si="73"/>
        <v>223.4229826249998</v>
      </c>
      <c r="E802">
        <f t="shared" si="76"/>
        <v>0.14823573999777059</v>
      </c>
      <c r="J802">
        <v>1593.0439737654108</v>
      </c>
      <c r="K802">
        <v>1730.6369826249997</v>
      </c>
      <c r="L802">
        <f t="shared" si="78"/>
        <v>-137.59300885958896</v>
      </c>
      <c r="M802">
        <f t="shared" si="74"/>
        <v>137.59300885958896</v>
      </c>
      <c r="N802">
        <f t="shared" si="77"/>
        <v>8.6371130443038666E-2</v>
      </c>
    </row>
    <row r="803" spans="1:14" x14ac:dyDescent="0.35">
      <c r="A803" s="16">
        <v>1618.3804</v>
      </c>
      <c r="B803" s="16">
        <v>1730.6369826249997</v>
      </c>
      <c r="C803" s="16">
        <f t="shared" si="75"/>
        <v>-112.25658262499974</v>
      </c>
      <c r="D803" s="16">
        <f t="shared" si="73"/>
        <v>112.25658262499974</v>
      </c>
      <c r="E803">
        <f t="shared" si="76"/>
        <v>6.9363533211969045E-2</v>
      </c>
      <c r="J803">
        <v>1593.0439737654108</v>
      </c>
      <c r="K803">
        <v>1730.6369826249997</v>
      </c>
      <c r="L803">
        <f t="shared" si="78"/>
        <v>-137.59300885958896</v>
      </c>
      <c r="M803">
        <f t="shared" si="74"/>
        <v>137.59300885958896</v>
      </c>
      <c r="N803">
        <f t="shared" si="77"/>
        <v>8.6371130443038666E-2</v>
      </c>
    </row>
    <row r="804" spans="1:14" x14ac:dyDescent="0.35">
      <c r="A804" s="16">
        <v>1545.1949</v>
      </c>
      <c r="B804" s="16">
        <v>1730.6369826249997</v>
      </c>
      <c r="C804" s="16">
        <f t="shared" si="75"/>
        <v>-185.44208262499978</v>
      </c>
      <c r="D804" s="16">
        <f t="shared" si="73"/>
        <v>185.44208262499978</v>
      </c>
      <c r="E804">
        <f t="shared" si="76"/>
        <v>0.12001209855468704</v>
      </c>
      <c r="J804">
        <v>1774.4893906461537</v>
      </c>
      <c r="K804">
        <v>1730.6369826249997</v>
      </c>
      <c r="L804">
        <f t="shared" si="78"/>
        <v>43.852408021153906</v>
      </c>
      <c r="M804">
        <f t="shared" si="74"/>
        <v>43.852408021153906</v>
      </c>
      <c r="N804">
        <f t="shared" si="77"/>
        <v>2.4712691015405682E-2</v>
      </c>
    </row>
    <row r="805" spans="1:14" x14ac:dyDescent="0.35">
      <c r="A805" s="16">
        <v>1607.558</v>
      </c>
      <c r="B805" s="16">
        <v>1730.6369826249997</v>
      </c>
      <c r="C805" s="16">
        <f t="shared" si="75"/>
        <v>-123.07898262499975</v>
      </c>
      <c r="D805" s="16">
        <f t="shared" si="73"/>
        <v>123.07898262499975</v>
      </c>
      <c r="E805">
        <f t="shared" si="76"/>
        <v>7.6562701081391626E-2</v>
      </c>
      <c r="J805">
        <v>1593.0439737654108</v>
      </c>
      <c r="K805">
        <v>1730.6369826249997</v>
      </c>
      <c r="L805">
        <f t="shared" si="78"/>
        <v>-137.59300885958896</v>
      </c>
      <c r="M805">
        <f t="shared" si="74"/>
        <v>137.59300885958896</v>
      </c>
      <c r="N805">
        <f t="shared" si="77"/>
        <v>8.6371130443038666E-2</v>
      </c>
    </row>
    <row r="806" spans="1:14" x14ac:dyDescent="0.35">
      <c r="A806" s="16">
        <v>1722.7867000000001</v>
      </c>
      <c r="B806" s="16">
        <v>1730.6369826249997</v>
      </c>
      <c r="C806" s="16">
        <f t="shared" si="75"/>
        <v>-7.850282624999636</v>
      </c>
      <c r="D806" s="16">
        <f t="shared" si="73"/>
        <v>7.850282624999636</v>
      </c>
      <c r="E806">
        <f t="shared" si="76"/>
        <v>4.5567350995916302E-3</v>
      </c>
      <c r="J806">
        <v>1774.4893906461537</v>
      </c>
      <c r="K806">
        <v>1730.6369826249997</v>
      </c>
      <c r="L806">
        <f t="shared" si="78"/>
        <v>43.852408021153906</v>
      </c>
      <c r="M806">
        <f t="shared" si="74"/>
        <v>43.852408021153906</v>
      </c>
      <c r="N806">
        <f t="shared" si="77"/>
        <v>2.4712691015405682E-2</v>
      </c>
    </row>
    <row r="807" spans="1:14" x14ac:dyDescent="0.35">
      <c r="A807" s="16">
        <v>1586.9592</v>
      </c>
      <c r="B807" s="16">
        <v>1730.6369826249997</v>
      </c>
      <c r="C807" s="16">
        <f t="shared" si="75"/>
        <v>-143.67778262499974</v>
      </c>
      <c r="D807" s="16">
        <f t="shared" si="73"/>
        <v>143.67778262499974</v>
      </c>
      <c r="E807">
        <f t="shared" si="76"/>
        <v>9.0536532145879825E-2</v>
      </c>
      <c r="J807">
        <v>1774.4893906461537</v>
      </c>
      <c r="K807">
        <v>1730.6369826249997</v>
      </c>
      <c r="L807">
        <f t="shared" si="78"/>
        <v>43.852408021153906</v>
      </c>
      <c r="M807">
        <f t="shared" si="74"/>
        <v>43.852408021153906</v>
      </c>
      <c r="N807">
        <f t="shared" si="77"/>
        <v>2.4712691015405682E-2</v>
      </c>
    </row>
    <row r="808" spans="1:14" x14ac:dyDescent="0.35">
      <c r="A808" s="16">
        <v>1804.5146999999999</v>
      </c>
      <c r="B808" s="16">
        <v>1730.6369826249997</v>
      </c>
      <c r="C808" s="16">
        <f t="shared" si="75"/>
        <v>73.877717375000202</v>
      </c>
      <c r="D808" s="16">
        <f t="shared" si="73"/>
        <v>73.877717375000202</v>
      </c>
      <c r="E808">
        <f t="shared" si="76"/>
        <v>4.0940490745240372E-2</v>
      </c>
      <c r="J808">
        <v>1593.0439737654108</v>
      </c>
      <c r="K808">
        <v>1730.6369826249997</v>
      </c>
      <c r="L808">
        <f t="shared" si="78"/>
        <v>-137.59300885958896</v>
      </c>
      <c r="M808">
        <f t="shared" si="74"/>
        <v>137.59300885958896</v>
      </c>
      <c r="N808">
        <f t="shared" si="77"/>
        <v>8.6371130443038666E-2</v>
      </c>
    </row>
    <row r="809" spans="1:14" x14ac:dyDescent="0.35">
      <c r="A809" s="16">
        <v>1801.9138</v>
      </c>
      <c r="B809" s="16">
        <v>1730.6369826249997</v>
      </c>
      <c r="C809" s="16">
        <f t="shared" si="75"/>
        <v>71.276817375000292</v>
      </c>
      <c r="D809" s="16">
        <f t="shared" si="73"/>
        <v>71.276817375000292</v>
      </c>
      <c r="E809">
        <f t="shared" si="76"/>
        <v>3.9556174870851363E-2</v>
      </c>
      <c r="J809">
        <v>1774.4893906461537</v>
      </c>
      <c r="K809">
        <v>1730.6369826249997</v>
      </c>
      <c r="L809">
        <f t="shared" si="78"/>
        <v>43.852408021153906</v>
      </c>
      <c r="M809">
        <f t="shared" si="74"/>
        <v>43.852408021153906</v>
      </c>
      <c r="N809">
        <f t="shared" si="77"/>
        <v>2.4712691015405682E-2</v>
      </c>
    </row>
    <row r="810" spans="1:14" x14ac:dyDescent="0.35">
      <c r="A810" s="16">
        <v>1997.14</v>
      </c>
      <c r="B810" s="16">
        <v>1730.6369826249997</v>
      </c>
      <c r="C810" s="16">
        <f t="shared" si="75"/>
        <v>266.50301737500035</v>
      </c>
      <c r="D810" s="16">
        <f t="shared" si="73"/>
        <v>266.50301737500035</v>
      </c>
      <c r="E810">
        <f t="shared" si="76"/>
        <v>0.1334423312211464</v>
      </c>
      <c r="J810">
        <v>1774.4893906461537</v>
      </c>
      <c r="K810">
        <v>1730.6369826249997</v>
      </c>
      <c r="L810">
        <f t="shared" si="78"/>
        <v>43.852408021153906</v>
      </c>
      <c r="M810">
        <f t="shared" si="74"/>
        <v>43.852408021153906</v>
      </c>
      <c r="N810">
        <f t="shared" si="77"/>
        <v>2.4712691015405682E-2</v>
      </c>
    </row>
    <row r="811" spans="1:14" x14ac:dyDescent="0.35">
      <c r="A811" s="16">
        <v>1842.9746</v>
      </c>
      <c r="B811" s="16">
        <v>1866.3706264999998</v>
      </c>
      <c r="C811" s="16">
        <f t="shared" si="75"/>
        <v>-23.396026499999834</v>
      </c>
      <c r="D811" s="16">
        <f t="shared" si="73"/>
        <v>23.396026499999834</v>
      </c>
      <c r="E811">
        <f t="shared" si="76"/>
        <v>1.2694709140321215E-2</v>
      </c>
      <c r="J811">
        <v>2005.7481265864089</v>
      </c>
      <c r="K811">
        <v>1866.3706264999998</v>
      </c>
      <c r="L811">
        <f t="shared" si="78"/>
        <v>139.3775000864091</v>
      </c>
      <c r="M811">
        <f t="shared" si="74"/>
        <v>139.3775000864091</v>
      </c>
      <c r="N811">
        <f t="shared" si="77"/>
        <v>6.9489034160842636E-2</v>
      </c>
    </row>
    <row r="812" spans="1:14" x14ac:dyDescent="0.35">
      <c r="A812" s="16">
        <v>1907.9869000000001</v>
      </c>
      <c r="B812" s="16">
        <v>1730.6369826249997</v>
      </c>
      <c r="C812" s="16">
        <f t="shared" si="75"/>
        <v>177.34991737500036</v>
      </c>
      <c r="D812" s="16">
        <f t="shared" si="73"/>
        <v>177.34991737500036</v>
      </c>
      <c r="E812">
        <f t="shared" si="76"/>
        <v>9.2951328635956745E-2</v>
      </c>
      <c r="J812">
        <v>1774.4893906461537</v>
      </c>
      <c r="K812">
        <v>1730.6369826249997</v>
      </c>
      <c r="L812">
        <f t="shared" si="78"/>
        <v>43.852408021153906</v>
      </c>
      <c r="M812">
        <f t="shared" si="74"/>
        <v>43.852408021153906</v>
      </c>
      <c r="N812">
        <f t="shared" si="77"/>
        <v>2.4712691015405682E-2</v>
      </c>
    </row>
    <row r="813" spans="1:14" x14ac:dyDescent="0.35">
      <c r="A813" s="16">
        <v>1824.7084</v>
      </c>
      <c r="B813" s="16">
        <v>1866.3706264999998</v>
      </c>
      <c r="C813" s="16">
        <f t="shared" si="75"/>
        <v>-41.662226499999861</v>
      </c>
      <c r="D813" s="16">
        <f t="shared" si="73"/>
        <v>41.662226499999861</v>
      </c>
      <c r="E813">
        <f t="shared" si="76"/>
        <v>2.2832265418408694E-2</v>
      </c>
      <c r="J813">
        <v>2005.7481265864089</v>
      </c>
      <c r="K813">
        <v>1866.3706264999998</v>
      </c>
      <c r="L813">
        <f t="shared" si="78"/>
        <v>139.3775000864091</v>
      </c>
      <c r="M813">
        <f t="shared" si="74"/>
        <v>139.3775000864091</v>
      </c>
      <c r="N813">
        <f t="shared" si="77"/>
        <v>6.9489034160842636E-2</v>
      </c>
    </row>
    <row r="814" spans="1:14" x14ac:dyDescent="0.35">
      <c r="A814" s="16">
        <v>1928.5625</v>
      </c>
      <c r="B814" s="16">
        <v>1730.6369826249997</v>
      </c>
      <c r="C814" s="16">
        <f t="shared" si="75"/>
        <v>197.92551737500025</v>
      </c>
      <c r="D814" s="16">
        <f t="shared" si="73"/>
        <v>197.92551737500025</v>
      </c>
      <c r="E814">
        <f t="shared" si="76"/>
        <v>0.10262852117833893</v>
      </c>
      <c r="J814">
        <v>1774.4893906461537</v>
      </c>
      <c r="K814">
        <v>1730.6369826249997</v>
      </c>
      <c r="L814">
        <f t="shared" si="78"/>
        <v>43.852408021153906</v>
      </c>
      <c r="M814">
        <f t="shared" si="74"/>
        <v>43.852408021153906</v>
      </c>
      <c r="N814">
        <f t="shared" si="77"/>
        <v>2.4712691015405682E-2</v>
      </c>
    </row>
    <row r="815" spans="1:14" x14ac:dyDescent="0.35">
      <c r="A815" s="16">
        <v>1824.3706999999999</v>
      </c>
      <c r="B815" s="16">
        <v>1866.3706264999998</v>
      </c>
      <c r="C815" s="16">
        <f t="shared" si="75"/>
        <v>-41.999926499999901</v>
      </c>
      <c r="D815" s="16">
        <f t="shared" si="73"/>
        <v>41.999926499999901</v>
      </c>
      <c r="E815">
        <f t="shared" si="76"/>
        <v>2.3021596707291946E-2</v>
      </c>
      <c r="J815">
        <v>2005.7481265864089</v>
      </c>
      <c r="K815">
        <v>1866.3706264999998</v>
      </c>
      <c r="L815">
        <f t="shared" si="78"/>
        <v>139.3775000864091</v>
      </c>
      <c r="M815">
        <f t="shared" si="74"/>
        <v>139.3775000864091</v>
      </c>
      <c r="N815">
        <f t="shared" si="77"/>
        <v>6.9489034160842636E-2</v>
      </c>
    </row>
    <row r="816" spans="1:14" x14ac:dyDescent="0.35">
      <c r="A816" s="16">
        <v>2047.2635</v>
      </c>
      <c r="B816" s="16">
        <v>1730.6369826249997</v>
      </c>
      <c r="C816" s="16">
        <f t="shared" si="75"/>
        <v>316.62651737500028</v>
      </c>
      <c r="D816" s="16">
        <f t="shared" si="73"/>
        <v>316.62651737500028</v>
      </c>
      <c r="E816">
        <f t="shared" si="76"/>
        <v>0.15465840981143866</v>
      </c>
      <c r="J816">
        <v>1774.4893906461537</v>
      </c>
      <c r="K816">
        <v>1730.6369826249997</v>
      </c>
      <c r="L816">
        <f t="shared" si="78"/>
        <v>43.852408021153906</v>
      </c>
      <c r="M816">
        <f t="shared" si="74"/>
        <v>43.852408021153906</v>
      </c>
      <c r="N816">
        <f t="shared" si="77"/>
        <v>2.4712691015405682E-2</v>
      </c>
    </row>
    <row r="817" spans="1:14" x14ac:dyDescent="0.35">
      <c r="A817" s="16">
        <v>2083.6532000000002</v>
      </c>
      <c r="B817" s="16">
        <v>1866.3706264999998</v>
      </c>
      <c r="C817" s="16">
        <f t="shared" si="75"/>
        <v>217.28257350000035</v>
      </c>
      <c r="D817" s="16">
        <f t="shared" si="73"/>
        <v>217.28257350000035</v>
      </c>
      <c r="E817">
        <f t="shared" si="76"/>
        <v>0.10427962460355703</v>
      </c>
      <c r="J817">
        <v>2005.7481265864089</v>
      </c>
      <c r="K817">
        <v>1866.3706264999998</v>
      </c>
      <c r="L817">
        <f t="shared" si="78"/>
        <v>139.3775000864091</v>
      </c>
      <c r="M817">
        <f t="shared" si="74"/>
        <v>139.3775000864091</v>
      </c>
      <c r="N817">
        <f t="shared" si="77"/>
        <v>6.9489034160842636E-2</v>
      </c>
    </row>
    <row r="818" spans="1:14" x14ac:dyDescent="0.35">
      <c r="A818" s="16">
        <v>2054.4713999999999</v>
      </c>
      <c r="B818" s="16">
        <v>1866.3706264999998</v>
      </c>
      <c r="C818" s="16">
        <f t="shared" si="75"/>
        <v>188.10077350000006</v>
      </c>
      <c r="D818" s="16">
        <f t="shared" si="73"/>
        <v>188.10077350000006</v>
      </c>
      <c r="E818">
        <f t="shared" si="76"/>
        <v>9.1556773922479559E-2</v>
      </c>
      <c r="J818">
        <v>2005.7481265864089</v>
      </c>
      <c r="K818">
        <v>1866.3706264999998</v>
      </c>
      <c r="L818">
        <f t="shared" si="78"/>
        <v>139.3775000864091</v>
      </c>
      <c r="M818">
        <f t="shared" si="74"/>
        <v>139.3775000864091</v>
      </c>
      <c r="N818">
        <f t="shared" si="77"/>
        <v>6.9489034160842636E-2</v>
      </c>
    </row>
    <row r="819" spans="1:14" x14ac:dyDescent="0.35">
      <c r="A819" s="16">
        <v>2091.9398999999999</v>
      </c>
      <c r="B819" s="16">
        <v>1866.3706264999998</v>
      </c>
      <c r="C819" s="16">
        <f t="shared" si="75"/>
        <v>225.56927350000001</v>
      </c>
      <c r="D819" s="16">
        <f t="shared" si="73"/>
        <v>225.56927350000001</v>
      </c>
      <c r="E819">
        <f t="shared" si="76"/>
        <v>0.10782779825558088</v>
      </c>
      <c r="J819">
        <v>2005.7481265864089</v>
      </c>
      <c r="K819">
        <v>1866.3706264999998</v>
      </c>
      <c r="L819">
        <f t="shared" si="78"/>
        <v>139.3775000864091</v>
      </c>
      <c r="M819">
        <f t="shared" si="74"/>
        <v>139.3775000864091</v>
      </c>
      <c r="N819">
        <f t="shared" si="77"/>
        <v>6.9489034160842636E-2</v>
      </c>
    </row>
    <row r="820" spans="1:14" x14ac:dyDescent="0.35">
      <c r="A820" s="16">
        <v>2018.4536000000001</v>
      </c>
      <c r="B820" s="16">
        <v>1866.3706264999998</v>
      </c>
      <c r="C820" s="16">
        <f t="shared" si="75"/>
        <v>152.08297350000021</v>
      </c>
      <c r="D820" s="16">
        <f t="shared" si="73"/>
        <v>152.08297350000021</v>
      </c>
      <c r="E820">
        <f t="shared" si="76"/>
        <v>7.5346281678211585E-2</v>
      </c>
      <c r="J820">
        <v>2005.7481265864089</v>
      </c>
      <c r="K820">
        <v>1866.3706264999998</v>
      </c>
      <c r="L820">
        <f t="shared" si="78"/>
        <v>139.3775000864091</v>
      </c>
      <c r="M820">
        <f t="shared" si="74"/>
        <v>139.3775000864091</v>
      </c>
      <c r="N820">
        <f t="shared" si="77"/>
        <v>6.9489034160842636E-2</v>
      </c>
    </row>
    <row r="821" spans="1:14" x14ac:dyDescent="0.35">
      <c r="A821" s="16">
        <v>2019.3858</v>
      </c>
      <c r="B821" s="16">
        <v>1866.3706264999998</v>
      </c>
      <c r="C821" s="16">
        <f t="shared" si="75"/>
        <v>153.01517350000017</v>
      </c>
      <c r="D821" s="16">
        <f t="shared" si="73"/>
        <v>153.01517350000017</v>
      </c>
      <c r="E821">
        <f t="shared" si="76"/>
        <v>7.5773125422591445E-2</v>
      </c>
      <c r="J821">
        <v>2005.7481265864089</v>
      </c>
      <c r="K821">
        <v>1866.3706264999998</v>
      </c>
      <c r="L821">
        <f t="shared" si="78"/>
        <v>139.3775000864091</v>
      </c>
      <c r="M821">
        <f t="shared" si="74"/>
        <v>139.3775000864091</v>
      </c>
      <c r="N821">
        <f t="shared" si="77"/>
        <v>6.9489034160842636E-2</v>
      </c>
    </row>
    <row r="822" spans="1:14" x14ac:dyDescent="0.35">
      <c r="A822" s="16">
        <v>1969.2199000000001</v>
      </c>
      <c r="B822" s="16">
        <v>1866.3706264999998</v>
      </c>
      <c r="C822" s="16">
        <f t="shared" si="75"/>
        <v>102.84927350000021</v>
      </c>
      <c r="D822" s="16">
        <f t="shared" si="73"/>
        <v>102.84927350000021</v>
      </c>
      <c r="E822">
        <f t="shared" si="76"/>
        <v>5.2228434975697839E-2</v>
      </c>
      <c r="J822">
        <v>2005.7481265864089</v>
      </c>
      <c r="K822">
        <v>1866.3706264999998</v>
      </c>
      <c r="L822">
        <f t="shared" si="78"/>
        <v>139.3775000864091</v>
      </c>
      <c r="M822">
        <f t="shared" si="74"/>
        <v>139.3775000864091</v>
      </c>
      <c r="N822">
        <f t="shared" si="77"/>
        <v>6.9489034160842636E-2</v>
      </c>
    </row>
    <row r="823" spans="1:14" x14ac:dyDescent="0.35">
      <c r="A823" s="16">
        <v>2116.0454</v>
      </c>
      <c r="B823" s="16">
        <v>1866.3706264999998</v>
      </c>
      <c r="C823" s="16">
        <f t="shared" si="75"/>
        <v>249.67477350000013</v>
      </c>
      <c r="D823" s="16">
        <f t="shared" si="73"/>
        <v>249.67477350000013</v>
      </c>
      <c r="E823">
        <f t="shared" si="76"/>
        <v>0.11799121772151019</v>
      </c>
      <c r="J823">
        <v>2005.7481265864089</v>
      </c>
      <c r="K823">
        <v>1866.3706264999998</v>
      </c>
      <c r="L823">
        <f t="shared" si="78"/>
        <v>139.3775000864091</v>
      </c>
      <c r="M823">
        <f t="shared" si="74"/>
        <v>139.3775000864091</v>
      </c>
      <c r="N823">
        <f t="shared" si="77"/>
        <v>6.9489034160842636E-2</v>
      </c>
    </row>
    <row r="824" spans="1:14" x14ac:dyDescent="0.35">
      <c r="A824" s="16">
        <v>1977.9525000000001</v>
      </c>
      <c r="B824" s="16">
        <v>1866.3706264999998</v>
      </c>
      <c r="C824" s="16">
        <f t="shared" si="75"/>
        <v>111.58187350000026</v>
      </c>
      <c r="D824" s="16">
        <f t="shared" si="73"/>
        <v>111.58187350000026</v>
      </c>
      <c r="E824">
        <f t="shared" si="76"/>
        <v>5.6412817547438703E-2</v>
      </c>
      <c r="J824">
        <v>2005.7481265864089</v>
      </c>
      <c r="K824">
        <v>1866.3706264999998</v>
      </c>
      <c r="L824">
        <f t="shared" si="78"/>
        <v>139.3775000864091</v>
      </c>
      <c r="M824">
        <f t="shared" si="74"/>
        <v>139.3775000864091</v>
      </c>
      <c r="N824">
        <f t="shared" si="77"/>
        <v>6.9489034160842636E-2</v>
      </c>
    </row>
    <row r="825" spans="1:14" x14ac:dyDescent="0.35">
      <c r="A825" s="16">
        <v>2647.1039999999998</v>
      </c>
      <c r="B825" s="16">
        <v>1866.3706264999998</v>
      </c>
      <c r="C825" s="16">
        <f t="shared" si="75"/>
        <v>780.73337349999997</v>
      </c>
      <c r="D825" s="16">
        <f t="shared" si="73"/>
        <v>780.73337349999997</v>
      </c>
      <c r="E825">
        <f t="shared" si="76"/>
        <v>0.2949386852575494</v>
      </c>
      <c r="J825">
        <v>2005.7481265864089</v>
      </c>
      <c r="K825">
        <v>1866.3706264999998</v>
      </c>
      <c r="L825">
        <f t="shared" si="78"/>
        <v>139.3775000864091</v>
      </c>
      <c r="M825">
        <f t="shared" si="74"/>
        <v>139.3775000864091</v>
      </c>
      <c r="N825">
        <f t="shared" si="77"/>
        <v>6.9489034160842636E-2</v>
      </c>
    </row>
    <row r="826" spans="1:14" x14ac:dyDescent="0.35">
      <c r="A826" s="16">
        <v>2340.3672999999999</v>
      </c>
      <c r="B826" s="16">
        <v>2213.2454941805559</v>
      </c>
      <c r="C826" s="16">
        <f t="shared" si="75"/>
        <v>127.12180581944403</v>
      </c>
      <c r="D826" s="16">
        <f t="shared" si="73"/>
        <v>127.12180581944403</v>
      </c>
      <c r="E826">
        <f t="shared" si="76"/>
        <v>5.4317032125446307E-2</v>
      </c>
      <c r="J826">
        <v>2498.5287161555943</v>
      </c>
      <c r="K826">
        <v>2213.2454941805559</v>
      </c>
      <c r="L826">
        <f t="shared" si="78"/>
        <v>285.28322197503849</v>
      </c>
      <c r="M826">
        <f t="shared" si="74"/>
        <v>285.28322197503849</v>
      </c>
      <c r="N826">
        <f t="shared" si="77"/>
        <v>0.11418048555151072</v>
      </c>
    </row>
    <row r="827" spans="1:14" x14ac:dyDescent="0.35">
      <c r="A827" s="16">
        <v>2274.7793000000001</v>
      </c>
      <c r="B827" s="16">
        <v>1963.3232292678572</v>
      </c>
      <c r="C827" s="16">
        <f t="shared" si="75"/>
        <v>311.45607073214296</v>
      </c>
      <c r="D827" s="16">
        <f t="shared" si="73"/>
        <v>311.45607073214296</v>
      </c>
      <c r="E827">
        <f t="shared" si="76"/>
        <v>0.13691704981320296</v>
      </c>
      <c r="J827">
        <v>2257.5273921823282</v>
      </c>
      <c r="K827">
        <v>1963.3232292678572</v>
      </c>
      <c r="L827">
        <f t="shared" si="78"/>
        <v>294.204162914471</v>
      </c>
      <c r="M827">
        <f t="shared" si="74"/>
        <v>294.204162914471</v>
      </c>
      <c r="N827">
        <f t="shared" si="77"/>
        <v>0.13032141445250278</v>
      </c>
    </row>
    <row r="828" spans="1:14" x14ac:dyDescent="0.35">
      <c r="A828" s="16">
        <v>2393.6559000000002</v>
      </c>
      <c r="B828" s="16">
        <v>1963.3232292678572</v>
      </c>
      <c r="C828" s="16">
        <f t="shared" si="75"/>
        <v>430.33267073214301</v>
      </c>
      <c r="D828" s="16">
        <f t="shared" si="73"/>
        <v>430.33267073214301</v>
      </c>
      <c r="E828">
        <f t="shared" si="76"/>
        <v>0.17978050676880625</v>
      </c>
      <c r="J828">
        <v>2257.5273921823282</v>
      </c>
      <c r="K828">
        <v>1963.3232292678572</v>
      </c>
      <c r="L828">
        <f t="shared" si="78"/>
        <v>294.204162914471</v>
      </c>
      <c r="M828">
        <f t="shared" si="74"/>
        <v>294.204162914471</v>
      </c>
      <c r="N828">
        <f t="shared" si="77"/>
        <v>0.13032141445250278</v>
      </c>
    </row>
    <row r="829" spans="1:14" x14ac:dyDescent="0.35">
      <c r="A829" s="16">
        <v>2279.4484000000002</v>
      </c>
      <c r="B829" s="16">
        <v>1963.3232292678572</v>
      </c>
      <c r="C829" s="16">
        <f t="shared" si="75"/>
        <v>316.12517073214303</v>
      </c>
      <c r="D829" s="16">
        <f t="shared" si="73"/>
        <v>316.12517073214303</v>
      </c>
      <c r="E829">
        <f t="shared" si="76"/>
        <v>0.13868494269584827</v>
      </c>
      <c r="J829">
        <v>2257.5273921823282</v>
      </c>
      <c r="K829">
        <v>1963.3232292678572</v>
      </c>
      <c r="L829">
        <f t="shared" si="78"/>
        <v>294.204162914471</v>
      </c>
      <c r="M829">
        <f t="shared" si="74"/>
        <v>294.204162914471</v>
      </c>
      <c r="N829">
        <f t="shared" si="77"/>
        <v>0.13032141445250278</v>
      </c>
    </row>
    <row r="830" spans="1:14" x14ac:dyDescent="0.35">
      <c r="A830" s="16">
        <v>2512.0113000000001</v>
      </c>
      <c r="B830" s="16">
        <v>1963.3232292678572</v>
      </c>
      <c r="C830" s="16">
        <f t="shared" si="75"/>
        <v>548.68807073214293</v>
      </c>
      <c r="D830" s="16">
        <f t="shared" si="73"/>
        <v>548.68807073214293</v>
      </c>
      <c r="E830">
        <f t="shared" si="76"/>
        <v>0.21842579718178134</v>
      </c>
      <c r="J830">
        <v>2257.5273921823282</v>
      </c>
      <c r="K830">
        <v>1963.3232292678572</v>
      </c>
      <c r="L830">
        <f t="shared" si="78"/>
        <v>294.204162914471</v>
      </c>
      <c r="M830">
        <f t="shared" si="74"/>
        <v>294.204162914471</v>
      </c>
      <c r="N830">
        <f t="shared" si="77"/>
        <v>0.13032141445250278</v>
      </c>
    </row>
    <row r="831" spans="1:14" x14ac:dyDescent="0.35">
      <c r="A831" s="16">
        <v>2572.2901999999999</v>
      </c>
      <c r="B831" s="16">
        <v>2213.2454941805559</v>
      </c>
      <c r="C831" s="16">
        <f t="shared" si="75"/>
        <v>359.04470581944406</v>
      </c>
      <c r="D831" s="16">
        <f t="shared" si="73"/>
        <v>359.04470581944406</v>
      </c>
      <c r="E831">
        <f t="shared" si="76"/>
        <v>0.13958172597300417</v>
      </c>
      <c r="J831">
        <v>2498.5287161555943</v>
      </c>
      <c r="K831">
        <v>2213.2454941805559</v>
      </c>
      <c r="L831">
        <f t="shared" si="78"/>
        <v>285.28322197503849</v>
      </c>
      <c r="M831">
        <f t="shared" si="74"/>
        <v>285.28322197503849</v>
      </c>
      <c r="N831">
        <f t="shared" si="77"/>
        <v>0.11418048555151072</v>
      </c>
    </row>
    <row r="832" spans="1:14" x14ac:dyDescent="0.35">
      <c r="A832" s="16">
        <v>2318.1826000000001</v>
      </c>
      <c r="B832" s="16">
        <v>2213.2454941805559</v>
      </c>
      <c r="C832" s="16">
        <f t="shared" si="75"/>
        <v>104.93710581944424</v>
      </c>
      <c r="D832" s="16">
        <f t="shared" si="73"/>
        <v>104.93710581944424</v>
      </c>
      <c r="E832">
        <f t="shared" si="76"/>
        <v>4.5266971557565927E-2</v>
      </c>
      <c r="J832">
        <v>2498.5287161555943</v>
      </c>
      <c r="K832">
        <v>2213.2454941805559</v>
      </c>
      <c r="L832">
        <f t="shared" si="78"/>
        <v>285.28322197503849</v>
      </c>
      <c r="M832">
        <f t="shared" si="74"/>
        <v>285.28322197503849</v>
      </c>
      <c r="N832">
        <f t="shared" si="77"/>
        <v>0.11418048555151072</v>
      </c>
    </row>
    <row r="833" spans="1:14" x14ac:dyDescent="0.35">
      <c r="A833" s="16">
        <v>2210.7064</v>
      </c>
      <c r="B833" s="16">
        <v>1963.3232292678572</v>
      </c>
      <c r="C833" s="16">
        <f t="shared" si="75"/>
        <v>247.38317073214284</v>
      </c>
      <c r="D833" s="16">
        <f t="shared" si="73"/>
        <v>247.38317073214284</v>
      </c>
      <c r="E833">
        <f t="shared" si="76"/>
        <v>0.11190231806998109</v>
      </c>
      <c r="J833">
        <v>2257.5273921823282</v>
      </c>
      <c r="K833">
        <v>1963.3232292678572</v>
      </c>
      <c r="L833">
        <f t="shared" si="78"/>
        <v>294.204162914471</v>
      </c>
      <c r="M833">
        <f t="shared" si="74"/>
        <v>294.204162914471</v>
      </c>
      <c r="N833">
        <f t="shared" si="77"/>
        <v>0.13032141445250278</v>
      </c>
    </row>
    <row r="834" spans="1:14" x14ac:dyDescent="0.35">
      <c r="A834" s="16">
        <v>2284.1215000000002</v>
      </c>
      <c r="B834" s="16">
        <v>1963.3232292678572</v>
      </c>
      <c r="C834" s="16">
        <f t="shared" si="75"/>
        <v>320.79827073214301</v>
      </c>
      <c r="D834" s="16">
        <f t="shared" si="73"/>
        <v>320.79827073214301</v>
      </c>
      <c r="E834">
        <f t="shared" si="76"/>
        <v>0.14044711313830852</v>
      </c>
      <c r="J834">
        <v>2257.5273921823282</v>
      </c>
      <c r="K834">
        <v>1963.3232292678572</v>
      </c>
      <c r="L834">
        <f t="shared" si="78"/>
        <v>294.204162914471</v>
      </c>
      <c r="M834">
        <f t="shared" si="74"/>
        <v>294.204162914471</v>
      </c>
      <c r="N834">
        <f t="shared" si="77"/>
        <v>0.13032141445250278</v>
      </c>
    </row>
    <row r="835" spans="1:14" x14ac:dyDescent="0.35">
      <c r="A835" s="16">
        <v>1914.9319</v>
      </c>
      <c r="B835" s="16">
        <v>1963.3232292678572</v>
      </c>
      <c r="C835" s="16">
        <f t="shared" si="75"/>
        <v>-48.391329267857145</v>
      </c>
      <c r="D835" s="16">
        <f t="shared" ref="D835:D898" si="79">ABS(C835)</f>
        <v>48.391329267857145</v>
      </c>
      <c r="E835">
        <f t="shared" si="76"/>
        <v>2.5270522292650272E-2</v>
      </c>
      <c r="J835">
        <v>2257.5273921823282</v>
      </c>
      <c r="K835">
        <v>1963.3232292678572</v>
      </c>
      <c r="L835">
        <f t="shared" si="78"/>
        <v>294.204162914471</v>
      </c>
      <c r="M835">
        <f t="shared" ref="M835:M898" si="80">ABS(L835)</f>
        <v>294.204162914471</v>
      </c>
      <c r="N835">
        <f t="shared" si="77"/>
        <v>0.13032141445250278</v>
      </c>
    </row>
    <row r="836" spans="1:14" x14ac:dyDescent="0.35">
      <c r="A836" s="16">
        <v>1948.2850000000001</v>
      </c>
      <c r="B836" s="16">
        <v>1866.3706264999998</v>
      </c>
      <c r="C836" s="16">
        <f t="shared" ref="C836:C899" si="81">A836-B836</f>
        <v>81.914373500000238</v>
      </c>
      <c r="D836" s="16">
        <f t="shared" si="79"/>
        <v>81.914373500000238</v>
      </c>
      <c r="E836">
        <f t="shared" ref="E836:E899" si="82">ABS(C836/A836)</f>
        <v>4.2044348491108968E-2</v>
      </c>
      <c r="J836">
        <v>2005.7481265864089</v>
      </c>
      <c r="K836">
        <v>1866.3706264999998</v>
      </c>
      <c r="L836">
        <f t="shared" si="78"/>
        <v>139.3775000864091</v>
      </c>
      <c r="M836">
        <f t="shared" si="80"/>
        <v>139.3775000864091</v>
      </c>
      <c r="N836">
        <f t="shared" ref="N836:N899" si="83">ABS(L836/J836)</f>
        <v>6.9489034160842636E-2</v>
      </c>
    </row>
    <row r="837" spans="1:14" x14ac:dyDescent="0.35">
      <c r="A837" s="16">
        <v>1905.6058</v>
      </c>
      <c r="B837" s="16">
        <v>1866.3706264999998</v>
      </c>
      <c r="C837" s="16">
        <f t="shared" si="81"/>
        <v>39.235173500000201</v>
      </c>
      <c r="D837" s="16">
        <f t="shared" si="79"/>
        <v>39.235173500000201</v>
      </c>
      <c r="E837">
        <f t="shared" si="82"/>
        <v>2.0589344081551494E-2</v>
      </c>
      <c r="J837">
        <v>2005.7481265864089</v>
      </c>
      <c r="K837">
        <v>1866.3706264999998</v>
      </c>
      <c r="L837">
        <f t="shared" si="78"/>
        <v>139.3775000864091</v>
      </c>
      <c r="M837">
        <f t="shared" si="80"/>
        <v>139.3775000864091</v>
      </c>
      <c r="N837">
        <f t="shared" si="83"/>
        <v>6.9489034160842636E-2</v>
      </c>
    </row>
    <row r="838" spans="1:14" x14ac:dyDescent="0.35">
      <c r="A838" s="16">
        <v>1828.9405999999999</v>
      </c>
      <c r="B838" s="16">
        <v>1866.3706264999998</v>
      </c>
      <c r="C838" s="16">
        <f t="shared" si="81"/>
        <v>-37.43002649999994</v>
      </c>
      <c r="D838" s="16">
        <f t="shared" si="79"/>
        <v>37.43002649999994</v>
      </c>
      <c r="E838">
        <f t="shared" si="82"/>
        <v>2.0465413966970793E-2</v>
      </c>
      <c r="J838">
        <v>2005.7481265864089</v>
      </c>
      <c r="K838">
        <v>1866.3706264999998</v>
      </c>
      <c r="L838">
        <f t="shared" ref="L838:L901" si="84">J838-K838</f>
        <v>139.3775000864091</v>
      </c>
      <c r="M838">
        <f t="shared" si="80"/>
        <v>139.3775000864091</v>
      </c>
      <c r="N838">
        <f t="shared" si="83"/>
        <v>6.9489034160842636E-2</v>
      </c>
    </row>
    <row r="839" spans="1:14" x14ac:dyDescent="0.35">
      <c r="A839" s="16">
        <v>1900.9287999999999</v>
      </c>
      <c r="B839" s="16">
        <v>1730.6369826249997</v>
      </c>
      <c r="C839" s="16">
        <f t="shared" si="81"/>
        <v>170.29181737500016</v>
      </c>
      <c r="D839" s="16">
        <f t="shared" si="79"/>
        <v>170.29181737500016</v>
      </c>
      <c r="E839">
        <f t="shared" si="82"/>
        <v>8.9583480125610265E-2</v>
      </c>
      <c r="J839">
        <v>1774.4893906461537</v>
      </c>
      <c r="K839">
        <v>1730.6369826249997</v>
      </c>
      <c r="L839">
        <f t="shared" si="84"/>
        <v>43.852408021153906</v>
      </c>
      <c r="M839">
        <f t="shared" si="80"/>
        <v>43.852408021153906</v>
      </c>
      <c r="N839">
        <f t="shared" si="83"/>
        <v>2.4712691015405682E-2</v>
      </c>
    </row>
    <row r="840" spans="1:14" x14ac:dyDescent="0.35">
      <c r="A840" s="16">
        <v>2039.6113</v>
      </c>
      <c r="B840" s="16">
        <v>1866.3706264999998</v>
      </c>
      <c r="C840" s="16">
        <f t="shared" si="81"/>
        <v>173.24067350000018</v>
      </c>
      <c r="D840" s="16">
        <f t="shared" si="79"/>
        <v>173.24067350000018</v>
      </c>
      <c r="E840">
        <f t="shared" si="82"/>
        <v>8.4938082810190441E-2</v>
      </c>
      <c r="J840">
        <v>2005.7481265864089</v>
      </c>
      <c r="K840">
        <v>1866.3706264999998</v>
      </c>
      <c r="L840">
        <f t="shared" si="84"/>
        <v>139.3775000864091</v>
      </c>
      <c r="M840">
        <f t="shared" si="80"/>
        <v>139.3775000864091</v>
      </c>
      <c r="N840">
        <f t="shared" si="83"/>
        <v>6.9489034160842636E-2</v>
      </c>
    </row>
    <row r="841" spans="1:14" x14ac:dyDescent="0.35">
      <c r="A841" s="16">
        <v>2150.5037000000002</v>
      </c>
      <c r="B841" s="16">
        <v>1866.3706264999998</v>
      </c>
      <c r="C841" s="16">
        <f t="shared" si="81"/>
        <v>284.13307350000036</v>
      </c>
      <c r="D841" s="16">
        <f t="shared" si="79"/>
        <v>284.13307350000036</v>
      </c>
      <c r="E841">
        <f t="shared" si="82"/>
        <v>0.13212396402759052</v>
      </c>
      <c r="J841">
        <v>2005.7481265864089</v>
      </c>
      <c r="K841">
        <v>1866.3706264999998</v>
      </c>
      <c r="L841">
        <f t="shared" si="84"/>
        <v>139.3775000864091</v>
      </c>
      <c r="M841">
        <f t="shared" si="80"/>
        <v>139.3775000864091</v>
      </c>
      <c r="N841">
        <f t="shared" si="83"/>
        <v>6.9489034160842636E-2</v>
      </c>
    </row>
    <row r="842" spans="1:14" x14ac:dyDescent="0.35">
      <c r="A842" s="16">
        <v>2248.6154000000001</v>
      </c>
      <c r="B842" s="16">
        <v>1963.3232292678572</v>
      </c>
      <c r="C842" s="16">
        <f t="shared" si="81"/>
        <v>285.29217073214295</v>
      </c>
      <c r="D842" s="16">
        <f t="shared" si="79"/>
        <v>285.29217073214295</v>
      </c>
      <c r="E842">
        <f t="shared" si="82"/>
        <v>0.12687459613242127</v>
      </c>
      <c r="J842">
        <v>2257.5273921823282</v>
      </c>
      <c r="K842">
        <v>1963.3232292678572</v>
      </c>
      <c r="L842">
        <f t="shared" si="84"/>
        <v>294.204162914471</v>
      </c>
      <c r="M842">
        <f t="shared" si="80"/>
        <v>294.204162914471</v>
      </c>
      <c r="N842">
        <f t="shared" si="83"/>
        <v>0.13032141445250278</v>
      </c>
    </row>
    <row r="843" spans="1:14" x14ac:dyDescent="0.35">
      <c r="A843" s="16">
        <v>2201.3431</v>
      </c>
      <c r="B843" s="16">
        <v>1963.3232292678572</v>
      </c>
      <c r="C843" s="16">
        <f t="shared" si="81"/>
        <v>238.01987073214286</v>
      </c>
      <c r="D843" s="16">
        <f t="shared" si="79"/>
        <v>238.01987073214286</v>
      </c>
      <c r="E843">
        <f t="shared" si="82"/>
        <v>0.10812484011790023</v>
      </c>
      <c r="J843">
        <v>2257.5273921823282</v>
      </c>
      <c r="K843">
        <v>1963.3232292678572</v>
      </c>
      <c r="L843">
        <f t="shared" si="84"/>
        <v>294.204162914471</v>
      </c>
      <c r="M843">
        <f t="shared" si="80"/>
        <v>294.204162914471</v>
      </c>
      <c r="N843">
        <f t="shared" si="83"/>
        <v>0.13032141445250278</v>
      </c>
    </row>
    <row r="844" spans="1:14" x14ac:dyDescent="0.35">
      <c r="A844" s="16">
        <v>2096.8429000000001</v>
      </c>
      <c r="B844" s="16">
        <v>1963.3232292678572</v>
      </c>
      <c r="C844" s="16">
        <f t="shared" si="81"/>
        <v>133.51967073214291</v>
      </c>
      <c r="D844" s="16">
        <f t="shared" si="79"/>
        <v>133.51967073214291</v>
      </c>
      <c r="E844">
        <f t="shared" si="82"/>
        <v>6.3676525662529557E-2</v>
      </c>
      <c r="J844">
        <v>2257.5273921823282</v>
      </c>
      <c r="K844">
        <v>1963.3232292678572</v>
      </c>
      <c r="L844">
        <f t="shared" si="84"/>
        <v>294.204162914471</v>
      </c>
      <c r="M844">
        <f t="shared" si="80"/>
        <v>294.204162914471</v>
      </c>
      <c r="N844">
        <f t="shared" si="83"/>
        <v>0.13032141445250278</v>
      </c>
    </row>
    <row r="845" spans="1:14" x14ac:dyDescent="0.35">
      <c r="A845" s="16">
        <v>2093.2808</v>
      </c>
      <c r="B845" s="16">
        <v>1866.3706264999998</v>
      </c>
      <c r="C845" s="16">
        <f t="shared" si="81"/>
        <v>226.91017350000016</v>
      </c>
      <c r="D845" s="16">
        <f t="shared" si="79"/>
        <v>226.91017350000016</v>
      </c>
      <c r="E845">
        <f t="shared" si="82"/>
        <v>0.10839930003657423</v>
      </c>
      <c r="J845">
        <v>2005.7481265864089</v>
      </c>
      <c r="K845">
        <v>1866.3706264999998</v>
      </c>
      <c r="L845">
        <f t="shared" si="84"/>
        <v>139.3775000864091</v>
      </c>
      <c r="M845">
        <f t="shared" si="80"/>
        <v>139.3775000864091</v>
      </c>
      <c r="N845">
        <f t="shared" si="83"/>
        <v>6.9489034160842636E-2</v>
      </c>
    </row>
    <row r="846" spans="1:14" x14ac:dyDescent="0.35">
      <c r="A846" s="16">
        <v>2072.9061999999999</v>
      </c>
      <c r="B846" s="16">
        <v>1866.3706264999998</v>
      </c>
      <c r="C846" s="16">
        <f t="shared" si="81"/>
        <v>206.53557350000005</v>
      </c>
      <c r="D846" s="16">
        <f t="shared" si="79"/>
        <v>206.53557350000005</v>
      </c>
      <c r="E846">
        <f t="shared" si="82"/>
        <v>9.9635754623146999E-2</v>
      </c>
      <c r="J846">
        <v>2005.7481265864089</v>
      </c>
      <c r="K846">
        <v>1866.3706264999998</v>
      </c>
      <c r="L846">
        <f t="shared" si="84"/>
        <v>139.3775000864091</v>
      </c>
      <c r="M846">
        <f t="shared" si="80"/>
        <v>139.3775000864091</v>
      </c>
      <c r="N846">
        <f t="shared" si="83"/>
        <v>6.9489034160842636E-2</v>
      </c>
    </row>
    <row r="847" spans="1:14" x14ac:dyDescent="0.35">
      <c r="A847" s="16">
        <v>2038.2483999999999</v>
      </c>
      <c r="B847" s="16">
        <v>1866.3706264999998</v>
      </c>
      <c r="C847" s="16">
        <f t="shared" si="81"/>
        <v>171.8777735000001</v>
      </c>
      <c r="D847" s="16">
        <f t="shared" si="79"/>
        <v>171.8777735000001</v>
      </c>
      <c r="E847">
        <f t="shared" si="82"/>
        <v>8.4326215342546126E-2</v>
      </c>
      <c r="J847">
        <v>2005.7481265864089</v>
      </c>
      <c r="K847">
        <v>1866.3706264999998</v>
      </c>
      <c r="L847">
        <f t="shared" si="84"/>
        <v>139.3775000864091</v>
      </c>
      <c r="M847">
        <f t="shared" si="80"/>
        <v>139.3775000864091</v>
      </c>
      <c r="N847">
        <f t="shared" si="83"/>
        <v>6.9489034160842636E-2</v>
      </c>
    </row>
    <row r="848" spans="1:14" x14ac:dyDescent="0.35">
      <c r="A848" s="16">
        <v>1985.2665</v>
      </c>
      <c r="B848" s="16">
        <v>1866.3706264999998</v>
      </c>
      <c r="C848" s="16">
        <f t="shared" si="81"/>
        <v>118.89587350000011</v>
      </c>
      <c r="D848" s="16">
        <f t="shared" si="79"/>
        <v>118.89587350000011</v>
      </c>
      <c r="E848">
        <f t="shared" si="82"/>
        <v>5.9889124961308778E-2</v>
      </c>
      <c r="J848">
        <v>2005.7481265864089</v>
      </c>
      <c r="K848">
        <v>1866.3706264999998</v>
      </c>
      <c r="L848">
        <f t="shared" si="84"/>
        <v>139.3775000864091</v>
      </c>
      <c r="M848">
        <f t="shared" si="80"/>
        <v>139.3775000864091</v>
      </c>
      <c r="N848">
        <f t="shared" si="83"/>
        <v>6.9489034160842636E-2</v>
      </c>
    </row>
    <row r="849" spans="1:14" x14ac:dyDescent="0.35">
      <c r="A849" s="16">
        <v>1924.5201999999999</v>
      </c>
      <c r="B849" s="16">
        <v>1866.3706264999998</v>
      </c>
      <c r="C849" s="16">
        <f t="shared" si="81"/>
        <v>58.149573500000088</v>
      </c>
      <c r="D849" s="16">
        <f t="shared" si="79"/>
        <v>58.149573500000088</v>
      </c>
      <c r="E849">
        <f t="shared" si="82"/>
        <v>3.0215101665339802E-2</v>
      </c>
      <c r="J849">
        <v>2005.7481265864089</v>
      </c>
      <c r="K849">
        <v>1866.3706264999998</v>
      </c>
      <c r="L849">
        <f t="shared" si="84"/>
        <v>139.3775000864091</v>
      </c>
      <c r="M849">
        <f t="shared" si="80"/>
        <v>139.3775000864091</v>
      </c>
      <c r="N849">
        <f t="shared" si="83"/>
        <v>6.9489034160842636E-2</v>
      </c>
    </row>
    <row r="850" spans="1:14" x14ac:dyDescent="0.35">
      <c r="A850" s="16">
        <v>1874.7057</v>
      </c>
      <c r="B850" s="16">
        <v>1866.3706264999998</v>
      </c>
      <c r="C850" s="16">
        <f t="shared" si="81"/>
        <v>8.335073500000135</v>
      </c>
      <c r="D850" s="16">
        <f t="shared" si="79"/>
        <v>8.335073500000135</v>
      </c>
      <c r="E850">
        <f t="shared" si="82"/>
        <v>4.4460703885415911E-3</v>
      </c>
      <c r="J850">
        <v>2005.7481265864089</v>
      </c>
      <c r="K850">
        <v>1866.3706264999998</v>
      </c>
      <c r="L850">
        <f t="shared" si="84"/>
        <v>139.3775000864091</v>
      </c>
      <c r="M850">
        <f t="shared" si="80"/>
        <v>139.3775000864091</v>
      </c>
      <c r="N850">
        <f t="shared" si="83"/>
        <v>6.9489034160842636E-2</v>
      </c>
    </row>
    <row r="851" spans="1:14" x14ac:dyDescent="0.35">
      <c r="A851" s="16">
        <v>1811.9019000000001</v>
      </c>
      <c r="B851" s="16">
        <v>1866.3706264999998</v>
      </c>
      <c r="C851" s="16">
        <f t="shared" si="81"/>
        <v>-54.468726499999775</v>
      </c>
      <c r="D851" s="16">
        <f t="shared" si="79"/>
        <v>54.468726499999775</v>
      </c>
      <c r="E851">
        <f t="shared" si="82"/>
        <v>3.006163109603217E-2</v>
      </c>
      <c r="J851">
        <v>2005.7481265864089</v>
      </c>
      <c r="K851">
        <v>1866.3706264999998</v>
      </c>
      <c r="L851">
        <f t="shared" si="84"/>
        <v>139.3775000864091</v>
      </c>
      <c r="M851">
        <f t="shared" si="80"/>
        <v>139.3775000864091</v>
      </c>
      <c r="N851">
        <f t="shared" si="83"/>
        <v>6.9489034160842636E-2</v>
      </c>
    </row>
    <row r="852" spans="1:14" x14ac:dyDescent="0.35">
      <c r="A852" s="16">
        <v>1977.2620999999999</v>
      </c>
      <c r="B852" s="16">
        <v>1730.6369826249997</v>
      </c>
      <c r="C852" s="16">
        <f t="shared" si="81"/>
        <v>246.62511737500017</v>
      </c>
      <c r="D852" s="16">
        <f t="shared" si="79"/>
        <v>246.62511737500017</v>
      </c>
      <c r="E852">
        <f t="shared" si="82"/>
        <v>0.1247306148107528</v>
      </c>
      <c r="J852">
        <v>1774.4893906461537</v>
      </c>
      <c r="K852">
        <v>1730.6369826249997</v>
      </c>
      <c r="L852">
        <f t="shared" si="84"/>
        <v>43.852408021153906</v>
      </c>
      <c r="M852">
        <f t="shared" si="80"/>
        <v>43.852408021153906</v>
      </c>
      <c r="N852">
        <f t="shared" si="83"/>
        <v>2.4712691015405682E-2</v>
      </c>
    </row>
    <row r="853" spans="1:14" x14ac:dyDescent="0.35">
      <c r="A853" s="16">
        <v>1902.3623</v>
      </c>
      <c r="B853" s="16">
        <v>1866.3706264999998</v>
      </c>
      <c r="C853" s="16">
        <f t="shared" si="81"/>
        <v>35.991673500000161</v>
      </c>
      <c r="D853" s="16">
        <f t="shared" si="79"/>
        <v>35.991673500000161</v>
      </c>
      <c r="E853">
        <f t="shared" si="82"/>
        <v>1.8919463185324982E-2</v>
      </c>
      <c r="J853">
        <v>2005.7481265864089</v>
      </c>
      <c r="K853">
        <v>1866.3706264999998</v>
      </c>
      <c r="L853">
        <f t="shared" si="84"/>
        <v>139.3775000864091</v>
      </c>
      <c r="M853">
        <f t="shared" si="80"/>
        <v>139.3775000864091</v>
      </c>
      <c r="N853">
        <f t="shared" si="83"/>
        <v>6.9489034160842636E-2</v>
      </c>
    </row>
    <row r="854" spans="1:14" x14ac:dyDescent="0.35">
      <c r="A854" s="16">
        <v>1868.6605</v>
      </c>
      <c r="B854" s="16">
        <v>1866.3706264999998</v>
      </c>
      <c r="C854" s="16">
        <f t="shared" si="81"/>
        <v>2.2898735000001125</v>
      </c>
      <c r="D854" s="16">
        <f t="shared" si="79"/>
        <v>2.2898735000001125</v>
      </c>
      <c r="E854">
        <f t="shared" si="82"/>
        <v>1.2254090563802854E-3</v>
      </c>
      <c r="J854">
        <v>2005.7481265864089</v>
      </c>
      <c r="K854">
        <v>1866.3706264999998</v>
      </c>
      <c r="L854">
        <f t="shared" si="84"/>
        <v>139.3775000864091</v>
      </c>
      <c r="M854">
        <f t="shared" si="80"/>
        <v>139.3775000864091</v>
      </c>
      <c r="N854">
        <f t="shared" si="83"/>
        <v>6.9489034160842636E-2</v>
      </c>
    </row>
    <row r="855" spans="1:14" x14ac:dyDescent="0.35">
      <c r="A855" s="16">
        <v>1867.3388</v>
      </c>
      <c r="B855" s="16">
        <v>1866.3706264999998</v>
      </c>
      <c r="C855" s="16">
        <f t="shared" si="81"/>
        <v>0.96817350000014812</v>
      </c>
      <c r="D855" s="16">
        <f t="shared" si="79"/>
        <v>0.96817350000014812</v>
      </c>
      <c r="E855">
        <f t="shared" si="82"/>
        <v>5.1847768599899929E-4</v>
      </c>
      <c r="J855">
        <v>2005.7481265864089</v>
      </c>
      <c r="K855">
        <v>1866.3706264999998</v>
      </c>
      <c r="L855">
        <f t="shared" si="84"/>
        <v>139.3775000864091</v>
      </c>
      <c r="M855">
        <f t="shared" si="80"/>
        <v>139.3775000864091</v>
      </c>
      <c r="N855">
        <f t="shared" si="83"/>
        <v>6.9489034160842636E-2</v>
      </c>
    </row>
    <row r="856" spans="1:14" x14ac:dyDescent="0.35">
      <c r="A856" s="16">
        <v>2015.0388</v>
      </c>
      <c r="B856" s="16">
        <v>1866.3706264999998</v>
      </c>
      <c r="C856" s="16">
        <f t="shared" si="81"/>
        <v>148.66817350000019</v>
      </c>
      <c r="D856" s="16">
        <f t="shared" si="79"/>
        <v>148.66817350000019</v>
      </c>
      <c r="E856">
        <f t="shared" si="82"/>
        <v>7.3779310601860465E-2</v>
      </c>
      <c r="J856">
        <v>2005.7481265864089</v>
      </c>
      <c r="K856">
        <v>1866.3706264999998</v>
      </c>
      <c r="L856">
        <f t="shared" si="84"/>
        <v>139.3775000864091</v>
      </c>
      <c r="M856">
        <f t="shared" si="80"/>
        <v>139.3775000864091</v>
      </c>
      <c r="N856">
        <f t="shared" si="83"/>
        <v>6.9489034160842636E-2</v>
      </c>
    </row>
    <row r="857" spans="1:14" x14ac:dyDescent="0.35">
      <c r="A857" s="16">
        <v>1895.3273999999999</v>
      </c>
      <c r="B857" s="16">
        <v>1866.3706264999998</v>
      </c>
      <c r="C857" s="16">
        <f t="shared" si="81"/>
        <v>28.956773500000054</v>
      </c>
      <c r="D857" s="16">
        <f t="shared" si="79"/>
        <v>28.956773500000054</v>
      </c>
      <c r="E857">
        <f t="shared" si="82"/>
        <v>1.5277979677811894E-2</v>
      </c>
      <c r="J857">
        <v>2005.7481265864089</v>
      </c>
      <c r="K857">
        <v>1866.3706264999998</v>
      </c>
      <c r="L857">
        <f t="shared" si="84"/>
        <v>139.3775000864091</v>
      </c>
      <c r="M857">
        <f t="shared" si="80"/>
        <v>139.3775000864091</v>
      </c>
      <c r="N857">
        <f t="shared" si="83"/>
        <v>6.9489034160842636E-2</v>
      </c>
    </row>
    <row r="858" spans="1:14" x14ac:dyDescent="0.35">
      <c r="A858" s="16">
        <v>1893.3058000000001</v>
      </c>
      <c r="B858" s="16">
        <v>1866.3706264999998</v>
      </c>
      <c r="C858" s="16">
        <f t="shared" si="81"/>
        <v>26.935173500000246</v>
      </c>
      <c r="D858" s="16">
        <f t="shared" si="79"/>
        <v>26.935173500000246</v>
      </c>
      <c r="E858">
        <f t="shared" si="82"/>
        <v>1.4226530917509599E-2</v>
      </c>
      <c r="J858">
        <v>2005.7481265864089</v>
      </c>
      <c r="K858">
        <v>1866.3706264999998</v>
      </c>
      <c r="L858">
        <f t="shared" si="84"/>
        <v>139.3775000864091</v>
      </c>
      <c r="M858">
        <f t="shared" si="80"/>
        <v>139.3775000864091</v>
      </c>
      <c r="N858">
        <f t="shared" si="83"/>
        <v>6.9489034160842636E-2</v>
      </c>
    </row>
    <row r="859" spans="1:14" x14ac:dyDescent="0.35">
      <c r="A859" s="16">
        <v>1882.2417</v>
      </c>
      <c r="B859" s="16">
        <v>1866.3706264999998</v>
      </c>
      <c r="C859" s="16">
        <f t="shared" si="81"/>
        <v>15.871073500000193</v>
      </c>
      <c r="D859" s="16">
        <f t="shared" si="79"/>
        <v>15.871073500000193</v>
      </c>
      <c r="E859">
        <f t="shared" si="82"/>
        <v>8.4320061020857172E-3</v>
      </c>
      <c r="J859">
        <v>2005.7481265864089</v>
      </c>
      <c r="K859">
        <v>1866.3706264999998</v>
      </c>
      <c r="L859">
        <f t="shared" si="84"/>
        <v>139.3775000864091</v>
      </c>
      <c r="M859">
        <f t="shared" si="80"/>
        <v>139.3775000864091</v>
      </c>
      <c r="N859">
        <f t="shared" si="83"/>
        <v>6.9489034160842636E-2</v>
      </c>
    </row>
    <row r="860" spans="1:14" x14ac:dyDescent="0.35">
      <c r="A860" s="16">
        <v>1954.9041</v>
      </c>
      <c r="B860" s="16">
        <v>1866.3706264999998</v>
      </c>
      <c r="C860" s="16">
        <f t="shared" si="81"/>
        <v>88.533473500000127</v>
      </c>
      <c r="D860" s="16">
        <f t="shared" si="79"/>
        <v>88.533473500000127</v>
      </c>
      <c r="E860">
        <f t="shared" si="82"/>
        <v>4.5287885733116082E-2</v>
      </c>
      <c r="J860">
        <v>2005.7481265864089</v>
      </c>
      <c r="K860">
        <v>1866.3706264999998</v>
      </c>
      <c r="L860">
        <f t="shared" si="84"/>
        <v>139.3775000864091</v>
      </c>
      <c r="M860">
        <f t="shared" si="80"/>
        <v>139.3775000864091</v>
      </c>
      <c r="N860">
        <f t="shared" si="83"/>
        <v>6.9489034160842636E-2</v>
      </c>
    </row>
    <row r="861" spans="1:14" x14ac:dyDescent="0.35">
      <c r="A861" s="16">
        <v>2024.1615999999999</v>
      </c>
      <c r="B861" s="16">
        <v>1866.3706264999998</v>
      </c>
      <c r="C861" s="16">
        <f t="shared" si="81"/>
        <v>157.79097350000006</v>
      </c>
      <c r="D861" s="16">
        <f t="shared" si="79"/>
        <v>157.79097350000006</v>
      </c>
      <c r="E861">
        <f t="shared" si="82"/>
        <v>7.7953743169517725E-2</v>
      </c>
      <c r="J861">
        <v>2005.7481265864089</v>
      </c>
      <c r="K861">
        <v>1866.3706264999998</v>
      </c>
      <c r="L861">
        <f t="shared" si="84"/>
        <v>139.3775000864091</v>
      </c>
      <c r="M861">
        <f t="shared" si="80"/>
        <v>139.3775000864091</v>
      </c>
      <c r="N861">
        <f t="shared" si="83"/>
        <v>6.9489034160842636E-2</v>
      </c>
    </row>
    <row r="862" spans="1:14" x14ac:dyDescent="0.35">
      <c r="A862" s="16">
        <v>2066.0317</v>
      </c>
      <c r="B862" s="16">
        <v>1866.3706264999998</v>
      </c>
      <c r="C862" s="16">
        <f t="shared" si="81"/>
        <v>199.66107350000016</v>
      </c>
      <c r="D862" s="16">
        <f t="shared" si="79"/>
        <v>199.66107350000016</v>
      </c>
      <c r="E862">
        <f t="shared" si="82"/>
        <v>9.6639888681282163E-2</v>
      </c>
      <c r="J862">
        <v>2005.7481265864089</v>
      </c>
      <c r="K862">
        <v>1866.3706264999998</v>
      </c>
      <c r="L862">
        <f t="shared" si="84"/>
        <v>139.3775000864091</v>
      </c>
      <c r="M862">
        <f t="shared" si="80"/>
        <v>139.3775000864091</v>
      </c>
      <c r="N862">
        <f t="shared" si="83"/>
        <v>6.9489034160842636E-2</v>
      </c>
    </row>
    <row r="863" spans="1:14" x14ac:dyDescent="0.35">
      <c r="A863" s="16">
        <v>2036.1856</v>
      </c>
      <c r="B863" s="16">
        <v>1866.3706264999998</v>
      </c>
      <c r="C863" s="16">
        <f t="shared" si="81"/>
        <v>169.81497350000018</v>
      </c>
      <c r="D863" s="16">
        <f t="shared" si="79"/>
        <v>169.81497350000018</v>
      </c>
      <c r="E863">
        <f t="shared" si="82"/>
        <v>8.3398573047565108E-2</v>
      </c>
      <c r="J863">
        <v>2005.7481265864089</v>
      </c>
      <c r="K863">
        <v>1866.3706264999998</v>
      </c>
      <c r="L863">
        <f t="shared" si="84"/>
        <v>139.3775000864091</v>
      </c>
      <c r="M863">
        <f t="shared" si="80"/>
        <v>139.3775000864091</v>
      </c>
      <c r="N863">
        <f t="shared" si="83"/>
        <v>6.9489034160842636E-2</v>
      </c>
    </row>
    <row r="864" spans="1:14" x14ac:dyDescent="0.35">
      <c r="A864" s="16">
        <v>1997.9355</v>
      </c>
      <c r="B864" s="16">
        <v>1866.3706264999998</v>
      </c>
      <c r="C864" s="16">
        <f t="shared" si="81"/>
        <v>131.5648735000002</v>
      </c>
      <c r="D864" s="16">
        <f t="shared" si="79"/>
        <v>131.5648735000002</v>
      </c>
      <c r="E864">
        <f t="shared" si="82"/>
        <v>6.585041083658616E-2</v>
      </c>
      <c r="J864">
        <v>2005.7481265864089</v>
      </c>
      <c r="K864">
        <v>1866.3706264999998</v>
      </c>
      <c r="L864">
        <f t="shared" si="84"/>
        <v>139.3775000864091</v>
      </c>
      <c r="M864">
        <f t="shared" si="80"/>
        <v>139.3775000864091</v>
      </c>
      <c r="N864">
        <f t="shared" si="83"/>
        <v>6.9489034160842636E-2</v>
      </c>
    </row>
    <row r="865" spans="1:14" x14ac:dyDescent="0.35">
      <c r="A865" s="16">
        <v>2086.4942999999998</v>
      </c>
      <c r="B865" s="16">
        <v>1866.3706264999998</v>
      </c>
      <c r="C865" s="16">
        <f t="shared" si="81"/>
        <v>220.1236735</v>
      </c>
      <c r="D865" s="16">
        <f t="shared" si="79"/>
        <v>220.1236735</v>
      </c>
      <c r="E865">
        <f t="shared" si="82"/>
        <v>0.10549929300070458</v>
      </c>
      <c r="J865">
        <v>2005.7481265864089</v>
      </c>
      <c r="K865">
        <v>1866.3706264999998</v>
      </c>
      <c r="L865">
        <f t="shared" si="84"/>
        <v>139.3775000864091</v>
      </c>
      <c r="M865">
        <f t="shared" si="80"/>
        <v>139.3775000864091</v>
      </c>
      <c r="N865">
        <f t="shared" si="83"/>
        <v>6.9489034160842636E-2</v>
      </c>
    </row>
    <row r="866" spans="1:14" x14ac:dyDescent="0.35">
      <c r="A866" s="16">
        <v>2246.9292</v>
      </c>
      <c r="B866" s="16">
        <v>1866.3706264999998</v>
      </c>
      <c r="C866" s="16">
        <f t="shared" si="81"/>
        <v>380.55857350000019</v>
      </c>
      <c r="D866" s="16">
        <f t="shared" si="79"/>
        <v>380.55857350000019</v>
      </c>
      <c r="E866">
        <f t="shared" si="82"/>
        <v>0.1693682976303838</v>
      </c>
      <c r="J866">
        <v>2005.7481265864089</v>
      </c>
      <c r="K866">
        <v>1866.3706264999998</v>
      </c>
      <c r="L866">
        <f t="shared" si="84"/>
        <v>139.3775000864091</v>
      </c>
      <c r="M866">
        <f t="shared" si="80"/>
        <v>139.3775000864091</v>
      </c>
      <c r="N866">
        <f t="shared" si="83"/>
        <v>6.9489034160842636E-2</v>
      </c>
    </row>
    <row r="867" spans="1:14" x14ac:dyDescent="0.35">
      <c r="A867" s="16">
        <v>2090.0985000000001</v>
      </c>
      <c r="B867" s="16">
        <v>1963.3232292678572</v>
      </c>
      <c r="C867" s="16">
        <f t="shared" si="81"/>
        <v>126.77527073214287</v>
      </c>
      <c r="D867" s="16">
        <f t="shared" si="79"/>
        <v>126.77527073214287</v>
      </c>
      <c r="E867">
        <f t="shared" si="82"/>
        <v>6.0655165645132451E-2</v>
      </c>
      <c r="J867">
        <v>2257.5273921823282</v>
      </c>
      <c r="K867">
        <v>1963.3232292678572</v>
      </c>
      <c r="L867">
        <f t="shared" si="84"/>
        <v>294.204162914471</v>
      </c>
      <c r="M867">
        <f t="shared" si="80"/>
        <v>294.204162914471</v>
      </c>
      <c r="N867">
        <f t="shared" si="83"/>
        <v>0.13032141445250278</v>
      </c>
    </row>
    <row r="868" spans="1:14" x14ac:dyDescent="0.35">
      <c r="A868" s="16">
        <v>2160.8224</v>
      </c>
      <c r="B868" s="16">
        <v>1866.3706264999998</v>
      </c>
      <c r="C868" s="16">
        <f t="shared" si="81"/>
        <v>294.45177350000017</v>
      </c>
      <c r="D868" s="16">
        <f t="shared" si="79"/>
        <v>294.45177350000017</v>
      </c>
      <c r="E868">
        <f t="shared" si="82"/>
        <v>0.13626838258433463</v>
      </c>
      <c r="J868">
        <v>2005.7481265864089</v>
      </c>
      <c r="K868">
        <v>1866.3706264999998</v>
      </c>
      <c r="L868">
        <f t="shared" si="84"/>
        <v>139.3775000864091</v>
      </c>
      <c r="M868">
        <f t="shared" si="80"/>
        <v>139.3775000864091</v>
      </c>
      <c r="N868">
        <f t="shared" si="83"/>
        <v>6.9489034160842636E-2</v>
      </c>
    </row>
    <row r="869" spans="1:14" x14ac:dyDescent="0.35">
      <c r="A869" s="16">
        <v>1976.0213000000001</v>
      </c>
      <c r="B869" s="16">
        <v>1963.3232292678572</v>
      </c>
      <c r="C869" s="16">
        <f t="shared" si="81"/>
        <v>12.698070732142924</v>
      </c>
      <c r="D869" s="16">
        <f t="shared" si="79"/>
        <v>12.698070732142924</v>
      </c>
      <c r="E869">
        <f t="shared" si="82"/>
        <v>6.4260798869642359E-3</v>
      </c>
      <c r="J869">
        <v>2257.5273921823282</v>
      </c>
      <c r="K869">
        <v>1963.3232292678572</v>
      </c>
      <c r="L869">
        <f t="shared" si="84"/>
        <v>294.204162914471</v>
      </c>
      <c r="M869">
        <f t="shared" si="80"/>
        <v>294.204162914471</v>
      </c>
      <c r="N869">
        <f t="shared" si="83"/>
        <v>0.13032141445250278</v>
      </c>
    </row>
    <row r="870" spans="1:14" x14ac:dyDescent="0.35">
      <c r="A870" s="16">
        <v>2041.6650999999999</v>
      </c>
      <c r="B870" s="16">
        <v>1866.3706264999998</v>
      </c>
      <c r="C870" s="16">
        <f t="shared" si="81"/>
        <v>175.29447350000009</v>
      </c>
      <c r="D870" s="16">
        <f t="shared" si="79"/>
        <v>175.29447350000009</v>
      </c>
      <c r="E870">
        <f t="shared" si="82"/>
        <v>8.5858583515974335E-2</v>
      </c>
      <c r="J870">
        <v>2005.7481265864089</v>
      </c>
      <c r="K870">
        <v>1866.3706264999998</v>
      </c>
      <c r="L870">
        <f t="shared" si="84"/>
        <v>139.3775000864091</v>
      </c>
      <c r="M870">
        <f t="shared" si="80"/>
        <v>139.3775000864091</v>
      </c>
      <c r="N870">
        <f t="shared" si="83"/>
        <v>6.9489034160842636E-2</v>
      </c>
    </row>
    <row r="871" spans="1:14" x14ac:dyDescent="0.35">
      <c r="A871" s="16">
        <v>2202.6837</v>
      </c>
      <c r="B871" s="16">
        <v>1866.3706264999998</v>
      </c>
      <c r="C871" s="16">
        <f t="shared" si="81"/>
        <v>336.3130735000002</v>
      </c>
      <c r="D871" s="16">
        <f t="shared" si="79"/>
        <v>336.3130735000002</v>
      </c>
      <c r="E871">
        <f t="shared" si="82"/>
        <v>0.15268332602633786</v>
      </c>
      <c r="J871">
        <v>2005.7481265864089</v>
      </c>
      <c r="K871">
        <v>1866.3706264999998</v>
      </c>
      <c r="L871">
        <f t="shared" si="84"/>
        <v>139.3775000864091</v>
      </c>
      <c r="M871">
        <f t="shared" si="80"/>
        <v>139.3775000864091</v>
      </c>
      <c r="N871">
        <f t="shared" si="83"/>
        <v>6.9489034160842636E-2</v>
      </c>
    </row>
    <row r="872" spans="1:14" x14ac:dyDescent="0.35">
      <c r="A872" s="16">
        <v>1890.1293000000001</v>
      </c>
      <c r="B872" s="16">
        <v>1963.3232292678572</v>
      </c>
      <c r="C872" s="16">
        <f t="shared" si="81"/>
        <v>-73.193929267857129</v>
      </c>
      <c r="D872" s="16">
        <f t="shared" si="79"/>
        <v>73.193929267857129</v>
      </c>
      <c r="E872">
        <f t="shared" si="82"/>
        <v>3.8724297468885928E-2</v>
      </c>
      <c r="J872">
        <v>2257.5273921823282</v>
      </c>
      <c r="K872">
        <v>1963.3232292678572</v>
      </c>
      <c r="L872">
        <f t="shared" si="84"/>
        <v>294.204162914471</v>
      </c>
      <c r="M872">
        <f t="shared" si="80"/>
        <v>294.204162914471</v>
      </c>
      <c r="N872">
        <f t="shared" si="83"/>
        <v>0.13032141445250278</v>
      </c>
    </row>
    <row r="873" spans="1:14" x14ac:dyDescent="0.35">
      <c r="A873" s="16">
        <v>1955.3195000000001</v>
      </c>
      <c r="B873" s="16">
        <v>1866.3706264999998</v>
      </c>
      <c r="C873" s="16">
        <f t="shared" si="81"/>
        <v>88.948873500000218</v>
      </c>
      <c r="D873" s="16">
        <f t="shared" si="79"/>
        <v>88.948873500000218</v>
      </c>
      <c r="E873">
        <f t="shared" si="82"/>
        <v>4.5490710597424211E-2</v>
      </c>
      <c r="J873">
        <v>2005.7481265864089</v>
      </c>
      <c r="K873">
        <v>1866.3706264999998</v>
      </c>
      <c r="L873">
        <f t="shared" si="84"/>
        <v>139.3775000864091</v>
      </c>
      <c r="M873">
        <f t="shared" si="80"/>
        <v>139.3775000864091</v>
      </c>
      <c r="N873">
        <f t="shared" si="83"/>
        <v>6.9489034160842636E-2</v>
      </c>
    </row>
    <row r="874" spans="1:14" x14ac:dyDescent="0.35">
      <c r="A874" s="16">
        <v>1925.5554999999999</v>
      </c>
      <c r="B874" s="16">
        <v>1866.3706264999998</v>
      </c>
      <c r="C874" s="16">
        <f t="shared" si="81"/>
        <v>59.184873500000094</v>
      </c>
      <c r="D874" s="16">
        <f t="shared" si="79"/>
        <v>59.184873500000094</v>
      </c>
      <c r="E874">
        <f t="shared" si="82"/>
        <v>3.0736519149928473E-2</v>
      </c>
      <c r="J874">
        <v>2005.7481265864089</v>
      </c>
      <c r="K874">
        <v>1866.3706264999998</v>
      </c>
      <c r="L874">
        <f t="shared" si="84"/>
        <v>139.3775000864091</v>
      </c>
      <c r="M874">
        <f t="shared" si="80"/>
        <v>139.3775000864091</v>
      </c>
      <c r="N874">
        <f t="shared" si="83"/>
        <v>6.9489034160842636E-2</v>
      </c>
    </row>
    <row r="875" spans="1:14" x14ac:dyDescent="0.35">
      <c r="A875" s="16">
        <v>1987.5083</v>
      </c>
      <c r="B875" s="16">
        <v>1866.3706264999998</v>
      </c>
      <c r="C875" s="16">
        <f t="shared" si="81"/>
        <v>121.13767350000012</v>
      </c>
      <c r="D875" s="16">
        <f t="shared" si="79"/>
        <v>121.13767350000012</v>
      </c>
      <c r="E875">
        <f t="shared" si="82"/>
        <v>6.0949518298867036E-2</v>
      </c>
      <c r="J875">
        <v>2005.7481265864089</v>
      </c>
      <c r="K875">
        <v>1866.3706264999998</v>
      </c>
      <c r="L875">
        <f t="shared" si="84"/>
        <v>139.3775000864091</v>
      </c>
      <c r="M875">
        <f t="shared" si="80"/>
        <v>139.3775000864091</v>
      </c>
      <c r="N875">
        <f t="shared" si="83"/>
        <v>6.9489034160842636E-2</v>
      </c>
    </row>
    <row r="876" spans="1:14" x14ac:dyDescent="0.35">
      <c r="A876" s="16">
        <v>1960.5898</v>
      </c>
      <c r="B876" s="16">
        <v>1866.3706264999998</v>
      </c>
      <c r="C876" s="16">
        <f t="shared" si="81"/>
        <v>94.219173500000124</v>
      </c>
      <c r="D876" s="16">
        <f t="shared" si="79"/>
        <v>94.219173500000124</v>
      </c>
      <c r="E876">
        <f t="shared" si="82"/>
        <v>4.8056545790455568E-2</v>
      </c>
      <c r="J876">
        <v>2005.7481265864089</v>
      </c>
      <c r="K876">
        <v>1866.3706264999998</v>
      </c>
      <c r="L876">
        <f t="shared" si="84"/>
        <v>139.3775000864091</v>
      </c>
      <c r="M876">
        <f t="shared" si="80"/>
        <v>139.3775000864091</v>
      </c>
      <c r="N876">
        <f t="shared" si="83"/>
        <v>6.9489034160842636E-2</v>
      </c>
    </row>
    <row r="877" spans="1:14" x14ac:dyDescent="0.35">
      <c r="A877" s="16">
        <v>1928.7295999999999</v>
      </c>
      <c r="B877" s="16">
        <v>1866.3706264999998</v>
      </c>
      <c r="C877" s="16">
        <f t="shared" si="81"/>
        <v>62.358973500000047</v>
      </c>
      <c r="D877" s="16">
        <f t="shared" si="79"/>
        <v>62.358973500000047</v>
      </c>
      <c r="E877">
        <f t="shared" si="82"/>
        <v>3.2331630882836068E-2</v>
      </c>
      <c r="J877">
        <v>2005.7481265864089</v>
      </c>
      <c r="K877">
        <v>1866.3706264999998</v>
      </c>
      <c r="L877">
        <f t="shared" si="84"/>
        <v>139.3775000864091</v>
      </c>
      <c r="M877">
        <f t="shared" si="80"/>
        <v>139.3775000864091</v>
      </c>
      <c r="N877">
        <f t="shared" si="83"/>
        <v>6.9489034160842636E-2</v>
      </c>
    </row>
    <row r="878" spans="1:14" x14ac:dyDescent="0.35">
      <c r="A878" s="16">
        <v>1808.0287000000001</v>
      </c>
      <c r="B878" s="16">
        <v>1866.3706264999998</v>
      </c>
      <c r="C878" s="16">
        <f t="shared" si="81"/>
        <v>-58.341926499999772</v>
      </c>
      <c r="D878" s="16">
        <f t="shared" si="79"/>
        <v>58.341926499999772</v>
      </c>
      <c r="E878">
        <f t="shared" si="82"/>
        <v>3.2268252434267092E-2</v>
      </c>
      <c r="J878">
        <v>2005.7481265864089</v>
      </c>
      <c r="K878">
        <v>1866.3706264999998</v>
      </c>
      <c r="L878">
        <f t="shared" si="84"/>
        <v>139.3775000864091</v>
      </c>
      <c r="M878">
        <f t="shared" si="80"/>
        <v>139.3775000864091</v>
      </c>
      <c r="N878">
        <f t="shared" si="83"/>
        <v>6.9489034160842636E-2</v>
      </c>
    </row>
    <row r="879" spans="1:14" x14ac:dyDescent="0.35">
      <c r="A879" s="16">
        <v>1968.5787</v>
      </c>
      <c r="B879" s="16">
        <v>1730.6369826249997</v>
      </c>
      <c r="C879" s="16">
        <f t="shared" si="81"/>
        <v>237.94171737500028</v>
      </c>
      <c r="D879" s="16">
        <f t="shared" si="79"/>
        <v>237.94171737500028</v>
      </c>
      <c r="E879">
        <f t="shared" si="82"/>
        <v>0.12086980183977419</v>
      </c>
      <c r="J879">
        <v>1774.4893906461537</v>
      </c>
      <c r="K879">
        <v>1730.6369826249997</v>
      </c>
      <c r="L879">
        <f t="shared" si="84"/>
        <v>43.852408021153906</v>
      </c>
      <c r="M879">
        <f t="shared" si="80"/>
        <v>43.852408021153906</v>
      </c>
      <c r="N879">
        <f t="shared" si="83"/>
        <v>2.4712691015405682E-2</v>
      </c>
    </row>
    <row r="880" spans="1:14" x14ac:dyDescent="0.35">
      <c r="A880" s="16">
        <v>1772.3724999999999</v>
      </c>
      <c r="B880" s="16">
        <v>1866.3706264999998</v>
      </c>
      <c r="C880" s="16">
        <f t="shared" si="81"/>
        <v>-93.998126499999898</v>
      </c>
      <c r="D880" s="16">
        <f t="shared" si="79"/>
        <v>93.998126499999898</v>
      </c>
      <c r="E880">
        <f t="shared" si="82"/>
        <v>5.3035198018475178E-2</v>
      </c>
      <c r="J880">
        <v>2005.7481265864089</v>
      </c>
      <c r="K880">
        <v>1866.3706264999998</v>
      </c>
      <c r="L880">
        <f t="shared" si="84"/>
        <v>139.3775000864091</v>
      </c>
      <c r="M880">
        <f t="shared" si="80"/>
        <v>139.3775000864091</v>
      </c>
      <c r="N880">
        <f t="shared" si="83"/>
        <v>6.9489034160842636E-2</v>
      </c>
    </row>
    <row r="881" spans="1:14" x14ac:dyDescent="0.35">
      <c r="A881" s="16">
        <v>2093.4261000000001</v>
      </c>
      <c r="B881" s="16">
        <v>1730.6369826249997</v>
      </c>
      <c r="C881" s="16">
        <f t="shared" si="81"/>
        <v>362.78911737500039</v>
      </c>
      <c r="D881" s="16">
        <f t="shared" si="79"/>
        <v>362.78911737500039</v>
      </c>
      <c r="E881">
        <f t="shared" si="82"/>
        <v>0.17329922339986129</v>
      </c>
      <c r="J881">
        <v>1774.4893906461537</v>
      </c>
      <c r="K881">
        <v>1730.6369826249997</v>
      </c>
      <c r="L881">
        <f t="shared" si="84"/>
        <v>43.852408021153906</v>
      </c>
      <c r="M881">
        <f t="shared" si="80"/>
        <v>43.852408021153906</v>
      </c>
      <c r="N881">
        <f t="shared" si="83"/>
        <v>2.4712691015405682E-2</v>
      </c>
    </row>
    <row r="882" spans="1:14" x14ac:dyDescent="0.35">
      <c r="A882" s="16">
        <v>2339.0886999999998</v>
      </c>
      <c r="B882" s="16">
        <v>1866.3706264999998</v>
      </c>
      <c r="C882" s="16">
        <f t="shared" si="81"/>
        <v>472.71807349999995</v>
      </c>
      <c r="D882" s="16">
        <f t="shared" si="79"/>
        <v>472.71807349999995</v>
      </c>
      <c r="E882">
        <f t="shared" si="82"/>
        <v>0.20209497549195118</v>
      </c>
      <c r="J882">
        <v>2005.7481265864089</v>
      </c>
      <c r="K882">
        <v>1866.3706264999998</v>
      </c>
      <c r="L882">
        <f t="shared" si="84"/>
        <v>139.3775000864091</v>
      </c>
      <c r="M882">
        <f t="shared" si="80"/>
        <v>139.3775000864091</v>
      </c>
      <c r="N882">
        <f t="shared" si="83"/>
        <v>6.9489034160842636E-2</v>
      </c>
    </row>
    <row r="883" spans="1:14" x14ac:dyDescent="0.35">
      <c r="A883" s="16">
        <v>1899.5984000000001</v>
      </c>
      <c r="B883" s="16">
        <v>1963.3232292678572</v>
      </c>
      <c r="C883" s="16">
        <f t="shared" si="81"/>
        <v>-63.724829267857103</v>
      </c>
      <c r="D883" s="16">
        <f t="shared" si="79"/>
        <v>63.724829267857103</v>
      </c>
      <c r="E883">
        <f t="shared" si="82"/>
        <v>3.3546474490532892E-2</v>
      </c>
      <c r="J883">
        <v>2257.5273921823282</v>
      </c>
      <c r="K883">
        <v>1963.3232292678572</v>
      </c>
      <c r="L883">
        <f t="shared" si="84"/>
        <v>294.204162914471</v>
      </c>
      <c r="M883">
        <f t="shared" si="80"/>
        <v>294.204162914471</v>
      </c>
      <c r="N883">
        <f t="shared" si="83"/>
        <v>0.13032141445250278</v>
      </c>
    </row>
    <row r="884" spans="1:14" x14ac:dyDescent="0.35">
      <c r="A884" s="16">
        <v>2176.7114000000001</v>
      </c>
      <c r="B884" s="16">
        <v>1866.3706264999998</v>
      </c>
      <c r="C884" s="16">
        <f t="shared" si="81"/>
        <v>310.3407735000003</v>
      </c>
      <c r="D884" s="16">
        <f t="shared" si="79"/>
        <v>310.3407735000003</v>
      </c>
      <c r="E884">
        <f t="shared" si="82"/>
        <v>0.1425732292760539</v>
      </c>
      <c r="J884">
        <v>2005.7481265864089</v>
      </c>
      <c r="K884">
        <v>1866.3706264999998</v>
      </c>
      <c r="L884">
        <f t="shared" si="84"/>
        <v>139.3775000864091</v>
      </c>
      <c r="M884">
        <f t="shared" si="80"/>
        <v>139.3775000864091</v>
      </c>
      <c r="N884">
        <f t="shared" si="83"/>
        <v>6.9489034160842636E-2</v>
      </c>
    </row>
    <row r="885" spans="1:14" x14ac:dyDescent="0.35">
      <c r="A885" s="16">
        <v>2193.8326000000002</v>
      </c>
      <c r="B885" s="16">
        <v>1963.3232292678572</v>
      </c>
      <c r="C885" s="16">
        <f t="shared" si="81"/>
        <v>230.509370732143</v>
      </c>
      <c r="D885" s="16">
        <f t="shared" si="79"/>
        <v>230.509370732143</v>
      </c>
      <c r="E885">
        <f t="shared" si="82"/>
        <v>0.10507154043209267</v>
      </c>
      <c r="J885">
        <v>2257.5273921823282</v>
      </c>
      <c r="K885">
        <v>1963.3232292678572</v>
      </c>
      <c r="L885">
        <f t="shared" si="84"/>
        <v>294.204162914471</v>
      </c>
      <c r="M885">
        <f t="shared" si="80"/>
        <v>294.204162914471</v>
      </c>
      <c r="N885">
        <f t="shared" si="83"/>
        <v>0.13032141445250278</v>
      </c>
    </row>
    <row r="886" spans="1:14" x14ac:dyDescent="0.35">
      <c r="A886" s="16">
        <v>1913.3577</v>
      </c>
      <c r="B886" s="16">
        <v>1963.3232292678572</v>
      </c>
      <c r="C886" s="16">
        <f t="shared" si="81"/>
        <v>-49.965529267857164</v>
      </c>
      <c r="D886" s="16">
        <f t="shared" si="79"/>
        <v>49.965529267857164</v>
      </c>
      <c r="E886">
        <f t="shared" si="82"/>
        <v>2.6114055551587224E-2</v>
      </c>
      <c r="J886">
        <v>2257.5273921823282</v>
      </c>
      <c r="K886">
        <v>1963.3232292678572</v>
      </c>
      <c r="L886">
        <f t="shared" si="84"/>
        <v>294.204162914471</v>
      </c>
      <c r="M886">
        <f t="shared" si="80"/>
        <v>294.204162914471</v>
      </c>
      <c r="N886">
        <f t="shared" si="83"/>
        <v>0.13032141445250278</v>
      </c>
    </row>
    <row r="887" spans="1:14" x14ac:dyDescent="0.35">
      <c r="A887" s="16">
        <v>2197.0675000000001</v>
      </c>
      <c r="B887" s="16">
        <v>1866.3706264999998</v>
      </c>
      <c r="C887" s="16">
        <f t="shared" si="81"/>
        <v>330.69687350000027</v>
      </c>
      <c r="D887" s="16">
        <f t="shared" si="79"/>
        <v>330.69687350000027</v>
      </c>
      <c r="E887">
        <f t="shared" si="82"/>
        <v>0.15051739352568833</v>
      </c>
      <c r="J887">
        <v>2005.7481265864089</v>
      </c>
      <c r="K887">
        <v>1866.3706264999998</v>
      </c>
      <c r="L887">
        <f t="shared" si="84"/>
        <v>139.3775000864091</v>
      </c>
      <c r="M887">
        <f t="shared" si="80"/>
        <v>139.3775000864091</v>
      </c>
      <c r="N887">
        <f t="shared" si="83"/>
        <v>6.9489034160842636E-2</v>
      </c>
    </row>
    <row r="888" spans="1:14" x14ac:dyDescent="0.35">
      <c r="A888" s="16">
        <v>2268.3130000000001</v>
      </c>
      <c r="B888" s="16">
        <v>1963.3232292678572</v>
      </c>
      <c r="C888" s="16">
        <f t="shared" si="81"/>
        <v>304.98977073214292</v>
      </c>
      <c r="D888" s="16">
        <f t="shared" si="79"/>
        <v>304.98977073214292</v>
      </c>
      <c r="E888">
        <f t="shared" si="82"/>
        <v>0.13445665158738804</v>
      </c>
      <c r="J888">
        <v>2257.5273921823282</v>
      </c>
      <c r="K888">
        <v>1963.3232292678572</v>
      </c>
      <c r="L888">
        <f t="shared" si="84"/>
        <v>294.204162914471</v>
      </c>
      <c r="M888">
        <f t="shared" si="80"/>
        <v>294.204162914471</v>
      </c>
      <c r="N888">
        <f t="shared" si="83"/>
        <v>0.13032141445250278</v>
      </c>
    </row>
    <row r="889" spans="1:14" x14ac:dyDescent="0.35">
      <c r="A889" s="16">
        <v>1871.2906</v>
      </c>
      <c r="B889" s="16">
        <v>1963.3232292678572</v>
      </c>
      <c r="C889" s="16">
        <f t="shared" si="81"/>
        <v>-92.032629267857146</v>
      </c>
      <c r="D889" s="16">
        <f t="shared" si="79"/>
        <v>92.032629267857146</v>
      </c>
      <c r="E889">
        <f t="shared" si="82"/>
        <v>4.9181366735801028E-2</v>
      </c>
      <c r="J889">
        <v>2257.5273921823282</v>
      </c>
      <c r="K889">
        <v>1963.3232292678572</v>
      </c>
      <c r="L889">
        <f t="shared" si="84"/>
        <v>294.204162914471</v>
      </c>
      <c r="M889">
        <f t="shared" si="80"/>
        <v>294.204162914471</v>
      </c>
      <c r="N889">
        <f t="shared" si="83"/>
        <v>0.13032141445250278</v>
      </c>
    </row>
    <row r="890" spans="1:14" x14ac:dyDescent="0.35">
      <c r="A890" s="16">
        <v>2189.5744</v>
      </c>
      <c r="B890" s="16">
        <v>1866.3706264999998</v>
      </c>
      <c r="C890" s="16">
        <f t="shared" si="81"/>
        <v>323.20377350000012</v>
      </c>
      <c r="D890" s="16">
        <f t="shared" si="79"/>
        <v>323.20377350000012</v>
      </c>
      <c r="E890">
        <f t="shared" si="82"/>
        <v>0.14761031801431371</v>
      </c>
      <c r="J890">
        <v>2005.7481265864089</v>
      </c>
      <c r="K890">
        <v>1866.3706264999998</v>
      </c>
      <c r="L890">
        <f t="shared" si="84"/>
        <v>139.3775000864091</v>
      </c>
      <c r="M890">
        <f t="shared" si="80"/>
        <v>139.3775000864091</v>
      </c>
      <c r="N890">
        <f t="shared" si="83"/>
        <v>6.9489034160842636E-2</v>
      </c>
    </row>
    <row r="891" spans="1:14" x14ac:dyDescent="0.35">
      <c r="A891" s="16">
        <v>2172.9706999999999</v>
      </c>
      <c r="B891" s="16">
        <v>1963.3232292678572</v>
      </c>
      <c r="C891" s="16">
        <f t="shared" si="81"/>
        <v>209.64747073214266</v>
      </c>
      <c r="D891" s="16">
        <f t="shared" si="79"/>
        <v>209.64747073214266</v>
      </c>
      <c r="E891">
        <f t="shared" si="82"/>
        <v>9.6479658346126193E-2</v>
      </c>
      <c r="J891">
        <v>2257.5273921823282</v>
      </c>
      <c r="K891">
        <v>1963.3232292678572</v>
      </c>
      <c r="L891">
        <f t="shared" si="84"/>
        <v>294.204162914471</v>
      </c>
      <c r="M891">
        <f t="shared" si="80"/>
        <v>294.204162914471</v>
      </c>
      <c r="N891">
        <f t="shared" si="83"/>
        <v>0.13032141445250278</v>
      </c>
    </row>
    <row r="892" spans="1:14" x14ac:dyDescent="0.35">
      <c r="A892" s="16">
        <v>2105.0745000000002</v>
      </c>
      <c r="B892" s="16">
        <v>1963.3232292678572</v>
      </c>
      <c r="C892" s="16">
        <f t="shared" si="81"/>
        <v>141.75127073214298</v>
      </c>
      <c r="D892" s="16">
        <f t="shared" si="79"/>
        <v>141.75127073214298</v>
      </c>
      <c r="E892">
        <f t="shared" si="82"/>
        <v>6.7337887914248634E-2</v>
      </c>
      <c r="J892">
        <v>2257.5273921823282</v>
      </c>
      <c r="K892">
        <v>1963.3232292678572</v>
      </c>
      <c r="L892">
        <f t="shared" si="84"/>
        <v>294.204162914471</v>
      </c>
      <c r="M892">
        <f t="shared" si="80"/>
        <v>294.204162914471</v>
      </c>
      <c r="N892">
        <f t="shared" si="83"/>
        <v>0.13032141445250278</v>
      </c>
    </row>
    <row r="893" spans="1:14" x14ac:dyDescent="0.35">
      <c r="A893" s="16">
        <v>2226.5342000000001</v>
      </c>
      <c r="B893" s="16">
        <v>1866.3706264999998</v>
      </c>
      <c r="C893" s="16">
        <f t="shared" si="81"/>
        <v>360.16357350000021</v>
      </c>
      <c r="D893" s="16">
        <f t="shared" si="79"/>
        <v>360.16357350000021</v>
      </c>
      <c r="E893">
        <f t="shared" si="82"/>
        <v>0.16175973111035089</v>
      </c>
      <c r="J893">
        <v>2005.7481265864089</v>
      </c>
      <c r="K893">
        <v>1866.3706264999998</v>
      </c>
      <c r="L893">
        <f t="shared" si="84"/>
        <v>139.3775000864091</v>
      </c>
      <c r="M893">
        <f t="shared" si="80"/>
        <v>139.3775000864091</v>
      </c>
      <c r="N893">
        <f t="shared" si="83"/>
        <v>6.9489034160842636E-2</v>
      </c>
    </row>
    <row r="894" spans="1:14" x14ac:dyDescent="0.35">
      <c r="A894" s="16">
        <v>2072.5706</v>
      </c>
      <c r="B894" s="16">
        <v>1963.3232292678572</v>
      </c>
      <c r="C894" s="16">
        <f t="shared" si="81"/>
        <v>109.24737073214283</v>
      </c>
      <c r="D894" s="16">
        <f t="shared" si="79"/>
        <v>109.24737073214283</v>
      </c>
      <c r="E894">
        <f t="shared" si="82"/>
        <v>5.2711049134896937E-2</v>
      </c>
      <c r="J894">
        <v>2257.5273921823282</v>
      </c>
      <c r="K894">
        <v>1963.3232292678572</v>
      </c>
      <c r="L894">
        <f t="shared" si="84"/>
        <v>294.204162914471</v>
      </c>
      <c r="M894">
        <f t="shared" si="80"/>
        <v>294.204162914471</v>
      </c>
      <c r="N894">
        <f t="shared" si="83"/>
        <v>0.13032141445250278</v>
      </c>
    </row>
    <row r="895" spans="1:14" x14ac:dyDescent="0.35">
      <c r="A895" s="16">
        <v>2146.5709999999999</v>
      </c>
      <c r="B895" s="16">
        <v>1866.3706264999998</v>
      </c>
      <c r="C895" s="16">
        <f t="shared" si="81"/>
        <v>280.20037350000007</v>
      </c>
      <c r="D895" s="16">
        <f t="shared" si="79"/>
        <v>280.20037350000007</v>
      </c>
      <c r="E895">
        <f t="shared" si="82"/>
        <v>0.1305339415747255</v>
      </c>
      <c r="J895">
        <v>2005.7481265864089</v>
      </c>
      <c r="K895">
        <v>1866.3706264999998</v>
      </c>
      <c r="L895">
        <f t="shared" si="84"/>
        <v>139.3775000864091</v>
      </c>
      <c r="M895">
        <f t="shared" si="80"/>
        <v>139.3775000864091</v>
      </c>
      <c r="N895">
        <f t="shared" si="83"/>
        <v>6.9489034160842636E-2</v>
      </c>
    </row>
    <row r="896" spans="1:14" x14ac:dyDescent="0.35">
      <c r="A896" s="16">
        <v>2192.4773</v>
      </c>
      <c r="B896" s="16">
        <v>1963.3232292678572</v>
      </c>
      <c r="C896" s="16">
        <f t="shared" si="81"/>
        <v>229.15407073214283</v>
      </c>
      <c r="D896" s="16">
        <f t="shared" si="79"/>
        <v>229.15407073214283</v>
      </c>
      <c r="E896">
        <f t="shared" si="82"/>
        <v>0.10451833217709612</v>
      </c>
      <c r="J896">
        <v>2257.5273921823282</v>
      </c>
      <c r="K896">
        <v>1963.3232292678572</v>
      </c>
      <c r="L896">
        <f t="shared" si="84"/>
        <v>294.204162914471</v>
      </c>
      <c r="M896">
        <f t="shared" si="80"/>
        <v>294.204162914471</v>
      </c>
      <c r="N896">
        <f t="shared" si="83"/>
        <v>0.13032141445250278</v>
      </c>
    </row>
    <row r="897" spans="1:14" x14ac:dyDescent="0.35">
      <c r="A897" s="16">
        <v>2096.7393000000002</v>
      </c>
      <c r="B897" s="16">
        <v>1963.3232292678572</v>
      </c>
      <c r="C897" s="16">
        <f t="shared" si="81"/>
        <v>133.416070732143</v>
      </c>
      <c r="D897" s="16">
        <f t="shared" si="79"/>
        <v>133.416070732143</v>
      </c>
      <c r="E897">
        <f t="shared" si="82"/>
        <v>6.3630261870010724E-2</v>
      </c>
      <c r="J897">
        <v>2257.5273921823282</v>
      </c>
      <c r="K897">
        <v>1963.3232292678572</v>
      </c>
      <c r="L897">
        <f t="shared" si="84"/>
        <v>294.204162914471</v>
      </c>
      <c r="M897">
        <f t="shared" si="80"/>
        <v>294.204162914471</v>
      </c>
      <c r="N897">
        <f t="shared" si="83"/>
        <v>0.13032141445250278</v>
      </c>
    </row>
    <row r="898" spans="1:14" x14ac:dyDescent="0.35">
      <c r="A898" s="16">
        <v>1917.8071</v>
      </c>
      <c r="B898" s="16">
        <v>1866.3706264999998</v>
      </c>
      <c r="C898" s="16">
        <f t="shared" si="81"/>
        <v>51.436473500000147</v>
      </c>
      <c r="D898" s="16">
        <f t="shared" si="79"/>
        <v>51.436473500000147</v>
      </c>
      <c r="E898">
        <f t="shared" si="82"/>
        <v>2.6820462548084293E-2</v>
      </c>
      <c r="J898">
        <v>2005.7481265864089</v>
      </c>
      <c r="K898">
        <v>1866.3706264999998</v>
      </c>
      <c r="L898">
        <f t="shared" si="84"/>
        <v>139.3775000864091</v>
      </c>
      <c r="M898">
        <f t="shared" si="80"/>
        <v>139.3775000864091</v>
      </c>
      <c r="N898">
        <f t="shared" si="83"/>
        <v>6.9489034160842636E-2</v>
      </c>
    </row>
    <row r="899" spans="1:14" x14ac:dyDescent="0.35">
      <c r="A899" s="16">
        <v>1827.5978</v>
      </c>
      <c r="B899" s="16">
        <v>1866.3706264999998</v>
      </c>
      <c r="C899" s="16">
        <f t="shared" si="81"/>
        <v>-38.772826499999837</v>
      </c>
      <c r="D899" s="16">
        <f t="shared" ref="D899:D962" si="85">ABS(C899)</f>
        <v>38.772826499999837</v>
      </c>
      <c r="E899">
        <f t="shared" si="82"/>
        <v>2.1215185584049091E-2</v>
      </c>
      <c r="J899">
        <v>2005.7481265864089</v>
      </c>
      <c r="K899">
        <v>1866.3706264999998</v>
      </c>
      <c r="L899">
        <f t="shared" si="84"/>
        <v>139.3775000864091</v>
      </c>
      <c r="M899">
        <f t="shared" ref="M899:M962" si="86">ABS(L899)</f>
        <v>139.3775000864091</v>
      </c>
      <c r="N899">
        <f t="shared" si="83"/>
        <v>6.9489034160842636E-2</v>
      </c>
    </row>
    <row r="900" spans="1:14" x14ac:dyDescent="0.35">
      <c r="A900" s="16">
        <v>1879.8368</v>
      </c>
      <c r="B900" s="16">
        <v>1730.6369826249997</v>
      </c>
      <c r="C900" s="16">
        <f t="shared" ref="C900:C963" si="87">A900-B900</f>
        <v>149.19981737500029</v>
      </c>
      <c r="D900" s="16">
        <f t="shared" si="85"/>
        <v>149.19981737500029</v>
      </c>
      <c r="E900">
        <f t="shared" ref="E900:E963" si="88">ABS(C900/A900)</f>
        <v>7.9368494847531598E-2</v>
      </c>
      <c r="J900">
        <v>1774.4893906461537</v>
      </c>
      <c r="K900">
        <v>1730.6369826249997</v>
      </c>
      <c r="L900">
        <f t="shared" si="84"/>
        <v>43.852408021153906</v>
      </c>
      <c r="M900">
        <f t="shared" si="86"/>
        <v>43.852408021153906</v>
      </c>
      <c r="N900">
        <f t="shared" ref="N900:N963" si="89">ABS(L900/J900)</f>
        <v>2.4712691015405682E-2</v>
      </c>
    </row>
    <row r="901" spans="1:14" x14ac:dyDescent="0.35">
      <c r="A901" s="16">
        <v>2033.6289999999999</v>
      </c>
      <c r="B901" s="16">
        <v>1866.3706264999998</v>
      </c>
      <c r="C901" s="16">
        <f t="shared" si="87"/>
        <v>167.25837350000006</v>
      </c>
      <c r="D901" s="16">
        <f t="shared" si="85"/>
        <v>167.25837350000006</v>
      </c>
      <c r="E901">
        <f t="shared" si="88"/>
        <v>8.224625706065368E-2</v>
      </c>
      <c r="J901">
        <v>2005.7481265864089</v>
      </c>
      <c r="K901">
        <v>1866.3706264999998</v>
      </c>
      <c r="L901">
        <f t="shared" si="84"/>
        <v>139.3775000864091</v>
      </c>
      <c r="M901">
        <f t="shared" si="86"/>
        <v>139.3775000864091</v>
      </c>
      <c r="N901">
        <f t="shared" si="89"/>
        <v>6.9489034160842636E-2</v>
      </c>
    </row>
    <row r="902" spans="1:14" x14ac:dyDescent="0.35">
      <c r="A902" s="16">
        <v>1921.2189000000001</v>
      </c>
      <c r="B902" s="16">
        <v>1866.3706264999998</v>
      </c>
      <c r="C902" s="16">
        <f t="shared" si="87"/>
        <v>54.848273500000232</v>
      </c>
      <c r="D902" s="16">
        <f t="shared" si="85"/>
        <v>54.848273500000232</v>
      </c>
      <c r="E902">
        <f t="shared" si="88"/>
        <v>2.8548685160238757E-2</v>
      </c>
      <c r="J902">
        <v>2005.7481265864089</v>
      </c>
      <c r="K902">
        <v>1866.3706264999998</v>
      </c>
      <c r="L902">
        <f t="shared" ref="L902:L965" si="90">J902-K902</f>
        <v>139.3775000864091</v>
      </c>
      <c r="M902">
        <f t="shared" si="86"/>
        <v>139.3775000864091</v>
      </c>
      <c r="N902">
        <f t="shared" si="89"/>
        <v>6.9489034160842636E-2</v>
      </c>
    </row>
    <row r="903" spans="1:14" x14ac:dyDescent="0.35">
      <c r="A903" s="16">
        <v>2024.4119000000001</v>
      </c>
      <c r="B903" s="16">
        <v>1866.3706264999998</v>
      </c>
      <c r="C903" s="16">
        <f t="shared" si="87"/>
        <v>158.04127350000022</v>
      </c>
      <c r="D903" s="16">
        <f t="shared" si="85"/>
        <v>158.04127350000022</v>
      </c>
      <c r="E903">
        <f t="shared" si="88"/>
        <v>7.8067745748777811E-2</v>
      </c>
      <c r="J903">
        <v>2005.7481265864089</v>
      </c>
      <c r="K903">
        <v>1866.3706264999998</v>
      </c>
      <c r="L903">
        <f t="shared" si="90"/>
        <v>139.3775000864091</v>
      </c>
      <c r="M903">
        <f t="shared" si="86"/>
        <v>139.3775000864091</v>
      </c>
      <c r="N903">
        <f t="shared" si="89"/>
        <v>6.9489034160842636E-2</v>
      </c>
    </row>
    <row r="904" spans="1:14" x14ac:dyDescent="0.35">
      <c r="A904" s="16">
        <v>2162.1021999999998</v>
      </c>
      <c r="B904" s="16">
        <v>1866.3706264999998</v>
      </c>
      <c r="C904" s="16">
        <f t="shared" si="87"/>
        <v>295.73157349999997</v>
      </c>
      <c r="D904" s="16">
        <f t="shared" si="85"/>
        <v>295.73157349999997</v>
      </c>
      <c r="E904">
        <f t="shared" si="88"/>
        <v>0.13677964598528228</v>
      </c>
      <c r="J904">
        <v>2005.7481265864089</v>
      </c>
      <c r="K904">
        <v>1866.3706264999998</v>
      </c>
      <c r="L904">
        <f t="shared" si="90"/>
        <v>139.3775000864091</v>
      </c>
      <c r="M904">
        <f t="shared" si="86"/>
        <v>139.3775000864091</v>
      </c>
      <c r="N904">
        <f t="shared" si="89"/>
        <v>6.9489034160842636E-2</v>
      </c>
    </row>
    <row r="905" spans="1:14" x14ac:dyDescent="0.35">
      <c r="A905" s="16">
        <v>2137.0061000000001</v>
      </c>
      <c r="B905" s="16">
        <v>1963.3232292678572</v>
      </c>
      <c r="C905" s="16">
        <f t="shared" si="87"/>
        <v>173.68287073214287</v>
      </c>
      <c r="D905" s="16">
        <f t="shared" si="85"/>
        <v>173.68287073214287</v>
      </c>
      <c r="E905">
        <f t="shared" si="88"/>
        <v>8.1273923706695492E-2</v>
      </c>
      <c r="J905">
        <v>2257.5273921823282</v>
      </c>
      <c r="K905">
        <v>1963.3232292678572</v>
      </c>
      <c r="L905">
        <f t="shared" si="90"/>
        <v>294.204162914471</v>
      </c>
      <c r="M905">
        <f t="shared" si="86"/>
        <v>294.204162914471</v>
      </c>
      <c r="N905">
        <f t="shared" si="89"/>
        <v>0.13032141445250278</v>
      </c>
    </row>
    <row r="906" spans="1:14" x14ac:dyDescent="0.35">
      <c r="A906" s="16">
        <v>2611.5646999999999</v>
      </c>
      <c r="B906" s="16">
        <v>1866.3706264999998</v>
      </c>
      <c r="C906" s="16">
        <f t="shared" si="87"/>
        <v>745.19407350000006</v>
      </c>
      <c r="D906" s="16">
        <f t="shared" si="85"/>
        <v>745.19407350000006</v>
      </c>
      <c r="E906">
        <f t="shared" si="88"/>
        <v>0.28534390647108993</v>
      </c>
      <c r="J906">
        <v>2005.7481265864089</v>
      </c>
      <c r="K906">
        <v>1866.3706264999998</v>
      </c>
      <c r="L906">
        <f t="shared" si="90"/>
        <v>139.3775000864091</v>
      </c>
      <c r="M906">
        <f t="shared" si="86"/>
        <v>139.3775000864091</v>
      </c>
      <c r="N906">
        <f t="shared" si="89"/>
        <v>6.9489034160842636E-2</v>
      </c>
    </row>
    <row r="907" spans="1:14" x14ac:dyDescent="0.35">
      <c r="A907" s="16">
        <v>1757.4434000000001</v>
      </c>
      <c r="B907" s="16">
        <v>2213.2454941805559</v>
      </c>
      <c r="C907" s="16">
        <f t="shared" si="87"/>
        <v>-455.80209418055574</v>
      </c>
      <c r="D907" s="16">
        <f t="shared" si="85"/>
        <v>455.80209418055574</v>
      </c>
      <c r="E907">
        <f t="shared" si="88"/>
        <v>0.25935520551077534</v>
      </c>
      <c r="J907">
        <v>2498.5287161555943</v>
      </c>
      <c r="K907">
        <v>2213.2454941805559</v>
      </c>
      <c r="L907">
        <f t="shared" si="90"/>
        <v>285.28322197503849</v>
      </c>
      <c r="M907">
        <f t="shared" si="86"/>
        <v>285.28322197503849</v>
      </c>
      <c r="N907">
        <f t="shared" si="89"/>
        <v>0.11418048555151072</v>
      </c>
    </row>
    <row r="908" spans="1:14" x14ac:dyDescent="0.35">
      <c r="A908" s="16">
        <v>1946.1333</v>
      </c>
      <c r="B908" s="16">
        <v>1730.6369826249997</v>
      </c>
      <c r="C908" s="16">
        <f t="shared" si="87"/>
        <v>215.49631737500022</v>
      </c>
      <c r="D908" s="16">
        <f t="shared" si="85"/>
        <v>215.49631737500022</v>
      </c>
      <c r="E908">
        <f t="shared" si="88"/>
        <v>0.11073050205502379</v>
      </c>
      <c r="J908">
        <v>1774.4893906461537</v>
      </c>
      <c r="K908">
        <v>1730.6369826249997</v>
      </c>
      <c r="L908">
        <f t="shared" si="90"/>
        <v>43.852408021153906</v>
      </c>
      <c r="M908">
        <f t="shared" si="86"/>
        <v>43.852408021153906</v>
      </c>
      <c r="N908">
        <f t="shared" si="89"/>
        <v>2.4712691015405682E-2</v>
      </c>
    </row>
    <row r="909" spans="1:14" x14ac:dyDescent="0.35">
      <c r="A909" s="16">
        <v>1981.7819999999999</v>
      </c>
      <c r="B909" s="16">
        <v>1866.3706264999998</v>
      </c>
      <c r="C909" s="16">
        <f t="shared" si="87"/>
        <v>115.41137350000008</v>
      </c>
      <c r="D909" s="16">
        <f t="shared" si="85"/>
        <v>115.41137350000008</v>
      </c>
      <c r="E909">
        <f t="shared" si="88"/>
        <v>5.8236159930809786E-2</v>
      </c>
      <c r="J909">
        <v>2005.7481265864089</v>
      </c>
      <c r="K909">
        <v>1866.3706264999998</v>
      </c>
      <c r="L909">
        <f t="shared" si="90"/>
        <v>139.3775000864091</v>
      </c>
      <c r="M909">
        <f t="shared" si="86"/>
        <v>139.3775000864091</v>
      </c>
      <c r="N909">
        <f t="shared" si="89"/>
        <v>6.9489034160842636E-2</v>
      </c>
    </row>
    <row r="910" spans="1:14" x14ac:dyDescent="0.35">
      <c r="A910" s="16">
        <v>2052.5230000000001</v>
      </c>
      <c r="B910" s="16">
        <v>1866.3706264999998</v>
      </c>
      <c r="C910" s="16">
        <f t="shared" si="87"/>
        <v>186.15237350000029</v>
      </c>
      <c r="D910" s="16">
        <f t="shared" si="85"/>
        <v>186.15237350000029</v>
      </c>
      <c r="E910">
        <f t="shared" si="88"/>
        <v>9.0694415360997316E-2</v>
      </c>
      <c r="J910">
        <v>2005.7481265864089</v>
      </c>
      <c r="K910">
        <v>1866.3706264999998</v>
      </c>
      <c r="L910">
        <f t="shared" si="90"/>
        <v>139.3775000864091</v>
      </c>
      <c r="M910">
        <f t="shared" si="86"/>
        <v>139.3775000864091</v>
      </c>
      <c r="N910">
        <f t="shared" si="89"/>
        <v>6.9489034160842636E-2</v>
      </c>
    </row>
    <row r="911" spans="1:14" x14ac:dyDescent="0.35">
      <c r="A911" s="16">
        <v>2064.5826999999999</v>
      </c>
      <c r="B911" s="16">
        <v>1866.3706264999998</v>
      </c>
      <c r="C911" s="16">
        <f t="shared" si="87"/>
        <v>198.21207350000009</v>
      </c>
      <c r="D911" s="16">
        <f t="shared" si="85"/>
        <v>198.21207350000009</v>
      </c>
      <c r="E911">
        <f t="shared" si="88"/>
        <v>9.6005877362045175E-2</v>
      </c>
      <c r="J911">
        <v>2005.7481265864089</v>
      </c>
      <c r="K911">
        <v>1866.3706264999998</v>
      </c>
      <c r="L911">
        <f t="shared" si="90"/>
        <v>139.3775000864091</v>
      </c>
      <c r="M911">
        <f t="shared" si="86"/>
        <v>139.3775000864091</v>
      </c>
      <c r="N911">
        <f t="shared" si="89"/>
        <v>6.9489034160842636E-2</v>
      </c>
    </row>
    <row r="912" spans="1:14" x14ac:dyDescent="0.35">
      <c r="A912" s="16">
        <v>2090.0288</v>
      </c>
      <c r="B912" s="16">
        <v>1866.3706264999998</v>
      </c>
      <c r="C912" s="16">
        <f t="shared" si="87"/>
        <v>223.6581735000002</v>
      </c>
      <c r="D912" s="16">
        <f t="shared" si="85"/>
        <v>223.6581735000002</v>
      </c>
      <c r="E912">
        <f t="shared" si="88"/>
        <v>0.10701200552834497</v>
      </c>
      <c r="J912">
        <v>2005.7481265864089</v>
      </c>
      <c r="K912">
        <v>1866.3706264999998</v>
      </c>
      <c r="L912">
        <f t="shared" si="90"/>
        <v>139.3775000864091</v>
      </c>
      <c r="M912">
        <f t="shared" si="86"/>
        <v>139.3775000864091</v>
      </c>
      <c r="N912">
        <f t="shared" si="89"/>
        <v>6.9489034160842636E-2</v>
      </c>
    </row>
    <row r="913" spans="1:14" x14ac:dyDescent="0.35">
      <c r="A913" s="16">
        <v>2117.5841999999998</v>
      </c>
      <c r="B913" s="16">
        <v>1866.3706264999998</v>
      </c>
      <c r="C913" s="16">
        <f t="shared" si="87"/>
        <v>251.21357349999994</v>
      </c>
      <c r="D913" s="16">
        <f t="shared" si="85"/>
        <v>251.21357349999994</v>
      </c>
      <c r="E913">
        <f t="shared" si="88"/>
        <v>0.11863215332830683</v>
      </c>
      <c r="J913">
        <v>2005.7481265864089</v>
      </c>
      <c r="K913">
        <v>1866.3706264999998</v>
      </c>
      <c r="L913">
        <f t="shared" si="90"/>
        <v>139.3775000864091</v>
      </c>
      <c r="M913">
        <f t="shared" si="86"/>
        <v>139.3775000864091</v>
      </c>
      <c r="N913">
        <f t="shared" si="89"/>
        <v>6.9489034160842636E-2</v>
      </c>
    </row>
    <row r="914" spans="1:14" x14ac:dyDescent="0.35">
      <c r="A914" s="16">
        <v>1986.5908999999999</v>
      </c>
      <c r="B914" s="16">
        <v>1866.3706264999998</v>
      </c>
      <c r="C914" s="16">
        <f t="shared" si="87"/>
        <v>120.22027350000008</v>
      </c>
      <c r="D914" s="16">
        <f t="shared" si="85"/>
        <v>120.22027350000008</v>
      </c>
      <c r="E914">
        <f t="shared" si="88"/>
        <v>6.0515868415585754E-2</v>
      </c>
      <c r="J914">
        <v>2005.7481265864089</v>
      </c>
      <c r="K914">
        <v>1866.3706264999998</v>
      </c>
      <c r="L914">
        <f t="shared" si="90"/>
        <v>139.3775000864091</v>
      </c>
      <c r="M914">
        <f t="shared" si="86"/>
        <v>139.3775000864091</v>
      </c>
      <c r="N914">
        <f t="shared" si="89"/>
        <v>6.9489034160842636E-2</v>
      </c>
    </row>
    <row r="915" spans="1:14" x14ac:dyDescent="0.35">
      <c r="A915" s="16">
        <v>1930.1076</v>
      </c>
      <c r="B915" s="16">
        <v>1866.3706264999998</v>
      </c>
      <c r="C915" s="16">
        <f t="shared" si="87"/>
        <v>63.736973500000204</v>
      </c>
      <c r="D915" s="16">
        <f t="shared" si="85"/>
        <v>63.736973500000204</v>
      </c>
      <c r="E915">
        <f t="shared" si="88"/>
        <v>3.3022497554022479E-2</v>
      </c>
      <c r="J915">
        <v>2005.7481265864089</v>
      </c>
      <c r="K915">
        <v>1866.3706264999998</v>
      </c>
      <c r="L915">
        <f t="shared" si="90"/>
        <v>139.3775000864091</v>
      </c>
      <c r="M915">
        <f t="shared" si="86"/>
        <v>139.3775000864091</v>
      </c>
      <c r="N915">
        <f t="shared" si="89"/>
        <v>6.9489034160842636E-2</v>
      </c>
    </row>
    <row r="916" spans="1:14" x14ac:dyDescent="0.35">
      <c r="A916" s="16">
        <v>1933.8633</v>
      </c>
      <c r="B916" s="16">
        <v>1866.3706264999998</v>
      </c>
      <c r="C916" s="16">
        <f t="shared" si="87"/>
        <v>67.492673500000137</v>
      </c>
      <c r="D916" s="16">
        <f t="shared" si="85"/>
        <v>67.492673500000137</v>
      </c>
      <c r="E916">
        <f t="shared" si="88"/>
        <v>3.4900436602732024E-2</v>
      </c>
      <c r="J916">
        <v>2005.7481265864089</v>
      </c>
      <c r="K916">
        <v>1866.3706264999998</v>
      </c>
      <c r="L916">
        <f t="shared" si="90"/>
        <v>139.3775000864091</v>
      </c>
      <c r="M916">
        <f t="shared" si="86"/>
        <v>139.3775000864091</v>
      </c>
      <c r="N916">
        <f t="shared" si="89"/>
        <v>6.9489034160842636E-2</v>
      </c>
    </row>
    <row r="917" spans="1:14" x14ac:dyDescent="0.35">
      <c r="A917" s="16">
        <v>1864.2446</v>
      </c>
      <c r="B917" s="16">
        <v>1866.3706264999998</v>
      </c>
      <c r="C917" s="16">
        <f t="shared" si="87"/>
        <v>-2.1260264999998526</v>
      </c>
      <c r="D917" s="16">
        <f t="shared" si="85"/>
        <v>2.1260264999998526</v>
      </c>
      <c r="E917">
        <f t="shared" si="88"/>
        <v>1.1404225067889978E-3</v>
      </c>
      <c r="J917">
        <v>2005.7481265864089</v>
      </c>
      <c r="K917">
        <v>1866.3706264999998</v>
      </c>
      <c r="L917">
        <f t="shared" si="90"/>
        <v>139.3775000864091</v>
      </c>
      <c r="M917">
        <f t="shared" si="86"/>
        <v>139.3775000864091</v>
      </c>
      <c r="N917">
        <f t="shared" si="89"/>
        <v>6.9489034160842636E-2</v>
      </c>
    </row>
    <row r="918" spans="1:14" x14ac:dyDescent="0.35">
      <c r="A918" s="16">
        <v>2006.0103999999999</v>
      </c>
      <c r="B918" s="16">
        <v>1730.6369826249997</v>
      </c>
      <c r="C918" s="16">
        <f t="shared" si="87"/>
        <v>275.37341737500014</v>
      </c>
      <c r="D918" s="16">
        <f t="shared" si="85"/>
        <v>275.37341737500014</v>
      </c>
      <c r="E918">
        <f t="shared" si="88"/>
        <v>0.13727417234476957</v>
      </c>
      <c r="J918">
        <v>1774.4893906461537</v>
      </c>
      <c r="K918">
        <v>1730.6369826249997</v>
      </c>
      <c r="L918">
        <f t="shared" si="90"/>
        <v>43.852408021153906</v>
      </c>
      <c r="M918">
        <f t="shared" si="86"/>
        <v>43.852408021153906</v>
      </c>
      <c r="N918">
        <f t="shared" si="89"/>
        <v>2.4712691015405682E-2</v>
      </c>
    </row>
    <row r="919" spans="1:14" x14ac:dyDescent="0.35">
      <c r="A919" s="16">
        <v>2064.0225</v>
      </c>
      <c r="B919" s="16">
        <v>1866.3706264999998</v>
      </c>
      <c r="C919" s="16">
        <f t="shared" si="87"/>
        <v>197.65187350000019</v>
      </c>
      <c r="D919" s="16">
        <f t="shared" si="85"/>
        <v>197.65187350000019</v>
      </c>
      <c r="E919">
        <f t="shared" si="88"/>
        <v>9.5760522717170088E-2</v>
      </c>
      <c r="J919">
        <v>2005.7481265864089</v>
      </c>
      <c r="K919">
        <v>1866.3706264999998</v>
      </c>
      <c r="L919">
        <f t="shared" si="90"/>
        <v>139.3775000864091</v>
      </c>
      <c r="M919">
        <f t="shared" si="86"/>
        <v>139.3775000864091</v>
      </c>
      <c r="N919">
        <f t="shared" si="89"/>
        <v>6.9489034160842636E-2</v>
      </c>
    </row>
    <row r="920" spans="1:14" x14ac:dyDescent="0.35">
      <c r="A920" s="16">
        <v>2075.4351000000001</v>
      </c>
      <c r="B920" s="16">
        <v>1866.3706264999998</v>
      </c>
      <c r="C920" s="16">
        <f t="shared" si="87"/>
        <v>209.0644735000003</v>
      </c>
      <c r="D920" s="16">
        <f t="shared" si="85"/>
        <v>209.0644735000003</v>
      </c>
      <c r="E920">
        <f t="shared" si="88"/>
        <v>0.10073284079082997</v>
      </c>
      <c r="J920">
        <v>2005.7481265864089</v>
      </c>
      <c r="K920">
        <v>1866.3706264999998</v>
      </c>
      <c r="L920">
        <f t="shared" si="90"/>
        <v>139.3775000864091</v>
      </c>
      <c r="M920">
        <f t="shared" si="86"/>
        <v>139.3775000864091</v>
      </c>
      <c r="N920">
        <f t="shared" si="89"/>
        <v>6.9489034160842636E-2</v>
      </c>
    </row>
    <row r="921" spans="1:14" x14ac:dyDescent="0.35">
      <c r="A921" s="16">
        <v>2185.7330999999999</v>
      </c>
      <c r="B921" s="16">
        <v>1866.3706264999998</v>
      </c>
      <c r="C921" s="16">
        <f t="shared" si="87"/>
        <v>319.36247350000008</v>
      </c>
      <c r="D921" s="16">
        <f t="shared" si="85"/>
        <v>319.36247350000008</v>
      </c>
      <c r="E921">
        <f t="shared" si="88"/>
        <v>0.14611229225562813</v>
      </c>
      <c r="J921">
        <v>2005.7481265864089</v>
      </c>
      <c r="K921">
        <v>1866.3706264999998</v>
      </c>
      <c r="L921">
        <f t="shared" si="90"/>
        <v>139.3775000864091</v>
      </c>
      <c r="M921">
        <f t="shared" si="86"/>
        <v>139.3775000864091</v>
      </c>
      <c r="N921">
        <f t="shared" si="89"/>
        <v>6.9489034160842636E-2</v>
      </c>
    </row>
    <row r="922" spans="1:14" x14ac:dyDescent="0.35">
      <c r="A922" s="16">
        <v>2080.21</v>
      </c>
      <c r="B922" s="16">
        <v>1963.3232292678572</v>
      </c>
      <c r="C922" s="16">
        <f t="shared" si="87"/>
        <v>116.88677073214285</v>
      </c>
      <c r="D922" s="16">
        <f t="shared" si="85"/>
        <v>116.88677073214285</v>
      </c>
      <c r="E922">
        <f t="shared" si="88"/>
        <v>5.6189889834268099E-2</v>
      </c>
      <c r="J922">
        <v>2257.5273921823282</v>
      </c>
      <c r="K922">
        <v>1963.3232292678572</v>
      </c>
      <c r="L922">
        <f t="shared" si="90"/>
        <v>294.204162914471</v>
      </c>
      <c r="M922">
        <f t="shared" si="86"/>
        <v>294.204162914471</v>
      </c>
      <c r="N922">
        <f t="shared" si="89"/>
        <v>0.13032141445250278</v>
      </c>
    </row>
    <row r="923" spans="1:14" x14ac:dyDescent="0.35">
      <c r="A923" s="16">
        <v>2122.2678999999998</v>
      </c>
      <c r="B923" s="16">
        <v>1866.3706264999998</v>
      </c>
      <c r="C923" s="16">
        <f t="shared" si="87"/>
        <v>255.89727349999998</v>
      </c>
      <c r="D923" s="16">
        <f t="shared" si="85"/>
        <v>255.89727349999998</v>
      </c>
      <c r="E923">
        <f t="shared" si="88"/>
        <v>0.12057727184207045</v>
      </c>
      <c r="J923">
        <v>2005.7481265864089</v>
      </c>
      <c r="K923">
        <v>1866.3706264999998</v>
      </c>
      <c r="L923">
        <f t="shared" si="90"/>
        <v>139.3775000864091</v>
      </c>
      <c r="M923">
        <f t="shared" si="86"/>
        <v>139.3775000864091</v>
      </c>
      <c r="N923">
        <f t="shared" si="89"/>
        <v>6.9489034160842636E-2</v>
      </c>
    </row>
    <row r="924" spans="1:14" x14ac:dyDescent="0.35">
      <c r="A924" s="16">
        <v>2106.0535</v>
      </c>
      <c r="B924" s="16">
        <v>1866.3706264999998</v>
      </c>
      <c r="C924" s="16">
        <f t="shared" si="87"/>
        <v>239.68287350000014</v>
      </c>
      <c r="D924" s="16">
        <f t="shared" si="85"/>
        <v>239.68287350000014</v>
      </c>
      <c r="E924">
        <f t="shared" si="88"/>
        <v>0.11380664047708197</v>
      </c>
      <c r="J924">
        <v>2005.7481265864089</v>
      </c>
      <c r="K924">
        <v>1866.3706264999998</v>
      </c>
      <c r="L924">
        <f t="shared" si="90"/>
        <v>139.3775000864091</v>
      </c>
      <c r="M924">
        <f t="shared" si="86"/>
        <v>139.3775000864091</v>
      </c>
      <c r="N924">
        <f t="shared" si="89"/>
        <v>6.9489034160842636E-2</v>
      </c>
    </row>
    <row r="925" spans="1:14" x14ac:dyDescent="0.35">
      <c r="A925" s="16">
        <v>2118.8863000000001</v>
      </c>
      <c r="B925" s="16">
        <v>1866.3706264999998</v>
      </c>
      <c r="C925" s="16">
        <f t="shared" si="87"/>
        <v>252.51567350000028</v>
      </c>
      <c r="D925" s="16">
        <f t="shared" si="85"/>
        <v>252.51567350000028</v>
      </c>
      <c r="E925">
        <f t="shared" si="88"/>
        <v>0.11917377232558456</v>
      </c>
      <c r="J925">
        <v>2005.7481265864089</v>
      </c>
      <c r="K925">
        <v>1866.3706264999998</v>
      </c>
      <c r="L925">
        <f t="shared" si="90"/>
        <v>139.3775000864091</v>
      </c>
      <c r="M925">
        <f t="shared" si="86"/>
        <v>139.3775000864091</v>
      </c>
      <c r="N925">
        <f t="shared" si="89"/>
        <v>6.9489034160842636E-2</v>
      </c>
    </row>
    <row r="926" spans="1:14" x14ac:dyDescent="0.35">
      <c r="A926" s="16">
        <v>2096.5367999999999</v>
      </c>
      <c r="B926" s="16">
        <v>1866.3706264999998</v>
      </c>
      <c r="C926" s="16">
        <f t="shared" si="87"/>
        <v>230.16617350000001</v>
      </c>
      <c r="D926" s="16">
        <f t="shared" si="85"/>
        <v>230.16617350000001</v>
      </c>
      <c r="E926">
        <f t="shared" si="88"/>
        <v>0.1097839892435945</v>
      </c>
      <c r="J926">
        <v>2005.7481265864089</v>
      </c>
      <c r="K926">
        <v>1866.3706264999998</v>
      </c>
      <c r="L926">
        <f t="shared" si="90"/>
        <v>139.3775000864091</v>
      </c>
      <c r="M926">
        <f t="shared" si="86"/>
        <v>139.3775000864091</v>
      </c>
      <c r="N926">
        <f t="shared" si="89"/>
        <v>6.9489034160842636E-2</v>
      </c>
    </row>
    <row r="927" spans="1:14" x14ac:dyDescent="0.35">
      <c r="A927" s="16">
        <v>2083.7687000000001</v>
      </c>
      <c r="B927" s="16">
        <v>1866.3706264999998</v>
      </c>
      <c r="C927" s="16">
        <f t="shared" si="87"/>
        <v>217.39807350000024</v>
      </c>
      <c r="D927" s="16">
        <f t="shared" si="85"/>
        <v>217.39807350000024</v>
      </c>
      <c r="E927">
        <f t="shared" si="88"/>
        <v>0.1043292729658528</v>
      </c>
      <c r="J927">
        <v>2005.7481265864089</v>
      </c>
      <c r="K927">
        <v>1866.3706264999998</v>
      </c>
      <c r="L927">
        <f t="shared" si="90"/>
        <v>139.3775000864091</v>
      </c>
      <c r="M927">
        <f t="shared" si="86"/>
        <v>139.3775000864091</v>
      </c>
      <c r="N927">
        <f t="shared" si="89"/>
        <v>6.9489034160842636E-2</v>
      </c>
    </row>
    <row r="928" spans="1:14" x14ac:dyDescent="0.35">
      <c r="A928" s="16">
        <v>1933.4640999999999</v>
      </c>
      <c r="B928" s="16">
        <v>1866.3706264999998</v>
      </c>
      <c r="C928" s="16">
        <f t="shared" si="87"/>
        <v>67.093473500000073</v>
      </c>
      <c r="D928" s="16">
        <f t="shared" si="85"/>
        <v>67.093473500000073</v>
      </c>
      <c r="E928">
        <f t="shared" si="88"/>
        <v>3.4701173660271256E-2</v>
      </c>
      <c r="J928">
        <v>2005.7481265864089</v>
      </c>
      <c r="K928">
        <v>1866.3706264999998</v>
      </c>
      <c r="L928">
        <f t="shared" si="90"/>
        <v>139.3775000864091</v>
      </c>
      <c r="M928">
        <f t="shared" si="86"/>
        <v>139.3775000864091</v>
      </c>
      <c r="N928">
        <f t="shared" si="89"/>
        <v>6.9489034160842636E-2</v>
      </c>
    </row>
    <row r="929" spans="1:14" x14ac:dyDescent="0.35">
      <c r="A929" s="16">
        <v>2007.0913</v>
      </c>
      <c r="B929" s="16">
        <v>1866.3706264999998</v>
      </c>
      <c r="C929" s="16">
        <f t="shared" si="87"/>
        <v>140.7206735000002</v>
      </c>
      <c r="D929" s="16">
        <f t="shared" si="85"/>
        <v>140.7206735000002</v>
      </c>
      <c r="E929">
        <f t="shared" si="88"/>
        <v>7.0111745041194787E-2</v>
      </c>
      <c r="J929">
        <v>2005.7481265864089</v>
      </c>
      <c r="K929">
        <v>1866.3706264999998</v>
      </c>
      <c r="L929">
        <f t="shared" si="90"/>
        <v>139.3775000864091</v>
      </c>
      <c r="M929">
        <f t="shared" si="86"/>
        <v>139.3775000864091</v>
      </c>
      <c r="N929">
        <f t="shared" si="89"/>
        <v>6.9489034160842636E-2</v>
      </c>
    </row>
    <row r="930" spans="1:14" x14ac:dyDescent="0.35">
      <c r="A930" s="16">
        <v>1632.6186</v>
      </c>
      <c r="B930" s="16">
        <v>1866.3706264999998</v>
      </c>
      <c r="C930" s="16">
        <f t="shared" si="87"/>
        <v>-233.75202649999983</v>
      </c>
      <c r="D930" s="16">
        <f t="shared" si="85"/>
        <v>233.75202649999983</v>
      </c>
      <c r="E930">
        <f t="shared" si="88"/>
        <v>0.14317613832158951</v>
      </c>
      <c r="J930">
        <v>2005.7481265864089</v>
      </c>
      <c r="K930">
        <v>1866.3706264999998</v>
      </c>
      <c r="L930">
        <f t="shared" si="90"/>
        <v>139.3775000864091</v>
      </c>
      <c r="M930">
        <f t="shared" si="86"/>
        <v>139.3775000864091</v>
      </c>
      <c r="N930">
        <f t="shared" si="89"/>
        <v>6.9489034160842636E-2</v>
      </c>
    </row>
    <row r="931" spans="1:14" x14ac:dyDescent="0.35">
      <c r="A931" s="16">
        <v>1821.5724</v>
      </c>
      <c r="B931" s="16">
        <v>1730.6369826249997</v>
      </c>
      <c r="C931" s="16">
        <f t="shared" si="87"/>
        <v>90.93541737500027</v>
      </c>
      <c r="D931" s="16">
        <f t="shared" si="85"/>
        <v>90.93541737500027</v>
      </c>
      <c r="E931">
        <f t="shared" si="88"/>
        <v>4.9921385158778357E-2</v>
      </c>
      <c r="J931">
        <v>1774.4893906461537</v>
      </c>
      <c r="K931">
        <v>1730.6369826249997</v>
      </c>
      <c r="L931">
        <f t="shared" si="90"/>
        <v>43.852408021153906</v>
      </c>
      <c r="M931">
        <f t="shared" si="86"/>
        <v>43.852408021153906</v>
      </c>
      <c r="N931">
        <f t="shared" si="89"/>
        <v>2.4712691015405682E-2</v>
      </c>
    </row>
    <row r="932" spans="1:14" x14ac:dyDescent="0.35">
      <c r="A932" s="16">
        <v>1918.0019</v>
      </c>
      <c r="B932" s="16">
        <v>1730.6369826249997</v>
      </c>
      <c r="C932" s="16">
        <f t="shared" si="87"/>
        <v>187.36491737500023</v>
      </c>
      <c r="D932" s="16">
        <f t="shared" si="85"/>
        <v>187.36491737500023</v>
      </c>
      <c r="E932">
        <f t="shared" si="88"/>
        <v>9.7687555666655088E-2</v>
      </c>
      <c r="J932">
        <v>1774.4893906461537</v>
      </c>
      <c r="K932">
        <v>1730.6369826249997</v>
      </c>
      <c r="L932">
        <f t="shared" si="90"/>
        <v>43.852408021153906</v>
      </c>
      <c r="M932">
        <f t="shared" si="86"/>
        <v>43.852408021153906</v>
      </c>
      <c r="N932">
        <f t="shared" si="89"/>
        <v>2.4712691015405682E-2</v>
      </c>
    </row>
    <row r="933" spans="1:14" x14ac:dyDescent="0.35">
      <c r="A933" s="16">
        <v>1875.3308999999999</v>
      </c>
      <c r="B933" s="16">
        <v>1866.3706264999998</v>
      </c>
      <c r="C933" s="16">
        <f t="shared" si="87"/>
        <v>8.9602735000000848</v>
      </c>
      <c r="D933" s="16">
        <f t="shared" si="85"/>
        <v>8.9602735000000848</v>
      </c>
      <c r="E933">
        <f t="shared" si="88"/>
        <v>4.7779693173082604E-3</v>
      </c>
      <c r="J933">
        <v>2005.7481265864089</v>
      </c>
      <c r="K933">
        <v>1866.3706264999998</v>
      </c>
      <c r="L933">
        <f t="shared" si="90"/>
        <v>139.3775000864091</v>
      </c>
      <c r="M933">
        <f t="shared" si="86"/>
        <v>139.3775000864091</v>
      </c>
      <c r="N933">
        <f t="shared" si="89"/>
        <v>6.9489034160842636E-2</v>
      </c>
    </row>
    <row r="934" spans="1:14" x14ac:dyDescent="0.35">
      <c r="A934" s="16">
        <v>1943.0679</v>
      </c>
      <c r="B934" s="16">
        <v>1866.3706264999998</v>
      </c>
      <c r="C934" s="16">
        <f t="shared" si="87"/>
        <v>76.697273500000165</v>
      </c>
      <c r="D934" s="16">
        <f t="shared" si="85"/>
        <v>76.697273500000165</v>
      </c>
      <c r="E934">
        <f t="shared" si="88"/>
        <v>3.9472255961822106E-2</v>
      </c>
      <c r="J934">
        <v>2005.7481265864089</v>
      </c>
      <c r="K934">
        <v>1866.3706264999998</v>
      </c>
      <c r="L934">
        <f t="shared" si="90"/>
        <v>139.3775000864091</v>
      </c>
      <c r="M934">
        <f t="shared" si="86"/>
        <v>139.3775000864091</v>
      </c>
      <c r="N934">
        <f t="shared" si="89"/>
        <v>6.9489034160842636E-2</v>
      </c>
    </row>
    <row r="935" spans="1:14" x14ac:dyDescent="0.35">
      <c r="A935" s="16">
        <v>1989.6401000000001</v>
      </c>
      <c r="B935" s="16">
        <v>1866.3706264999998</v>
      </c>
      <c r="C935" s="16">
        <f t="shared" si="87"/>
        <v>123.26947350000023</v>
      </c>
      <c r="D935" s="16">
        <f t="shared" si="85"/>
        <v>123.26947350000023</v>
      </c>
      <c r="E935">
        <f t="shared" si="88"/>
        <v>6.1955663991693888E-2</v>
      </c>
      <c r="J935">
        <v>2005.7481265864089</v>
      </c>
      <c r="K935">
        <v>1866.3706264999998</v>
      </c>
      <c r="L935">
        <f t="shared" si="90"/>
        <v>139.3775000864091</v>
      </c>
      <c r="M935">
        <f t="shared" si="86"/>
        <v>139.3775000864091</v>
      </c>
      <c r="N935">
        <f t="shared" si="89"/>
        <v>6.9489034160842636E-2</v>
      </c>
    </row>
    <row r="936" spans="1:14" x14ac:dyDescent="0.35">
      <c r="A936" s="16">
        <v>1778.2409</v>
      </c>
      <c r="B936" s="16">
        <v>1866.3706264999998</v>
      </c>
      <c r="C936" s="16">
        <f t="shared" si="87"/>
        <v>-88.129726499999833</v>
      </c>
      <c r="D936" s="16">
        <f t="shared" si="85"/>
        <v>88.129726499999833</v>
      </c>
      <c r="E936">
        <f t="shared" si="88"/>
        <v>4.9560060450752105E-2</v>
      </c>
      <c r="J936">
        <v>2005.7481265864089</v>
      </c>
      <c r="K936">
        <v>1866.3706264999998</v>
      </c>
      <c r="L936">
        <f t="shared" si="90"/>
        <v>139.3775000864091</v>
      </c>
      <c r="M936">
        <f t="shared" si="86"/>
        <v>139.3775000864091</v>
      </c>
      <c r="N936">
        <f t="shared" si="89"/>
        <v>6.9489034160842636E-2</v>
      </c>
    </row>
    <row r="937" spans="1:14" x14ac:dyDescent="0.35">
      <c r="A937" s="16">
        <v>1955.6914999999999</v>
      </c>
      <c r="B937" s="16">
        <v>1730.6369826249997</v>
      </c>
      <c r="C937" s="16">
        <f t="shared" si="87"/>
        <v>225.05451737500016</v>
      </c>
      <c r="D937" s="16">
        <f t="shared" si="85"/>
        <v>225.05451737500016</v>
      </c>
      <c r="E937">
        <f t="shared" si="88"/>
        <v>0.11507669659299545</v>
      </c>
      <c r="J937">
        <v>1774.4893906461537</v>
      </c>
      <c r="K937">
        <v>1730.6369826249997</v>
      </c>
      <c r="L937">
        <f t="shared" si="90"/>
        <v>43.852408021153906</v>
      </c>
      <c r="M937">
        <f t="shared" si="86"/>
        <v>43.852408021153906</v>
      </c>
      <c r="N937">
        <f t="shared" si="89"/>
        <v>2.4712691015405682E-2</v>
      </c>
    </row>
    <row r="938" spans="1:14" x14ac:dyDescent="0.35">
      <c r="A938" s="16">
        <v>1891.9829999999999</v>
      </c>
      <c r="B938" s="16">
        <v>1866.3706264999998</v>
      </c>
      <c r="C938" s="16">
        <f t="shared" si="87"/>
        <v>25.612373500000103</v>
      </c>
      <c r="D938" s="16">
        <f t="shared" si="85"/>
        <v>25.612373500000103</v>
      </c>
      <c r="E938">
        <f t="shared" si="88"/>
        <v>1.3537316931494682E-2</v>
      </c>
      <c r="J938">
        <v>2005.7481265864089</v>
      </c>
      <c r="K938">
        <v>1866.3706264999998</v>
      </c>
      <c r="L938">
        <f t="shared" si="90"/>
        <v>139.3775000864091</v>
      </c>
      <c r="M938">
        <f t="shared" si="86"/>
        <v>139.3775000864091</v>
      </c>
      <c r="N938">
        <f t="shared" si="89"/>
        <v>6.9489034160842636E-2</v>
      </c>
    </row>
    <row r="939" spans="1:14" x14ac:dyDescent="0.35">
      <c r="A939" s="16">
        <v>2067.4526999999998</v>
      </c>
      <c r="B939" s="16">
        <v>1866.3706264999998</v>
      </c>
      <c r="C939" s="16">
        <f t="shared" si="87"/>
        <v>201.08207349999998</v>
      </c>
      <c r="D939" s="16">
        <f t="shared" si="85"/>
        <v>201.08207349999998</v>
      </c>
      <c r="E939">
        <f t="shared" si="88"/>
        <v>9.726078545835655E-2</v>
      </c>
      <c r="J939">
        <v>2005.7481265864089</v>
      </c>
      <c r="K939">
        <v>1866.3706264999998</v>
      </c>
      <c r="L939">
        <f t="shared" si="90"/>
        <v>139.3775000864091</v>
      </c>
      <c r="M939">
        <f t="shared" si="86"/>
        <v>139.3775000864091</v>
      </c>
      <c r="N939">
        <f t="shared" si="89"/>
        <v>6.9489034160842636E-2</v>
      </c>
    </row>
    <row r="940" spans="1:14" x14ac:dyDescent="0.35">
      <c r="A940" s="16">
        <v>1898.5856000000001</v>
      </c>
      <c r="B940" s="16">
        <v>1866.3706264999998</v>
      </c>
      <c r="C940" s="16">
        <f t="shared" si="87"/>
        <v>32.214973500000269</v>
      </c>
      <c r="D940" s="16">
        <f t="shared" si="85"/>
        <v>32.214973500000269</v>
      </c>
      <c r="E940">
        <f t="shared" si="88"/>
        <v>1.6967880457957895E-2</v>
      </c>
      <c r="J940">
        <v>2005.7481265864089</v>
      </c>
      <c r="K940">
        <v>1866.3706264999998</v>
      </c>
      <c r="L940">
        <f t="shared" si="90"/>
        <v>139.3775000864091</v>
      </c>
      <c r="M940">
        <f t="shared" si="86"/>
        <v>139.3775000864091</v>
      </c>
      <c r="N940">
        <f t="shared" si="89"/>
        <v>6.9489034160842636E-2</v>
      </c>
    </row>
    <row r="941" spans="1:14" x14ac:dyDescent="0.35">
      <c r="A941" s="16">
        <v>2113.3321000000001</v>
      </c>
      <c r="B941" s="16">
        <v>1866.3706264999998</v>
      </c>
      <c r="C941" s="16">
        <f t="shared" si="87"/>
        <v>246.96147350000024</v>
      </c>
      <c r="D941" s="16">
        <f t="shared" si="85"/>
        <v>246.96147350000024</v>
      </c>
      <c r="E941">
        <f t="shared" si="88"/>
        <v>0.11685880960214451</v>
      </c>
      <c r="J941">
        <v>2005.7481265864089</v>
      </c>
      <c r="K941">
        <v>1866.3706264999998</v>
      </c>
      <c r="L941">
        <f t="shared" si="90"/>
        <v>139.3775000864091</v>
      </c>
      <c r="M941">
        <f t="shared" si="86"/>
        <v>139.3775000864091</v>
      </c>
      <c r="N941">
        <f t="shared" si="89"/>
        <v>6.9489034160842636E-2</v>
      </c>
    </row>
    <row r="942" spans="1:14" x14ac:dyDescent="0.35">
      <c r="A942" s="16">
        <v>2035.9735000000001</v>
      </c>
      <c r="B942" s="16">
        <v>1866.3706264999998</v>
      </c>
      <c r="C942" s="16">
        <f t="shared" si="87"/>
        <v>169.60287350000021</v>
      </c>
      <c r="D942" s="16">
        <f t="shared" si="85"/>
        <v>169.60287350000021</v>
      </c>
      <c r="E942">
        <f t="shared" si="88"/>
        <v>8.3303084986125903E-2</v>
      </c>
      <c r="J942">
        <v>2005.7481265864089</v>
      </c>
      <c r="K942">
        <v>1866.3706264999998</v>
      </c>
      <c r="L942">
        <f t="shared" si="90"/>
        <v>139.3775000864091</v>
      </c>
      <c r="M942">
        <f t="shared" si="86"/>
        <v>139.3775000864091</v>
      </c>
      <c r="N942">
        <f t="shared" si="89"/>
        <v>6.9489034160842636E-2</v>
      </c>
    </row>
    <row r="943" spans="1:14" x14ac:dyDescent="0.35">
      <c r="A943" s="16">
        <v>1905.9399000000001</v>
      </c>
      <c r="B943" s="16">
        <v>1866.3706264999998</v>
      </c>
      <c r="C943" s="16">
        <f t="shared" si="87"/>
        <v>39.569273500000236</v>
      </c>
      <c r="D943" s="16">
        <f t="shared" si="85"/>
        <v>39.569273500000236</v>
      </c>
      <c r="E943">
        <f t="shared" si="88"/>
        <v>2.0761028981029377E-2</v>
      </c>
      <c r="J943">
        <v>2005.7481265864089</v>
      </c>
      <c r="K943">
        <v>1866.3706264999998</v>
      </c>
      <c r="L943">
        <f t="shared" si="90"/>
        <v>139.3775000864091</v>
      </c>
      <c r="M943">
        <f t="shared" si="86"/>
        <v>139.3775000864091</v>
      </c>
      <c r="N943">
        <f t="shared" si="89"/>
        <v>6.9489034160842636E-2</v>
      </c>
    </row>
    <row r="944" spans="1:14" x14ac:dyDescent="0.35">
      <c r="A944" s="16">
        <v>2036.2112</v>
      </c>
      <c r="B944" s="16">
        <v>1866.3706264999998</v>
      </c>
      <c r="C944" s="16">
        <f t="shared" si="87"/>
        <v>169.84057350000012</v>
      </c>
      <c r="D944" s="16">
        <f t="shared" si="85"/>
        <v>169.84057350000012</v>
      </c>
      <c r="E944">
        <f t="shared" si="88"/>
        <v>8.3410096899575112E-2</v>
      </c>
      <c r="J944">
        <v>2005.7481265864089</v>
      </c>
      <c r="K944">
        <v>1866.3706264999998</v>
      </c>
      <c r="L944">
        <f t="shared" si="90"/>
        <v>139.3775000864091</v>
      </c>
      <c r="M944">
        <f t="shared" si="86"/>
        <v>139.3775000864091</v>
      </c>
      <c r="N944">
        <f t="shared" si="89"/>
        <v>6.9489034160842636E-2</v>
      </c>
    </row>
    <row r="945" spans="1:14" x14ac:dyDescent="0.35">
      <c r="A945" s="16">
        <v>2044.7044000000001</v>
      </c>
      <c r="B945" s="16">
        <v>1866.3706264999998</v>
      </c>
      <c r="C945" s="16">
        <f t="shared" si="87"/>
        <v>178.33377350000023</v>
      </c>
      <c r="D945" s="16">
        <f t="shared" si="85"/>
        <v>178.33377350000023</v>
      </c>
      <c r="E945">
        <f t="shared" si="88"/>
        <v>8.7217386288208812E-2</v>
      </c>
      <c r="J945">
        <v>2005.7481265864089</v>
      </c>
      <c r="K945">
        <v>1866.3706264999998</v>
      </c>
      <c r="L945">
        <f t="shared" si="90"/>
        <v>139.3775000864091</v>
      </c>
      <c r="M945">
        <f t="shared" si="86"/>
        <v>139.3775000864091</v>
      </c>
      <c r="N945">
        <f t="shared" si="89"/>
        <v>6.9489034160842636E-2</v>
      </c>
    </row>
    <row r="946" spans="1:14" x14ac:dyDescent="0.35">
      <c r="A946" s="16">
        <v>1967.7832000000001</v>
      </c>
      <c r="B946" s="16">
        <v>1866.3706264999998</v>
      </c>
      <c r="C946" s="16">
        <f t="shared" si="87"/>
        <v>101.41257350000024</v>
      </c>
      <c r="D946" s="16">
        <f t="shared" si="85"/>
        <v>101.41257350000024</v>
      </c>
      <c r="E946">
        <f t="shared" si="88"/>
        <v>5.1536456607618276E-2</v>
      </c>
      <c r="J946">
        <v>2005.7481265864089</v>
      </c>
      <c r="K946">
        <v>1866.3706264999998</v>
      </c>
      <c r="L946">
        <f t="shared" si="90"/>
        <v>139.3775000864091</v>
      </c>
      <c r="M946">
        <f t="shared" si="86"/>
        <v>139.3775000864091</v>
      </c>
      <c r="N946">
        <f t="shared" si="89"/>
        <v>6.9489034160842636E-2</v>
      </c>
    </row>
    <row r="947" spans="1:14" x14ac:dyDescent="0.35">
      <c r="A947" s="16">
        <v>2028.0254</v>
      </c>
      <c r="B947" s="16">
        <v>1866.3706264999998</v>
      </c>
      <c r="C947" s="16">
        <f t="shared" si="87"/>
        <v>161.65477350000015</v>
      </c>
      <c r="D947" s="16">
        <f t="shared" si="85"/>
        <v>161.65477350000015</v>
      </c>
      <c r="E947">
        <f t="shared" si="88"/>
        <v>7.9710428429545385E-2</v>
      </c>
      <c r="J947">
        <v>2005.7481265864089</v>
      </c>
      <c r="K947">
        <v>1866.3706264999998</v>
      </c>
      <c r="L947">
        <f t="shared" si="90"/>
        <v>139.3775000864091</v>
      </c>
      <c r="M947">
        <f t="shared" si="86"/>
        <v>139.3775000864091</v>
      </c>
      <c r="N947">
        <f t="shared" si="89"/>
        <v>6.9489034160842636E-2</v>
      </c>
    </row>
    <row r="948" spans="1:14" x14ac:dyDescent="0.35">
      <c r="A948" s="16">
        <v>2039.252</v>
      </c>
      <c r="B948" s="16">
        <v>1866.3706264999998</v>
      </c>
      <c r="C948" s="16">
        <f t="shared" si="87"/>
        <v>172.88137350000011</v>
      </c>
      <c r="D948" s="16">
        <f t="shared" si="85"/>
        <v>172.88137350000011</v>
      </c>
      <c r="E948">
        <f t="shared" si="88"/>
        <v>8.4776856170792086E-2</v>
      </c>
      <c r="J948">
        <v>2005.7481265864089</v>
      </c>
      <c r="K948">
        <v>1866.3706264999998</v>
      </c>
      <c r="L948">
        <f t="shared" si="90"/>
        <v>139.3775000864091</v>
      </c>
      <c r="M948">
        <f t="shared" si="86"/>
        <v>139.3775000864091</v>
      </c>
      <c r="N948">
        <f t="shared" si="89"/>
        <v>6.9489034160842636E-2</v>
      </c>
    </row>
    <row r="949" spans="1:14" x14ac:dyDescent="0.35">
      <c r="A949" s="16">
        <v>2041.9202</v>
      </c>
      <c r="B949" s="16">
        <v>1866.3706264999998</v>
      </c>
      <c r="C949" s="16">
        <f t="shared" si="87"/>
        <v>175.54957350000018</v>
      </c>
      <c r="D949" s="16">
        <f t="shared" si="85"/>
        <v>175.54957350000018</v>
      </c>
      <c r="E949">
        <f t="shared" si="88"/>
        <v>8.5972788505642966E-2</v>
      </c>
      <c r="J949">
        <v>2005.7481265864089</v>
      </c>
      <c r="K949">
        <v>1866.3706264999998</v>
      </c>
      <c r="L949">
        <f t="shared" si="90"/>
        <v>139.3775000864091</v>
      </c>
      <c r="M949">
        <f t="shared" si="86"/>
        <v>139.3775000864091</v>
      </c>
      <c r="N949">
        <f t="shared" si="89"/>
        <v>6.9489034160842636E-2</v>
      </c>
    </row>
    <row r="950" spans="1:14" x14ac:dyDescent="0.35">
      <c r="A950" s="16">
        <v>1974.7665</v>
      </c>
      <c r="B950" s="16">
        <v>1866.3706264999998</v>
      </c>
      <c r="C950" s="16">
        <f t="shared" si="87"/>
        <v>108.39587350000011</v>
      </c>
      <c r="D950" s="16">
        <f t="shared" si="85"/>
        <v>108.39587350000011</v>
      </c>
      <c r="E950">
        <f t="shared" si="88"/>
        <v>5.4890476165156799E-2</v>
      </c>
      <c r="J950">
        <v>2005.7481265864089</v>
      </c>
      <c r="K950">
        <v>1866.3706264999998</v>
      </c>
      <c r="L950">
        <f t="shared" si="90"/>
        <v>139.3775000864091</v>
      </c>
      <c r="M950">
        <f t="shared" si="86"/>
        <v>139.3775000864091</v>
      </c>
      <c r="N950">
        <f t="shared" si="89"/>
        <v>6.9489034160842636E-2</v>
      </c>
    </row>
    <row r="951" spans="1:14" x14ac:dyDescent="0.35">
      <c r="A951" s="16">
        <v>1937.5571</v>
      </c>
      <c r="B951" s="16">
        <v>1866.3706264999998</v>
      </c>
      <c r="C951" s="16">
        <f t="shared" si="87"/>
        <v>71.186473500000147</v>
      </c>
      <c r="D951" s="16">
        <f t="shared" si="85"/>
        <v>71.186473500000147</v>
      </c>
      <c r="E951">
        <f t="shared" si="88"/>
        <v>3.6740322904548282E-2</v>
      </c>
      <c r="J951">
        <v>2005.7481265864089</v>
      </c>
      <c r="K951">
        <v>1866.3706264999998</v>
      </c>
      <c r="L951">
        <f t="shared" si="90"/>
        <v>139.3775000864091</v>
      </c>
      <c r="M951">
        <f t="shared" si="86"/>
        <v>139.3775000864091</v>
      </c>
      <c r="N951">
        <f t="shared" si="89"/>
        <v>6.9489034160842636E-2</v>
      </c>
    </row>
    <row r="952" spans="1:14" x14ac:dyDescent="0.35">
      <c r="A952" s="16">
        <v>1960.5844999999999</v>
      </c>
      <c r="B952" s="16">
        <v>1866.3706264999998</v>
      </c>
      <c r="C952" s="16">
        <f t="shared" si="87"/>
        <v>94.213873500000091</v>
      </c>
      <c r="D952" s="16">
        <f t="shared" si="85"/>
        <v>94.213873500000091</v>
      </c>
      <c r="E952">
        <f t="shared" si="88"/>
        <v>4.8053972425060022E-2</v>
      </c>
      <c r="J952">
        <v>2005.7481265864089</v>
      </c>
      <c r="K952">
        <v>1866.3706264999998</v>
      </c>
      <c r="L952">
        <f t="shared" si="90"/>
        <v>139.3775000864091</v>
      </c>
      <c r="M952">
        <f t="shared" si="86"/>
        <v>139.3775000864091</v>
      </c>
      <c r="N952">
        <f t="shared" si="89"/>
        <v>6.9489034160842636E-2</v>
      </c>
    </row>
    <row r="953" spans="1:14" x14ac:dyDescent="0.35">
      <c r="A953" s="16">
        <v>1951.1409000000001</v>
      </c>
      <c r="B953" s="16">
        <v>1866.3706264999998</v>
      </c>
      <c r="C953" s="16">
        <f t="shared" si="87"/>
        <v>84.770273500000258</v>
      </c>
      <c r="D953" s="16">
        <f t="shared" si="85"/>
        <v>84.770273500000258</v>
      </c>
      <c r="E953">
        <f t="shared" si="88"/>
        <v>4.3446515574554485E-2</v>
      </c>
      <c r="J953">
        <v>2005.7481265864089</v>
      </c>
      <c r="K953">
        <v>1866.3706264999998</v>
      </c>
      <c r="L953">
        <f t="shared" si="90"/>
        <v>139.3775000864091</v>
      </c>
      <c r="M953">
        <f t="shared" si="86"/>
        <v>139.3775000864091</v>
      </c>
      <c r="N953">
        <f t="shared" si="89"/>
        <v>6.9489034160842636E-2</v>
      </c>
    </row>
    <row r="954" spans="1:14" x14ac:dyDescent="0.35">
      <c r="A954" s="16">
        <v>1979.4448</v>
      </c>
      <c r="B954" s="16">
        <v>1866.3706264999998</v>
      </c>
      <c r="C954" s="16">
        <f t="shared" si="87"/>
        <v>113.07417350000014</v>
      </c>
      <c r="D954" s="16">
        <f t="shared" si="85"/>
        <v>113.07417350000014</v>
      </c>
      <c r="E954">
        <f t="shared" si="88"/>
        <v>5.7124186286983167E-2</v>
      </c>
      <c r="J954">
        <v>2005.7481265864089</v>
      </c>
      <c r="K954">
        <v>1866.3706264999998</v>
      </c>
      <c r="L954">
        <f t="shared" si="90"/>
        <v>139.3775000864091</v>
      </c>
      <c r="M954">
        <f t="shared" si="86"/>
        <v>139.3775000864091</v>
      </c>
      <c r="N954">
        <f t="shared" si="89"/>
        <v>6.9489034160842636E-2</v>
      </c>
    </row>
    <row r="955" spans="1:14" x14ac:dyDescent="0.35">
      <c r="A955" s="16">
        <v>1909.6249</v>
      </c>
      <c r="B955" s="16">
        <v>1866.3706264999998</v>
      </c>
      <c r="C955" s="16">
        <f t="shared" si="87"/>
        <v>43.254273500000181</v>
      </c>
      <c r="D955" s="16">
        <f t="shared" si="85"/>
        <v>43.254273500000181</v>
      </c>
      <c r="E955">
        <f t="shared" si="88"/>
        <v>2.2650664798097353E-2</v>
      </c>
      <c r="J955">
        <v>2005.7481265864089</v>
      </c>
      <c r="K955">
        <v>1866.3706264999998</v>
      </c>
      <c r="L955">
        <f t="shared" si="90"/>
        <v>139.3775000864091</v>
      </c>
      <c r="M955">
        <f t="shared" si="86"/>
        <v>139.3775000864091</v>
      </c>
      <c r="N955">
        <f t="shared" si="89"/>
        <v>6.9489034160842636E-2</v>
      </c>
    </row>
    <row r="956" spans="1:14" x14ac:dyDescent="0.35">
      <c r="A956" s="16">
        <v>1933.104</v>
      </c>
      <c r="B956" s="16">
        <v>1866.3706264999998</v>
      </c>
      <c r="C956" s="16">
        <f t="shared" si="87"/>
        <v>66.733373500000198</v>
      </c>
      <c r="D956" s="16">
        <f t="shared" si="85"/>
        <v>66.733373500000198</v>
      </c>
      <c r="E956">
        <f t="shared" si="88"/>
        <v>3.4521357102359831E-2</v>
      </c>
      <c r="J956">
        <v>2005.7481265864089</v>
      </c>
      <c r="K956">
        <v>1866.3706264999998</v>
      </c>
      <c r="L956">
        <f t="shared" si="90"/>
        <v>139.3775000864091</v>
      </c>
      <c r="M956">
        <f t="shared" si="86"/>
        <v>139.3775000864091</v>
      </c>
      <c r="N956">
        <f t="shared" si="89"/>
        <v>6.9489034160842636E-2</v>
      </c>
    </row>
    <row r="957" spans="1:14" x14ac:dyDescent="0.35">
      <c r="A957" s="16">
        <v>1928.5314000000001</v>
      </c>
      <c r="B957" s="16">
        <v>1866.3706264999998</v>
      </c>
      <c r="C957" s="16">
        <f t="shared" si="87"/>
        <v>62.160773500000232</v>
      </c>
      <c r="D957" s="16">
        <f t="shared" si="85"/>
        <v>62.160773500000232</v>
      </c>
      <c r="E957">
        <f t="shared" si="88"/>
        <v>3.2232181182012501E-2</v>
      </c>
      <c r="J957">
        <v>2005.7481265864089</v>
      </c>
      <c r="K957">
        <v>1866.3706264999998</v>
      </c>
      <c r="L957">
        <f t="shared" si="90"/>
        <v>139.3775000864091</v>
      </c>
      <c r="M957">
        <f t="shared" si="86"/>
        <v>139.3775000864091</v>
      </c>
      <c r="N957">
        <f t="shared" si="89"/>
        <v>6.9489034160842636E-2</v>
      </c>
    </row>
    <row r="958" spans="1:14" x14ac:dyDescent="0.35">
      <c r="A958" s="16">
        <v>1983.8359</v>
      </c>
      <c r="B958" s="16">
        <v>1866.3706264999998</v>
      </c>
      <c r="C958" s="16">
        <f t="shared" si="87"/>
        <v>117.46527350000019</v>
      </c>
      <c r="D958" s="16">
        <f t="shared" si="85"/>
        <v>117.46527350000019</v>
      </c>
      <c r="E958">
        <f t="shared" si="88"/>
        <v>5.9211184503718373E-2</v>
      </c>
      <c r="J958">
        <v>2005.7481265864089</v>
      </c>
      <c r="K958">
        <v>1866.3706264999998</v>
      </c>
      <c r="L958">
        <f t="shared" si="90"/>
        <v>139.3775000864091</v>
      </c>
      <c r="M958">
        <f t="shared" si="86"/>
        <v>139.3775000864091</v>
      </c>
      <c r="N958">
        <f t="shared" si="89"/>
        <v>6.9489034160842636E-2</v>
      </c>
    </row>
    <row r="959" spans="1:14" x14ac:dyDescent="0.35">
      <c r="A959" s="16">
        <v>1994.1335999999999</v>
      </c>
      <c r="B959" s="16">
        <v>1866.3706264999998</v>
      </c>
      <c r="C959" s="16">
        <f t="shared" si="87"/>
        <v>127.76297350000004</v>
      </c>
      <c r="D959" s="16">
        <f t="shared" si="85"/>
        <v>127.76297350000004</v>
      </c>
      <c r="E959">
        <f t="shared" si="88"/>
        <v>6.4069415158543058E-2</v>
      </c>
      <c r="J959">
        <v>2005.7481265864089</v>
      </c>
      <c r="K959">
        <v>1866.3706264999998</v>
      </c>
      <c r="L959">
        <f t="shared" si="90"/>
        <v>139.3775000864091</v>
      </c>
      <c r="M959">
        <f t="shared" si="86"/>
        <v>139.3775000864091</v>
      </c>
      <c r="N959">
        <f t="shared" si="89"/>
        <v>6.9489034160842636E-2</v>
      </c>
    </row>
    <row r="960" spans="1:14" x14ac:dyDescent="0.35">
      <c r="A960" s="16">
        <v>1973.2652</v>
      </c>
      <c r="B960" s="16">
        <v>1866.3706264999998</v>
      </c>
      <c r="C960" s="16">
        <f t="shared" si="87"/>
        <v>106.89457350000021</v>
      </c>
      <c r="D960" s="16">
        <f t="shared" si="85"/>
        <v>106.89457350000021</v>
      </c>
      <c r="E960">
        <f t="shared" si="88"/>
        <v>5.417141775976194E-2</v>
      </c>
      <c r="J960">
        <v>2005.7481265864089</v>
      </c>
      <c r="K960">
        <v>1866.3706264999998</v>
      </c>
      <c r="L960">
        <f t="shared" si="90"/>
        <v>139.3775000864091</v>
      </c>
      <c r="M960">
        <f t="shared" si="86"/>
        <v>139.3775000864091</v>
      </c>
      <c r="N960">
        <f t="shared" si="89"/>
        <v>6.9489034160842636E-2</v>
      </c>
    </row>
    <row r="961" spans="1:14" x14ac:dyDescent="0.35">
      <c r="A961" s="16">
        <v>1951.8128999999999</v>
      </c>
      <c r="B961" s="16">
        <v>1866.3706264999998</v>
      </c>
      <c r="C961" s="16">
        <f t="shared" si="87"/>
        <v>85.442273500000056</v>
      </c>
      <c r="D961" s="16">
        <f t="shared" si="85"/>
        <v>85.442273500000056</v>
      </c>
      <c r="E961">
        <f t="shared" si="88"/>
        <v>4.3775852439544828E-2</v>
      </c>
      <c r="J961">
        <v>2005.7481265864089</v>
      </c>
      <c r="K961">
        <v>1866.3706264999998</v>
      </c>
      <c r="L961">
        <f t="shared" si="90"/>
        <v>139.3775000864091</v>
      </c>
      <c r="M961">
        <f t="shared" si="86"/>
        <v>139.3775000864091</v>
      </c>
      <c r="N961">
        <f t="shared" si="89"/>
        <v>6.9489034160842636E-2</v>
      </c>
    </row>
    <row r="962" spans="1:14" x14ac:dyDescent="0.35">
      <c r="A962" s="16">
        <v>1863.9646</v>
      </c>
      <c r="B962" s="16">
        <v>1866.3706264999998</v>
      </c>
      <c r="C962" s="16">
        <f t="shared" si="87"/>
        <v>-2.4060264999998253</v>
      </c>
      <c r="D962" s="16">
        <f t="shared" si="85"/>
        <v>2.4060264999998253</v>
      </c>
      <c r="E962">
        <f t="shared" si="88"/>
        <v>1.2908112632610219E-3</v>
      </c>
      <c r="J962">
        <v>2005.7481265864089</v>
      </c>
      <c r="K962">
        <v>1866.3706264999998</v>
      </c>
      <c r="L962">
        <f t="shared" si="90"/>
        <v>139.3775000864091</v>
      </c>
      <c r="M962">
        <f t="shared" si="86"/>
        <v>139.3775000864091</v>
      </c>
      <c r="N962">
        <f t="shared" si="89"/>
        <v>6.9489034160842636E-2</v>
      </c>
    </row>
    <row r="963" spans="1:14" x14ac:dyDescent="0.35">
      <c r="A963" s="16">
        <v>1849.8831</v>
      </c>
      <c r="B963" s="16">
        <v>1730.6369826249997</v>
      </c>
      <c r="C963" s="16">
        <f t="shared" si="87"/>
        <v>119.24611737500027</v>
      </c>
      <c r="D963" s="16">
        <f t="shared" ref="D963:D1026" si="91">ABS(C963)</f>
        <v>119.24611737500027</v>
      </c>
      <c r="E963">
        <f t="shared" si="88"/>
        <v>6.4461434008992388E-2</v>
      </c>
      <c r="J963">
        <v>1774.4893906461537</v>
      </c>
      <c r="K963">
        <v>1730.6369826249997</v>
      </c>
      <c r="L963">
        <f t="shared" si="90"/>
        <v>43.852408021153906</v>
      </c>
      <c r="M963">
        <f t="shared" ref="M963:M1026" si="92">ABS(L963)</f>
        <v>43.852408021153906</v>
      </c>
      <c r="N963">
        <f t="shared" si="89"/>
        <v>2.4712691015405682E-2</v>
      </c>
    </row>
    <row r="964" spans="1:14" x14ac:dyDescent="0.35">
      <c r="A964" s="16">
        <v>1877.9867999999999</v>
      </c>
      <c r="B964" s="16">
        <v>1730.6369826249997</v>
      </c>
      <c r="C964" s="16">
        <f t="shared" ref="C964:C1027" si="93">A964-B964</f>
        <v>147.34981737500016</v>
      </c>
      <c r="D964" s="16">
        <f t="shared" si="91"/>
        <v>147.34981737500016</v>
      </c>
      <c r="E964">
        <f t="shared" ref="E964:E1027" si="94">ABS(C964/A964)</f>
        <v>7.8461583103246607E-2</v>
      </c>
      <c r="J964">
        <v>1774.4893906461537</v>
      </c>
      <c r="K964">
        <v>1730.6369826249997</v>
      </c>
      <c r="L964">
        <f t="shared" si="90"/>
        <v>43.852408021153906</v>
      </c>
      <c r="M964">
        <f t="shared" si="92"/>
        <v>43.852408021153906</v>
      </c>
      <c r="N964">
        <f t="shared" ref="N964:N1027" si="95">ABS(L964/J964)</f>
        <v>2.4712691015405682E-2</v>
      </c>
    </row>
    <row r="965" spans="1:14" x14ac:dyDescent="0.35">
      <c r="A965" s="16">
        <v>1843.6614999999999</v>
      </c>
      <c r="B965" s="16">
        <v>1866.3706264999998</v>
      </c>
      <c r="C965" s="16">
        <f t="shared" si="93"/>
        <v>-22.709126499999911</v>
      </c>
      <c r="D965" s="16">
        <f t="shared" si="91"/>
        <v>22.709126499999911</v>
      </c>
      <c r="E965">
        <f t="shared" si="94"/>
        <v>1.2317405608350509E-2</v>
      </c>
      <c r="J965">
        <v>2005.7481265864089</v>
      </c>
      <c r="K965">
        <v>1866.3706264999998</v>
      </c>
      <c r="L965">
        <f t="shared" si="90"/>
        <v>139.3775000864091</v>
      </c>
      <c r="M965">
        <f t="shared" si="92"/>
        <v>139.3775000864091</v>
      </c>
      <c r="N965">
        <f t="shared" si="95"/>
        <v>6.9489034160842636E-2</v>
      </c>
    </row>
    <row r="966" spans="1:14" x14ac:dyDescent="0.35">
      <c r="A966" s="16">
        <v>2022.2417</v>
      </c>
      <c r="B966" s="16">
        <v>1730.6369826249997</v>
      </c>
      <c r="C966" s="16">
        <f t="shared" si="93"/>
        <v>291.60471737500029</v>
      </c>
      <c r="D966" s="16">
        <f t="shared" si="91"/>
        <v>291.60471737500029</v>
      </c>
      <c r="E966">
        <f t="shared" si="94"/>
        <v>0.14419874606235264</v>
      </c>
      <c r="J966">
        <v>1774.4893906461537</v>
      </c>
      <c r="K966">
        <v>1730.6369826249997</v>
      </c>
      <c r="L966">
        <f t="shared" ref="L966:L1029" si="96">J966-K966</f>
        <v>43.852408021153906</v>
      </c>
      <c r="M966">
        <f t="shared" si="92"/>
        <v>43.852408021153906</v>
      </c>
      <c r="N966">
        <f t="shared" si="95"/>
        <v>2.4712691015405682E-2</v>
      </c>
    </row>
    <row r="967" spans="1:14" x14ac:dyDescent="0.35">
      <c r="A967" s="16">
        <v>1738.3207</v>
      </c>
      <c r="B967" s="16">
        <v>1866.3706264999998</v>
      </c>
      <c r="C967" s="16">
        <f t="shared" si="93"/>
        <v>-128.04992649999986</v>
      </c>
      <c r="D967" s="16">
        <f t="shared" si="91"/>
        <v>128.04992649999986</v>
      </c>
      <c r="E967">
        <f t="shared" si="94"/>
        <v>7.3663005048492977E-2</v>
      </c>
      <c r="J967">
        <v>2005.7481265864089</v>
      </c>
      <c r="K967">
        <v>1866.3706264999998</v>
      </c>
      <c r="L967">
        <f t="shared" si="96"/>
        <v>139.3775000864091</v>
      </c>
      <c r="M967">
        <f t="shared" si="92"/>
        <v>139.3775000864091</v>
      </c>
      <c r="N967">
        <f t="shared" si="95"/>
        <v>6.9489034160842636E-2</v>
      </c>
    </row>
    <row r="968" spans="1:14" x14ac:dyDescent="0.35">
      <c r="A968" s="16">
        <v>1684.8277</v>
      </c>
      <c r="B968" s="16">
        <v>1730.6369826249997</v>
      </c>
      <c r="C968" s="16">
        <f t="shared" si="93"/>
        <v>-45.809282624999696</v>
      </c>
      <c r="D968" s="16">
        <f t="shared" si="91"/>
        <v>45.809282624999696</v>
      </c>
      <c r="E968">
        <f t="shared" si="94"/>
        <v>2.7189298125262124E-2</v>
      </c>
      <c r="J968">
        <v>1774.4893906461537</v>
      </c>
      <c r="K968">
        <v>1730.6369826249997</v>
      </c>
      <c r="L968">
        <f t="shared" si="96"/>
        <v>43.852408021153906</v>
      </c>
      <c r="M968">
        <f t="shared" si="92"/>
        <v>43.852408021153906</v>
      </c>
      <c r="N968">
        <f t="shared" si="95"/>
        <v>2.4712691015405682E-2</v>
      </c>
    </row>
    <row r="969" spans="1:14" x14ac:dyDescent="0.35">
      <c r="A969" s="16">
        <v>1824.3928000000001</v>
      </c>
      <c r="B969" s="16">
        <v>1730.6369826249997</v>
      </c>
      <c r="C969" s="16">
        <f t="shared" si="93"/>
        <v>93.755817375000333</v>
      </c>
      <c r="D969" s="16">
        <f t="shared" si="91"/>
        <v>93.755817375000333</v>
      </c>
      <c r="E969">
        <f t="shared" si="94"/>
        <v>5.1390148752505672E-2</v>
      </c>
      <c r="J969">
        <v>1774.4893906461537</v>
      </c>
      <c r="K969">
        <v>1730.6369826249997</v>
      </c>
      <c r="L969">
        <f t="shared" si="96"/>
        <v>43.852408021153906</v>
      </c>
      <c r="M969">
        <f t="shared" si="92"/>
        <v>43.852408021153906</v>
      </c>
      <c r="N969">
        <f t="shared" si="95"/>
        <v>2.4712691015405682E-2</v>
      </c>
    </row>
    <row r="970" spans="1:14" x14ac:dyDescent="0.35">
      <c r="A970" s="16">
        <v>1817.5126</v>
      </c>
      <c r="B970" s="16">
        <v>1730.6369826249997</v>
      </c>
      <c r="C970" s="16">
        <f t="shared" si="93"/>
        <v>86.875617375000274</v>
      </c>
      <c r="D970" s="16">
        <f t="shared" si="91"/>
        <v>86.875617375000274</v>
      </c>
      <c r="E970">
        <f t="shared" si="94"/>
        <v>4.7799183001537529E-2</v>
      </c>
      <c r="J970">
        <v>1774.4893906461537</v>
      </c>
      <c r="K970">
        <v>1730.6369826249997</v>
      </c>
      <c r="L970">
        <f t="shared" si="96"/>
        <v>43.852408021153906</v>
      </c>
      <c r="M970">
        <f t="shared" si="92"/>
        <v>43.852408021153906</v>
      </c>
      <c r="N970">
        <f t="shared" si="95"/>
        <v>2.4712691015405682E-2</v>
      </c>
    </row>
    <row r="971" spans="1:14" x14ac:dyDescent="0.35">
      <c r="A971" s="16">
        <v>1672.6794</v>
      </c>
      <c r="B971" s="16">
        <v>1730.6369826249997</v>
      </c>
      <c r="C971" s="16">
        <f t="shared" si="93"/>
        <v>-57.957582624999759</v>
      </c>
      <c r="D971" s="16">
        <f t="shared" si="91"/>
        <v>57.957582624999759</v>
      </c>
      <c r="E971">
        <f t="shared" si="94"/>
        <v>3.4649546485118282E-2</v>
      </c>
      <c r="J971">
        <v>1774.4893906461537</v>
      </c>
      <c r="K971">
        <v>1730.6369826249997</v>
      </c>
      <c r="L971">
        <f t="shared" si="96"/>
        <v>43.852408021153906</v>
      </c>
      <c r="M971">
        <f t="shared" si="92"/>
        <v>43.852408021153906</v>
      </c>
      <c r="N971">
        <f t="shared" si="95"/>
        <v>2.4712691015405682E-2</v>
      </c>
    </row>
    <row r="972" spans="1:14" x14ac:dyDescent="0.35">
      <c r="A972" s="16">
        <v>1723.2592999999999</v>
      </c>
      <c r="B972" s="16">
        <v>1730.6369826249997</v>
      </c>
      <c r="C972" s="16">
        <f t="shared" si="93"/>
        <v>-7.3776826249998066</v>
      </c>
      <c r="D972" s="16">
        <f t="shared" si="91"/>
        <v>7.3776826249998066</v>
      </c>
      <c r="E972">
        <f t="shared" si="94"/>
        <v>4.2812376669023678E-3</v>
      </c>
      <c r="J972">
        <v>1774.4893906461537</v>
      </c>
      <c r="K972">
        <v>1730.6369826249997</v>
      </c>
      <c r="L972">
        <f t="shared" si="96"/>
        <v>43.852408021153906</v>
      </c>
      <c r="M972">
        <f t="shared" si="92"/>
        <v>43.852408021153906</v>
      </c>
      <c r="N972">
        <f t="shared" si="95"/>
        <v>2.4712691015405682E-2</v>
      </c>
    </row>
    <row r="973" spans="1:14" x14ac:dyDescent="0.35">
      <c r="A973" s="16">
        <v>1832.4396999999999</v>
      </c>
      <c r="B973" s="16">
        <v>1730.6369826249997</v>
      </c>
      <c r="C973" s="16">
        <f t="shared" si="93"/>
        <v>101.80271737500016</v>
      </c>
      <c r="D973" s="16">
        <f t="shared" si="91"/>
        <v>101.80271737500016</v>
      </c>
      <c r="E973">
        <f t="shared" si="94"/>
        <v>5.5555834865944106E-2</v>
      </c>
      <c r="J973">
        <v>1774.4893906461537</v>
      </c>
      <c r="K973">
        <v>1730.6369826249997</v>
      </c>
      <c r="L973">
        <f t="shared" si="96"/>
        <v>43.852408021153906</v>
      </c>
      <c r="M973">
        <f t="shared" si="92"/>
        <v>43.852408021153906</v>
      </c>
      <c r="N973">
        <f t="shared" si="95"/>
        <v>2.4712691015405682E-2</v>
      </c>
    </row>
    <row r="974" spans="1:14" x14ac:dyDescent="0.35">
      <c r="A974" s="16">
        <v>1831.2102</v>
      </c>
      <c r="B974" s="16">
        <v>1730.6369826249997</v>
      </c>
      <c r="C974" s="16">
        <f t="shared" si="93"/>
        <v>100.57321737500024</v>
      </c>
      <c r="D974" s="16">
        <f t="shared" si="91"/>
        <v>100.57321737500024</v>
      </c>
      <c r="E974">
        <f t="shared" si="94"/>
        <v>5.4921721916468269E-2</v>
      </c>
      <c r="J974">
        <v>1774.4893906461537</v>
      </c>
      <c r="K974">
        <v>1730.6369826249997</v>
      </c>
      <c r="L974">
        <f t="shared" si="96"/>
        <v>43.852408021153906</v>
      </c>
      <c r="M974">
        <f t="shared" si="92"/>
        <v>43.852408021153906</v>
      </c>
      <c r="N974">
        <f t="shared" si="95"/>
        <v>2.4712691015405682E-2</v>
      </c>
    </row>
    <row r="975" spans="1:14" x14ac:dyDescent="0.35">
      <c r="A975" s="16">
        <v>1847.5445999999999</v>
      </c>
      <c r="B975" s="16">
        <v>1730.6369826249997</v>
      </c>
      <c r="C975" s="16">
        <f t="shared" si="93"/>
        <v>116.9076173750002</v>
      </c>
      <c r="D975" s="16">
        <f t="shared" si="91"/>
        <v>116.9076173750002</v>
      </c>
      <c r="E975">
        <f t="shared" si="94"/>
        <v>6.3277291046181072E-2</v>
      </c>
      <c r="J975">
        <v>1774.4893906461537</v>
      </c>
      <c r="K975">
        <v>1730.6369826249997</v>
      </c>
      <c r="L975">
        <f t="shared" si="96"/>
        <v>43.852408021153906</v>
      </c>
      <c r="M975">
        <f t="shared" si="92"/>
        <v>43.852408021153906</v>
      </c>
      <c r="N975">
        <f t="shared" si="95"/>
        <v>2.4712691015405682E-2</v>
      </c>
    </row>
    <row r="976" spans="1:14" x14ac:dyDescent="0.35">
      <c r="A976" s="16">
        <v>2022.4840999999999</v>
      </c>
      <c r="B976" s="16">
        <v>1730.6369826249997</v>
      </c>
      <c r="C976" s="16">
        <f t="shared" si="93"/>
        <v>291.84711737500015</v>
      </c>
      <c r="D976" s="16">
        <f t="shared" si="91"/>
        <v>291.84711737500015</v>
      </c>
      <c r="E976">
        <f t="shared" si="94"/>
        <v>0.14430131607709556</v>
      </c>
      <c r="J976">
        <v>1774.4893906461537</v>
      </c>
      <c r="K976">
        <v>1730.6369826249997</v>
      </c>
      <c r="L976">
        <f t="shared" si="96"/>
        <v>43.852408021153906</v>
      </c>
      <c r="M976">
        <f t="shared" si="92"/>
        <v>43.852408021153906</v>
      </c>
      <c r="N976">
        <f t="shared" si="95"/>
        <v>2.4712691015405682E-2</v>
      </c>
    </row>
    <row r="977" spans="1:14" x14ac:dyDescent="0.35">
      <c r="A977" s="16">
        <v>1840.9503999999999</v>
      </c>
      <c r="B977" s="16">
        <v>1866.3706264999998</v>
      </c>
      <c r="C977" s="16">
        <f t="shared" si="93"/>
        <v>-25.420226499999899</v>
      </c>
      <c r="D977" s="16">
        <f t="shared" si="91"/>
        <v>25.420226499999899</v>
      </c>
      <c r="E977">
        <f t="shared" si="94"/>
        <v>1.380820824939113E-2</v>
      </c>
      <c r="J977">
        <v>2005.7481265864089</v>
      </c>
      <c r="K977">
        <v>1866.3706264999998</v>
      </c>
      <c r="L977">
        <f t="shared" si="96"/>
        <v>139.3775000864091</v>
      </c>
      <c r="M977">
        <f t="shared" si="92"/>
        <v>139.3775000864091</v>
      </c>
      <c r="N977">
        <f t="shared" si="95"/>
        <v>6.9489034160842636E-2</v>
      </c>
    </row>
    <row r="978" spans="1:14" x14ac:dyDescent="0.35">
      <c r="A978" s="16">
        <v>1816.5836999999999</v>
      </c>
      <c r="B978" s="16">
        <v>1730.6369826249997</v>
      </c>
      <c r="C978" s="16">
        <f t="shared" si="93"/>
        <v>85.946717375000162</v>
      </c>
      <c r="D978" s="16">
        <f t="shared" si="91"/>
        <v>85.946717375000162</v>
      </c>
      <c r="E978">
        <f t="shared" si="94"/>
        <v>4.7312280394787298E-2</v>
      </c>
      <c r="J978">
        <v>1774.4893906461537</v>
      </c>
      <c r="K978">
        <v>1730.6369826249997</v>
      </c>
      <c r="L978">
        <f t="shared" si="96"/>
        <v>43.852408021153906</v>
      </c>
      <c r="M978">
        <f t="shared" si="92"/>
        <v>43.852408021153906</v>
      </c>
      <c r="N978">
        <f t="shared" si="95"/>
        <v>2.4712691015405682E-2</v>
      </c>
    </row>
    <row r="979" spans="1:14" x14ac:dyDescent="0.35">
      <c r="A979" s="16">
        <v>1699.7017000000001</v>
      </c>
      <c r="B979" s="16">
        <v>1730.6369826249997</v>
      </c>
      <c r="C979" s="16">
        <f t="shared" si="93"/>
        <v>-30.935282624999672</v>
      </c>
      <c r="D979" s="16">
        <f t="shared" si="91"/>
        <v>30.935282624999672</v>
      </c>
      <c r="E979">
        <f t="shared" si="94"/>
        <v>1.820041871170669E-2</v>
      </c>
      <c r="J979">
        <v>1774.4893906461537</v>
      </c>
      <c r="K979">
        <v>1730.6369826249997</v>
      </c>
      <c r="L979">
        <f t="shared" si="96"/>
        <v>43.852408021153906</v>
      </c>
      <c r="M979">
        <f t="shared" si="92"/>
        <v>43.852408021153906</v>
      </c>
      <c r="N979">
        <f t="shared" si="95"/>
        <v>2.4712691015405682E-2</v>
      </c>
    </row>
    <row r="980" spans="1:14" x14ac:dyDescent="0.35">
      <c r="A980" s="16">
        <v>1772.9023</v>
      </c>
      <c r="B980" s="16">
        <v>1730.6369826249997</v>
      </c>
      <c r="C980" s="16">
        <f t="shared" si="93"/>
        <v>42.265317375000222</v>
      </c>
      <c r="D980" s="16">
        <f t="shared" si="91"/>
        <v>42.265317375000222</v>
      </c>
      <c r="E980">
        <f t="shared" si="94"/>
        <v>2.3839620138684587E-2</v>
      </c>
      <c r="J980">
        <v>1774.4893906461537</v>
      </c>
      <c r="K980">
        <v>1730.6369826249997</v>
      </c>
      <c r="L980">
        <f t="shared" si="96"/>
        <v>43.852408021153906</v>
      </c>
      <c r="M980">
        <f t="shared" si="92"/>
        <v>43.852408021153906</v>
      </c>
      <c r="N980">
        <f t="shared" si="95"/>
        <v>2.4712691015405682E-2</v>
      </c>
    </row>
    <row r="981" spans="1:14" x14ac:dyDescent="0.35">
      <c r="A981" s="16">
        <v>1748.6819</v>
      </c>
      <c r="B981" s="16">
        <v>1730.6369826249997</v>
      </c>
      <c r="C981" s="16">
        <f t="shared" si="93"/>
        <v>18.044917375000296</v>
      </c>
      <c r="D981" s="16">
        <f t="shared" si="91"/>
        <v>18.044917375000296</v>
      </c>
      <c r="E981">
        <f t="shared" si="94"/>
        <v>1.0319153743742813E-2</v>
      </c>
      <c r="J981">
        <v>1774.4893906461537</v>
      </c>
      <c r="K981">
        <v>1730.6369826249997</v>
      </c>
      <c r="L981">
        <f t="shared" si="96"/>
        <v>43.852408021153906</v>
      </c>
      <c r="M981">
        <f t="shared" si="92"/>
        <v>43.852408021153906</v>
      </c>
      <c r="N981">
        <f t="shared" si="95"/>
        <v>2.4712691015405682E-2</v>
      </c>
    </row>
    <row r="982" spans="1:14" x14ac:dyDescent="0.35">
      <c r="A982" s="16">
        <v>1780.7418</v>
      </c>
      <c r="B982" s="16">
        <v>1730.6369826249997</v>
      </c>
      <c r="C982" s="16">
        <f t="shared" si="93"/>
        <v>50.104817375000266</v>
      </c>
      <c r="D982" s="16">
        <f t="shared" si="91"/>
        <v>50.104817375000266</v>
      </c>
      <c r="E982">
        <f t="shared" si="94"/>
        <v>2.813704792856565E-2</v>
      </c>
      <c r="J982">
        <v>1774.4893906461537</v>
      </c>
      <c r="K982">
        <v>1730.6369826249997</v>
      </c>
      <c r="L982">
        <f t="shared" si="96"/>
        <v>43.852408021153906</v>
      </c>
      <c r="M982">
        <f t="shared" si="92"/>
        <v>43.852408021153906</v>
      </c>
      <c r="N982">
        <f t="shared" si="95"/>
        <v>2.4712691015405682E-2</v>
      </c>
    </row>
    <row r="983" spans="1:14" x14ac:dyDescent="0.35">
      <c r="A983" s="16">
        <v>1777.9857999999999</v>
      </c>
      <c r="B983" s="16">
        <v>1730.6369826249997</v>
      </c>
      <c r="C983" s="16">
        <f t="shared" si="93"/>
        <v>47.348817375000181</v>
      </c>
      <c r="D983" s="16">
        <f t="shared" si="91"/>
        <v>47.348817375000181</v>
      </c>
      <c r="E983">
        <f t="shared" si="94"/>
        <v>2.6630593661096835E-2</v>
      </c>
      <c r="J983">
        <v>1774.4893906461537</v>
      </c>
      <c r="K983">
        <v>1730.6369826249997</v>
      </c>
      <c r="L983">
        <f t="shared" si="96"/>
        <v>43.852408021153906</v>
      </c>
      <c r="M983">
        <f t="shared" si="92"/>
        <v>43.852408021153906</v>
      </c>
      <c r="N983">
        <f t="shared" si="95"/>
        <v>2.4712691015405682E-2</v>
      </c>
    </row>
    <row r="984" spans="1:14" x14ac:dyDescent="0.35">
      <c r="A984" s="16">
        <v>1817.2319</v>
      </c>
      <c r="B984" s="16">
        <v>1730.6369826249997</v>
      </c>
      <c r="C984" s="16">
        <f t="shared" si="93"/>
        <v>86.59491737500025</v>
      </c>
      <c r="D984" s="16">
        <f t="shared" si="91"/>
        <v>86.59491737500025</v>
      </c>
      <c r="E984">
        <f t="shared" si="94"/>
        <v>4.7652100634487125E-2</v>
      </c>
      <c r="J984">
        <v>1774.4893906461537</v>
      </c>
      <c r="K984">
        <v>1730.6369826249997</v>
      </c>
      <c r="L984">
        <f t="shared" si="96"/>
        <v>43.852408021153906</v>
      </c>
      <c r="M984">
        <f t="shared" si="92"/>
        <v>43.852408021153906</v>
      </c>
      <c r="N984">
        <f t="shared" si="95"/>
        <v>2.4712691015405682E-2</v>
      </c>
    </row>
    <row r="985" spans="1:14" x14ac:dyDescent="0.35">
      <c r="A985" s="16">
        <v>1724.2697000000001</v>
      </c>
      <c r="B985" s="16">
        <v>1730.6369826249997</v>
      </c>
      <c r="C985" s="16">
        <f t="shared" si="93"/>
        <v>-6.3672826249996888</v>
      </c>
      <c r="D985" s="16">
        <f t="shared" si="91"/>
        <v>6.3672826249996888</v>
      </c>
      <c r="E985">
        <f t="shared" si="94"/>
        <v>3.692741701022577E-3</v>
      </c>
      <c r="J985">
        <v>1774.4893906461537</v>
      </c>
      <c r="K985">
        <v>1730.6369826249997</v>
      </c>
      <c r="L985">
        <f t="shared" si="96"/>
        <v>43.852408021153906</v>
      </c>
      <c r="M985">
        <f t="shared" si="92"/>
        <v>43.852408021153906</v>
      </c>
      <c r="N985">
        <f t="shared" si="95"/>
        <v>2.4712691015405682E-2</v>
      </c>
    </row>
    <row r="986" spans="1:14" x14ac:dyDescent="0.35">
      <c r="A986" s="16">
        <v>1718.4142999999999</v>
      </c>
      <c r="B986" s="16">
        <v>1730.6369826249997</v>
      </c>
      <c r="C986" s="16">
        <f t="shared" si="93"/>
        <v>-12.222682624999834</v>
      </c>
      <c r="D986" s="16">
        <f t="shared" si="91"/>
        <v>12.222682624999834</v>
      </c>
      <c r="E986">
        <f t="shared" si="94"/>
        <v>7.1127682218425645E-3</v>
      </c>
      <c r="J986">
        <v>1774.4893906461537</v>
      </c>
      <c r="K986">
        <v>1730.6369826249997</v>
      </c>
      <c r="L986">
        <f t="shared" si="96"/>
        <v>43.852408021153906</v>
      </c>
      <c r="M986">
        <f t="shared" si="92"/>
        <v>43.852408021153906</v>
      </c>
      <c r="N986">
        <f t="shared" si="95"/>
        <v>2.4712691015405682E-2</v>
      </c>
    </row>
    <row r="987" spans="1:14" x14ac:dyDescent="0.35">
      <c r="A987" s="16">
        <v>1802.0060000000001</v>
      </c>
      <c r="B987" s="16">
        <v>1730.6369826249997</v>
      </c>
      <c r="C987" s="16">
        <f t="shared" si="93"/>
        <v>71.36901737500034</v>
      </c>
      <c r="D987" s="16">
        <f t="shared" si="91"/>
        <v>71.36901737500034</v>
      </c>
      <c r="E987">
        <f t="shared" si="94"/>
        <v>3.9605316172643339E-2</v>
      </c>
      <c r="J987">
        <v>1774.4893906461537</v>
      </c>
      <c r="K987">
        <v>1730.6369826249997</v>
      </c>
      <c r="L987">
        <f t="shared" si="96"/>
        <v>43.852408021153906</v>
      </c>
      <c r="M987">
        <f t="shared" si="92"/>
        <v>43.852408021153906</v>
      </c>
      <c r="N987">
        <f t="shared" si="95"/>
        <v>2.4712691015405682E-2</v>
      </c>
    </row>
    <row r="988" spans="1:14" x14ac:dyDescent="0.35">
      <c r="A988" s="16">
        <v>1774.2820999999999</v>
      </c>
      <c r="B988" s="16">
        <v>1730.6369826249997</v>
      </c>
      <c r="C988" s="16">
        <f t="shared" si="93"/>
        <v>43.645117375000154</v>
      </c>
      <c r="D988" s="16">
        <f t="shared" si="91"/>
        <v>43.645117375000154</v>
      </c>
      <c r="E988">
        <f t="shared" si="94"/>
        <v>2.4598747501877044E-2</v>
      </c>
      <c r="J988">
        <v>1774.4893906461537</v>
      </c>
      <c r="K988">
        <v>1730.6369826249997</v>
      </c>
      <c r="L988">
        <f t="shared" si="96"/>
        <v>43.852408021153906</v>
      </c>
      <c r="M988">
        <f t="shared" si="92"/>
        <v>43.852408021153906</v>
      </c>
      <c r="N988">
        <f t="shared" si="95"/>
        <v>2.4712691015405682E-2</v>
      </c>
    </row>
    <row r="989" spans="1:14" x14ac:dyDescent="0.35">
      <c r="A989" s="16">
        <v>1740.0898999999999</v>
      </c>
      <c r="B989" s="16">
        <v>1730.6369826249997</v>
      </c>
      <c r="C989" s="16">
        <f t="shared" si="93"/>
        <v>9.4529173750001974</v>
      </c>
      <c r="D989" s="16">
        <f t="shared" si="91"/>
        <v>9.4529173750001974</v>
      </c>
      <c r="E989">
        <f t="shared" si="94"/>
        <v>5.4324304594838444E-3</v>
      </c>
      <c r="J989">
        <v>1774.4893906461537</v>
      </c>
      <c r="K989">
        <v>1730.6369826249997</v>
      </c>
      <c r="L989">
        <f t="shared" si="96"/>
        <v>43.852408021153906</v>
      </c>
      <c r="M989">
        <f t="shared" si="92"/>
        <v>43.852408021153906</v>
      </c>
      <c r="N989">
        <f t="shared" si="95"/>
        <v>2.4712691015405682E-2</v>
      </c>
    </row>
    <row r="990" spans="1:14" x14ac:dyDescent="0.35">
      <c r="A990" s="16">
        <v>1782.7403999999999</v>
      </c>
      <c r="B990" s="16">
        <v>1730.6369826249997</v>
      </c>
      <c r="C990" s="16">
        <f t="shared" si="93"/>
        <v>52.103417375000163</v>
      </c>
      <c r="D990" s="16">
        <f t="shared" si="91"/>
        <v>52.103417375000163</v>
      </c>
      <c r="E990">
        <f t="shared" si="94"/>
        <v>2.9226586986529371E-2</v>
      </c>
      <c r="J990">
        <v>1774.4893906461537</v>
      </c>
      <c r="K990">
        <v>1730.6369826249997</v>
      </c>
      <c r="L990">
        <f t="shared" si="96"/>
        <v>43.852408021153906</v>
      </c>
      <c r="M990">
        <f t="shared" si="92"/>
        <v>43.852408021153906</v>
      </c>
      <c r="N990">
        <f t="shared" si="95"/>
        <v>2.4712691015405682E-2</v>
      </c>
    </row>
    <row r="991" spans="1:14" x14ac:dyDescent="0.35">
      <c r="A991" s="16">
        <v>1783.7701</v>
      </c>
      <c r="B991" s="16">
        <v>1730.6369826249997</v>
      </c>
      <c r="C991" s="16">
        <f t="shared" si="93"/>
        <v>53.133117375000211</v>
      </c>
      <c r="D991" s="16">
        <f t="shared" si="91"/>
        <v>53.133117375000211</v>
      </c>
      <c r="E991">
        <f t="shared" si="94"/>
        <v>2.9786976121530577E-2</v>
      </c>
      <c r="J991">
        <v>1774.4893906461537</v>
      </c>
      <c r="K991">
        <v>1730.6369826249997</v>
      </c>
      <c r="L991">
        <f t="shared" si="96"/>
        <v>43.852408021153906</v>
      </c>
      <c r="M991">
        <f t="shared" si="92"/>
        <v>43.852408021153906</v>
      </c>
      <c r="N991">
        <f t="shared" si="95"/>
        <v>2.4712691015405682E-2</v>
      </c>
    </row>
    <row r="992" spans="1:14" x14ac:dyDescent="0.35">
      <c r="A992" s="16">
        <v>1766.2728999999999</v>
      </c>
      <c r="B992" s="16">
        <v>1730.6369826249997</v>
      </c>
      <c r="C992" s="16">
        <f t="shared" si="93"/>
        <v>35.63591737500019</v>
      </c>
      <c r="D992" s="16">
        <f t="shared" si="91"/>
        <v>35.63591737500019</v>
      </c>
      <c r="E992">
        <f t="shared" si="94"/>
        <v>2.0175770898710043E-2</v>
      </c>
      <c r="J992">
        <v>1774.4893906461537</v>
      </c>
      <c r="K992">
        <v>1730.6369826249997</v>
      </c>
      <c r="L992">
        <f t="shared" si="96"/>
        <v>43.852408021153906</v>
      </c>
      <c r="M992">
        <f t="shared" si="92"/>
        <v>43.852408021153906</v>
      </c>
      <c r="N992">
        <f t="shared" si="95"/>
        <v>2.4712691015405682E-2</v>
      </c>
    </row>
    <row r="993" spans="1:14" x14ac:dyDescent="0.35">
      <c r="A993" s="16">
        <v>1708.0872999999999</v>
      </c>
      <c r="B993" s="16">
        <v>1730.6369826249997</v>
      </c>
      <c r="C993" s="16">
        <f t="shared" si="93"/>
        <v>-22.549682624999832</v>
      </c>
      <c r="D993" s="16">
        <f t="shared" si="91"/>
        <v>22.549682624999832</v>
      </c>
      <c r="E993">
        <f t="shared" si="94"/>
        <v>1.3201715524142022E-2</v>
      </c>
      <c r="J993">
        <v>1774.4893906461537</v>
      </c>
      <c r="K993">
        <v>1730.6369826249997</v>
      </c>
      <c r="L993">
        <f t="shared" si="96"/>
        <v>43.852408021153906</v>
      </c>
      <c r="M993">
        <f t="shared" si="92"/>
        <v>43.852408021153906</v>
      </c>
      <c r="N993">
        <f t="shared" si="95"/>
        <v>2.4712691015405682E-2</v>
      </c>
    </row>
    <row r="994" spans="1:14" x14ac:dyDescent="0.35">
      <c r="A994" s="16">
        <v>1612.2652</v>
      </c>
      <c r="B994" s="16">
        <v>1730.6369826249997</v>
      </c>
      <c r="C994" s="16">
        <f t="shared" si="93"/>
        <v>-118.3717826249997</v>
      </c>
      <c r="D994" s="16">
        <f t="shared" si="91"/>
        <v>118.3717826249997</v>
      </c>
      <c r="E994">
        <f t="shared" si="94"/>
        <v>7.3419548238713883E-2</v>
      </c>
      <c r="J994">
        <v>1774.4893906461537</v>
      </c>
      <c r="K994">
        <v>1730.6369826249997</v>
      </c>
      <c r="L994">
        <f t="shared" si="96"/>
        <v>43.852408021153906</v>
      </c>
      <c r="M994">
        <f t="shared" si="92"/>
        <v>43.852408021153906</v>
      </c>
      <c r="N994">
        <f t="shared" si="95"/>
        <v>2.4712691015405682E-2</v>
      </c>
    </row>
    <row r="995" spans="1:14" x14ac:dyDescent="0.35">
      <c r="A995" s="16">
        <v>1716.0169000000001</v>
      </c>
      <c r="B995" s="16">
        <v>1730.6369826249997</v>
      </c>
      <c r="C995" s="16">
        <f t="shared" si="93"/>
        <v>-14.620082624999668</v>
      </c>
      <c r="D995" s="16">
        <f t="shared" si="91"/>
        <v>14.620082624999668</v>
      </c>
      <c r="E995">
        <f t="shared" si="94"/>
        <v>8.5197777626780172E-3</v>
      </c>
      <c r="J995">
        <v>1774.4893906461537</v>
      </c>
      <c r="K995">
        <v>1730.6369826249997</v>
      </c>
      <c r="L995">
        <f t="shared" si="96"/>
        <v>43.852408021153906</v>
      </c>
      <c r="M995">
        <f t="shared" si="92"/>
        <v>43.852408021153906</v>
      </c>
      <c r="N995">
        <f t="shared" si="95"/>
        <v>2.4712691015405682E-2</v>
      </c>
    </row>
    <row r="996" spans="1:14" x14ac:dyDescent="0.35">
      <c r="A996" s="16">
        <v>1654.8039000000001</v>
      </c>
      <c r="B996" s="16">
        <v>1730.6369826249997</v>
      </c>
      <c r="C996" s="16">
        <f t="shared" si="93"/>
        <v>-75.833082624999633</v>
      </c>
      <c r="D996" s="16">
        <f t="shared" si="91"/>
        <v>75.833082624999633</v>
      </c>
      <c r="E996">
        <f t="shared" si="94"/>
        <v>4.582602363035259E-2</v>
      </c>
      <c r="J996">
        <v>1774.4893906461537</v>
      </c>
      <c r="K996">
        <v>1730.6369826249997</v>
      </c>
      <c r="L996">
        <f t="shared" si="96"/>
        <v>43.852408021153906</v>
      </c>
      <c r="M996">
        <f t="shared" si="92"/>
        <v>43.852408021153906</v>
      </c>
      <c r="N996">
        <f t="shared" si="95"/>
        <v>2.4712691015405682E-2</v>
      </c>
    </row>
    <row r="997" spans="1:14" x14ac:dyDescent="0.35">
      <c r="A997" s="16">
        <v>1624.5327</v>
      </c>
      <c r="B997" s="16">
        <v>1730.6369826249997</v>
      </c>
      <c r="C997" s="16">
        <f t="shared" si="93"/>
        <v>-106.10428262499977</v>
      </c>
      <c r="D997" s="16">
        <f t="shared" si="91"/>
        <v>106.10428262499977</v>
      </c>
      <c r="E997">
        <f t="shared" si="94"/>
        <v>6.5313725371609802E-2</v>
      </c>
      <c r="J997">
        <v>1774.4893906461537</v>
      </c>
      <c r="K997">
        <v>1730.6369826249997</v>
      </c>
      <c r="L997">
        <f t="shared" si="96"/>
        <v>43.852408021153906</v>
      </c>
      <c r="M997">
        <f t="shared" si="92"/>
        <v>43.852408021153906</v>
      </c>
      <c r="N997">
        <f t="shared" si="95"/>
        <v>2.4712691015405682E-2</v>
      </c>
    </row>
    <row r="998" spans="1:14" x14ac:dyDescent="0.35">
      <c r="A998" s="16">
        <v>1656.1875</v>
      </c>
      <c r="B998" s="16">
        <v>1730.6369826249997</v>
      </c>
      <c r="C998" s="16">
        <f t="shared" si="93"/>
        <v>-74.449482624999746</v>
      </c>
      <c r="D998" s="16">
        <f t="shared" si="91"/>
        <v>74.449482624999746</v>
      </c>
      <c r="E998">
        <f t="shared" si="94"/>
        <v>4.4952327333106758E-2</v>
      </c>
      <c r="J998">
        <v>1774.4893906461537</v>
      </c>
      <c r="K998">
        <v>1730.6369826249997</v>
      </c>
      <c r="L998">
        <f t="shared" si="96"/>
        <v>43.852408021153906</v>
      </c>
      <c r="M998">
        <f t="shared" si="92"/>
        <v>43.852408021153906</v>
      </c>
      <c r="N998">
        <f t="shared" si="95"/>
        <v>2.4712691015405682E-2</v>
      </c>
    </row>
    <row r="999" spans="1:14" x14ac:dyDescent="0.35">
      <c r="A999" s="16">
        <v>1651.0820000000001</v>
      </c>
      <c r="B999" s="16">
        <v>1730.6369826249997</v>
      </c>
      <c r="C999" s="16">
        <f t="shared" si="93"/>
        <v>-79.554982624999639</v>
      </c>
      <c r="D999" s="16">
        <f t="shared" si="91"/>
        <v>79.554982624999639</v>
      </c>
      <c r="E999">
        <f t="shared" si="94"/>
        <v>4.8183544260672478E-2</v>
      </c>
      <c r="J999">
        <v>1774.4893906461537</v>
      </c>
      <c r="K999">
        <v>1730.6369826249997</v>
      </c>
      <c r="L999">
        <f t="shared" si="96"/>
        <v>43.852408021153906</v>
      </c>
      <c r="M999">
        <f t="shared" si="92"/>
        <v>43.852408021153906</v>
      </c>
      <c r="N999">
        <f t="shared" si="95"/>
        <v>2.4712691015405682E-2</v>
      </c>
    </row>
    <row r="1000" spans="1:14" x14ac:dyDescent="0.35">
      <c r="A1000" s="16">
        <v>1709.2266</v>
      </c>
      <c r="B1000" s="16">
        <v>1730.6369826249997</v>
      </c>
      <c r="C1000" s="16">
        <f t="shared" si="93"/>
        <v>-21.410382624999784</v>
      </c>
      <c r="D1000" s="16">
        <f t="shared" si="91"/>
        <v>21.410382624999784</v>
      </c>
      <c r="E1000">
        <f t="shared" si="94"/>
        <v>1.2526357023111964E-2</v>
      </c>
      <c r="J1000">
        <v>1774.4893906461537</v>
      </c>
      <c r="K1000">
        <v>1730.6369826249997</v>
      </c>
      <c r="L1000">
        <f t="shared" si="96"/>
        <v>43.852408021153906</v>
      </c>
      <c r="M1000">
        <f t="shared" si="92"/>
        <v>43.852408021153906</v>
      </c>
      <c r="N1000">
        <f t="shared" si="95"/>
        <v>2.4712691015405682E-2</v>
      </c>
    </row>
    <row r="1001" spans="1:14" x14ac:dyDescent="0.35">
      <c r="A1001" s="16">
        <v>1685.7616</v>
      </c>
      <c r="B1001" s="16">
        <v>1730.6369826249997</v>
      </c>
      <c r="C1001" s="16">
        <f t="shared" si="93"/>
        <v>-44.875382624999702</v>
      </c>
      <c r="D1001" s="16">
        <f t="shared" si="91"/>
        <v>44.875382624999702</v>
      </c>
      <c r="E1001">
        <f t="shared" si="94"/>
        <v>2.6620242521243634E-2</v>
      </c>
      <c r="J1001">
        <v>1774.4893906461537</v>
      </c>
      <c r="K1001">
        <v>1730.6369826249997</v>
      </c>
      <c r="L1001">
        <f t="shared" si="96"/>
        <v>43.852408021153906</v>
      </c>
      <c r="M1001">
        <f t="shared" si="92"/>
        <v>43.852408021153906</v>
      </c>
      <c r="N1001">
        <f t="shared" si="95"/>
        <v>2.4712691015405682E-2</v>
      </c>
    </row>
    <row r="1002" spans="1:14" x14ac:dyDescent="0.35">
      <c r="A1002" s="16">
        <v>1678.5417</v>
      </c>
      <c r="B1002" s="16">
        <v>1730.6369826249997</v>
      </c>
      <c r="C1002" s="16">
        <f t="shared" si="93"/>
        <v>-52.095282624999754</v>
      </c>
      <c r="D1002" s="16">
        <f t="shared" si="91"/>
        <v>52.095282624999754</v>
      </c>
      <c r="E1002">
        <f t="shared" si="94"/>
        <v>3.103603718930531E-2</v>
      </c>
      <c r="J1002">
        <v>1774.4893906461537</v>
      </c>
      <c r="K1002">
        <v>1730.6369826249997</v>
      </c>
      <c r="L1002">
        <f t="shared" si="96"/>
        <v>43.852408021153906</v>
      </c>
      <c r="M1002">
        <f t="shared" si="92"/>
        <v>43.852408021153906</v>
      </c>
      <c r="N1002">
        <f t="shared" si="95"/>
        <v>2.4712691015405682E-2</v>
      </c>
    </row>
    <row r="1003" spans="1:14" x14ac:dyDescent="0.35">
      <c r="A1003" s="16">
        <v>1735.8811000000001</v>
      </c>
      <c r="B1003" s="16">
        <v>1730.6369826249997</v>
      </c>
      <c r="C1003" s="16">
        <f t="shared" si="93"/>
        <v>5.2441173750003145</v>
      </c>
      <c r="D1003" s="16">
        <f t="shared" si="91"/>
        <v>5.2441173750003145</v>
      </c>
      <c r="E1003">
        <f t="shared" si="94"/>
        <v>3.0210118509846752E-3</v>
      </c>
      <c r="J1003">
        <v>1774.4893906461537</v>
      </c>
      <c r="K1003">
        <v>1730.6369826249997</v>
      </c>
      <c r="L1003">
        <f t="shared" si="96"/>
        <v>43.852408021153906</v>
      </c>
      <c r="M1003">
        <f t="shared" si="92"/>
        <v>43.852408021153906</v>
      </c>
      <c r="N1003">
        <f t="shared" si="95"/>
        <v>2.4712691015405682E-2</v>
      </c>
    </row>
    <row r="1004" spans="1:14" x14ac:dyDescent="0.35">
      <c r="A1004" s="16">
        <v>1821.7927</v>
      </c>
      <c r="B1004" s="16">
        <v>1730.6369826249997</v>
      </c>
      <c r="C1004" s="16">
        <f t="shared" si="93"/>
        <v>91.155717375000222</v>
      </c>
      <c r="D1004" s="16">
        <f t="shared" si="91"/>
        <v>91.155717375000222</v>
      </c>
      <c r="E1004">
        <f t="shared" si="94"/>
        <v>5.0036273268083804E-2</v>
      </c>
      <c r="J1004">
        <v>1774.4893906461537</v>
      </c>
      <c r="K1004">
        <v>1730.6369826249997</v>
      </c>
      <c r="L1004">
        <f t="shared" si="96"/>
        <v>43.852408021153906</v>
      </c>
      <c r="M1004">
        <f t="shared" si="92"/>
        <v>43.852408021153906</v>
      </c>
      <c r="N1004">
        <f t="shared" si="95"/>
        <v>2.4712691015405682E-2</v>
      </c>
    </row>
    <row r="1005" spans="1:14" x14ac:dyDescent="0.35">
      <c r="A1005" s="16">
        <v>1794.8824</v>
      </c>
      <c r="B1005" s="16">
        <v>1730.6369826249997</v>
      </c>
      <c r="C1005" s="16">
        <f t="shared" si="93"/>
        <v>64.245417375000216</v>
      </c>
      <c r="D1005" s="16">
        <f t="shared" si="91"/>
        <v>64.245417375000216</v>
      </c>
      <c r="E1005">
        <f t="shared" si="94"/>
        <v>3.5793663905223101E-2</v>
      </c>
      <c r="J1005">
        <v>1774.4893906461537</v>
      </c>
      <c r="K1005">
        <v>1730.6369826249997</v>
      </c>
      <c r="L1005">
        <f t="shared" si="96"/>
        <v>43.852408021153906</v>
      </c>
      <c r="M1005">
        <f t="shared" si="92"/>
        <v>43.852408021153906</v>
      </c>
      <c r="N1005">
        <f t="shared" si="95"/>
        <v>2.4712691015405682E-2</v>
      </c>
    </row>
    <row r="1006" spans="1:14" x14ac:dyDescent="0.35">
      <c r="A1006" s="16">
        <v>1818.8094000000001</v>
      </c>
      <c r="B1006" s="16">
        <v>1730.6369826249997</v>
      </c>
      <c r="C1006" s="16">
        <f t="shared" si="93"/>
        <v>88.17241737500035</v>
      </c>
      <c r="D1006" s="16">
        <f t="shared" si="91"/>
        <v>88.17241737500035</v>
      </c>
      <c r="E1006">
        <f t="shared" si="94"/>
        <v>4.8478096371725558E-2</v>
      </c>
      <c r="J1006">
        <v>1774.4893906461537</v>
      </c>
      <c r="K1006">
        <v>1730.6369826249997</v>
      </c>
      <c r="L1006">
        <f t="shared" si="96"/>
        <v>43.852408021153906</v>
      </c>
      <c r="M1006">
        <f t="shared" si="92"/>
        <v>43.852408021153906</v>
      </c>
      <c r="N1006">
        <f t="shared" si="95"/>
        <v>2.4712691015405682E-2</v>
      </c>
    </row>
    <row r="1007" spans="1:14" x14ac:dyDescent="0.35">
      <c r="A1007" s="16">
        <v>1869.6439</v>
      </c>
      <c r="B1007" s="16">
        <v>1730.6369826249997</v>
      </c>
      <c r="C1007" s="16">
        <f t="shared" si="93"/>
        <v>139.00691737500028</v>
      </c>
      <c r="D1007" s="16">
        <f t="shared" si="91"/>
        <v>139.00691737500028</v>
      </c>
      <c r="E1007">
        <f t="shared" si="94"/>
        <v>7.4349408127932962E-2</v>
      </c>
      <c r="J1007">
        <v>1774.4893906461537</v>
      </c>
      <c r="K1007">
        <v>1730.6369826249997</v>
      </c>
      <c r="L1007">
        <f t="shared" si="96"/>
        <v>43.852408021153906</v>
      </c>
      <c r="M1007">
        <f t="shared" si="92"/>
        <v>43.852408021153906</v>
      </c>
      <c r="N1007">
        <f t="shared" si="95"/>
        <v>2.4712691015405682E-2</v>
      </c>
    </row>
    <row r="1008" spans="1:14" x14ac:dyDescent="0.35">
      <c r="A1008" s="16">
        <v>1793.9133999999999</v>
      </c>
      <c r="B1008" s="16">
        <v>1866.3706264999998</v>
      </c>
      <c r="C1008" s="16">
        <f t="shared" si="93"/>
        <v>-72.457226499999933</v>
      </c>
      <c r="D1008" s="16">
        <f t="shared" si="91"/>
        <v>72.457226499999933</v>
      </c>
      <c r="E1008">
        <f t="shared" si="94"/>
        <v>4.0390593269440951E-2</v>
      </c>
      <c r="J1008">
        <v>2005.7481265864089</v>
      </c>
      <c r="K1008">
        <v>1866.3706264999998</v>
      </c>
      <c r="L1008">
        <f t="shared" si="96"/>
        <v>139.3775000864091</v>
      </c>
      <c r="M1008">
        <f t="shared" si="92"/>
        <v>139.3775000864091</v>
      </c>
      <c r="N1008">
        <f t="shared" si="95"/>
        <v>6.9489034160842636E-2</v>
      </c>
    </row>
    <row r="1009" spans="1:14" x14ac:dyDescent="0.35">
      <c r="A1009" s="16">
        <v>1733.6098999999999</v>
      </c>
      <c r="B1009" s="16">
        <v>1730.6369826249997</v>
      </c>
      <c r="C1009" s="16">
        <f t="shared" si="93"/>
        <v>2.9729173750001792</v>
      </c>
      <c r="D1009" s="16">
        <f t="shared" si="91"/>
        <v>2.9729173750001792</v>
      </c>
      <c r="E1009">
        <f t="shared" si="94"/>
        <v>1.7148710185608533E-3</v>
      </c>
      <c r="J1009">
        <v>1774.4893906461537</v>
      </c>
      <c r="K1009">
        <v>1730.6369826249997</v>
      </c>
      <c r="L1009">
        <f t="shared" si="96"/>
        <v>43.852408021153906</v>
      </c>
      <c r="M1009">
        <f t="shared" si="92"/>
        <v>43.852408021153906</v>
      </c>
      <c r="N1009">
        <f t="shared" si="95"/>
        <v>2.4712691015405682E-2</v>
      </c>
    </row>
    <row r="1010" spans="1:14" x14ac:dyDescent="0.35">
      <c r="A1010" s="16">
        <v>1726.2397000000001</v>
      </c>
      <c r="B1010" s="16">
        <v>1730.6369826249997</v>
      </c>
      <c r="C1010" s="16">
        <f t="shared" si="93"/>
        <v>-4.3972826249996615</v>
      </c>
      <c r="D1010" s="16">
        <f t="shared" si="91"/>
        <v>4.3972826249996615</v>
      </c>
      <c r="E1010">
        <f t="shared" si="94"/>
        <v>2.5473186748049309E-3</v>
      </c>
      <c r="J1010">
        <v>1774.4893906461537</v>
      </c>
      <c r="K1010">
        <v>1730.6369826249997</v>
      </c>
      <c r="L1010">
        <f t="shared" si="96"/>
        <v>43.852408021153906</v>
      </c>
      <c r="M1010">
        <f t="shared" si="92"/>
        <v>43.852408021153906</v>
      </c>
      <c r="N1010">
        <f t="shared" si="95"/>
        <v>2.4712691015405682E-2</v>
      </c>
    </row>
    <row r="1011" spans="1:14" x14ac:dyDescent="0.35">
      <c r="A1011" s="16">
        <v>1836.7802999999999</v>
      </c>
      <c r="B1011" s="16">
        <v>1730.6369826249997</v>
      </c>
      <c r="C1011" s="16">
        <f t="shared" si="93"/>
        <v>106.14331737500015</v>
      </c>
      <c r="D1011" s="16">
        <f t="shared" si="91"/>
        <v>106.14331737500015</v>
      </c>
      <c r="E1011">
        <f t="shared" si="94"/>
        <v>5.7787704591017314E-2</v>
      </c>
      <c r="J1011">
        <v>1774.4893906461537</v>
      </c>
      <c r="K1011">
        <v>1730.6369826249997</v>
      </c>
      <c r="L1011">
        <f t="shared" si="96"/>
        <v>43.852408021153906</v>
      </c>
      <c r="M1011">
        <f t="shared" si="92"/>
        <v>43.852408021153906</v>
      </c>
      <c r="N1011">
        <f t="shared" si="95"/>
        <v>2.4712691015405682E-2</v>
      </c>
    </row>
    <row r="1012" spans="1:14" x14ac:dyDescent="0.35">
      <c r="A1012" s="16">
        <v>1766.3729000000001</v>
      </c>
      <c r="B1012" s="16">
        <v>1730.6369826249997</v>
      </c>
      <c r="C1012" s="16">
        <f t="shared" si="93"/>
        <v>35.735917375000327</v>
      </c>
      <c r="D1012" s="16">
        <f t="shared" si="91"/>
        <v>35.735917375000327</v>
      </c>
      <c r="E1012">
        <f t="shared" si="94"/>
        <v>2.0231241871407971E-2</v>
      </c>
      <c r="J1012">
        <v>1774.4893906461537</v>
      </c>
      <c r="K1012">
        <v>1730.6369826249997</v>
      </c>
      <c r="L1012">
        <f t="shared" si="96"/>
        <v>43.852408021153906</v>
      </c>
      <c r="M1012">
        <f t="shared" si="92"/>
        <v>43.852408021153906</v>
      </c>
      <c r="N1012">
        <f t="shared" si="95"/>
        <v>2.4712691015405682E-2</v>
      </c>
    </row>
    <row r="1013" spans="1:14" x14ac:dyDescent="0.35">
      <c r="A1013" s="16">
        <v>1747.7784999999999</v>
      </c>
      <c r="B1013" s="16">
        <v>1730.6369826249997</v>
      </c>
      <c r="C1013" s="16">
        <f t="shared" si="93"/>
        <v>17.141517375000149</v>
      </c>
      <c r="D1013" s="16">
        <f t="shared" si="91"/>
        <v>17.141517375000149</v>
      </c>
      <c r="E1013">
        <f t="shared" si="94"/>
        <v>9.807602836972849E-3</v>
      </c>
      <c r="J1013">
        <v>1774.4893906461537</v>
      </c>
      <c r="K1013">
        <v>1730.6369826249997</v>
      </c>
      <c r="L1013">
        <f t="shared" si="96"/>
        <v>43.852408021153906</v>
      </c>
      <c r="M1013">
        <f t="shared" si="92"/>
        <v>43.852408021153906</v>
      </c>
      <c r="N1013">
        <f t="shared" si="95"/>
        <v>2.4712691015405682E-2</v>
      </c>
    </row>
    <row r="1014" spans="1:14" x14ac:dyDescent="0.35">
      <c r="A1014" s="16">
        <v>1914.8553999999999</v>
      </c>
      <c r="B1014" s="16">
        <v>1730.6369826249997</v>
      </c>
      <c r="C1014" s="16">
        <f t="shared" si="93"/>
        <v>184.21841737500017</v>
      </c>
      <c r="D1014" s="16">
        <f t="shared" si="91"/>
        <v>184.21841737500017</v>
      </c>
      <c r="E1014">
        <f t="shared" si="94"/>
        <v>9.6204871331276601E-2</v>
      </c>
      <c r="J1014">
        <v>1774.4893906461537</v>
      </c>
      <c r="K1014">
        <v>1730.6369826249997</v>
      </c>
      <c r="L1014">
        <f t="shared" si="96"/>
        <v>43.852408021153906</v>
      </c>
      <c r="M1014">
        <f t="shared" si="92"/>
        <v>43.852408021153906</v>
      </c>
      <c r="N1014">
        <f t="shared" si="95"/>
        <v>2.4712691015405682E-2</v>
      </c>
    </row>
    <row r="1015" spans="1:14" x14ac:dyDescent="0.35">
      <c r="A1015" s="16">
        <v>1727.7098000000001</v>
      </c>
      <c r="B1015" s="16">
        <v>1866.3706264999998</v>
      </c>
      <c r="C1015" s="16">
        <f t="shared" si="93"/>
        <v>-138.66082649999976</v>
      </c>
      <c r="D1015" s="16">
        <f t="shared" si="91"/>
        <v>138.66082649999976</v>
      </c>
      <c r="E1015">
        <f t="shared" si="94"/>
        <v>8.0257012201933306E-2</v>
      </c>
      <c r="J1015">
        <v>2005.7481265864089</v>
      </c>
      <c r="K1015">
        <v>1866.3706264999998</v>
      </c>
      <c r="L1015">
        <f t="shared" si="96"/>
        <v>139.3775000864091</v>
      </c>
      <c r="M1015">
        <f t="shared" si="92"/>
        <v>139.3775000864091</v>
      </c>
      <c r="N1015">
        <f t="shared" si="95"/>
        <v>6.9489034160842636E-2</v>
      </c>
    </row>
    <row r="1016" spans="1:14" x14ac:dyDescent="0.35">
      <c r="A1016" s="16">
        <v>1628.9271000000001</v>
      </c>
      <c r="B1016" s="16">
        <v>1730.6369826249997</v>
      </c>
      <c r="C1016" s="16">
        <f t="shared" si="93"/>
        <v>-101.70988262499964</v>
      </c>
      <c r="D1016" s="16">
        <f t="shared" si="91"/>
        <v>101.70988262499964</v>
      </c>
      <c r="E1016">
        <f t="shared" si="94"/>
        <v>6.2439800175833303E-2</v>
      </c>
      <c r="J1016">
        <v>1774.4893906461537</v>
      </c>
      <c r="K1016">
        <v>1730.6369826249997</v>
      </c>
      <c r="L1016">
        <f t="shared" si="96"/>
        <v>43.852408021153906</v>
      </c>
      <c r="M1016">
        <f t="shared" si="92"/>
        <v>43.852408021153906</v>
      </c>
      <c r="N1016">
        <f t="shared" si="95"/>
        <v>2.4712691015405682E-2</v>
      </c>
    </row>
    <row r="1017" spans="1:14" x14ac:dyDescent="0.35">
      <c r="A1017" s="16">
        <v>1665.6663000000001</v>
      </c>
      <c r="B1017" s="16">
        <v>1730.6369826249997</v>
      </c>
      <c r="C1017" s="16">
        <f t="shared" si="93"/>
        <v>-64.970682624999654</v>
      </c>
      <c r="D1017" s="16">
        <f t="shared" si="91"/>
        <v>64.970682624999654</v>
      </c>
      <c r="E1017">
        <f t="shared" si="94"/>
        <v>3.9005821649270113E-2</v>
      </c>
      <c r="J1017">
        <v>1774.4893906461537</v>
      </c>
      <c r="K1017">
        <v>1730.6369826249997</v>
      </c>
      <c r="L1017">
        <f t="shared" si="96"/>
        <v>43.852408021153906</v>
      </c>
      <c r="M1017">
        <f t="shared" si="92"/>
        <v>43.852408021153906</v>
      </c>
      <c r="N1017">
        <f t="shared" si="95"/>
        <v>2.4712691015405682E-2</v>
      </c>
    </row>
    <row r="1018" spans="1:14" x14ac:dyDescent="0.35">
      <c r="A1018" s="16">
        <v>1680.3769</v>
      </c>
      <c r="B1018" s="16">
        <v>1730.6369826249997</v>
      </c>
      <c r="C1018" s="16">
        <f t="shared" si="93"/>
        <v>-50.260082624999768</v>
      </c>
      <c r="D1018" s="16">
        <f t="shared" si="91"/>
        <v>50.260082624999768</v>
      </c>
      <c r="E1018">
        <f t="shared" si="94"/>
        <v>2.9910005680868244E-2</v>
      </c>
      <c r="J1018">
        <v>1774.4893906461537</v>
      </c>
      <c r="K1018">
        <v>1730.6369826249997</v>
      </c>
      <c r="L1018">
        <f t="shared" si="96"/>
        <v>43.852408021153906</v>
      </c>
      <c r="M1018">
        <f t="shared" si="92"/>
        <v>43.852408021153906</v>
      </c>
      <c r="N1018">
        <f t="shared" si="95"/>
        <v>2.4712691015405682E-2</v>
      </c>
    </row>
    <row r="1019" spans="1:14" x14ac:dyDescent="0.35">
      <c r="A1019" s="16">
        <v>1776.1773000000001</v>
      </c>
      <c r="B1019" s="16">
        <v>1730.6369826249997</v>
      </c>
      <c r="C1019" s="16">
        <f t="shared" si="93"/>
        <v>45.540317375000313</v>
      </c>
      <c r="D1019" s="16">
        <f t="shared" si="91"/>
        <v>45.540317375000313</v>
      </c>
      <c r="E1019">
        <f t="shared" si="94"/>
        <v>2.5639510973932789E-2</v>
      </c>
      <c r="J1019">
        <v>1774.4893906461537</v>
      </c>
      <c r="K1019">
        <v>1730.6369826249997</v>
      </c>
      <c r="L1019">
        <f t="shared" si="96"/>
        <v>43.852408021153906</v>
      </c>
      <c r="M1019">
        <f t="shared" si="92"/>
        <v>43.852408021153906</v>
      </c>
      <c r="N1019">
        <f t="shared" si="95"/>
        <v>2.4712691015405682E-2</v>
      </c>
    </row>
    <row r="1020" spans="1:14" x14ac:dyDescent="0.35">
      <c r="A1020" s="16">
        <v>1760.7860000000001</v>
      </c>
      <c r="B1020" s="16">
        <v>1730.6369826249997</v>
      </c>
      <c r="C1020" s="16">
        <f t="shared" si="93"/>
        <v>30.149017375000312</v>
      </c>
      <c r="D1020" s="16">
        <f t="shared" si="91"/>
        <v>30.149017375000312</v>
      </c>
      <c r="E1020">
        <f t="shared" si="94"/>
        <v>1.7122476766058062E-2</v>
      </c>
      <c r="J1020">
        <v>1774.4893906461537</v>
      </c>
      <c r="K1020">
        <v>1730.6369826249997</v>
      </c>
      <c r="L1020">
        <f t="shared" si="96"/>
        <v>43.852408021153906</v>
      </c>
      <c r="M1020">
        <f t="shared" si="92"/>
        <v>43.852408021153906</v>
      </c>
      <c r="N1020">
        <f t="shared" si="95"/>
        <v>2.4712691015405682E-2</v>
      </c>
    </row>
    <row r="1021" spans="1:14" x14ac:dyDescent="0.35">
      <c r="A1021" s="16">
        <v>1620.8562999999999</v>
      </c>
      <c r="B1021" s="16">
        <v>1730.6369826249997</v>
      </c>
      <c r="C1021" s="16">
        <f t="shared" si="93"/>
        <v>-109.78068262499983</v>
      </c>
      <c r="D1021" s="16">
        <f t="shared" si="91"/>
        <v>109.78068262499983</v>
      </c>
      <c r="E1021">
        <f t="shared" si="94"/>
        <v>6.7730052704240248E-2</v>
      </c>
      <c r="J1021">
        <v>1774.4893906461537</v>
      </c>
      <c r="K1021">
        <v>1730.6369826249997</v>
      </c>
      <c r="L1021">
        <f t="shared" si="96"/>
        <v>43.852408021153906</v>
      </c>
      <c r="M1021">
        <f t="shared" si="92"/>
        <v>43.852408021153906</v>
      </c>
      <c r="N1021">
        <f t="shared" si="95"/>
        <v>2.4712691015405682E-2</v>
      </c>
    </row>
    <row r="1022" spans="1:14" x14ac:dyDescent="0.35">
      <c r="A1022" s="16">
        <v>1687.2376999999999</v>
      </c>
      <c r="B1022" s="16">
        <v>1730.6369826249997</v>
      </c>
      <c r="C1022" s="16">
        <f t="shared" si="93"/>
        <v>-43.399282624999842</v>
      </c>
      <c r="D1022" s="16">
        <f t="shared" si="91"/>
        <v>43.399282624999842</v>
      </c>
      <c r="E1022">
        <f t="shared" si="94"/>
        <v>2.5722091573107835E-2</v>
      </c>
      <c r="J1022">
        <v>1774.4893906461537</v>
      </c>
      <c r="K1022">
        <v>1730.6369826249997</v>
      </c>
      <c r="L1022">
        <f t="shared" si="96"/>
        <v>43.852408021153906</v>
      </c>
      <c r="M1022">
        <f t="shared" si="92"/>
        <v>43.852408021153906</v>
      </c>
      <c r="N1022">
        <f t="shared" si="95"/>
        <v>2.4712691015405682E-2</v>
      </c>
    </row>
    <row r="1023" spans="1:14" x14ac:dyDescent="0.35">
      <c r="A1023" s="16">
        <v>1593.6101000000001</v>
      </c>
      <c r="B1023" s="16">
        <v>1730.6369826249997</v>
      </c>
      <c r="C1023" s="16">
        <f t="shared" si="93"/>
        <v>-137.02688262499964</v>
      </c>
      <c r="D1023" s="16">
        <f t="shared" si="91"/>
        <v>137.02688262499964</v>
      </c>
      <c r="E1023">
        <f t="shared" si="94"/>
        <v>8.5985199657682657E-2</v>
      </c>
      <c r="J1023">
        <v>1774.4893906461537</v>
      </c>
      <c r="K1023">
        <v>1730.6369826249997</v>
      </c>
      <c r="L1023">
        <f t="shared" si="96"/>
        <v>43.852408021153906</v>
      </c>
      <c r="M1023">
        <f t="shared" si="92"/>
        <v>43.852408021153906</v>
      </c>
      <c r="N1023">
        <f t="shared" si="95"/>
        <v>2.4712691015405682E-2</v>
      </c>
    </row>
    <row r="1024" spans="1:14" x14ac:dyDescent="0.35">
      <c r="A1024" s="16">
        <v>1665.1633999999999</v>
      </c>
      <c r="B1024" s="16">
        <v>1730.6369826249997</v>
      </c>
      <c r="C1024" s="16">
        <f t="shared" si="93"/>
        <v>-65.473582624999835</v>
      </c>
      <c r="D1024" s="16">
        <f t="shared" si="91"/>
        <v>65.473582624999835</v>
      </c>
      <c r="E1024">
        <f t="shared" si="94"/>
        <v>3.9319614294308795E-2</v>
      </c>
      <c r="J1024">
        <v>1593.0439737654108</v>
      </c>
      <c r="K1024">
        <v>1730.6369826249997</v>
      </c>
      <c r="L1024">
        <f t="shared" si="96"/>
        <v>-137.59300885958896</v>
      </c>
      <c r="M1024">
        <f t="shared" si="92"/>
        <v>137.59300885958896</v>
      </c>
      <c r="N1024">
        <f t="shared" si="95"/>
        <v>8.6371130443038666E-2</v>
      </c>
    </row>
    <row r="1025" spans="1:14" x14ac:dyDescent="0.35">
      <c r="A1025" s="16">
        <v>1543.5784000000001</v>
      </c>
      <c r="B1025" s="16">
        <v>1730.6369826249997</v>
      </c>
      <c r="C1025" s="16">
        <f t="shared" si="93"/>
        <v>-187.05858262499964</v>
      </c>
      <c r="D1025" s="16">
        <f t="shared" si="91"/>
        <v>187.05858262499964</v>
      </c>
      <c r="E1025">
        <f t="shared" si="94"/>
        <v>0.12118502216991352</v>
      </c>
      <c r="J1025">
        <v>1774.4893906461537</v>
      </c>
      <c r="K1025">
        <v>1730.6369826249997</v>
      </c>
      <c r="L1025">
        <f t="shared" si="96"/>
        <v>43.852408021153906</v>
      </c>
      <c r="M1025">
        <f t="shared" si="92"/>
        <v>43.852408021153906</v>
      </c>
      <c r="N1025">
        <f t="shared" si="95"/>
        <v>2.4712691015405682E-2</v>
      </c>
    </row>
    <row r="1026" spans="1:14" x14ac:dyDescent="0.35">
      <c r="A1026" s="16">
        <v>1573.0841</v>
      </c>
      <c r="B1026" s="16">
        <v>1730.6369826249997</v>
      </c>
      <c r="C1026" s="16">
        <f t="shared" si="93"/>
        <v>-157.55288262499971</v>
      </c>
      <c r="D1026" s="16">
        <f t="shared" si="91"/>
        <v>157.55288262499971</v>
      </c>
      <c r="E1026">
        <f t="shared" si="94"/>
        <v>0.10015540976162667</v>
      </c>
      <c r="J1026">
        <v>1593.0439737654108</v>
      </c>
      <c r="K1026">
        <v>1730.6369826249997</v>
      </c>
      <c r="L1026">
        <f t="shared" si="96"/>
        <v>-137.59300885958896</v>
      </c>
      <c r="M1026">
        <f t="shared" si="92"/>
        <v>137.59300885958896</v>
      </c>
      <c r="N1026">
        <f t="shared" si="95"/>
        <v>8.6371130443038666E-2</v>
      </c>
    </row>
    <row r="1027" spans="1:14" x14ac:dyDescent="0.35">
      <c r="A1027" s="16">
        <v>1579.6258</v>
      </c>
      <c r="B1027" s="16">
        <v>1730.6369826249997</v>
      </c>
      <c r="C1027" s="16">
        <f t="shared" si="93"/>
        <v>-151.01118262499972</v>
      </c>
      <c r="D1027" s="16">
        <f t="shared" ref="D1027:D1090" si="97">ABS(C1027)</f>
        <v>151.01118262499972</v>
      </c>
      <c r="E1027">
        <f t="shared" si="94"/>
        <v>9.5599339175771708E-2</v>
      </c>
      <c r="J1027">
        <v>1593.0439737654108</v>
      </c>
      <c r="K1027">
        <v>1730.6369826249997</v>
      </c>
      <c r="L1027">
        <f t="shared" si="96"/>
        <v>-137.59300885958896</v>
      </c>
      <c r="M1027">
        <f t="shared" ref="M1027:M1090" si="98">ABS(L1027)</f>
        <v>137.59300885958896</v>
      </c>
      <c r="N1027">
        <f t="shared" si="95"/>
        <v>8.6371130443038666E-2</v>
      </c>
    </row>
    <row r="1028" spans="1:14" x14ac:dyDescent="0.35">
      <c r="A1028" s="16">
        <v>1546.184</v>
      </c>
      <c r="B1028" s="16">
        <v>1730.6369826249997</v>
      </c>
      <c r="C1028" s="16">
        <f t="shared" ref="C1028:C1091" si="99">A1028-B1028</f>
        <v>-184.45298262499978</v>
      </c>
      <c r="D1028" s="16">
        <f t="shared" si="97"/>
        <v>184.45298262499978</v>
      </c>
      <c r="E1028">
        <f t="shared" ref="E1028:E1091" si="100">ABS(C1028/A1028)</f>
        <v>0.11929562240005057</v>
      </c>
      <c r="J1028">
        <v>1593.0439737654108</v>
      </c>
      <c r="K1028">
        <v>1730.6369826249997</v>
      </c>
      <c r="L1028">
        <f t="shared" si="96"/>
        <v>-137.59300885958896</v>
      </c>
      <c r="M1028">
        <f t="shared" si="98"/>
        <v>137.59300885958896</v>
      </c>
      <c r="N1028">
        <f t="shared" ref="N1028:N1091" si="101">ABS(L1028/J1028)</f>
        <v>8.6371130443038666E-2</v>
      </c>
    </row>
    <row r="1029" spans="1:14" x14ac:dyDescent="0.35">
      <c r="A1029" s="16">
        <v>1498.4138</v>
      </c>
      <c r="B1029" s="16">
        <v>1730.6369826249997</v>
      </c>
      <c r="C1029" s="16">
        <f t="shared" si="99"/>
        <v>-232.22318262499971</v>
      </c>
      <c r="D1029" s="16">
        <f t="shared" si="97"/>
        <v>232.22318262499971</v>
      </c>
      <c r="E1029">
        <f t="shared" si="100"/>
        <v>0.1549793405700079</v>
      </c>
      <c r="J1029">
        <v>1593.0439737654108</v>
      </c>
      <c r="K1029">
        <v>1730.6369826249997</v>
      </c>
      <c r="L1029">
        <f t="shared" si="96"/>
        <v>-137.59300885958896</v>
      </c>
      <c r="M1029">
        <f t="shared" si="98"/>
        <v>137.59300885958896</v>
      </c>
      <c r="N1029">
        <f t="shared" si="101"/>
        <v>8.6371130443038666E-2</v>
      </c>
    </row>
    <row r="1030" spans="1:14" x14ac:dyDescent="0.35">
      <c r="A1030" s="16">
        <v>1684.2003</v>
      </c>
      <c r="B1030" s="16">
        <v>1730.6369826249997</v>
      </c>
      <c r="C1030" s="16">
        <f t="shared" si="99"/>
        <v>-46.436682624999776</v>
      </c>
      <c r="D1030" s="16">
        <f t="shared" si="97"/>
        <v>46.436682624999776</v>
      </c>
      <c r="E1030">
        <f t="shared" si="100"/>
        <v>2.7571947722013691E-2</v>
      </c>
      <c r="J1030">
        <v>1593.0439737654108</v>
      </c>
      <c r="K1030">
        <v>1730.6369826249997</v>
      </c>
      <c r="L1030">
        <f t="shared" ref="L1030:L1093" si="102">J1030-K1030</f>
        <v>-137.59300885958896</v>
      </c>
      <c r="M1030">
        <f t="shared" si="98"/>
        <v>137.59300885958896</v>
      </c>
      <c r="N1030">
        <f t="shared" si="101"/>
        <v>8.6371130443038666E-2</v>
      </c>
    </row>
    <row r="1031" spans="1:14" x14ac:dyDescent="0.35">
      <c r="A1031" s="16">
        <v>1642.8072999999999</v>
      </c>
      <c r="B1031" s="16">
        <v>1730.6369826249997</v>
      </c>
      <c r="C1031" s="16">
        <f t="shared" si="99"/>
        <v>-87.829682624999805</v>
      </c>
      <c r="D1031" s="16">
        <f t="shared" si="97"/>
        <v>87.829682624999805</v>
      </c>
      <c r="E1031">
        <f t="shared" si="100"/>
        <v>5.3463167971678605E-2</v>
      </c>
      <c r="J1031">
        <v>1774.4893906461537</v>
      </c>
      <c r="K1031">
        <v>1730.6369826249997</v>
      </c>
      <c r="L1031">
        <f t="shared" si="102"/>
        <v>43.852408021153906</v>
      </c>
      <c r="M1031">
        <f t="shared" si="98"/>
        <v>43.852408021153906</v>
      </c>
      <c r="N1031">
        <f t="shared" si="101"/>
        <v>2.4712691015405682E-2</v>
      </c>
    </row>
    <row r="1032" spans="1:14" x14ac:dyDescent="0.35">
      <c r="A1032" s="16">
        <v>1566.8107</v>
      </c>
      <c r="B1032" s="16">
        <v>1730.6369826249997</v>
      </c>
      <c r="C1032" s="16">
        <f t="shared" si="99"/>
        <v>-163.82628262499975</v>
      </c>
      <c r="D1032" s="16">
        <f t="shared" si="97"/>
        <v>163.82628262499975</v>
      </c>
      <c r="E1032">
        <f t="shared" si="100"/>
        <v>0.10456035475440635</v>
      </c>
      <c r="J1032">
        <v>1774.4893906461537</v>
      </c>
      <c r="K1032">
        <v>1730.6369826249997</v>
      </c>
      <c r="L1032">
        <f t="shared" si="102"/>
        <v>43.852408021153906</v>
      </c>
      <c r="M1032">
        <f t="shared" si="98"/>
        <v>43.852408021153906</v>
      </c>
      <c r="N1032">
        <f t="shared" si="101"/>
        <v>2.4712691015405682E-2</v>
      </c>
    </row>
    <row r="1033" spans="1:14" x14ac:dyDescent="0.35">
      <c r="A1033" s="16">
        <v>1470.0891999999999</v>
      </c>
      <c r="B1033" s="16">
        <v>1730.6369826249997</v>
      </c>
      <c r="C1033" s="16">
        <f t="shared" si="99"/>
        <v>-260.54778262499985</v>
      </c>
      <c r="D1033" s="16">
        <f t="shared" si="97"/>
        <v>260.54778262499985</v>
      </c>
      <c r="E1033">
        <f t="shared" si="100"/>
        <v>0.17723263501629688</v>
      </c>
      <c r="J1033">
        <v>1593.0439737654108</v>
      </c>
      <c r="K1033">
        <v>1730.6369826249997</v>
      </c>
      <c r="L1033">
        <f t="shared" si="102"/>
        <v>-137.59300885958896</v>
      </c>
      <c r="M1033">
        <f t="shared" si="98"/>
        <v>137.59300885958896</v>
      </c>
      <c r="N1033">
        <f t="shared" si="101"/>
        <v>8.6371130443038666E-2</v>
      </c>
    </row>
    <row r="1034" spans="1:14" x14ac:dyDescent="0.35">
      <c r="A1034" s="16">
        <v>1391.5925999999999</v>
      </c>
      <c r="B1034" s="16">
        <v>1730.6369826249997</v>
      </c>
      <c r="C1034" s="16">
        <f t="shared" si="99"/>
        <v>-339.0443826249998</v>
      </c>
      <c r="D1034" s="16">
        <f t="shared" si="97"/>
        <v>339.0443826249998</v>
      </c>
      <c r="E1034">
        <f t="shared" si="100"/>
        <v>0.24363767285410962</v>
      </c>
      <c r="J1034">
        <v>1593.0439737654108</v>
      </c>
      <c r="K1034">
        <v>1730.6369826249997</v>
      </c>
      <c r="L1034">
        <f t="shared" si="102"/>
        <v>-137.59300885958896</v>
      </c>
      <c r="M1034">
        <f t="shared" si="98"/>
        <v>137.59300885958896</v>
      </c>
      <c r="N1034">
        <f t="shared" si="101"/>
        <v>8.6371130443038666E-2</v>
      </c>
    </row>
    <row r="1035" spans="1:14" x14ac:dyDescent="0.35">
      <c r="A1035" s="16">
        <v>1457.8067000000001</v>
      </c>
      <c r="B1035" s="16">
        <v>1730.6369826249997</v>
      </c>
      <c r="C1035" s="16">
        <f t="shared" si="99"/>
        <v>-272.83028262499965</v>
      </c>
      <c r="D1035" s="16">
        <f t="shared" si="97"/>
        <v>272.83028262499965</v>
      </c>
      <c r="E1035">
        <f t="shared" si="100"/>
        <v>0.18715120641508895</v>
      </c>
      <c r="J1035">
        <v>1593.0439737654108</v>
      </c>
      <c r="K1035">
        <v>1730.6369826249997</v>
      </c>
      <c r="L1035">
        <f t="shared" si="102"/>
        <v>-137.59300885958896</v>
      </c>
      <c r="M1035">
        <f t="shared" si="98"/>
        <v>137.59300885958896</v>
      </c>
      <c r="N1035">
        <f t="shared" si="101"/>
        <v>8.6371130443038666E-2</v>
      </c>
    </row>
    <row r="1036" spans="1:14" x14ac:dyDescent="0.35">
      <c r="A1036" s="16">
        <v>1495.7109</v>
      </c>
      <c r="B1036" s="16">
        <v>1730.6369826249997</v>
      </c>
      <c r="C1036" s="16">
        <f t="shared" si="99"/>
        <v>-234.92608262499971</v>
      </c>
      <c r="D1036" s="16">
        <f t="shared" si="97"/>
        <v>234.92608262499971</v>
      </c>
      <c r="E1036">
        <f t="shared" si="100"/>
        <v>0.1570665043792886</v>
      </c>
      <c r="J1036">
        <v>1593.0439737654108</v>
      </c>
      <c r="K1036">
        <v>1730.6369826249997</v>
      </c>
      <c r="L1036">
        <f t="shared" si="102"/>
        <v>-137.59300885958896</v>
      </c>
      <c r="M1036">
        <f t="shared" si="98"/>
        <v>137.59300885958896</v>
      </c>
      <c r="N1036">
        <f t="shared" si="101"/>
        <v>8.6371130443038666E-2</v>
      </c>
    </row>
    <row r="1037" spans="1:14" x14ac:dyDescent="0.35">
      <c r="A1037" s="16">
        <v>1600.3515</v>
      </c>
      <c r="B1037" s="16">
        <v>1730.6369826249997</v>
      </c>
      <c r="C1037" s="16">
        <f t="shared" si="99"/>
        <v>-130.28548262499976</v>
      </c>
      <c r="D1037" s="16">
        <f t="shared" si="97"/>
        <v>130.28548262499976</v>
      </c>
      <c r="E1037">
        <f t="shared" si="100"/>
        <v>8.1410541762231461E-2</v>
      </c>
      <c r="J1037">
        <v>1593.0439737654108</v>
      </c>
      <c r="K1037">
        <v>1730.6369826249997</v>
      </c>
      <c r="L1037">
        <f t="shared" si="102"/>
        <v>-137.59300885958896</v>
      </c>
      <c r="M1037">
        <f t="shared" si="98"/>
        <v>137.59300885958896</v>
      </c>
      <c r="N1037">
        <f t="shared" si="101"/>
        <v>8.6371130443038666E-2</v>
      </c>
    </row>
    <row r="1038" spans="1:14" x14ac:dyDescent="0.35">
      <c r="A1038" s="16">
        <v>1622.4952000000001</v>
      </c>
      <c r="B1038" s="16">
        <v>1730.6369826249997</v>
      </c>
      <c r="C1038" s="16">
        <f t="shared" si="99"/>
        <v>-108.14178262499968</v>
      </c>
      <c r="D1038" s="16">
        <f t="shared" si="97"/>
        <v>108.14178262499968</v>
      </c>
      <c r="E1038">
        <f t="shared" si="100"/>
        <v>6.6651526996813107E-2</v>
      </c>
      <c r="J1038">
        <v>1774.4893906461537</v>
      </c>
      <c r="K1038">
        <v>1730.6369826249997</v>
      </c>
      <c r="L1038">
        <f t="shared" si="102"/>
        <v>43.852408021153906</v>
      </c>
      <c r="M1038">
        <f t="shared" si="98"/>
        <v>43.852408021153906</v>
      </c>
      <c r="N1038">
        <f t="shared" si="101"/>
        <v>2.4712691015405682E-2</v>
      </c>
    </row>
    <row r="1039" spans="1:14" x14ac:dyDescent="0.35">
      <c r="A1039" s="16">
        <v>1517.4739</v>
      </c>
      <c r="B1039" s="16">
        <v>1730.6369826249997</v>
      </c>
      <c r="C1039" s="16">
        <f t="shared" si="99"/>
        <v>-213.16308262499979</v>
      </c>
      <c r="D1039" s="16">
        <f t="shared" si="97"/>
        <v>213.16308262499979</v>
      </c>
      <c r="E1039">
        <f t="shared" si="100"/>
        <v>0.14047232220929784</v>
      </c>
      <c r="J1039">
        <v>1774.4893906461537</v>
      </c>
      <c r="K1039">
        <v>1730.6369826249997</v>
      </c>
      <c r="L1039">
        <f t="shared" si="102"/>
        <v>43.852408021153906</v>
      </c>
      <c r="M1039">
        <f t="shared" si="98"/>
        <v>43.852408021153906</v>
      </c>
      <c r="N1039">
        <f t="shared" si="101"/>
        <v>2.4712691015405682E-2</v>
      </c>
    </row>
    <row r="1040" spans="1:14" x14ac:dyDescent="0.35">
      <c r="A1040" s="16">
        <v>1167.4749999999999</v>
      </c>
      <c r="B1040" s="16">
        <v>1730.6369826249997</v>
      </c>
      <c r="C1040" s="16">
        <f t="shared" si="99"/>
        <v>-563.16198262499984</v>
      </c>
      <c r="D1040" s="16">
        <f t="shared" si="97"/>
        <v>563.16198262499984</v>
      </c>
      <c r="E1040">
        <f t="shared" si="100"/>
        <v>0.48237605312747583</v>
      </c>
      <c r="J1040">
        <v>1593.0439737654108</v>
      </c>
      <c r="K1040">
        <v>1730.6369826249997</v>
      </c>
      <c r="L1040">
        <f t="shared" si="102"/>
        <v>-137.59300885958896</v>
      </c>
      <c r="M1040">
        <f t="shared" si="98"/>
        <v>137.59300885958896</v>
      </c>
      <c r="N1040">
        <f t="shared" si="101"/>
        <v>8.6371130443038666E-2</v>
      </c>
    </row>
    <row r="1041" spans="1:14" x14ac:dyDescent="0.35">
      <c r="A1041" s="16">
        <v>1496.1837</v>
      </c>
      <c r="B1041" s="16">
        <v>1323.4360509999999</v>
      </c>
      <c r="C1041" s="16">
        <f t="shared" si="99"/>
        <v>172.74764900000014</v>
      </c>
      <c r="D1041" s="16">
        <f t="shared" si="97"/>
        <v>172.74764900000014</v>
      </c>
      <c r="E1041">
        <f t="shared" si="100"/>
        <v>0.11545884973883898</v>
      </c>
      <c r="J1041">
        <v>1391.3028729374998</v>
      </c>
      <c r="K1041">
        <v>1323.4360509999999</v>
      </c>
      <c r="L1041">
        <f t="shared" si="102"/>
        <v>67.866821937499935</v>
      </c>
      <c r="M1041">
        <f t="shared" si="98"/>
        <v>67.866821937499935</v>
      </c>
      <c r="N1041">
        <f t="shared" si="101"/>
        <v>4.8779329977383476E-2</v>
      </c>
    </row>
    <row r="1042" spans="1:14" x14ac:dyDescent="0.35">
      <c r="A1042" s="16">
        <v>1500.0418999999999</v>
      </c>
      <c r="B1042" s="16">
        <v>1730.6369826249997</v>
      </c>
      <c r="C1042" s="16">
        <f t="shared" si="99"/>
        <v>-230.5950826249998</v>
      </c>
      <c r="D1042" s="16">
        <f t="shared" si="97"/>
        <v>230.5950826249998</v>
      </c>
      <c r="E1042">
        <f t="shared" si="100"/>
        <v>0.153725761010409</v>
      </c>
      <c r="J1042">
        <v>1593.0439737654108</v>
      </c>
      <c r="K1042">
        <v>1730.6369826249997</v>
      </c>
      <c r="L1042">
        <f t="shared" si="102"/>
        <v>-137.59300885958896</v>
      </c>
      <c r="M1042">
        <f t="shared" si="98"/>
        <v>137.59300885958896</v>
      </c>
      <c r="N1042">
        <f t="shared" si="101"/>
        <v>8.6371130443038666E-2</v>
      </c>
    </row>
    <row r="1043" spans="1:14" x14ac:dyDescent="0.35">
      <c r="A1043" s="16">
        <v>1516.9684</v>
      </c>
      <c r="B1043" s="16">
        <v>1730.6369826249997</v>
      </c>
      <c r="C1043" s="16">
        <f t="shared" si="99"/>
        <v>-213.66858262499977</v>
      </c>
      <c r="D1043" s="16">
        <f t="shared" si="97"/>
        <v>213.66858262499977</v>
      </c>
      <c r="E1043">
        <f t="shared" si="100"/>
        <v>0.14085236226740108</v>
      </c>
      <c r="J1043">
        <v>1593.0439737654108</v>
      </c>
      <c r="K1043">
        <v>1730.6369826249997</v>
      </c>
      <c r="L1043">
        <f t="shared" si="102"/>
        <v>-137.59300885958896</v>
      </c>
      <c r="M1043">
        <f t="shared" si="98"/>
        <v>137.59300885958896</v>
      </c>
      <c r="N1043">
        <f t="shared" si="101"/>
        <v>8.6371130443038666E-2</v>
      </c>
    </row>
    <row r="1044" spans="1:14" x14ac:dyDescent="0.35">
      <c r="A1044" s="16">
        <v>1536.4856</v>
      </c>
      <c r="B1044" s="16">
        <v>1730.6369826249997</v>
      </c>
      <c r="C1044" s="16">
        <f t="shared" si="99"/>
        <v>-194.15138262499977</v>
      </c>
      <c r="D1044" s="16">
        <f t="shared" si="97"/>
        <v>194.15138262499977</v>
      </c>
      <c r="E1044">
        <f t="shared" si="100"/>
        <v>0.12636069132375843</v>
      </c>
      <c r="J1044">
        <v>1593.0439737654108</v>
      </c>
      <c r="K1044">
        <v>1730.6369826249997</v>
      </c>
      <c r="L1044">
        <f t="shared" si="102"/>
        <v>-137.59300885958896</v>
      </c>
      <c r="M1044">
        <f t="shared" si="98"/>
        <v>137.59300885958896</v>
      </c>
      <c r="N1044">
        <f t="shared" si="101"/>
        <v>8.6371130443038666E-2</v>
      </c>
    </row>
    <row r="1045" spans="1:14" x14ac:dyDescent="0.35">
      <c r="A1045" s="16">
        <v>1542.5965000000001</v>
      </c>
      <c r="B1045" s="16">
        <v>1730.6369826249997</v>
      </c>
      <c r="C1045" s="16">
        <f t="shared" si="99"/>
        <v>-188.04048262499964</v>
      </c>
      <c r="D1045" s="16">
        <f t="shared" si="97"/>
        <v>188.04048262499964</v>
      </c>
      <c r="E1045">
        <f t="shared" si="100"/>
        <v>0.12189868356695975</v>
      </c>
      <c r="J1045">
        <v>1593.0439737654108</v>
      </c>
      <c r="K1045">
        <v>1730.6369826249997</v>
      </c>
      <c r="L1045">
        <f t="shared" si="102"/>
        <v>-137.59300885958896</v>
      </c>
      <c r="M1045">
        <f t="shared" si="98"/>
        <v>137.59300885958896</v>
      </c>
      <c r="N1045">
        <f t="shared" si="101"/>
        <v>8.6371130443038666E-2</v>
      </c>
    </row>
    <row r="1046" spans="1:14" x14ac:dyDescent="0.35">
      <c r="A1046" s="16">
        <v>1557.451</v>
      </c>
      <c r="B1046" s="16">
        <v>1730.6369826249997</v>
      </c>
      <c r="C1046" s="16">
        <f t="shared" si="99"/>
        <v>-173.18598262499972</v>
      </c>
      <c r="D1046" s="16">
        <f t="shared" si="97"/>
        <v>173.18598262499972</v>
      </c>
      <c r="E1046">
        <f t="shared" si="100"/>
        <v>0.11119835078278528</v>
      </c>
      <c r="J1046">
        <v>1593.0439737654108</v>
      </c>
      <c r="K1046">
        <v>1730.6369826249997</v>
      </c>
      <c r="L1046">
        <f t="shared" si="102"/>
        <v>-137.59300885958896</v>
      </c>
      <c r="M1046">
        <f t="shared" si="98"/>
        <v>137.59300885958896</v>
      </c>
      <c r="N1046">
        <f t="shared" si="101"/>
        <v>8.6371130443038666E-2</v>
      </c>
    </row>
    <row r="1047" spans="1:14" x14ac:dyDescent="0.35">
      <c r="A1047" s="16">
        <v>1584.13</v>
      </c>
      <c r="B1047" s="16">
        <v>1730.6369826249997</v>
      </c>
      <c r="C1047" s="16">
        <f t="shared" si="99"/>
        <v>-146.50698262499964</v>
      </c>
      <c r="D1047" s="16">
        <f t="shared" si="97"/>
        <v>146.50698262499964</v>
      </c>
      <c r="E1047">
        <f t="shared" si="100"/>
        <v>9.2484191717219943E-2</v>
      </c>
      <c r="J1047">
        <v>1593.0439737654108</v>
      </c>
      <c r="K1047">
        <v>1730.6369826249997</v>
      </c>
      <c r="L1047">
        <f t="shared" si="102"/>
        <v>-137.59300885958896</v>
      </c>
      <c r="M1047">
        <f t="shared" si="98"/>
        <v>137.59300885958896</v>
      </c>
      <c r="N1047">
        <f t="shared" si="101"/>
        <v>8.6371130443038666E-2</v>
      </c>
    </row>
    <row r="1048" spans="1:14" x14ac:dyDescent="0.35">
      <c r="A1048" s="16">
        <v>1641.2264</v>
      </c>
      <c r="B1048" s="16">
        <v>1730.6369826249997</v>
      </c>
      <c r="C1048" s="16">
        <f t="shared" si="99"/>
        <v>-89.410582624999734</v>
      </c>
      <c r="D1048" s="16">
        <f t="shared" si="97"/>
        <v>89.410582624999734</v>
      </c>
      <c r="E1048">
        <f t="shared" si="100"/>
        <v>5.4477909095905191E-2</v>
      </c>
      <c r="J1048">
        <v>1593.0439737654108</v>
      </c>
      <c r="K1048">
        <v>1730.6369826249997</v>
      </c>
      <c r="L1048">
        <f t="shared" si="102"/>
        <v>-137.59300885958896</v>
      </c>
      <c r="M1048">
        <f t="shared" si="98"/>
        <v>137.59300885958896</v>
      </c>
      <c r="N1048">
        <f t="shared" si="101"/>
        <v>8.6371130443038666E-2</v>
      </c>
    </row>
    <row r="1049" spans="1:14" x14ac:dyDescent="0.35">
      <c r="A1049" s="16">
        <v>1626.6615999999999</v>
      </c>
      <c r="B1049" s="16">
        <v>1730.6369826249997</v>
      </c>
      <c r="C1049" s="16">
        <f t="shared" si="99"/>
        <v>-103.97538262499984</v>
      </c>
      <c r="D1049" s="16">
        <f t="shared" si="97"/>
        <v>103.97538262499984</v>
      </c>
      <c r="E1049">
        <f t="shared" si="100"/>
        <v>6.3919491690834676E-2</v>
      </c>
      <c r="J1049">
        <v>1774.4893906461537</v>
      </c>
      <c r="K1049">
        <v>1730.6369826249997</v>
      </c>
      <c r="L1049">
        <f t="shared" si="102"/>
        <v>43.852408021153906</v>
      </c>
      <c r="M1049">
        <f t="shared" si="98"/>
        <v>43.852408021153906</v>
      </c>
      <c r="N1049">
        <f t="shared" si="101"/>
        <v>2.4712691015405682E-2</v>
      </c>
    </row>
    <row r="1050" spans="1:14" x14ac:dyDescent="0.35">
      <c r="A1050" s="16">
        <v>1651.8759</v>
      </c>
      <c r="B1050" s="16">
        <v>1730.6369826249997</v>
      </c>
      <c r="C1050" s="16">
        <f t="shared" si="99"/>
        <v>-78.761082624999744</v>
      </c>
      <c r="D1050" s="16">
        <f t="shared" si="97"/>
        <v>78.761082624999744</v>
      </c>
      <c r="E1050">
        <f t="shared" si="100"/>
        <v>4.7679781892210997E-2</v>
      </c>
      <c r="J1050">
        <v>1774.4893906461537</v>
      </c>
      <c r="K1050">
        <v>1730.6369826249997</v>
      </c>
      <c r="L1050">
        <f t="shared" si="102"/>
        <v>43.852408021153906</v>
      </c>
      <c r="M1050">
        <f t="shared" si="98"/>
        <v>43.852408021153906</v>
      </c>
      <c r="N1050">
        <f t="shared" si="101"/>
        <v>2.4712691015405682E-2</v>
      </c>
    </row>
    <row r="1051" spans="1:14" x14ac:dyDescent="0.35">
      <c r="A1051" s="16">
        <v>1624.1613</v>
      </c>
      <c r="B1051" s="16">
        <v>1730.6369826249997</v>
      </c>
      <c r="C1051" s="16">
        <f t="shared" si="99"/>
        <v>-106.47568262499976</v>
      </c>
      <c r="D1051" s="16">
        <f t="shared" si="97"/>
        <v>106.47568262499976</v>
      </c>
      <c r="E1051">
        <f t="shared" si="100"/>
        <v>6.55573326522432E-2</v>
      </c>
      <c r="J1051">
        <v>1774.4893906461537</v>
      </c>
      <c r="K1051">
        <v>1730.6369826249997</v>
      </c>
      <c r="L1051">
        <f t="shared" si="102"/>
        <v>43.852408021153906</v>
      </c>
      <c r="M1051">
        <f t="shared" si="98"/>
        <v>43.852408021153906</v>
      </c>
      <c r="N1051">
        <f t="shared" si="101"/>
        <v>2.4712691015405682E-2</v>
      </c>
    </row>
    <row r="1052" spans="1:14" x14ac:dyDescent="0.35">
      <c r="A1052" s="16">
        <v>1648.4775999999999</v>
      </c>
      <c r="B1052" s="16">
        <v>1730.6369826249997</v>
      </c>
      <c r="C1052" s="16">
        <f t="shared" si="99"/>
        <v>-82.159382624999807</v>
      </c>
      <c r="D1052" s="16">
        <f t="shared" si="97"/>
        <v>82.159382624999807</v>
      </c>
      <c r="E1052">
        <f t="shared" si="100"/>
        <v>4.9839550519218345E-2</v>
      </c>
      <c r="J1052">
        <v>1774.4893906461537</v>
      </c>
      <c r="K1052">
        <v>1730.6369826249997</v>
      </c>
      <c r="L1052">
        <f t="shared" si="102"/>
        <v>43.852408021153906</v>
      </c>
      <c r="M1052">
        <f t="shared" si="98"/>
        <v>43.852408021153906</v>
      </c>
      <c r="N1052">
        <f t="shared" si="101"/>
        <v>2.4712691015405682E-2</v>
      </c>
    </row>
    <row r="1053" spans="1:14" x14ac:dyDescent="0.35">
      <c r="A1053" s="16">
        <v>1693.7583999999999</v>
      </c>
      <c r="B1053" s="16">
        <v>1730.6369826249997</v>
      </c>
      <c r="C1053" s="16">
        <f t="shared" si="99"/>
        <v>-36.878582624999808</v>
      </c>
      <c r="D1053" s="16">
        <f t="shared" si="97"/>
        <v>36.878582624999808</v>
      </c>
      <c r="E1053">
        <f t="shared" si="100"/>
        <v>2.1773224932788413E-2</v>
      </c>
      <c r="J1053">
        <v>1774.4893906461537</v>
      </c>
      <c r="K1053">
        <v>1730.6369826249997</v>
      </c>
      <c r="L1053">
        <f t="shared" si="102"/>
        <v>43.852408021153906</v>
      </c>
      <c r="M1053">
        <f t="shared" si="98"/>
        <v>43.852408021153906</v>
      </c>
      <c r="N1053">
        <f t="shared" si="101"/>
        <v>2.4712691015405682E-2</v>
      </c>
    </row>
    <row r="1054" spans="1:14" x14ac:dyDescent="0.35">
      <c r="A1054" s="16">
        <v>1603.3051</v>
      </c>
      <c r="B1054" s="16">
        <v>1730.6369826249997</v>
      </c>
      <c r="C1054" s="16">
        <f t="shared" si="99"/>
        <v>-127.33188262499971</v>
      </c>
      <c r="D1054" s="16">
        <f t="shared" si="97"/>
        <v>127.33188262499971</v>
      </c>
      <c r="E1054">
        <f t="shared" si="100"/>
        <v>7.9418373100041725E-2</v>
      </c>
      <c r="J1054">
        <v>1774.4893906461537</v>
      </c>
      <c r="K1054">
        <v>1730.6369826249997</v>
      </c>
      <c r="L1054">
        <f t="shared" si="102"/>
        <v>43.852408021153906</v>
      </c>
      <c r="M1054">
        <f t="shared" si="98"/>
        <v>43.852408021153906</v>
      </c>
      <c r="N1054">
        <f t="shared" si="101"/>
        <v>2.4712691015405682E-2</v>
      </c>
    </row>
    <row r="1055" spans="1:14" x14ac:dyDescent="0.35">
      <c r="A1055" s="16">
        <v>1676.3004000000001</v>
      </c>
      <c r="B1055" s="16">
        <v>1730.6369826249997</v>
      </c>
      <c r="C1055" s="16">
        <f t="shared" si="99"/>
        <v>-54.336582624999664</v>
      </c>
      <c r="D1055" s="16">
        <f t="shared" si="97"/>
        <v>54.336582624999664</v>
      </c>
      <c r="E1055">
        <f t="shared" si="100"/>
        <v>3.241458549135922E-2</v>
      </c>
      <c r="J1055">
        <v>1774.4893906461537</v>
      </c>
      <c r="K1055">
        <v>1730.6369826249997</v>
      </c>
      <c r="L1055">
        <f t="shared" si="102"/>
        <v>43.852408021153906</v>
      </c>
      <c r="M1055">
        <f t="shared" si="98"/>
        <v>43.852408021153906</v>
      </c>
      <c r="N1055">
        <f t="shared" si="101"/>
        <v>2.4712691015405682E-2</v>
      </c>
    </row>
    <row r="1056" spans="1:14" x14ac:dyDescent="0.35">
      <c r="A1056" s="16">
        <v>1646.0525</v>
      </c>
      <c r="B1056" s="16">
        <v>1730.6369826249997</v>
      </c>
      <c r="C1056" s="16">
        <f t="shared" si="99"/>
        <v>-84.584482624999737</v>
      </c>
      <c r="D1056" s="16">
        <f t="shared" si="97"/>
        <v>84.584482624999737</v>
      </c>
      <c r="E1056">
        <f t="shared" si="100"/>
        <v>5.1386260538469904E-2</v>
      </c>
      <c r="J1056">
        <v>1774.4893906461537</v>
      </c>
      <c r="K1056">
        <v>1730.6369826249997</v>
      </c>
      <c r="L1056">
        <f t="shared" si="102"/>
        <v>43.852408021153906</v>
      </c>
      <c r="M1056">
        <f t="shared" si="98"/>
        <v>43.852408021153906</v>
      </c>
      <c r="N1056">
        <f t="shared" si="101"/>
        <v>2.4712691015405682E-2</v>
      </c>
    </row>
    <row r="1057" spans="1:14" x14ac:dyDescent="0.35">
      <c r="A1057" s="16">
        <v>1663.3507999999999</v>
      </c>
      <c r="B1057" s="16">
        <v>1730.6369826249997</v>
      </c>
      <c r="C1057" s="16">
        <f t="shared" si="99"/>
        <v>-67.28618262499981</v>
      </c>
      <c r="D1057" s="16">
        <f t="shared" si="97"/>
        <v>67.28618262499981</v>
      </c>
      <c r="E1057">
        <f t="shared" si="100"/>
        <v>4.0452190016080677E-2</v>
      </c>
      <c r="J1057">
        <v>1774.4893906461537</v>
      </c>
      <c r="K1057">
        <v>1730.6369826249997</v>
      </c>
      <c r="L1057">
        <f t="shared" si="102"/>
        <v>43.852408021153906</v>
      </c>
      <c r="M1057">
        <f t="shared" si="98"/>
        <v>43.852408021153906</v>
      </c>
      <c r="N1057">
        <f t="shared" si="101"/>
        <v>2.4712691015405682E-2</v>
      </c>
    </row>
    <row r="1058" spans="1:14" x14ac:dyDescent="0.35">
      <c r="A1058" s="16">
        <v>1721.9909</v>
      </c>
      <c r="B1058" s="16">
        <v>1730.6369826249997</v>
      </c>
      <c r="C1058" s="16">
        <f t="shared" si="99"/>
        <v>-8.6460826249997353</v>
      </c>
      <c r="D1058" s="16">
        <f t="shared" si="97"/>
        <v>8.6460826249997353</v>
      </c>
      <c r="E1058">
        <f t="shared" si="100"/>
        <v>5.0209804389789369E-3</v>
      </c>
      <c r="J1058">
        <v>1774.4893906461537</v>
      </c>
      <c r="K1058">
        <v>1730.6369826249997</v>
      </c>
      <c r="L1058">
        <f t="shared" si="102"/>
        <v>43.852408021153906</v>
      </c>
      <c r="M1058">
        <f t="shared" si="98"/>
        <v>43.852408021153906</v>
      </c>
      <c r="N1058">
        <f t="shared" si="101"/>
        <v>2.4712691015405682E-2</v>
      </c>
    </row>
    <row r="1059" spans="1:14" x14ac:dyDescent="0.35">
      <c r="A1059" s="16">
        <v>1831.0029999999999</v>
      </c>
      <c r="B1059" s="16">
        <v>1730.6369826249997</v>
      </c>
      <c r="C1059" s="16">
        <f t="shared" si="99"/>
        <v>100.36601737500018</v>
      </c>
      <c r="D1059" s="16">
        <f t="shared" si="97"/>
        <v>100.36601737500018</v>
      </c>
      <c r="E1059">
        <f t="shared" si="100"/>
        <v>5.4814774948484621E-2</v>
      </c>
      <c r="J1059">
        <v>1774.4893906461537</v>
      </c>
      <c r="K1059">
        <v>1730.6369826249997</v>
      </c>
      <c r="L1059">
        <f t="shared" si="102"/>
        <v>43.852408021153906</v>
      </c>
      <c r="M1059">
        <f t="shared" si="98"/>
        <v>43.852408021153906</v>
      </c>
      <c r="N1059">
        <f t="shared" si="101"/>
        <v>2.4712691015405682E-2</v>
      </c>
    </row>
    <row r="1060" spans="1:14" x14ac:dyDescent="0.35">
      <c r="A1060" s="16">
        <v>1698.2987000000001</v>
      </c>
      <c r="B1060" s="16">
        <v>1730.6369826249997</v>
      </c>
      <c r="C1060" s="16">
        <f t="shared" si="99"/>
        <v>-32.338282624999692</v>
      </c>
      <c r="D1060" s="16">
        <f t="shared" si="97"/>
        <v>32.338282624999692</v>
      </c>
      <c r="E1060">
        <f t="shared" si="100"/>
        <v>1.904157532770866E-2</v>
      </c>
      <c r="J1060">
        <v>1774.4893906461537</v>
      </c>
      <c r="K1060">
        <v>1730.6369826249997</v>
      </c>
      <c r="L1060">
        <f t="shared" si="102"/>
        <v>43.852408021153906</v>
      </c>
      <c r="M1060">
        <f t="shared" si="98"/>
        <v>43.852408021153906</v>
      </c>
      <c r="N1060">
        <f t="shared" si="101"/>
        <v>2.4712691015405682E-2</v>
      </c>
    </row>
    <row r="1061" spans="1:14" x14ac:dyDescent="0.35">
      <c r="A1061" s="16">
        <v>2356.0787</v>
      </c>
      <c r="B1061" s="16">
        <v>1730.6369826249997</v>
      </c>
      <c r="C1061" s="16">
        <f t="shared" si="99"/>
        <v>625.44171737500028</v>
      </c>
      <c r="D1061" s="16">
        <f t="shared" si="97"/>
        <v>625.44171737500028</v>
      </c>
      <c r="E1061">
        <f t="shared" si="100"/>
        <v>0.26545875457173834</v>
      </c>
      <c r="J1061">
        <v>1774.4893906461537</v>
      </c>
      <c r="K1061">
        <v>1730.6369826249997</v>
      </c>
      <c r="L1061">
        <f t="shared" si="102"/>
        <v>43.852408021153906</v>
      </c>
      <c r="M1061">
        <f t="shared" si="98"/>
        <v>43.852408021153906</v>
      </c>
      <c r="N1061">
        <f t="shared" si="101"/>
        <v>2.4712691015405682E-2</v>
      </c>
    </row>
    <row r="1062" spans="1:14" x14ac:dyDescent="0.35">
      <c r="A1062" s="16">
        <v>2076.3303000000001</v>
      </c>
      <c r="B1062" s="16">
        <v>1963.3232292678572</v>
      </c>
      <c r="C1062" s="16">
        <f t="shared" si="99"/>
        <v>113.00707073214289</v>
      </c>
      <c r="D1062" s="16">
        <f t="shared" si="97"/>
        <v>113.00707073214289</v>
      </c>
      <c r="E1062">
        <f t="shared" si="100"/>
        <v>5.4426345717799758E-2</v>
      </c>
      <c r="J1062">
        <v>2257.5273921823282</v>
      </c>
      <c r="K1062">
        <v>1963.3232292678572</v>
      </c>
      <c r="L1062">
        <f t="shared" si="102"/>
        <v>294.204162914471</v>
      </c>
      <c r="M1062">
        <f t="shared" si="98"/>
        <v>294.204162914471</v>
      </c>
      <c r="N1062">
        <f t="shared" si="101"/>
        <v>0.13032141445250278</v>
      </c>
    </row>
    <row r="1063" spans="1:14" x14ac:dyDescent="0.35">
      <c r="A1063" s="16">
        <v>1852.6927000000001</v>
      </c>
      <c r="B1063" s="16">
        <v>1866.3706264999998</v>
      </c>
      <c r="C1063" s="16">
        <f t="shared" si="99"/>
        <v>-13.677926499999785</v>
      </c>
      <c r="D1063" s="16">
        <f t="shared" si="97"/>
        <v>13.677926499999785</v>
      </c>
      <c r="E1063">
        <f t="shared" si="100"/>
        <v>7.3827281232337044E-3</v>
      </c>
      <c r="J1063">
        <v>2005.7481265864089</v>
      </c>
      <c r="K1063">
        <v>1866.3706264999998</v>
      </c>
      <c r="L1063">
        <f t="shared" si="102"/>
        <v>139.3775000864091</v>
      </c>
      <c r="M1063">
        <f t="shared" si="98"/>
        <v>139.3775000864091</v>
      </c>
      <c r="N1063">
        <f t="shared" si="101"/>
        <v>6.9489034160842636E-2</v>
      </c>
    </row>
    <row r="1064" spans="1:14" x14ac:dyDescent="0.35">
      <c r="A1064" s="16">
        <v>1881.8938000000001</v>
      </c>
      <c r="B1064" s="16">
        <v>1730.6369826249997</v>
      </c>
      <c r="C1064" s="16">
        <f t="shared" si="99"/>
        <v>151.25681737500031</v>
      </c>
      <c r="D1064" s="16">
        <f t="shared" si="97"/>
        <v>151.25681737500031</v>
      </c>
      <c r="E1064">
        <f t="shared" si="100"/>
        <v>8.0374789148569548E-2</v>
      </c>
      <c r="J1064">
        <v>1774.4893906461537</v>
      </c>
      <c r="K1064">
        <v>1730.6369826249997</v>
      </c>
      <c r="L1064">
        <f t="shared" si="102"/>
        <v>43.852408021153906</v>
      </c>
      <c r="M1064">
        <f t="shared" si="98"/>
        <v>43.852408021153906</v>
      </c>
      <c r="N1064">
        <f t="shared" si="101"/>
        <v>2.4712691015405682E-2</v>
      </c>
    </row>
    <row r="1065" spans="1:14" x14ac:dyDescent="0.35">
      <c r="A1065" s="16">
        <v>1695.7121</v>
      </c>
      <c r="B1065" s="16">
        <v>1866.3706264999998</v>
      </c>
      <c r="C1065" s="16">
        <f t="shared" si="99"/>
        <v>-170.65852649999988</v>
      </c>
      <c r="D1065" s="16">
        <f t="shared" si="97"/>
        <v>170.65852649999988</v>
      </c>
      <c r="E1065">
        <f t="shared" si="100"/>
        <v>0.1006412152746919</v>
      </c>
      <c r="J1065">
        <v>2005.7481265864089</v>
      </c>
      <c r="K1065">
        <v>1866.3706264999998</v>
      </c>
      <c r="L1065">
        <f t="shared" si="102"/>
        <v>139.3775000864091</v>
      </c>
      <c r="M1065">
        <f t="shared" si="98"/>
        <v>139.3775000864091</v>
      </c>
      <c r="N1065">
        <f t="shared" si="101"/>
        <v>6.9489034160842636E-2</v>
      </c>
    </row>
    <row r="1066" spans="1:14" x14ac:dyDescent="0.35">
      <c r="A1066" s="16">
        <v>1867.2070000000001</v>
      </c>
      <c r="B1066" s="16">
        <v>1730.6369826249997</v>
      </c>
      <c r="C1066" s="16">
        <f t="shared" si="99"/>
        <v>136.57001737500036</v>
      </c>
      <c r="D1066" s="16">
        <f t="shared" si="97"/>
        <v>136.57001737500036</v>
      </c>
      <c r="E1066">
        <f t="shared" si="100"/>
        <v>7.3141337503019405E-2</v>
      </c>
      <c r="J1066">
        <v>1774.4893906461537</v>
      </c>
      <c r="K1066">
        <v>1730.6369826249997</v>
      </c>
      <c r="L1066">
        <f t="shared" si="102"/>
        <v>43.852408021153906</v>
      </c>
      <c r="M1066">
        <f t="shared" si="98"/>
        <v>43.852408021153906</v>
      </c>
      <c r="N1066">
        <f t="shared" si="101"/>
        <v>2.4712691015405682E-2</v>
      </c>
    </row>
    <row r="1067" spans="1:14" x14ac:dyDescent="0.35">
      <c r="A1067" s="16">
        <v>1406.3226</v>
      </c>
      <c r="B1067" s="16">
        <v>1866.3706264999998</v>
      </c>
      <c r="C1067" s="16">
        <f t="shared" si="99"/>
        <v>-460.04802649999988</v>
      </c>
      <c r="D1067" s="16">
        <f t="shared" si="97"/>
        <v>460.04802649999988</v>
      </c>
      <c r="E1067">
        <f t="shared" si="100"/>
        <v>0.32712837474132883</v>
      </c>
      <c r="J1067">
        <v>2005.7481265864089</v>
      </c>
      <c r="K1067">
        <v>1866.3706264999998</v>
      </c>
      <c r="L1067">
        <f t="shared" si="102"/>
        <v>139.3775000864091</v>
      </c>
      <c r="M1067">
        <f t="shared" si="98"/>
        <v>139.3775000864091</v>
      </c>
      <c r="N1067">
        <f t="shared" si="101"/>
        <v>6.9489034160842636E-2</v>
      </c>
    </row>
    <row r="1068" spans="1:14" x14ac:dyDescent="0.35">
      <c r="A1068" s="16">
        <v>1141.8353</v>
      </c>
      <c r="B1068" s="16">
        <v>1730.6369826249997</v>
      </c>
      <c r="C1068" s="16">
        <f t="shared" si="99"/>
        <v>-588.80168262499978</v>
      </c>
      <c r="D1068" s="16">
        <f t="shared" si="97"/>
        <v>588.80168262499978</v>
      </c>
      <c r="E1068">
        <f t="shared" si="100"/>
        <v>0.51566253261306583</v>
      </c>
      <c r="J1068">
        <v>1593.0439737654108</v>
      </c>
      <c r="K1068">
        <v>1730.6369826249997</v>
      </c>
      <c r="L1068">
        <f t="shared" si="102"/>
        <v>-137.59300885958896</v>
      </c>
      <c r="M1068">
        <f t="shared" si="98"/>
        <v>137.59300885958896</v>
      </c>
      <c r="N1068">
        <f t="shared" si="101"/>
        <v>8.6371130443038666E-2</v>
      </c>
    </row>
    <row r="1069" spans="1:14" x14ac:dyDescent="0.35">
      <c r="A1069" s="16">
        <v>1389.8698999999999</v>
      </c>
      <c r="B1069" s="16">
        <v>1323.4360509999999</v>
      </c>
      <c r="C1069" s="16">
        <f t="shared" si="99"/>
        <v>66.433849000000009</v>
      </c>
      <c r="D1069" s="16">
        <f t="shared" si="97"/>
        <v>66.433849000000009</v>
      </c>
      <c r="E1069">
        <f t="shared" si="100"/>
        <v>4.7798609783548815E-2</v>
      </c>
      <c r="J1069">
        <v>1391.3028729374998</v>
      </c>
      <c r="K1069">
        <v>1323.4360509999999</v>
      </c>
      <c r="L1069">
        <f t="shared" si="102"/>
        <v>67.866821937499935</v>
      </c>
      <c r="M1069">
        <f t="shared" si="98"/>
        <v>67.866821937499935</v>
      </c>
      <c r="N1069">
        <f t="shared" si="101"/>
        <v>4.8779329977383476E-2</v>
      </c>
    </row>
    <row r="1070" spans="1:14" x14ac:dyDescent="0.35">
      <c r="A1070" s="16">
        <v>1534.3874000000001</v>
      </c>
      <c r="B1070" s="16">
        <v>1730.6369826249997</v>
      </c>
      <c r="C1070" s="16">
        <f t="shared" si="99"/>
        <v>-196.24958262499968</v>
      </c>
      <c r="D1070" s="16">
        <f t="shared" si="97"/>
        <v>196.24958262499968</v>
      </c>
      <c r="E1070">
        <f t="shared" si="100"/>
        <v>0.12790093468246655</v>
      </c>
      <c r="J1070">
        <v>1593.0439737654108</v>
      </c>
      <c r="K1070">
        <v>1730.6369826249997</v>
      </c>
      <c r="L1070">
        <f t="shared" si="102"/>
        <v>-137.59300885958896</v>
      </c>
      <c r="M1070">
        <f t="shared" si="98"/>
        <v>137.59300885958896</v>
      </c>
      <c r="N1070">
        <f t="shared" si="101"/>
        <v>8.6371130443038666E-2</v>
      </c>
    </row>
    <row r="1071" spans="1:14" x14ac:dyDescent="0.35">
      <c r="A1071" s="16">
        <v>1687.9395999999999</v>
      </c>
      <c r="B1071" s="16">
        <v>1730.6369826249997</v>
      </c>
      <c r="C1071" s="16">
        <f t="shared" si="99"/>
        <v>-42.697382624999818</v>
      </c>
      <c r="D1071" s="16">
        <f t="shared" si="97"/>
        <v>42.697382624999818</v>
      </c>
      <c r="E1071">
        <f t="shared" si="100"/>
        <v>2.5295563078797264E-2</v>
      </c>
      <c r="J1071">
        <v>1593.0439737654108</v>
      </c>
      <c r="K1071">
        <v>1730.6369826249997</v>
      </c>
      <c r="L1071">
        <f t="shared" si="102"/>
        <v>-137.59300885958896</v>
      </c>
      <c r="M1071">
        <f t="shared" si="98"/>
        <v>137.59300885958896</v>
      </c>
      <c r="N1071">
        <f t="shared" si="101"/>
        <v>8.6371130443038666E-2</v>
      </c>
    </row>
    <row r="1072" spans="1:14" x14ac:dyDescent="0.35">
      <c r="A1072" s="16">
        <v>1626.8959</v>
      </c>
      <c r="B1072" s="16">
        <v>1730.6369826249997</v>
      </c>
      <c r="C1072" s="16">
        <f t="shared" si="99"/>
        <v>-103.74108262499976</v>
      </c>
      <c r="D1072" s="16">
        <f t="shared" si="97"/>
        <v>103.74108262499976</v>
      </c>
      <c r="E1072">
        <f t="shared" si="100"/>
        <v>6.3766269633477937E-2</v>
      </c>
      <c r="J1072">
        <v>1774.4893906461537</v>
      </c>
      <c r="K1072">
        <v>1730.6369826249997</v>
      </c>
      <c r="L1072">
        <f t="shared" si="102"/>
        <v>43.852408021153906</v>
      </c>
      <c r="M1072">
        <f t="shared" si="98"/>
        <v>43.852408021153906</v>
      </c>
      <c r="N1072">
        <f t="shared" si="101"/>
        <v>2.4712691015405682E-2</v>
      </c>
    </row>
    <row r="1073" spans="1:14" x14ac:dyDescent="0.35">
      <c r="A1073" s="16">
        <v>1792.0418</v>
      </c>
      <c r="B1073" s="16">
        <v>1730.6369826249997</v>
      </c>
      <c r="C1073" s="16">
        <f t="shared" si="99"/>
        <v>61.404817375000221</v>
      </c>
      <c r="D1073" s="16">
        <f t="shared" si="97"/>
        <v>61.404817375000221</v>
      </c>
      <c r="E1073">
        <f t="shared" si="100"/>
        <v>3.4265281856148792E-2</v>
      </c>
      <c r="J1073">
        <v>1774.4893906461537</v>
      </c>
      <c r="K1073">
        <v>1730.6369826249997</v>
      </c>
      <c r="L1073">
        <f t="shared" si="102"/>
        <v>43.852408021153906</v>
      </c>
      <c r="M1073">
        <f t="shared" si="98"/>
        <v>43.852408021153906</v>
      </c>
      <c r="N1073">
        <f t="shared" si="101"/>
        <v>2.4712691015405682E-2</v>
      </c>
    </row>
    <row r="1074" spans="1:14" x14ac:dyDescent="0.35">
      <c r="A1074" s="16">
        <v>1705.9037000000001</v>
      </c>
      <c r="B1074" s="16">
        <v>1730.6369826249997</v>
      </c>
      <c r="C1074" s="16">
        <f t="shared" si="99"/>
        <v>-24.733282624999674</v>
      </c>
      <c r="D1074" s="16">
        <f t="shared" si="97"/>
        <v>24.733282624999674</v>
      </c>
      <c r="E1074">
        <f t="shared" si="100"/>
        <v>1.4498639416163804E-2</v>
      </c>
      <c r="J1074">
        <v>1774.4893906461537</v>
      </c>
      <c r="K1074">
        <v>1730.6369826249997</v>
      </c>
      <c r="L1074">
        <f t="shared" si="102"/>
        <v>43.852408021153906</v>
      </c>
      <c r="M1074">
        <f t="shared" si="98"/>
        <v>43.852408021153906</v>
      </c>
      <c r="N1074">
        <f t="shared" si="101"/>
        <v>2.4712691015405682E-2</v>
      </c>
    </row>
    <row r="1075" spans="1:14" x14ac:dyDescent="0.35">
      <c r="A1075" s="16">
        <v>1636.4247</v>
      </c>
      <c r="B1075" s="16">
        <v>1730.6369826249997</v>
      </c>
      <c r="C1075" s="16">
        <f t="shared" si="99"/>
        <v>-94.212282624999716</v>
      </c>
      <c r="D1075" s="16">
        <f t="shared" si="97"/>
        <v>94.212282624999716</v>
      </c>
      <c r="E1075">
        <f t="shared" si="100"/>
        <v>5.7572024319236755E-2</v>
      </c>
      <c r="J1075">
        <v>1774.4893906461537</v>
      </c>
      <c r="K1075">
        <v>1730.6369826249997</v>
      </c>
      <c r="L1075">
        <f t="shared" si="102"/>
        <v>43.852408021153906</v>
      </c>
      <c r="M1075">
        <f t="shared" si="98"/>
        <v>43.852408021153906</v>
      </c>
      <c r="N1075">
        <f t="shared" si="101"/>
        <v>2.4712691015405682E-2</v>
      </c>
    </row>
    <row r="1076" spans="1:14" x14ac:dyDescent="0.35">
      <c r="A1076" s="16">
        <v>1591.8290999999999</v>
      </c>
      <c r="B1076" s="16">
        <v>1730.6369826249997</v>
      </c>
      <c r="C1076" s="16">
        <f t="shared" si="99"/>
        <v>-138.80788262499982</v>
      </c>
      <c r="D1076" s="16">
        <f t="shared" si="97"/>
        <v>138.80788262499982</v>
      </c>
      <c r="E1076">
        <f t="shared" si="100"/>
        <v>8.72002419260961E-2</v>
      </c>
      <c r="J1076">
        <v>1774.4893906461537</v>
      </c>
      <c r="K1076">
        <v>1730.6369826249997</v>
      </c>
      <c r="L1076">
        <f t="shared" si="102"/>
        <v>43.852408021153906</v>
      </c>
      <c r="M1076">
        <f t="shared" si="98"/>
        <v>43.852408021153906</v>
      </c>
      <c r="N1076">
        <f t="shared" si="101"/>
        <v>2.4712691015405682E-2</v>
      </c>
    </row>
    <row r="1077" spans="1:14" x14ac:dyDescent="0.35">
      <c r="A1077" s="16">
        <v>1731.0935999999999</v>
      </c>
      <c r="B1077" s="16">
        <v>1730.6369826249997</v>
      </c>
      <c r="C1077" s="16">
        <f t="shared" si="99"/>
        <v>0.45661737500017807</v>
      </c>
      <c r="D1077" s="16">
        <f t="shared" si="97"/>
        <v>0.45661737500017807</v>
      </c>
      <c r="E1077">
        <f t="shared" si="100"/>
        <v>2.637739374694575E-4</v>
      </c>
      <c r="J1077">
        <v>1593.0439737654108</v>
      </c>
      <c r="K1077">
        <v>1730.6369826249997</v>
      </c>
      <c r="L1077">
        <f t="shared" si="102"/>
        <v>-137.59300885958896</v>
      </c>
      <c r="M1077">
        <f t="shared" si="98"/>
        <v>137.59300885958896</v>
      </c>
      <c r="N1077">
        <f t="shared" si="101"/>
        <v>8.6371130443038666E-2</v>
      </c>
    </row>
    <row r="1078" spans="1:14" x14ac:dyDescent="0.35">
      <c r="A1078" s="16">
        <v>1754.1776</v>
      </c>
      <c r="B1078" s="16">
        <v>1730.6369826249997</v>
      </c>
      <c r="C1078" s="16">
        <f t="shared" si="99"/>
        <v>23.540617375000238</v>
      </c>
      <c r="D1078" s="16">
        <f t="shared" si="97"/>
        <v>23.540617375000238</v>
      </c>
      <c r="E1078">
        <f t="shared" si="100"/>
        <v>1.3419745740112198E-2</v>
      </c>
      <c r="J1078">
        <v>1774.4893906461537</v>
      </c>
      <c r="K1078">
        <v>1730.6369826249997</v>
      </c>
      <c r="L1078">
        <f t="shared" si="102"/>
        <v>43.852408021153906</v>
      </c>
      <c r="M1078">
        <f t="shared" si="98"/>
        <v>43.852408021153906</v>
      </c>
      <c r="N1078">
        <f t="shared" si="101"/>
        <v>2.4712691015405682E-2</v>
      </c>
    </row>
    <row r="1079" spans="1:14" x14ac:dyDescent="0.35">
      <c r="A1079" s="16">
        <v>1759.8751999999999</v>
      </c>
      <c r="B1079" s="16">
        <v>1730.6369826249997</v>
      </c>
      <c r="C1079" s="16">
        <f t="shared" si="99"/>
        <v>29.238217375000204</v>
      </c>
      <c r="D1079" s="16">
        <f t="shared" si="97"/>
        <v>29.238217375000204</v>
      </c>
      <c r="E1079">
        <f t="shared" si="100"/>
        <v>1.6613801578089289E-2</v>
      </c>
      <c r="J1079">
        <v>1774.4893906461537</v>
      </c>
      <c r="K1079">
        <v>1730.6369826249997</v>
      </c>
      <c r="L1079">
        <f t="shared" si="102"/>
        <v>43.852408021153906</v>
      </c>
      <c r="M1079">
        <f t="shared" si="98"/>
        <v>43.852408021153906</v>
      </c>
      <c r="N1079">
        <f t="shared" si="101"/>
        <v>2.4712691015405682E-2</v>
      </c>
    </row>
    <row r="1080" spans="1:14" x14ac:dyDescent="0.35">
      <c r="A1080" s="16">
        <v>1839.6355000000001</v>
      </c>
      <c r="B1080" s="16">
        <v>1730.6369826249997</v>
      </c>
      <c r="C1080" s="16">
        <f t="shared" si="99"/>
        <v>108.99851737500035</v>
      </c>
      <c r="D1080" s="16">
        <f t="shared" si="97"/>
        <v>108.99851737500035</v>
      </c>
      <c r="E1080">
        <f t="shared" si="100"/>
        <v>5.9250061968797806E-2</v>
      </c>
      <c r="J1080">
        <v>1774.4893906461537</v>
      </c>
      <c r="K1080">
        <v>1730.6369826249997</v>
      </c>
      <c r="L1080">
        <f t="shared" si="102"/>
        <v>43.852408021153906</v>
      </c>
      <c r="M1080">
        <f t="shared" si="98"/>
        <v>43.852408021153906</v>
      </c>
      <c r="N1080">
        <f t="shared" si="101"/>
        <v>2.4712691015405682E-2</v>
      </c>
    </row>
    <row r="1081" spans="1:14" x14ac:dyDescent="0.35">
      <c r="A1081" s="16">
        <v>1887.4731999999999</v>
      </c>
      <c r="B1081" s="16">
        <v>1730.6369826249997</v>
      </c>
      <c r="C1081" s="16">
        <f t="shared" si="99"/>
        <v>156.83621737500016</v>
      </c>
      <c r="D1081" s="16">
        <f t="shared" si="97"/>
        <v>156.83621737500016</v>
      </c>
      <c r="E1081">
        <f t="shared" si="100"/>
        <v>8.3093215508967311E-2</v>
      </c>
      <c r="J1081">
        <v>1774.4893906461537</v>
      </c>
      <c r="K1081">
        <v>1730.6369826249997</v>
      </c>
      <c r="L1081">
        <f t="shared" si="102"/>
        <v>43.852408021153906</v>
      </c>
      <c r="M1081">
        <f t="shared" si="98"/>
        <v>43.852408021153906</v>
      </c>
      <c r="N1081">
        <f t="shared" si="101"/>
        <v>2.4712691015405682E-2</v>
      </c>
    </row>
    <row r="1082" spans="1:14" x14ac:dyDescent="0.35">
      <c r="A1082" s="16">
        <v>1948.1585</v>
      </c>
      <c r="B1082" s="16">
        <v>1866.3706264999998</v>
      </c>
      <c r="C1082" s="16">
        <f t="shared" si="99"/>
        <v>81.78787350000016</v>
      </c>
      <c r="D1082" s="16">
        <f t="shared" si="97"/>
        <v>81.78787350000016</v>
      </c>
      <c r="E1082">
        <f t="shared" si="100"/>
        <v>4.1982145446584636E-2</v>
      </c>
      <c r="J1082">
        <v>2005.7481265864089</v>
      </c>
      <c r="K1082">
        <v>1866.3706264999998</v>
      </c>
      <c r="L1082">
        <f t="shared" si="102"/>
        <v>139.3775000864091</v>
      </c>
      <c r="M1082">
        <f t="shared" si="98"/>
        <v>139.3775000864091</v>
      </c>
      <c r="N1082">
        <f t="shared" si="101"/>
        <v>6.9489034160842636E-2</v>
      </c>
    </row>
    <row r="1083" spans="1:14" x14ac:dyDescent="0.35">
      <c r="A1083" s="16">
        <v>1897.6856</v>
      </c>
      <c r="B1083" s="16">
        <v>1866.3706264999998</v>
      </c>
      <c r="C1083" s="16">
        <f t="shared" si="99"/>
        <v>31.314973500000178</v>
      </c>
      <c r="D1083" s="16">
        <f t="shared" si="97"/>
        <v>31.314973500000178</v>
      </c>
      <c r="E1083">
        <f t="shared" si="100"/>
        <v>1.6501665765920433E-2</v>
      </c>
      <c r="J1083">
        <v>2005.7481265864089</v>
      </c>
      <c r="K1083">
        <v>1866.3706264999998</v>
      </c>
      <c r="L1083">
        <f t="shared" si="102"/>
        <v>139.3775000864091</v>
      </c>
      <c r="M1083">
        <f t="shared" si="98"/>
        <v>139.3775000864091</v>
      </c>
      <c r="N1083">
        <f t="shared" si="101"/>
        <v>6.9489034160842636E-2</v>
      </c>
    </row>
    <row r="1084" spans="1:14" x14ac:dyDescent="0.35">
      <c r="A1084" s="16">
        <v>1921.2265</v>
      </c>
      <c r="B1084" s="16">
        <v>1866.3706264999998</v>
      </c>
      <c r="C1084" s="16">
        <f t="shared" si="99"/>
        <v>54.855873500000143</v>
      </c>
      <c r="D1084" s="16">
        <f t="shared" si="97"/>
        <v>54.855873500000143</v>
      </c>
      <c r="E1084">
        <f t="shared" si="100"/>
        <v>2.8552528033524493E-2</v>
      </c>
      <c r="J1084">
        <v>2005.7481265864089</v>
      </c>
      <c r="K1084">
        <v>1866.3706264999998</v>
      </c>
      <c r="L1084">
        <f t="shared" si="102"/>
        <v>139.3775000864091</v>
      </c>
      <c r="M1084">
        <f t="shared" si="98"/>
        <v>139.3775000864091</v>
      </c>
      <c r="N1084">
        <f t="shared" si="101"/>
        <v>6.9489034160842636E-2</v>
      </c>
    </row>
    <row r="1085" spans="1:14" x14ac:dyDescent="0.35">
      <c r="A1085" s="16">
        <v>1901.4835</v>
      </c>
      <c r="B1085" s="16">
        <v>1866.3706264999998</v>
      </c>
      <c r="C1085" s="16">
        <f t="shared" si="99"/>
        <v>35.112873500000205</v>
      </c>
      <c r="D1085" s="16">
        <f t="shared" si="97"/>
        <v>35.112873500000205</v>
      </c>
      <c r="E1085">
        <f t="shared" si="100"/>
        <v>1.8466041645904475E-2</v>
      </c>
      <c r="J1085">
        <v>2005.7481265864089</v>
      </c>
      <c r="K1085">
        <v>1866.3706264999998</v>
      </c>
      <c r="L1085">
        <f t="shared" si="102"/>
        <v>139.3775000864091</v>
      </c>
      <c r="M1085">
        <f t="shared" si="98"/>
        <v>139.3775000864091</v>
      </c>
      <c r="N1085">
        <f t="shared" si="101"/>
        <v>6.9489034160842636E-2</v>
      </c>
    </row>
    <row r="1086" spans="1:14" x14ac:dyDescent="0.35">
      <c r="A1086" s="16">
        <v>1951.8833</v>
      </c>
      <c r="B1086" s="16">
        <v>1866.3706264999998</v>
      </c>
      <c r="C1086" s="16">
        <f t="shared" si="99"/>
        <v>85.512673500000119</v>
      </c>
      <c r="D1086" s="16">
        <f t="shared" si="97"/>
        <v>85.512673500000119</v>
      </c>
      <c r="E1086">
        <f t="shared" si="100"/>
        <v>4.381034127398914E-2</v>
      </c>
      <c r="J1086">
        <v>2005.7481265864089</v>
      </c>
      <c r="K1086">
        <v>1866.3706264999998</v>
      </c>
      <c r="L1086">
        <f t="shared" si="102"/>
        <v>139.3775000864091</v>
      </c>
      <c r="M1086">
        <f t="shared" si="98"/>
        <v>139.3775000864091</v>
      </c>
      <c r="N1086">
        <f t="shared" si="101"/>
        <v>6.9489034160842636E-2</v>
      </c>
    </row>
    <row r="1087" spans="1:14" x14ac:dyDescent="0.35">
      <c r="A1087" s="16">
        <v>1968.9953</v>
      </c>
      <c r="B1087" s="16">
        <v>1866.3706264999998</v>
      </c>
      <c r="C1087" s="16">
        <f t="shared" si="99"/>
        <v>102.6246735000002</v>
      </c>
      <c r="D1087" s="16">
        <f t="shared" si="97"/>
        <v>102.6246735000002</v>
      </c>
      <c r="E1087">
        <f t="shared" si="100"/>
        <v>5.2120324258773089E-2</v>
      </c>
      <c r="J1087">
        <v>2005.7481265864089</v>
      </c>
      <c r="K1087">
        <v>1866.3706264999998</v>
      </c>
      <c r="L1087">
        <f t="shared" si="102"/>
        <v>139.3775000864091</v>
      </c>
      <c r="M1087">
        <f t="shared" si="98"/>
        <v>139.3775000864091</v>
      </c>
      <c r="N1087">
        <f t="shared" si="101"/>
        <v>6.9489034160842636E-2</v>
      </c>
    </row>
    <row r="1088" spans="1:14" x14ac:dyDescent="0.35">
      <c r="A1088" s="16">
        <v>1989.6688999999999</v>
      </c>
      <c r="B1088" s="16">
        <v>1866.3706264999998</v>
      </c>
      <c r="C1088" s="16">
        <f t="shared" si="99"/>
        <v>123.29827350000005</v>
      </c>
      <c r="D1088" s="16">
        <f t="shared" si="97"/>
        <v>123.29827350000005</v>
      </c>
      <c r="E1088">
        <f t="shared" si="100"/>
        <v>6.196924196784704E-2</v>
      </c>
      <c r="J1088">
        <v>2005.7481265864089</v>
      </c>
      <c r="K1088">
        <v>1866.3706264999998</v>
      </c>
      <c r="L1088">
        <f t="shared" si="102"/>
        <v>139.3775000864091</v>
      </c>
      <c r="M1088">
        <f t="shared" si="98"/>
        <v>139.3775000864091</v>
      </c>
      <c r="N1088">
        <f t="shared" si="101"/>
        <v>6.9489034160842636E-2</v>
      </c>
    </row>
    <row r="1089" spans="1:14" x14ac:dyDescent="0.35">
      <c r="A1089" s="16">
        <v>1990.2483999999999</v>
      </c>
      <c r="B1089" s="16">
        <v>1866.3706264999998</v>
      </c>
      <c r="C1089" s="16">
        <f t="shared" si="99"/>
        <v>123.8777735000001</v>
      </c>
      <c r="D1089" s="16">
        <f t="shared" si="97"/>
        <v>123.8777735000001</v>
      </c>
      <c r="E1089">
        <f t="shared" si="100"/>
        <v>6.224236808832511E-2</v>
      </c>
      <c r="J1089">
        <v>2005.7481265864089</v>
      </c>
      <c r="K1089">
        <v>1866.3706264999998</v>
      </c>
      <c r="L1089">
        <f t="shared" si="102"/>
        <v>139.3775000864091</v>
      </c>
      <c r="M1089">
        <f t="shared" si="98"/>
        <v>139.3775000864091</v>
      </c>
      <c r="N1089">
        <f t="shared" si="101"/>
        <v>6.9489034160842636E-2</v>
      </c>
    </row>
    <row r="1090" spans="1:14" x14ac:dyDescent="0.35">
      <c r="A1090" s="16">
        <v>1936.1416999999999</v>
      </c>
      <c r="B1090" s="16">
        <v>1866.3706264999998</v>
      </c>
      <c r="C1090" s="16">
        <f t="shared" si="99"/>
        <v>69.771073500000057</v>
      </c>
      <c r="D1090" s="16">
        <f t="shared" si="97"/>
        <v>69.771073500000057</v>
      </c>
      <c r="E1090">
        <f t="shared" si="100"/>
        <v>3.6036140071772672E-2</v>
      </c>
      <c r="J1090">
        <v>2005.7481265864089</v>
      </c>
      <c r="K1090">
        <v>1866.3706264999998</v>
      </c>
      <c r="L1090">
        <f t="shared" si="102"/>
        <v>139.3775000864091</v>
      </c>
      <c r="M1090">
        <f t="shared" si="98"/>
        <v>139.3775000864091</v>
      </c>
      <c r="N1090">
        <f t="shared" si="101"/>
        <v>6.9489034160842636E-2</v>
      </c>
    </row>
    <row r="1091" spans="1:14" x14ac:dyDescent="0.35">
      <c r="A1091" s="16">
        <v>1948.2792999999999</v>
      </c>
      <c r="B1091" s="16">
        <v>1866.3706264999998</v>
      </c>
      <c r="C1091" s="16">
        <f t="shared" si="99"/>
        <v>81.908673500000077</v>
      </c>
      <c r="D1091" s="16">
        <f t="shared" ref="D1091:D1154" si="103">ABS(C1091)</f>
        <v>81.908673500000077</v>
      </c>
      <c r="E1091">
        <f t="shared" si="100"/>
        <v>4.2041545839962516E-2</v>
      </c>
      <c r="J1091">
        <v>2005.7481265864089</v>
      </c>
      <c r="K1091">
        <v>1866.3706264999998</v>
      </c>
      <c r="L1091">
        <f t="shared" si="102"/>
        <v>139.3775000864091</v>
      </c>
      <c r="M1091">
        <f t="shared" ref="M1091:M1154" si="104">ABS(L1091)</f>
        <v>139.3775000864091</v>
      </c>
      <c r="N1091">
        <f t="shared" si="101"/>
        <v>6.9489034160842636E-2</v>
      </c>
    </row>
    <row r="1092" spans="1:14" x14ac:dyDescent="0.35">
      <c r="A1092" s="16">
        <v>1974.2653</v>
      </c>
      <c r="B1092" s="16">
        <v>1866.3706264999998</v>
      </c>
      <c r="C1092" s="16">
        <f t="shared" ref="C1092:C1155" si="105">A1092-B1092</f>
        <v>107.89467350000018</v>
      </c>
      <c r="D1092" s="16">
        <f t="shared" si="103"/>
        <v>107.89467350000018</v>
      </c>
      <c r="E1092">
        <f t="shared" ref="E1092:E1155" si="106">ABS(C1092/A1092)</f>
        <v>5.4650544432908878E-2</v>
      </c>
      <c r="J1092">
        <v>2005.7481265864089</v>
      </c>
      <c r="K1092">
        <v>1866.3706264999998</v>
      </c>
      <c r="L1092">
        <f t="shared" si="102"/>
        <v>139.3775000864091</v>
      </c>
      <c r="M1092">
        <f t="shared" si="104"/>
        <v>139.3775000864091</v>
      </c>
      <c r="N1092">
        <f t="shared" ref="N1092:N1155" si="107">ABS(L1092/J1092)</f>
        <v>6.9489034160842636E-2</v>
      </c>
    </row>
    <row r="1093" spans="1:14" x14ac:dyDescent="0.35">
      <c r="A1093" s="16">
        <v>2081.7564000000002</v>
      </c>
      <c r="B1093" s="16">
        <v>1866.3706264999998</v>
      </c>
      <c r="C1093" s="16">
        <f t="shared" si="105"/>
        <v>215.38577350000037</v>
      </c>
      <c r="D1093" s="16">
        <f t="shared" si="103"/>
        <v>215.38577350000037</v>
      </c>
      <c r="E1093">
        <f t="shared" si="106"/>
        <v>0.10346348568929599</v>
      </c>
      <c r="J1093">
        <v>2005.7481265864089</v>
      </c>
      <c r="K1093">
        <v>1866.3706264999998</v>
      </c>
      <c r="L1093">
        <f t="shared" si="102"/>
        <v>139.3775000864091</v>
      </c>
      <c r="M1093">
        <f t="shared" si="104"/>
        <v>139.3775000864091</v>
      </c>
      <c r="N1093">
        <f t="shared" si="107"/>
        <v>6.9489034160842636E-2</v>
      </c>
    </row>
    <row r="1094" spans="1:14" x14ac:dyDescent="0.35">
      <c r="A1094" s="16">
        <v>2075.1932000000002</v>
      </c>
      <c r="B1094" s="16">
        <v>1866.3706264999998</v>
      </c>
      <c r="C1094" s="16">
        <f t="shared" si="105"/>
        <v>208.82257350000032</v>
      </c>
      <c r="D1094" s="16">
        <f t="shared" si="103"/>
        <v>208.82257350000032</v>
      </c>
      <c r="E1094">
        <f t="shared" si="106"/>
        <v>0.10062801550236397</v>
      </c>
      <c r="J1094">
        <v>2005.7481265864089</v>
      </c>
      <c r="K1094">
        <v>1866.3706264999998</v>
      </c>
      <c r="L1094">
        <f t="shared" ref="L1094:L1157" si="108">J1094-K1094</f>
        <v>139.3775000864091</v>
      </c>
      <c r="M1094">
        <f t="shared" si="104"/>
        <v>139.3775000864091</v>
      </c>
      <c r="N1094">
        <f t="shared" si="107"/>
        <v>6.9489034160842636E-2</v>
      </c>
    </row>
    <row r="1095" spans="1:14" x14ac:dyDescent="0.35">
      <c r="A1095" s="16">
        <v>2018.6488999999999</v>
      </c>
      <c r="B1095" s="16">
        <v>1866.3706264999998</v>
      </c>
      <c r="C1095" s="16">
        <f t="shared" si="105"/>
        <v>152.27827350000007</v>
      </c>
      <c r="D1095" s="16">
        <f t="shared" si="103"/>
        <v>152.27827350000007</v>
      </c>
      <c r="E1095">
        <f t="shared" si="106"/>
        <v>7.5435739964488172E-2</v>
      </c>
      <c r="J1095">
        <v>2005.7481265864089</v>
      </c>
      <c r="K1095">
        <v>1866.3706264999998</v>
      </c>
      <c r="L1095">
        <f t="shared" si="108"/>
        <v>139.3775000864091</v>
      </c>
      <c r="M1095">
        <f t="shared" si="104"/>
        <v>139.3775000864091</v>
      </c>
      <c r="N1095">
        <f t="shared" si="107"/>
        <v>6.9489034160842636E-2</v>
      </c>
    </row>
    <row r="1096" spans="1:14" x14ac:dyDescent="0.35">
      <c r="A1096" s="16">
        <v>2078.86</v>
      </c>
      <c r="B1096" s="16">
        <v>1866.3706264999998</v>
      </c>
      <c r="C1096" s="16">
        <f t="shared" si="105"/>
        <v>212.48937350000028</v>
      </c>
      <c r="D1096" s="16">
        <f t="shared" si="103"/>
        <v>212.48937350000028</v>
      </c>
      <c r="E1096">
        <f t="shared" si="106"/>
        <v>0.10221437398381819</v>
      </c>
      <c r="J1096">
        <v>2005.7481265864089</v>
      </c>
      <c r="K1096">
        <v>1866.3706264999998</v>
      </c>
      <c r="L1096">
        <f t="shared" si="108"/>
        <v>139.3775000864091</v>
      </c>
      <c r="M1096">
        <f t="shared" si="104"/>
        <v>139.3775000864091</v>
      </c>
      <c r="N1096">
        <f t="shared" si="107"/>
        <v>6.9489034160842636E-2</v>
      </c>
    </row>
    <row r="1097" spans="1:14" x14ac:dyDescent="0.35">
      <c r="A1097" s="16">
        <v>2048.6614</v>
      </c>
      <c r="B1097" s="16">
        <v>1866.3706264999998</v>
      </c>
      <c r="C1097" s="16">
        <f t="shared" si="105"/>
        <v>182.29077350000011</v>
      </c>
      <c r="D1097" s="16">
        <f t="shared" si="103"/>
        <v>182.29077350000011</v>
      </c>
      <c r="E1097">
        <f t="shared" si="106"/>
        <v>8.8980430587504655E-2</v>
      </c>
      <c r="J1097">
        <v>2005.7481265864089</v>
      </c>
      <c r="K1097">
        <v>1866.3706264999998</v>
      </c>
      <c r="L1097">
        <f t="shared" si="108"/>
        <v>139.3775000864091</v>
      </c>
      <c r="M1097">
        <f t="shared" si="104"/>
        <v>139.3775000864091</v>
      </c>
      <c r="N1097">
        <f t="shared" si="107"/>
        <v>6.9489034160842636E-2</v>
      </c>
    </row>
    <row r="1098" spans="1:14" x14ac:dyDescent="0.35">
      <c r="A1098" s="16">
        <v>2013.5545</v>
      </c>
      <c r="B1098" s="16">
        <v>1866.3706264999998</v>
      </c>
      <c r="C1098" s="16">
        <f t="shared" si="105"/>
        <v>147.18387350000012</v>
      </c>
      <c r="D1098" s="16">
        <f t="shared" si="103"/>
        <v>147.18387350000012</v>
      </c>
      <c r="E1098">
        <f t="shared" si="106"/>
        <v>7.3096543202580369E-2</v>
      </c>
      <c r="J1098">
        <v>2005.7481265864089</v>
      </c>
      <c r="K1098">
        <v>1866.3706264999998</v>
      </c>
      <c r="L1098">
        <f t="shared" si="108"/>
        <v>139.3775000864091</v>
      </c>
      <c r="M1098">
        <f t="shared" si="104"/>
        <v>139.3775000864091</v>
      </c>
      <c r="N1098">
        <f t="shared" si="107"/>
        <v>6.9489034160842636E-2</v>
      </c>
    </row>
    <row r="1099" spans="1:14" x14ac:dyDescent="0.35">
      <c r="A1099" s="16">
        <v>2012.4601</v>
      </c>
      <c r="B1099" s="16">
        <v>1866.3706264999998</v>
      </c>
      <c r="C1099" s="16">
        <f t="shared" si="105"/>
        <v>146.08947350000017</v>
      </c>
      <c r="D1099" s="16">
        <f t="shared" si="103"/>
        <v>146.08947350000017</v>
      </c>
      <c r="E1099">
        <f t="shared" si="106"/>
        <v>7.2592481957779023E-2</v>
      </c>
      <c r="J1099">
        <v>2005.7481265864089</v>
      </c>
      <c r="K1099">
        <v>1866.3706264999998</v>
      </c>
      <c r="L1099">
        <f t="shared" si="108"/>
        <v>139.3775000864091</v>
      </c>
      <c r="M1099">
        <f t="shared" si="104"/>
        <v>139.3775000864091</v>
      </c>
      <c r="N1099">
        <f t="shared" si="107"/>
        <v>6.9489034160842636E-2</v>
      </c>
    </row>
    <row r="1100" spans="1:14" x14ac:dyDescent="0.35">
      <c r="A1100" s="16">
        <v>2020.1165000000001</v>
      </c>
      <c r="B1100" s="16">
        <v>1866.3706264999998</v>
      </c>
      <c r="C1100" s="16">
        <f t="shared" si="105"/>
        <v>153.74587350000024</v>
      </c>
      <c r="D1100" s="16">
        <f t="shared" si="103"/>
        <v>153.74587350000024</v>
      </c>
      <c r="E1100">
        <f t="shared" si="106"/>
        <v>7.610742920024674E-2</v>
      </c>
      <c r="J1100">
        <v>2005.7481265864089</v>
      </c>
      <c r="K1100">
        <v>1866.3706264999998</v>
      </c>
      <c r="L1100">
        <f t="shared" si="108"/>
        <v>139.3775000864091</v>
      </c>
      <c r="M1100">
        <f t="shared" si="104"/>
        <v>139.3775000864091</v>
      </c>
      <c r="N1100">
        <f t="shared" si="107"/>
        <v>6.9489034160842636E-2</v>
      </c>
    </row>
    <row r="1101" spans="1:14" x14ac:dyDescent="0.35">
      <c r="A1101" s="16">
        <v>2042.4818</v>
      </c>
      <c r="B1101" s="16">
        <v>1866.3706264999998</v>
      </c>
      <c r="C1101" s="16">
        <f t="shared" si="105"/>
        <v>176.11117350000018</v>
      </c>
      <c r="D1101" s="16">
        <f t="shared" si="103"/>
        <v>176.11117350000018</v>
      </c>
      <c r="E1101">
        <f t="shared" si="106"/>
        <v>8.6224109071620703E-2</v>
      </c>
      <c r="J1101">
        <v>2005.7481265864089</v>
      </c>
      <c r="K1101">
        <v>1866.3706264999998</v>
      </c>
      <c r="L1101">
        <f t="shared" si="108"/>
        <v>139.3775000864091</v>
      </c>
      <c r="M1101">
        <f t="shared" si="104"/>
        <v>139.3775000864091</v>
      </c>
      <c r="N1101">
        <f t="shared" si="107"/>
        <v>6.9489034160842636E-2</v>
      </c>
    </row>
    <row r="1102" spans="1:14" x14ac:dyDescent="0.35">
      <c r="A1102" s="16">
        <v>2090.1981000000001</v>
      </c>
      <c r="B1102" s="16">
        <v>1866.3706264999998</v>
      </c>
      <c r="C1102" s="16">
        <f t="shared" si="105"/>
        <v>223.82747350000022</v>
      </c>
      <c r="D1102" s="16">
        <f t="shared" si="103"/>
        <v>223.82747350000022</v>
      </c>
      <c r="E1102">
        <f t="shared" si="106"/>
        <v>0.10708433497284311</v>
      </c>
      <c r="J1102">
        <v>2005.7481265864089</v>
      </c>
      <c r="K1102">
        <v>1866.3706264999998</v>
      </c>
      <c r="L1102">
        <f t="shared" si="108"/>
        <v>139.3775000864091</v>
      </c>
      <c r="M1102">
        <f t="shared" si="104"/>
        <v>139.3775000864091</v>
      </c>
      <c r="N1102">
        <f t="shared" si="107"/>
        <v>6.9489034160842636E-2</v>
      </c>
    </row>
    <row r="1103" spans="1:14" x14ac:dyDescent="0.35">
      <c r="A1103" s="16">
        <v>2079.4178000000002</v>
      </c>
      <c r="B1103" s="16">
        <v>1866.3706264999998</v>
      </c>
      <c r="C1103" s="16">
        <f t="shared" si="105"/>
        <v>213.04717350000033</v>
      </c>
      <c r="D1103" s="16">
        <f t="shared" si="103"/>
        <v>213.04717350000033</v>
      </c>
      <c r="E1103">
        <f t="shared" si="106"/>
        <v>0.1024552033266236</v>
      </c>
      <c r="J1103">
        <v>2005.7481265864089</v>
      </c>
      <c r="K1103">
        <v>1866.3706264999998</v>
      </c>
      <c r="L1103">
        <f t="shared" si="108"/>
        <v>139.3775000864091</v>
      </c>
      <c r="M1103">
        <f t="shared" si="104"/>
        <v>139.3775000864091</v>
      </c>
      <c r="N1103">
        <f t="shared" si="107"/>
        <v>6.9489034160842636E-2</v>
      </c>
    </row>
    <row r="1104" spans="1:14" x14ac:dyDescent="0.35">
      <c r="A1104" s="16">
        <v>2190.2865000000002</v>
      </c>
      <c r="B1104" s="16">
        <v>1866.3706264999998</v>
      </c>
      <c r="C1104" s="16">
        <f t="shared" si="105"/>
        <v>323.91587350000032</v>
      </c>
      <c r="D1104" s="16">
        <f t="shared" si="103"/>
        <v>323.91587350000032</v>
      </c>
      <c r="E1104">
        <f t="shared" si="106"/>
        <v>0.14788744463338485</v>
      </c>
      <c r="J1104">
        <v>2005.7481265864089</v>
      </c>
      <c r="K1104">
        <v>1866.3706264999998</v>
      </c>
      <c r="L1104">
        <f t="shared" si="108"/>
        <v>139.3775000864091</v>
      </c>
      <c r="M1104">
        <f t="shared" si="104"/>
        <v>139.3775000864091</v>
      </c>
      <c r="N1104">
        <f t="shared" si="107"/>
        <v>6.9489034160842636E-2</v>
      </c>
    </row>
    <row r="1105" spans="1:14" x14ac:dyDescent="0.35">
      <c r="A1105" s="16">
        <v>1972.89</v>
      </c>
      <c r="B1105" s="16">
        <v>1963.3232292678572</v>
      </c>
      <c r="C1105" s="16">
        <f t="shared" si="105"/>
        <v>9.5667707321429134</v>
      </c>
      <c r="D1105" s="16">
        <f t="shared" si="103"/>
        <v>9.5667707321429134</v>
      </c>
      <c r="E1105">
        <f t="shared" si="106"/>
        <v>4.8491151215439851E-3</v>
      </c>
      <c r="J1105">
        <v>2257.5273921823282</v>
      </c>
      <c r="K1105">
        <v>1963.3232292678572</v>
      </c>
      <c r="L1105">
        <f t="shared" si="108"/>
        <v>294.204162914471</v>
      </c>
      <c r="M1105">
        <f t="shared" si="104"/>
        <v>294.204162914471</v>
      </c>
      <c r="N1105">
        <f t="shared" si="107"/>
        <v>0.13032141445250278</v>
      </c>
    </row>
    <row r="1106" spans="1:14" x14ac:dyDescent="0.35">
      <c r="A1106" s="16">
        <v>2033.3145999999999</v>
      </c>
      <c r="B1106" s="16">
        <v>1866.3706264999998</v>
      </c>
      <c r="C1106" s="16">
        <f t="shared" si="105"/>
        <v>166.94397350000008</v>
      </c>
      <c r="D1106" s="16">
        <f t="shared" si="103"/>
        <v>166.94397350000008</v>
      </c>
      <c r="E1106">
        <f t="shared" si="106"/>
        <v>8.2104349961388212E-2</v>
      </c>
      <c r="J1106">
        <v>2005.7481265864089</v>
      </c>
      <c r="K1106">
        <v>1866.3706264999998</v>
      </c>
      <c r="L1106">
        <f t="shared" si="108"/>
        <v>139.3775000864091</v>
      </c>
      <c r="M1106">
        <f t="shared" si="104"/>
        <v>139.3775000864091</v>
      </c>
      <c r="N1106">
        <f t="shared" si="107"/>
        <v>6.9489034160842636E-2</v>
      </c>
    </row>
    <row r="1107" spans="1:14" x14ac:dyDescent="0.35">
      <c r="A1107" s="16">
        <v>2182.5403000000001</v>
      </c>
      <c r="B1107" s="16">
        <v>1866.3706264999998</v>
      </c>
      <c r="C1107" s="16">
        <f t="shared" si="105"/>
        <v>316.16967350000027</v>
      </c>
      <c r="D1107" s="16">
        <f t="shared" si="103"/>
        <v>316.16967350000027</v>
      </c>
      <c r="E1107">
        <f t="shared" si="106"/>
        <v>0.14486315487507848</v>
      </c>
      <c r="J1107">
        <v>2005.7481265864089</v>
      </c>
      <c r="K1107">
        <v>1866.3706264999998</v>
      </c>
      <c r="L1107">
        <f t="shared" si="108"/>
        <v>139.3775000864091</v>
      </c>
      <c r="M1107">
        <f t="shared" si="104"/>
        <v>139.3775000864091</v>
      </c>
      <c r="N1107">
        <f t="shared" si="107"/>
        <v>6.9489034160842636E-2</v>
      </c>
    </row>
    <row r="1108" spans="1:14" x14ac:dyDescent="0.35">
      <c r="A1108" s="16">
        <v>2076.2154</v>
      </c>
      <c r="B1108" s="16">
        <v>1963.3232292678572</v>
      </c>
      <c r="C1108" s="16">
        <f t="shared" si="105"/>
        <v>112.89217073214286</v>
      </c>
      <c r="D1108" s="16">
        <f t="shared" si="103"/>
        <v>112.89217073214286</v>
      </c>
      <c r="E1108">
        <f t="shared" si="106"/>
        <v>5.4374016651712945E-2</v>
      </c>
      <c r="J1108">
        <v>2257.5273921823282</v>
      </c>
      <c r="K1108">
        <v>1963.3232292678572</v>
      </c>
      <c r="L1108">
        <f t="shared" si="108"/>
        <v>294.204162914471</v>
      </c>
      <c r="M1108">
        <f t="shared" si="104"/>
        <v>294.204162914471</v>
      </c>
      <c r="N1108">
        <f t="shared" si="107"/>
        <v>0.13032141445250278</v>
      </c>
    </row>
    <row r="1109" spans="1:14" x14ac:dyDescent="0.35">
      <c r="A1109" s="16">
        <v>2169.2114000000001</v>
      </c>
      <c r="B1109" s="16">
        <v>1866.3706264999998</v>
      </c>
      <c r="C1109" s="16">
        <f t="shared" si="105"/>
        <v>302.8407735000003</v>
      </c>
      <c r="D1109" s="16">
        <f t="shared" si="103"/>
        <v>302.8407735000003</v>
      </c>
      <c r="E1109">
        <f t="shared" si="106"/>
        <v>0.13960869535352816</v>
      </c>
      <c r="J1109">
        <v>2005.7481265864089</v>
      </c>
      <c r="K1109">
        <v>1866.3706264999998</v>
      </c>
      <c r="L1109">
        <f t="shared" si="108"/>
        <v>139.3775000864091</v>
      </c>
      <c r="M1109">
        <f t="shared" si="104"/>
        <v>139.3775000864091</v>
      </c>
      <c r="N1109">
        <f t="shared" si="107"/>
        <v>6.9489034160842636E-2</v>
      </c>
    </row>
    <row r="1110" spans="1:14" x14ac:dyDescent="0.35">
      <c r="A1110" s="16">
        <v>2343.1905999999999</v>
      </c>
      <c r="B1110" s="16">
        <v>1963.3232292678572</v>
      </c>
      <c r="C1110" s="16">
        <f t="shared" si="105"/>
        <v>379.86737073214272</v>
      </c>
      <c r="D1110" s="16">
        <f t="shared" si="103"/>
        <v>379.86737073214272</v>
      </c>
      <c r="E1110">
        <f t="shared" si="106"/>
        <v>0.16211543812617835</v>
      </c>
      <c r="J1110">
        <v>2257.5273921823282</v>
      </c>
      <c r="K1110">
        <v>1963.3232292678572</v>
      </c>
      <c r="L1110">
        <f t="shared" si="108"/>
        <v>294.204162914471</v>
      </c>
      <c r="M1110">
        <f t="shared" si="104"/>
        <v>294.204162914471</v>
      </c>
      <c r="N1110">
        <f t="shared" si="107"/>
        <v>0.13032141445250278</v>
      </c>
    </row>
    <row r="1111" spans="1:14" x14ac:dyDescent="0.35">
      <c r="A1111" s="16">
        <v>2174.4605000000001</v>
      </c>
      <c r="B1111" s="16">
        <v>1963.3232292678572</v>
      </c>
      <c r="C1111" s="16">
        <f t="shared" si="105"/>
        <v>211.13727073214295</v>
      </c>
      <c r="D1111" s="16">
        <f t="shared" si="103"/>
        <v>211.13727073214295</v>
      </c>
      <c r="E1111">
        <f t="shared" si="106"/>
        <v>9.7098692173135798E-2</v>
      </c>
      <c r="J1111">
        <v>2257.5273921823282</v>
      </c>
      <c r="K1111">
        <v>1963.3232292678572</v>
      </c>
      <c r="L1111">
        <f t="shared" si="108"/>
        <v>294.204162914471</v>
      </c>
      <c r="M1111">
        <f t="shared" si="104"/>
        <v>294.204162914471</v>
      </c>
      <c r="N1111">
        <f t="shared" si="107"/>
        <v>0.13032141445250278</v>
      </c>
    </row>
    <row r="1112" spans="1:14" x14ac:dyDescent="0.35">
      <c r="A1112" s="16">
        <v>2211.5853999999999</v>
      </c>
      <c r="B1112" s="16">
        <v>1963.3232292678572</v>
      </c>
      <c r="C1112" s="16">
        <f t="shared" si="105"/>
        <v>248.26217073214275</v>
      </c>
      <c r="D1112" s="16">
        <f t="shared" si="103"/>
        <v>248.26217073214275</v>
      </c>
      <c r="E1112">
        <f t="shared" si="106"/>
        <v>0.112255294655202</v>
      </c>
      <c r="J1112">
        <v>2257.5273921823282</v>
      </c>
      <c r="K1112">
        <v>1963.3232292678572</v>
      </c>
      <c r="L1112">
        <f t="shared" si="108"/>
        <v>294.204162914471</v>
      </c>
      <c r="M1112">
        <f t="shared" si="104"/>
        <v>294.204162914471</v>
      </c>
      <c r="N1112">
        <f t="shared" si="107"/>
        <v>0.13032141445250278</v>
      </c>
    </row>
    <row r="1113" spans="1:14" x14ac:dyDescent="0.35">
      <c r="A1113" s="16">
        <v>2093.5677999999998</v>
      </c>
      <c r="B1113" s="16">
        <v>1963.3232292678572</v>
      </c>
      <c r="C1113" s="16">
        <f t="shared" si="105"/>
        <v>130.24457073214262</v>
      </c>
      <c r="D1113" s="16">
        <f t="shared" si="103"/>
        <v>130.24457073214262</v>
      </c>
      <c r="E1113">
        <f t="shared" si="106"/>
        <v>6.2211775865172667E-2</v>
      </c>
      <c r="J1113">
        <v>2257.5273921823282</v>
      </c>
      <c r="K1113">
        <v>1963.3232292678572</v>
      </c>
      <c r="L1113">
        <f t="shared" si="108"/>
        <v>294.204162914471</v>
      </c>
      <c r="M1113">
        <f t="shared" si="104"/>
        <v>294.204162914471</v>
      </c>
      <c r="N1113">
        <f t="shared" si="107"/>
        <v>0.13032141445250278</v>
      </c>
    </row>
    <row r="1114" spans="1:14" x14ac:dyDescent="0.35">
      <c r="A1114" s="16">
        <v>2040.0455999999999</v>
      </c>
      <c r="B1114" s="16">
        <v>1866.3706264999998</v>
      </c>
      <c r="C1114" s="16">
        <f t="shared" si="105"/>
        <v>173.67497350000008</v>
      </c>
      <c r="D1114" s="16">
        <f t="shared" si="103"/>
        <v>173.67497350000008</v>
      </c>
      <c r="E1114">
        <f t="shared" si="106"/>
        <v>8.5132887960935821E-2</v>
      </c>
      <c r="J1114">
        <v>2005.7481265864089</v>
      </c>
      <c r="K1114">
        <v>1866.3706264999998</v>
      </c>
      <c r="L1114">
        <f t="shared" si="108"/>
        <v>139.3775000864091</v>
      </c>
      <c r="M1114">
        <f t="shared" si="104"/>
        <v>139.3775000864091</v>
      </c>
      <c r="N1114">
        <f t="shared" si="107"/>
        <v>6.9489034160842636E-2</v>
      </c>
    </row>
    <row r="1115" spans="1:14" x14ac:dyDescent="0.35">
      <c r="A1115" s="16">
        <v>2041.0478000000001</v>
      </c>
      <c r="B1115" s="16">
        <v>1866.3706264999998</v>
      </c>
      <c r="C1115" s="16">
        <f t="shared" si="105"/>
        <v>174.67717350000021</v>
      </c>
      <c r="D1115" s="16">
        <f t="shared" si="103"/>
        <v>174.67717350000021</v>
      </c>
      <c r="E1115">
        <f t="shared" si="106"/>
        <v>8.5582108121132788E-2</v>
      </c>
      <c r="J1115">
        <v>2005.7481265864089</v>
      </c>
      <c r="K1115">
        <v>1866.3706264999998</v>
      </c>
      <c r="L1115">
        <f t="shared" si="108"/>
        <v>139.3775000864091</v>
      </c>
      <c r="M1115">
        <f t="shared" si="104"/>
        <v>139.3775000864091</v>
      </c>
      <c r="N1115">
        <f t="shared" si="107"/>
        <v>6.9489034160842636E-2</v>
      </c>
    </row>
    <row r="1116" spans="1:14" x14ac:dyDescent="0.35">
      <c r="A1116" s="16">
        <v>2025.6451999999999</v>
      </c>
      <c r="B1116" s="16">
        <v>1866.3706264999998</v>
      </c>
      <c r="C1116" s="16">
        <f t="shared" si="105"/>
        <v>159.27457350000009</v>
      </c>
      <c r="D1116" s="16">
        <f t="shared" si="103"/>
        <v>159.27457350000009</v>
      </c>
      <c r="E1116">
        <f t="shared" si="106"/>
        <v>7.8629057793536641E-2</v>
      </c>
      <c r="J1116">
        <v>2005.7481265864089</v>
      </c>
      <c r="K1116">
        <v>1866.3706264999998</v>
      </c>
      <c r="L1116">
        <f t="shared" si="108"/>
        <v>139.3775000864091</v>
      </c>
      <c r="M1116">
        <f t="shared" si="104"/>
        <v>139.3775000864091</v>
      </c>
      <c r="N1116">
        <f t="shared" si="107"/>
        <v>6.9489034160842636E-2</v>
      </c>
    </row>
    <row r="1117" spans="1:14" x14ac:dyDescent="0.35">
      <c r="A1117" s="16">
        <v>2076.8836000000001</v>
      </c>
      <c r="B1117" s="16">
        <v>1866.3706264999998</v>
      </c>
      <c r="C1117" s="16">
        <f t="shared" si="105"/>
        <v>210.51297350000027</v>
      </c>
      <c r="D1117" s="16">
        <f t="shared" si="103"/>
        <v>210.51297350000027</v>
      </c>
      <c r="E1117">
        <f t="shared" si="106"/>
        <v>0.10136002494314089</v>
      </c>
      <c r="J1117">
        <v>2005.7481265864089</v>
      </c>
      <c r="K1117">
        <v>1866.3706264999998</v>
      </c>
      <c r="L1117">
        <f t="shared" si="108"/>
        <v>139.3775000864091</v>
      </c>
      <c r="M1117">
        <f t="shared" si="104"/>
        <v>139.3775000864091</v>
      </c>
      <c r="N1117">
        <f t="shared" si="107"/>
        <v>6.9489034160842636E-2</v>
      </c>
    </row>
    <row r="1118" spans="1:14" x14ac:dyDescent="0.35">
      <c r="A1118" s="16">
        <v>2268.9153999999999</v>
      </c>
      <c r="B1118" s="16">
        <v>1866.3706264999998</v>
      </c>
      <c r="C1118" s="16">
        <f t="shared" si="105"/>
        <v>402.54477350000002</v>
      </c>
      <c r="D1118" s="16">
        <f t="shared" si="103"/>
        <v>402.54477350000002</v>
      </c>
      <c r="E1118">
        <f t="shared" si="106"/>
        <v>0.17741726884131512</v>
      </c>
      <c r="J1118">
        <v>2005.7481265864089</v>
      </c>
      <c r="K1118">
        <v>1866.3706264999998</v>
      </c>
      <c r="L1118">
        <f t="shared" si="108"/>
        <v>139.3775000864091</v>
      </c>
      <c r="M1118">
        <f t="shared" si="104"/>
        <v>139.3775000864091</v>
      </c>
      <c r="N1118">
        <f t="shared" si="107"/>
        <v>6.9489034160842636E-2</v>
      </c>
    </row>
    <row r="1119" spans="1:14" x14ac:dyDescent="0.35">
      <c r="A1119" s="16">
        <v>2119.8472999999999</v>
      </c>
      <c r="B1119" s="16">
        <v>1963.3232292678572</v>
      </c>
      <c r="C1119" s="16">
        <f t="shared" si="105"/>
        <v>156.52407073214272</v>
      </c>
      <c r="D1119" s="16">
        <f t="shared" si="103"/>
        <v>156.52407073214272</v>
      </c>
      <c r="E1119">
        <f t="shared" si="106"/>
        <v>7.3837427220414753E-2</v>
      </c>
      <c r="J1119">
        <v>2257.5273921823282</v>
      </c>
      <c r="K1119">
        <v>1963.3232292678572</v>
      </c>
      <c r="L1119">
        <f t="shared" si="108"/>
        <v>294.204162914471</v>
      </c>
      <c r="M1119">
        <f t="shared" si="104"/>
        <v>294.204162914471</v>
      </c>
      <c r="N1119">
        <f t="shared" si="107"/>
        <v>0.13032141445250278</v>
      </c>
    </row>
    <row r="1120" spans="1:14" x14ac:dyDescent="0.35">
      <c r="A1120" s="16">
        <v>1943.8711000000001</v>
      </c>
      <c r="B1120" s="16">
        <v>1866.3706264999998</v>
      </c>
      <c r="C1120" s="16">
        <f t="shared" si="105"/>
        <v>77.500473500000226</v>
      </c>
      <c r="D1120" s="16">
        <f t="shared" si="103"/>
        <v>77.500473500000226</v>
      </c>
      <c r="E1120">
        <f t="shared" si="106"/>
        <v>3.9869142300639288E-2</v>
      </c>
      <c r="J1120">
        <v>2005.7481265864089</v>
      </c>
      <c r="K1120">
        <v>1866.3706264999998</v>
      </c>
      <c r="L1120">
        <f t="shared" si="108"/>
        <v>139.3775000864091</v>
      </c>
      <c r="M1120">
        <f t="shared" si="104"/>
        <v>139.3775000864091</v>
      </c>
      <c r="N1120">
        <f t="shared" si="107"/>
        <v>6.9489034160842636E-2</v>
      </c>
    </row>
    <row r="1121" spans="1:14" x14ac:dyDescent="0.35">
      <c r="A1121" s="16">
        <v>2144.9186</v>
      </c>
      <c r="B1121" s="16">
        <v>1866.3706264999998</v>
      </c>
      <c r="C1121" s="16">
        <f t="shared" si="105"/>
        <v>278.54797350000013</v>
      </c>
      <c r="D1121" s="16">
        <f t="shared" si="103"/>
        <v>278.54797350000013</v>
      </c>
      <c r="E1121">
        <f t="shared" si="106"/>
        <v>0.12986412328188124</v>
      </c>
      <c r="J1121">
        <v>2005.7481265864089</v>
      </c>
      <c r="K1121">
        <v>1866.3706264999998</v>
      </c>
      <c r="L1121">
        <f t="shared" si="108"/>
        <v>139.3775000864091</v>
      </c>
      <c r="M1121">
        <f t="shared" si="104"/>
        <v>139.3775000864091</v>
      </c>
      <c r="N1121">
        <f t="shared" si="107"/>
        <v>6.9489034160842636E-2</v>
      </c>
    </row>
    <row r="1122" spans="1:14" x14ac:dyDescent="0.35">
      <c r="A1122" s="16">
        <v>2223.9893000000002</v>
      </c>
      <c r="B1122" s="16">
        <v>1963.3232292678572</v>
      </c>
      <c r="C1122" s="16">
        <f t="shared" si="105"/>
        <v>260.666070732143</v>
      </c>
      <c r="D1122" s="16">
        <f t="shared" si="103"/>
        <v>260.666070732143</v>
      </c>
      <c r="E1122">
        <f t="shared" si="106"/>
        <v>0.11720653095414757</v>
      </c>
      <c r="J1122">
        <v>2257.5273921823282</v>
      </c>
      <c r="K1122">
        <v>1963.3232292678572</v>
      </c>
      <c r="L1122">
        <f t="shared" si="108"/>
        <v>294.204162914471</v>
      </c>
      <c r="M1122">
        <f t="shared" si="104"/>
        <v>294.204162914471</v>
      </c>
      <c r="N1122">
        <f t="shared" si="107"/>
        <v>0.13032141445250278</v>
      </c>
    </row>
    <row r="1123" spans="1:14" x14ac:dyDescent="0.35">
      <c r="A1123" s="16">
        <v>2529.4764</v>
      </c>
      <c r="B1123" s="16">
        <v>1963.3232292678572</v>
      </c>
      <c r="C1123" s="16">
        <f t="shared" si="105"/>
        <v>566.15317073214283</v>
      </c>
      <c r="D1123" s="16">
        <f t="shared" si="103"/>
        <v>566.15317073214283</v>
      </c>
      <c r="E1123">
        <f t="shared" si="106"/>
        <v>0.22382227829132656</v>
      </c>
      <c r="J1123">
        <v>2257.5273921823282</v>
      </c>
      <c r="K1123">
        <v>1963.3232292678572</v>
      </c>
      <c r="L1123">
        <f t="shared" si="108"/>
        <v>294.204162914471</v>
      </c>
      <c r="M1123">
        <f t="shared" si="104"/>
        <v>294.204162914471</v>
      </c>
      <c r="N1123">
        <f t="shared" si="107"/>
        <v>0.13032141445250278</v>
      </c>
    </row>
    <row r="1124" spans="1:14" x14ac:dyDescent="0.35">
      <c r="A1124" s="16">
        <v>2499.7143999999998</v>
      </c>
      <c r="B1124" s="16">
        <v>2213.2454941805559</v>
      </c>
      <c r="C1124" s="16">
        <f t="shared" si="105"/>
        <v>286.46890581944399</v>
      </c>
      <c r="D1124" s="16">
        <f t="shared" si="103"/>
        <v>286.46890581944399</v>
      </c>
      <c r="E1124">
        <f t="shared" si="106"/>
        <v>0.11460065430652558</v>
      </c>
      <c r="J1124">
        <v>2498.5287161555943</v>
      </c>
      <c r="K1124">
        <v>2213.2454941805559</v>
      </c>
      <c r="L1124">
        <f t="shared" si="108"/>
        <v>285.28322197503849</v>
      </c>
      <c r="M1124">
        <f t="shared" si="104"/>
        <v>285.28322197503849</v>
      </c>
      <c r="N1124">
        <f t="shared" si="107"/>
        <v>0.11418048555151072</v>
      </c>
    </row>
    <row r="1125" spans="1:14" x14ac:dyDescent="0.35">
      <c r="A1125" s="16">
        <v>2158.8454000000002</v>
      </c>
      <c r="B1125" s="16">
        <v>2213.2454941805559</v>
      </c>
      <c r="C1125" s="16">
        <f t="shared" si="105"/>
        <v>-54.400094180555698</v>
      </c>
      <c r="D1125" s="16">
        <f t="shared" si="103"/>
        <v>54.400094180555698</v>
      </c>
      <c r="E1125">
        <f t="shared" si="106"/>
        <v>2.5198698424887533E-2</v>
      </c>
      <c r="J1125">
        <v>2498.5287161555943</v>
      </c>
      <c r="K1125">
        <v>2213.2454941805559</v>
      </c>
      <c r="L1125">
        <f t="shared" si="108"/>
        <v>285.28322197503849</v>
      </c>
      <c r="M1125">
        <f t="shared" si="104"/>
        <v>285.28322197503849</v>
      </c>
      <c r="N1125">
        <f t="shared" si="107"/>
        <v>0.11418048555151072</v>
      </c>
    </row>
    <row r="1126" spans="1:14" x14ac:dyDescent="0.35">
      <c r="A1126" s="16">
        <v>2165.3714</v>
      </c>
      <c r="B1126" s="16">
        <v>1963.3232292678572</v>
      </c>
      <c r="C1126" s="16">
        <f t="shared" si="105"/>
        <v>202.04817073214281</v>
      </c>
      <c r="D1126" s="16">
        <f t="shared" si="103"/>
        <v>202.04817073214281</v>
      </c>
      <c r="E1126">
        <f t="shared" si="106"/>
        <v>9.3308783302551615E-2</v>
      </c>
      <c r="J1126">
        <v>2257.5273921823282</v>
      </c>
      <c r="K1126">
        <v>1963.3232292678572</v>
      </c>
      <c r="L1126">
        <f t="shared" si="108"/>
        <v>294.204162914471</v>
      </c>
      <c r="M1126">
        <f t="shared" si="104"/>
        <v>294.204162914471</v>
      </c>
      <c r="N1126">
        <f t="shared" si="107"/>
        <v>0.13032141445250278</v>
      </c>
    </row>
    <row r="1127" spans="1:14" x14ac:dyDescent="0.35">
      <c r="A1127" s="16">
        <v>2150.4317000000001</v>
      </c>
      <c r="B1127" s="16">
        <v>1963.3232292678572</v>
      </c>
      <c r="C1127" s="16">
        <f t="shared" si="105"/>
        <v>187.10847073214291</v>
      </c>
      <c r="D1127" s="16">
        <f t="shared" si="103"/>
        <v>187.10847073214291</v>
      </c>
      <c r="E1127">
        <f t="shared" si="106"/>
        <v>8.700972494599242E-2</v>
      </c>
      <c r="J1127">
        <v>2257.5273921823282</v>
      </c>
      <c r="K1127">
        <v>1963.3232292678572</v>
      </c>
      <c r="L1127">
        <f t="shared" si="108"/>
        <v>294.204162914471</v>
      </c>
      <c r="M1127">
        <f t="shared" si="104"/>
        <v>294.204162914471</v>
      </c>
      <c r="N1127">
        <f t="shared" si="107"/>
        <v>0.13032141445250278</v>
      </c>
    </row>
    <row r="1128" spans="1:14" x14ac:dyDescent="0.35">
      <c r="A1128" s="16">
        <v>2062.4621999999999</v>
      </c>
      <c r="B1128" s="16">
        <v>1963.3232292678572</v>
      </c>
      <c r="C1128" s="16">
        <f t="shared" si="105"/>
        <v>99.138970732142752</v>
      </c>
      <c r="D1128" s="16">
        <f t="shared" si="103"/>
        <v>99.138970732142752</v>
      </c>
      <c r="E1128">
        <f t="shared" si="106"/>
        <v>4.8068260709041237E-2</v>
      </c>
      <c r="J1128">
        <v>2257.5273921823282</v>
      </c>
      <c r="K1128">
        <v>1963.3232292678572</v>
      </c>
      <c r="L1128">
        <f t="shared" si="108"/>
        <v>294.204162914471</v>
      </c>
      <c r="M1128">
        <f t="shared" si="104"/>
        <v>294.204162914471</v>
      </c>
      <c r="N1128">
        <f t="shared" si="107"/>
        <v>0.13032141445250278</v>
      </c>
    </row>
    <row r="1129" spans="1:14" x14ac:dyDescent="0.35">
      <c r="A1129" s="16">
        <v>1885.8334</v>
      </c>
      <c r="B1129" s="16">
        <v>1866.3706264999998</v>
      </c>
      <c r="C1129" s="16">
        <f t="shared" si="105"/>
        <v>19.462773500000139</v>
      </c>
      <c r="D1129" s="16">
        <f t="shared" si="103"/>
        <v>19.462773500000139</v>
      </c>
      <c r="E1129">
        <f t="shared" si="106"/>
        <v>1.0320515852566901E-2</v>
      </c>
      <c r="J1129">
        <v>2005.7481265864089</v>
      </c>
      <c r="K1129">
        <v>1866.3706264999998</v>
      </c>
      <c r="L1129">
        <f t="shared" si="108"/>
        <v>139.3775000864091</v>
      </c>
      <c r="M1129">
        <f t="shared" si="104"/>
        <v>139.3775000864091</v>
      </c>
      <c r="N1129">
        <f t="shared" si="107"/>
        <v>6.9489034160842636E-2</v>
      </c>
    </row>
    <row r="1130" spans="1:14" x14ac:dyDescent="0.35">
      <c r="A1130" s="16">
        <v>1755.5265999999999</v>
      </c>
      <c r="B1130" s="16">
        <v>1866.3706264999998</v>
      </c>
      <c r="C1130" s="16">
        <f t="shared" si="105"/>
        <v>-110.84402649999993</v>
      </c>
      <c r="D1130" s="16">
        <f t="shared" si="103"/>
        <v>110.84402649999993</v>
      </c>
      <c r="E1130">
        <f t="shared" si="106"/>
        <v>6.3140043847811786E-2</v>
      </c>
      <c r="J1130">
        <v>2005.7481265864089</v>
      </c>
      <c r="K1130">
        <v>1866.3706264999998</v>
      </c>
      <c r="L1130">
        <f t="shared" si="108"/>
        <v>139.3775000864091</v>
      </c>
      <c r="M1130">
        <f t="shared" si="104"/>
        <v>139.3775000864091</v>
      </c>
      <c r="N1130">
        <f t="shared" si="107"/>
        <v>6.9489034160842636E-2</v>
      </c>
    </row>
    <row r="1131" spans="1:14" x14ac:dyDescent="0.35">
      <c r="A1131" s="16">
        <v>1848.2172</v>
      </c>
      <c r="B1131" s="16">
        <v>1730.6369826249997</v>
      </c>
      <c r="C1131" s="16">
        <f t="shared" si="105"/>
        <v>117.5802173750003</v>
      </c>
      <c r="D1131" s="16">
        <f t="shared" si="103"/>
        <v>117.5802173750003</v>
      </c>
      <c r="E1131">
        <f t="shared" si="106"/>
        <v>6.3618181550848196E-2</v>
      </c>
      <c r="J1131">
        <v>1774.4893906461537</v>
      </c>
      <c r="K1131">
        <v>1730.6369826249997</v>
      </c>
      <c r="L1131">
        <f t="shared" si="108"/>
        <v>43.852408021153906</v>
      </c>
      <c r="M1131">
        <f t="shared" si="104"/>
        <v>43.852408021153906</v>
      </c>
      <c r="N1131">
        <f t="shared" si="107"/>
        <v>2.4712691015405682E-2</v>
      </c>
    </row>
    <row r="1132" spans="1:14" x14ac:dyDescent="0.35">
      <c r="A1132" s="16">
        <v>1466.9090000000001</v>
      </c>
      <c r="B1132" s="16">
        <v>1730.6369826249997</v>
      </c>
      <c r="C1132" s="16">
        <f t="shared" si="105"/>
        <v>-263.72798262499964</v>
      </c>
      <c r="D1132" s="16">
        <f t="shared" si="103"/>
        <v>263.72798262499964</v>
      </c>
      <c r="E1132">
        <f t="shared" si="106"/>
        <v>0.17978482825110462</v>
      </c>
      <c r="J1132">
        <v>1774.4893906461537</v>
      </c>
      <c r="K1132">
        <v>1730.6369826249997</v>
      </c>
      <c r="L1132">
        <f t="shared" si="108"/>
        <v>43.852408021153906</v>
      </c>
      <c r="M1132">
        <f t="shared" si="104"/>
        <v>43.852408021153906</v>
      </c>
      <c r="N1132">
        <f t="shared" si="107"/>
        <v>2.4712691015405682E-2</v>
      </c>
    </row>
    <row r="1133" spans="1:14" x14ac:dyDescent="0.35">
      <c r="A1133" s="16">
        <v>1806.1987999999999</v>
      </c>
      <c r="B1133" s="16">
        <v>1730.6369826249997</v>
      </c>
      <c r="C1133" s="16">
        <f t="shared" si="105"/>
        <v>75.561817375000146</v>
      </c>
      <c r="D1133" s="16">
        <f t="shared" si="103"/>
        <v>75.561817375000146</v>
      </c>
      <c r="E1133">
        <f t="shared" si="106"/>
        <v>4.1834717958510521E-2</v>
      </c>
      <c r="J1133">
        <v>1593.0439737654108</v>
      </c>
      <c r="K1133">
        <v>1730.6369826249997</v>
      </c>
      <c r="L1133">
        <f t="shared" si="108"/>
        <v>-137.59300885958896</v>
      </c>
      <c r="M1133">
        <f t="shared" si="104"/>
        <v>137.59300885958896</v>
      </c>
      <c r="N1133">
        <f t="shared" si="107"/>
        <v>8.6371130443038666E-2</v>
      </c>
    </row>
    <row r="1134" spans="1:14" x14ac:dyDescent="0.35">
      <c r="A1134" s="16">
        <v>1919.8553999999999</v>
      </c>
      <c r="B1134" s="16">
        <v>1730.6369826249997</v>
      </c>
      <c r="C1134" s="16">
        <f t="shared" si="105"/>
        <v>189.21841737500017</v>
      </c>
      <c r="D1134" s="16">
        <f t="shared" si="103"/>
        <v>189.21841737500017</v>
      </c>
      <c r="E1134">
        <f t="shared" si="106"/>
        <v>9.8558681750198579E-2</v>
      </c>
      <c r="J1134">
        <v>1774.4893906461537</v>
      </c>
      <c r="K1134">
        <v>1730.6369826249997</v>
      </c>
      <c r="L1134">
        <f t="shared" si="108"/>
        <v>43.852408021153906</v>
      </c>
      <c r="M1134">
        <f t="shared" si="104"/>
        <v>43.852408021153906</v>
      </c>
      <c r="N1134">
        <f t="shared" si="107"/>
        <v>2.4712691015405682E-2</v>
      </c>
    </row>
    <row r="1135" spans="1:14" x14ac:dyDescent="0.35">
      <c r="A1135" s="16">
        <v>1863.4756</v>
      </c>
      <c r="B1135" s="16">
        <v>1866.3706264999998</v>
      </c>
      <c r="C1135" s="16">
        <f t="shared" si="105"/>
        <v>-2.8950264999998581</v>
      </c>
      <c r="D1135" s="16">
        <f t="shared" si="103"/>
        <v>2.8950264999998581</v>
      </c>
      <c r="E1135">
        <f t="shared" si="106"/>
        <v>1.5535628692964147E-3</v>
      </c>
      <c r="J1135">
        <v>2005.7481265864089</v>
      </c>
      <c r="K1135">
        <v>1866.3706264999998</v>
      </c>
      <c r="L1135">
        <f t="shared" si="108"/>
        <v>139.3775000864091</v>
      </c>
      <c r="M1135">
        <f t="shared" si="104"/>
        <v>139.3775000864091</v>
      </c>
      <c r="N1135">
        <f t="shared" si="107"/>
        <v>6.9489034160842636E-2</v>
      </c>
    </row>
    <row r="1136" spans="1:14" x14ac:dyDescent="0.35">
      <c r="A1136" s="16">
        <v>2027.5709999999999</v>
      </c>
      <c r="B1136" s="16">
        <v>1730.6369826249997</v>
      </c>
      <c r="C1136" s="16">
        <f t="shared" si="105"/>
        <v>296.93401737500017</v>
      </c>
      <c r="D1136" s="16">
        <f t="shared" si="103"/>
        <v>296.93401737500017</v>
      </c>
      <c r="E1136">
        <f t="shared" si="106"/>
        <v>0.14644814774673745</v>
      </c>
      <c r="J1136">
        <v>1774.4893906461537</v>
      </c>
      <c r="K1136">
        <v>1730.6369826249997</v>
      </c>
      <c r="L1136">
        <f t="shared" si="108"/>
        <v>43.852408021153906</v>
      </c>
      <c r="M1136">
        <f t="shared" si="104"/>
        <v>43.852408021153906</v>
      </c>
      <c r="N1136">
        <f t="shared" si="107"/>
        <v>2.4712691015405682E-2</v>
      </c>
    </row>
    <row r="1137" spans="1:14" x14ac:dyDescent="0.35">
      <c r="A1137" s="16">
        <v>1896.9122</v>
      </c>
      <c r="B1137" s="16">
        <v>1866.3706264999998</v>
      </c>
      <c r="C1137" s="16">
        <f t="shared" si="105"/>
        <v>30.54157350000014</v>
      </c>
      <c r="D1137" s="16">
        <f t="shared" si="103"/>
        <v>30.54157350000014</v>
      </c>
      <c r="E1137">
        <f t="shared" si="106"/>
        <v>1.6100678513217503E-2</v>
      </c>
      <c r="J1137">
        <v>2005.7481265864089</v>
      </c>
      <c r="K1137">
        <v>1866.3706264999998</v>
      </c>
      <c r="L1137">
        <f t="shared" si="108"/>
        <v>139.3775000864091</v>
      </c>
      <c r="M1137">
        <f t="shared" si="104"/>
        <v>139.3775000864091</v>
      </c>
      <c r="N1137">
        <f t="shared" si="107"/>
        <v>6.9489034160842636E-2</v>
      </c>
    </row>
    <row r="1138" spans="1:14" x14ac:dyDescent="0.35">
      <c r="A1138" s="16">
        <v>1941.3988999999999</v>
      </c>
      <c r="B1138" s="16">
        <v>1866.3706264999998</v>
      </c>
      <c r="C1138" s="16">
        <f t="shared" si="105"/>
        <v>75.028273500000068</v>
      </c>
      <c r="D1138" s="16">
        <f t="shared" si="103"/>
        <v>75.028273500000068</v>
      </c>
      <c r="E1138">
        <f t="shared" si="106"/>
        <v>3.8646500469326564E-2</v>
      </c>
      <c r="J1138">
        <v>2005.7481265864089</v>
      </c>
      <c r="K1138">
        <v>1866.3706264999998</v>
      </c>
      <c r="L1138">
        <f t="shared" si="108"/>
        <v>139.3775000864091</v>
      </c>
      <c r="M1138">
        <f t="shared" si="104"/>
        <v>139.3775000864091</v>
      </c>
      <c r="N1138">
        <f t="shared" si="107"/>
        <v>6.9489034160842636E-2</v>
      </c>
    </row>
    <row r="1139" spans="1:14" x14ac:dyDescent="0.35">
      <c r="A1139" s="16">
        <v>2032.3505</v>
      </c>
      <c r="B1139" s="16">
        <v>1866.3706264999998</v>
      </c>
      <c r="C1139" s="16">
        <f t="shared" si="105"/>
        <v>165.97987350000017</v>
      </c>
      <c r="D1139" s="16">
        <f t="shared" si="103"/>
        <v>165.97987350000017</v>
      </c>
      <c r="E1139">
        <f t="shared" si="106"/>
        <v>8.1668921527069352E-2</v>
      </c>
      <c r="J1139">
        <v>2005.7481265864089</v>
      </c>
      <c r="K1139">
        <v>1866.3706264999998</v>
      </c>
      <c r="L1139">
        <f t="shared" si="108"/>
        <v>139.3775000864091</v>
      </c>
      <c r="M1139">
        <f t="shared" si="104"/>
        <v>139.3775000864091</v>
      </c>
      <c r="N1139">
        <f t="shared" si="107"/>
        <v>6.9489034160842636E-2</v>
      </c>
    </row>
    <row r="1140" spans="1:14" x14ac:dyDescent="0.35">
      <c r="A1140" s="16">
        <v>2041.3975</v>
      </c>
      <c r="B1140" s="16">
        <v>1866.3706264999998</v>
      </c>
      <c r="C1140" s="16">
        <f t="shared" si="105"/>
        <v>175.02687350000019</v>
      </c>
      <c r="D1140" s="16">
        <f t="shared" si="103"/>
        <v>175.02687350000019</v>
      </c>
      <c r="E1140">
        <f t="shared" si="106"/>
        <v>8.5738751761967075E-2</v>
      </c>
      <c r="J1140">
        <v>2005.7481265864089</v>
      </c>
      <c r="K1140">
        <v>1866.3706264999998</v>
      </c>
      <c r="L1140">
        <f t="shared" si="108"/>
        <v>139.3775000864091</v>
      </c>
      <c r="M1140">
        <f t="shared" si="104"/>
        <v>139.3775000864091</v>
      </c>
      <c r="N1140">
        <f t="shared" si="107"/>
        <v>6.9489034160842636E-2</v>
      </c>
    </row>
    <row r="1141" spans="1:14" x14ac:dyDescent="0.35">
      <c r="A1141" s="16">
        <v>2001.5916</v>
      </c>
      <c r="B1141" s="16">
        <v>1866.3706264999998</v>
      </c>
      <c r="C1141" s="16">
        <f t="shared" si="105"/>
        <v>135.22097350000013</v>
      </c>
      <c r="D1141" s="16">
        <f t="shared" si="103"/>
        <v>135.22097350000013</v>
      </c>
      <c r="E1141">
        <f t="shared" si="106"/>
        <v>6.7556725108158994E-2</v>
      </c>
      <c r="J1141">
        <v>2005.7481265864089</v>
      </c>
      <c r="K1141">
        <v>1866.3706264999998</v>
      </c>
      <c r="L1141">
        <f t="shared" si="108"/>
        <v>139.3775000864091</v>
      </c>
      <c r="M1141">
        <f t="shared" si="104"/>
        <v>139.3775000864091</v>
      </c>
      <c r="N1141">
        <f t="shared" si="107"/>
        <v>6.9489034160842636E-2</v>
      </c>
    </row>
    <row r="1142" spans="1:14" x14ac:dyDescent="0.35">
      <c r="A1142" s="16">
        <v>1981.1478</v>
      </c>
      <c r="B1142" s="16">
        <v>1866.3706264999998</v>
      </c>
      <c r="C1142" s="16">
        <f t="shared" si="105"/>
        <v>114.77717350000012</v>
      </c>
      <c r="D1142" s="16">
        <f t="shared" si="103"/>
        <v>114.77717350000012</v>
      </c>
      <c r="E1142">
        <f t="shared" si="106"/>
        <v>5.7934684883177379E-2</v>
      </c>
      <c r="J1142">
        <v>2005.7481265864089</v>
      </c>
      <c r="K1142">
        <v>1866.3706264999998</v>
      </c>
      <c r="L1142">
        <f t="shared" si="108"/>
        <v>139.3775000864091</v>
      </c>
      <c r="M1142">
        <f t="shared" si="104"/>
        <v>139.3775000864091</v>
      </c>
      <c r="N1142">
        <f t="shared" si="107"/>
        <v>6.9489034160842636E-2</v>
      </c>
    </row>
    <row r="1143" spans="1:14" x14ac:dyDescent="0.35">
      <c r="A1143" s="16">
        <v>1976.6722</v>
      </c>
      <c r="B1143" s="16">
        <v>1866.3706264999998</v>
      </c>
      <c r="C1143" s="16">
        <f t="shared" si="105"/>
        <v>110.30157350000013</v>
      </c>
      <c r="D1143" s="16">
        <f t="shared" si="103"/>
        <v>110.30157350000013</v>
      </c>
      <c r="E1143">
        <f t="shared" si="106"/>
        <v>5.580165163449971E-2</v>
      </c>
      <c r="J1143">
        <v>2005.7481265864089</v>
      </c>
      <c r="K1143">
        <v>1866.3706264999998</v>
      </c>
      <c r="L1143">
        <f t="shared" si="108"/>
        <v>139.3775000864091</v>
      </c>
      <c r="M1143">
        <f t="shared" si="104"/>
        <v>139.3775000864091</v>
      </c>
      <c r="N1143">
        <f t="shared" si="107"/>
        <v>6.9489034160842636E-2</v>
      </c>
    </row>
    <row r="1144" spans="1:14" x14ac:dyDescent="0.35">
      <c r="A1144" s="16">
        <v>2012.9522999999999</v>
      </c>
      <c r="B1144" s="16">
        <v>1866.3706264999998</v>
      </c>
      <c r="C1144" s="16">
        <f t="shared" si="105"/>
        <v>146.58167350000008</v>
      </c>
      <c r="D1144" s="16">
        <f t="shared" si="103"/>
        <v>146.58167350000008</v>
      </c>
      <c r="E1144">
        <f t="shared" si="106"/>
        <v>7.2819248374638629E-2</v>
      </c>
      <c r="J1144">
        <v>2005.7481265864089</v>
      </c>
      <c r="K1144">
        <v>1866.3706264999998</v>
      </c>
      <c r="L1144">
        <f t="shared" si="108"/>
        <v>139.3775000864091</v>
      </c>
      <c r="M1144">
        <f t="shared" si="104"/>
        <v>139.3775000864091</v>
      </c>
      <c r="N1144">
        <f t="shared" si="107"/>
        <v>6.9489034160842636E-2</v>
      </c>
    </row>
    <row r="1145" spans="1:14" x14ac:dyDescent="0.35">
      <c r="A1145" s="16">
        <v>2033.7158999999999</v>
      </c>
      <c r="B1145" s="16">
        <v>1866.3706264999998</v>
      </c>
      <c r="C1145" s="16">
        <f t="shared" si="105"/>
        <v>167.34527350000008</v>
      </c>
      <c r="D1145" s="16">
        <f t="shared" si="103"/>
        <v>167.34527350000008</v>
      </c>
      <c r="E1145">
        <f t="shared" si="106"/>
        <v>8.2285472371042626E-2</v>
      </c>
      <c r="J1145">
        <v>2005.7481265864089</v>
      </c>
      <c r="K1145">
        <v>1866.3706264999998</v>
      </c>
      <c r="L1145">
        <f t="shared" si="108"/>
        <v>139.3775000864091</v>
      </c>
      <c r="M1145">
        <f t="shared" si="104"/>
        <v>139.3775000864091</v>
      </c>
      <c r="N1145">
        <f t="shared" si="107"/>
        <v>6.9489034160842636E-2</v>
      </c>
    </row>
    <row r="1146" spans="1:14" x14ac:dyDescent="0.35">
      <c r="A1146" s="16">
        <v>2210.2507000000001</v>
      </c>
      <c r="B1146" s="16">
        <v>1866.3706264999998</v>
      </c>
      <c r="C1146" s="16">
        <f t="shared" si="105"/>
        <v>343.88007350000021</v>
      </c>
      <c r="D1146" s="16">
        <f t="shared" si="103"/>
        <v>343.88007350000021</v>
      </c>
      <c r="E1146">
        <f t="shared" si="106"/>
        <v>0.15558419391067277</v>
      </c>
      <c r="J1146">
        <v>2005.7481265864089</v>
      </c>
      <c r="K1146">
        <v>1866.3706264999998</v>
      </c>
      <c r="L1146">
        <f t="shared" si="108"/>
        <v>139.3775000864091</v>
      </c>
      <c r="M1146">
        <f t="shared" si="104"/>
        <v>139.3775000864091</v>
      </c>
      <c r="N1146">
        <f t="shared" si="107"/>
        <v>6.9489034160842636E-2</v>
      </c>
    </row>
    <row r="1147" spans="1:14" x14ac:dyDescent="0.35">
      <c r="A1147" s="16">
        <v>2337.9859000000001</v>
      </c>
      <c r="B1147" s="16">
        <v>1963.3232292678572</v>
      </c>
      <c r="C1147" s="16">
        <f t="shared" si="105"/>
        <v>374.66267073214294</v>
      </c>
      <c r="D1147" s="16">
        <f t="shared" si="103"/>
        <v>374.66267073214294</v>
      </c>
      <c r="E1147">
        <f t="shared" si="106"/>
        <v>0.16025018402897251</v>
      </c>
      <c r="J1147">
        <v>2257.5273921823282</v>
      </c>
      <c r="K1147">
        <v>1963.3232292678572</v>
      </c>
      <c r="L1147">
        <f t="shared" si="108"/>
        <v>294.204162914471</v>
      </c>
      <c r="M1147">
        <f t="shared" si="104"/>
        <v>294.204162914471</v>
      </c>
      <c r="N1147">
        <f t="shared" si="107"/>
        <v>0.13032141445250278</v>
      </c>
    </row>
    <row r="1148" spans="1:14" x14ac:dyDescent="0.35">
      <c r="A1148" s="16">
        <v>2245.6997999999999</v>
      </c>
      <c r="B1148" s="16">
        <v>1963.3232292678572</v>
      </c>
      <c r="C1148" s="16">
        <f t="shared" si="105"/>
        <v>282.37657073214268</v>
      </c>
      <c r="D1148" s="16">
        <f t="shared" si="103"/>
        <v>282.37657073214268</v>
      </c>
      <c r="E1148">
        <f t="shared" si="106"/>
        <v>0.12574101432976156</v>
      </c>
      <c r="J1148">
        <v>2257.5273921823282</v>
      </c>
      <c r="K1148">
        <v>1963.3232292678572</v>
      </c>
      <c r="L1148">
        <f t="shared" si="108"/>
        <v>294.204162914471</v>
      </c>
      <c r="M1148">
        <f t="shared" si="104"/>
        <v>294.204162914471</v>
      </c>
      <c r="N1148">
        <f t="shared" si="107"/>
        <v>0.13032141445250278</v>
      </c>
    </row>
    <row r="1149" spans="1:14" x14ac:dyDescent="0.35">
      <c r="A1149" s="16">
        <v>2415.4769000000001</v>
      </c>
      <c r="B1149" s="16">
        <v>1963.3232292678572</v>
      </c>
      <c r="C1149" s="16">
        <f t="shared" si="105"/>
        <v>452.15367073214293</v>
      </c>
      <c r="D1149" s="16">
        <f t="shared" si="103"/>
        <v>452.15367073214293</v>
      </c>
      <c r="E1149">
        <f t="shared" si="106"/>
        <v>0.18719022762426041</v>
      </c>
      <c r="J1149">
        <v>2257.5273921823282</v>
      </c>
      <c r="K1149">
        <v>1963.3232292678572</v>
      </c>
      <c r="L1149">
        <f t="shared" si="108"/>
        <v>294.204162914471</v>
      </c>
      <c r="M1149">
        <f t="shared" si="104"/>
        <v>294.204162914471</v>
      </c>
      <c r="N1149">
        <f t="shared" si="107"/>
        <v>0.13032141445250278</v>
      </c>
    </row>
    <row r="1150" spans="1:14" x14ac:dyDescent="0.35">
      <c r="A1150" s="16">
        <v>2314.9661000000001</v>
      </c>
      <c r="B1150" s="16">
        <v>2213.2454941805559</v>
      </c>
      <c r="C1150" s="16">
        <f t="shared" si="105"/>
        <v>101.72060581944424</v>
      </c>
      <c r="D1150" s="16">
        <f t="shared" si="103"/>
        <v>101.72060581944424</v>
      </c>
      <c r="E1150">
        <f t="shared" si="106"/>
        <v>4.3940429978410585E-2</v>
      </c>
      <c r="J1150">
        <v>2498.5287161555943</v>
      </c>
      <c r="K1150">
        <v>2213.2454941805559</v>
      </c>
      <c r="L1150">
        <f t="shared" si="108"/>
        <v>285.28322197503849</v>
      </c>
      <c r="M1150">
        <f t="shared" si="104"/>
        <v>285.28322197503849</v>
      </c>
      <c r="N1150">
        <f t="shared" si="107"/>
        <v>0.11418048555151072</v>
      </c>
    </row>
    <row r="1151" spans="1:14" x14ac:dyDescent="0.35">
      <c r="A1151" s="16">
        <v>2402.5536999999999</v>
      </c>
      <c r="B1151" s="16">
        <v>1963.3232292678572</v>
      </c>
      <c r="C1151" s="16">
        <f t="shared" si="105"/>
        <v>439.23047073214275</v>
      </c>
      <c r="D1151" s="16">
        <f t="shared" si="103"/>
        <v>439.23047073214275</v>
      </c>
      <c r="E1151">
        <f t="shared" si="106"/>
        <v>0.18281816998810171</v>
      </c>
      <c r="J1151">
        <v>2257.5273921823282</v>
      </c>
      <c r="K1151">
        <v>1963.3232292678572</v>
      </c>
      <c r="L1151">
        <f t="shared" si="108"/>
        <v>294.204162914471</v>
      </c>
      <c r="M1151">
        <f t="shared" si="104"/>
        <v>294.204162914471</v>
      </c>
      <c r="N1151">
        <f t="shared" si="107"/>
        <v>0.13032141445250278</v>
      </c>
    </row>
    <row r="1152" spans="1:14" x14ac:dyDescent="0.35">
      <c r="A1152" s="16">
        <v>2097.0717</v>
      </c>
      <c r="B1152" s="16">
        <v>1963.3232292678572</v>
      </c>
      <c r="C1152" s="16">
        <f t="shared" si="105"/>
        <v>133.74847073214278</v>
      </c>
      <c r="D1152" s="16">
        <f t="shared" si="103"/>
        <v>133.74847073214278</v>
      </c>
      <c r="E1152">
        <f t="shared" si="106"/>
        <v>6.3778682785210816E-2</v>
      </c>
      <c r="J1152">
        <v>2257.5273921823282</v>
      </c>
      <c r="K1152">
        <v>1963.3232292678572</v>
      </c>
      <c r="L1152">
        <f t="shared" si="108"/>
        <v>294.204162914471</v>
      </c>
      <c r="M1152">
        <f t="shared" si="104"/>
        <v>294.204162914471</v>
      </c>
      <c r="N1152">
        <f t="shared" si="107"/>
        <v>0.13032141445250278</v>
      </c>
    </row>
    <row r="1153" spans="1:14" x14ac:dyDescent="0.35">
      <c r="A1153" s="16">
        <v>2085.1078000000002</v>
      </c>
      <c r="B1153" s="16">
        <v>1866.3706264999998</v>
      </c>
      <c r="C1153" s="16">
        <f t="shared" si="105"/>
        <v>218.73717350000038</v>
      </c>
      <c r="D1153" s="16">
        <f t="shared" si="103"/>
        <v>218.73717350000038</v>
      </c>
      <c r="E1153">
        <f t="shared" si="106"/>
        <v>0.10490449150878452</v>
      </c>
      <c r="J1153">
        <v>2005.7481265864089</v>
      </c>
      <c r="K1153">
        <v>1866.3706264999998</v>
      </c>
      <c r="L1153">
        <f t="shared" si="108"/>
        <v>139.3775000864091</v>
      </c>
      <c r="M1153">
        <f t="shared" si="104"/>
        <v>139.3775000864091</v>
      </c>
      <c r="N1153">
        <f t="shared" si="107"/>
        <v>6.9489034160842636E-2</v>
      </c>
    </row>
    <row r="1154" spans="1:14" x14ac:dyDescent="0.35">
      <c r="A1154" s="16">
        <v>2155.6592000000001</v>
      </c>
      <c r="B1154" s="16">
        <v>1866.3706264999998</v>
      </c>
      <c r="C1154" s="16">
        <f t="shared" si="105"/>
        <v>289.28857350000021</v>
      </c>
      <c r="D1154" s="16">
        <f t="shared" si="103"/>
        <v>289.28857350000021</v>
      </c>
      <c r="E1154">
        <f t="shared" si="106"/>
        <v>0.13419958660441325</v>
      </c>
      <c r="J1154">
        <v>2005.7481265864089</v>
      </c>
      <c r="K1154">
        <v>1866.3706264999998</v>
      </c>
      <c r="L1154">
        <f t="shared" si="108"/>
        <v>139.3775000864091</v>
      </c>
      <c r="M1154">
        <f t="shared" si="104"/>
        <v>139.3775000864091</v>
      </c>
      <c r="N1154">
        <f t="shared" si="107"/>
        <v>6.9489034160842636E-2</v>
      </c>
    </row>
    <row r="1155" spans="1:14" x14ac:dyDescent="0.35">
      <c r="A1155" s="16">
        <v>2353.5965999999999</v>
      </c>
      <c r="B1155" s="16">
        <v>1963.3232292678572</v>
      </c>
      <c r="C1155" s="16">
        <f t="shared" si="105"/>
        <v>390.27337073214267</v>
      </c>
      <c r="D1155" s="16">
        <f t="shared" ref="D1155:D1218" si="109">ABS(C1155)</f>
        <v>390.27337073214267</v>
      </c>
      <c r="E1155">
        <f t="shared" si="106"/>
        <v>0.16581999257312943</v>
      </c>
      <c r="J1155">
        <v>2257.5273921823282</v>
      </c>
      <c r="K1155">
        <v>1963.3232292678572</v>
      </c>
      <c r="L1155">
        <f t="shared" si="108"/>
        <v>294.204162914471</v>
      </c>
      <c r="M1155">
        <f t="shared" ref="M1155:M1218" si="110">ABS(L1155)</f>
        <v>294.204162914471</v>
      </c>
      <c r="N1155">
        <f t="shared" si="107"/>
        <v>0.13032141445250278</v>
      </c>
    </row>
    <row r="1156" spans="1:14" x14ac:dyDescent="0.35">
      <c r="A1156" s="16">
        <v>2231.7172</v>
      </c>
      <c r="B1156" s="16">
        <v>1963.3232292678572</v>
      </c>
      <c r="C1156" s="16">
        <f t="shared" ref="C1156:C1219" si="111">A1156-B1156</f>
        <v>268.39397073214286</v>
      </c>
      <c r="D1156" s="16">
        <f t="shared" si="109"/>
        <v>268.39397073214286</v>
      </c>
      <c r="E1156">
        <f t="shared" ref="E1156:E1219" si="112">ABS(C1156/A1156)</f>
        <v>0.12026343245109321</v>
      </c>
      <c r="J1156">
        <v>2257.5273921823282</v>
      </c>
      <c r="K1156">
        <v>1963.3232292678572</v>
      </c>
      <c r="L1156">
        <f t="shared" si="108"/>
        <v>294.204162914471</v>
      </c>
      <c r="M1156">
        <f t="shared" si="110"/>
        <v>294.204162914471</v>
      </c>
      <c r="N1156">
        <f t="shared" ref="N1156:N1219" si="113">ABS(L1156/J1156)</f>
        <v>0.13032141445250278</v>
      </c>
    </row>
    <row r="1157" spans="1:14" x14ac:dyDescent="0.35">
      <c r="A1157" s="16">
        <v>1988.0657000000001</v>
      </c>
      <c r="B1157" s="16">
        <v>1963.3232292678572</v>
      </c>
      <c r="C1157" s="16">
        <f t="shared" si="111"/>
        <v>24.74247073214292</v>
      </c>
      <c r="D1157" s="16">
        <f t="shared" si="109"/>
        <v>24.74247073214292</v>
      </c>
      <c r="E1157">
        <f t="shared" si="112"/>
        <v>1.2445499528583447E-2</v>
      </c>
      <c r="J1157">
        <v>2257.5273921823282</v>
      </c>
      <c r="K1157">
        <v>1963.3232292678572</v>
      </c>
      <c r="L1157">
        <f t="shared" si="108"/>
        <v>294.204162914471</v>
      </c>
      <c r="M1157">
        <f t="shared" si="110"/>
        <v>294.204162914471</v>
      </c>
      <c r="N1157">
        <f t="shared" si="113"/>
        <v>0.13032141445250278</v>
      </c>
    </row>
    <row r="1158" spans="1:14" x14ac:dyDescent="0.35">
      <c r="A1158" s="16">
        <v>2204.3305</v>
      </c>
      <c r="B1158" s="16">
        <v>1866.3706264999998</v>
      </c>
      <c r="C1158" s="16">
        <f t="shared" si="111"/>
        <v>337.95987350000019</v>
      </c>
      <c r="D1158" s="16">
        <f t="shared" si="109"/>
        <v>337.95987350000019</v>
      </c>
      <c r="E1158">
        <f t="shared" si="112"/>
        <v>0.15331633505048367</v>
      </c>
      <c r="J1158">
        <v>2005.7481265864089</v>
      </c>
      <c r="K1158">
        <v>1866.3706264999998</v>
      </c>
      <c r="L1158">
        <f t="shared" ref="L1158:L1221" si="114">J1158-K1158</f>
        <v>139.3775000864091</v>
      </c>
      <c r="M1158">
        <f t="shared" si="110"/>
        <v>139.3775000864091</v>
      </c>
      <c r="N1158">
        <f t="shared" si="113"/>
        <v>6.9489034160842636E-2</v>
      </c>
    </row>
    <row r="1159" spans="1:14" x14ac:dyDescent="0.35">
      <c r="A1159" s="16">
        <v>2231.4011999999998</v>
      </c>
      <c r="B1159" s="16">
        <v>1963.3232292678572</v>
      </c>
      <c r="C1159" s="16">
        <f t="shared" si="111"/>
        <v>268.0779707321426</v>
      </c>
      <c r="D1159" s="16">
        <f t="shared" si="109"/>
        <v>268.0779707321426</v>
      </c>
      <c r="E1159">
        <f t="shared" si="112"/>
        <v>0.12013884851013912</v>
      </c>
      <c r="J1159">
        <v>2257.5273921823282</v>
      </c>
      <c r="K1159">
        <v>1963.3232292678572</v>
      </c>
      <c r="L1159">
        <f t="shared" si="114"/>
        <v>294.204162914471</v>
      </c>
      <c r="M1159">
        <f t="shared" si="110"/>
        <v>294.204162914471</v>
      </c>
      <c r="N1159">
        <f t="shared" si="113"/>
        <v>0.13032141445250278</v>
      </c>
    </row>
    <row r="1160" spans="1:14" x14ac:dyDescent="0.35">
      <c r="A1160" s="16">
        <v>2088.1837999999998</v>
      </c>
      <c r="B1160" s="16">
        <v>1963.3232292678572</v>
      </c>
      <c r="C1160" s="16">
        <f t="shared" si="111"/>
        <v>124.86057073214261</v>
      </c>
      <c r="D1160" s="16">
        <f t="shared" si="109"/>
        <v>124.86057073214261</v>
      </c>
      <c r="E1160">
        <f t="shared" si="112"/>
        <v>5.9793860450475009E-2</v>
      </c>
      <c r="J1160">
        <v>2257.5273921823282</v>
      </c>
      <c r="K1160">
        <v>1963.3232292678572</v>
      </c>
      <c r="L1160">
        <f t="shared" si="114"/>
        <v>294.204162914471</v>
      </c>
      <c r="M1160">
        <f t="shared" si="110"/>
        <v>294.204162914471</v>
      </c>
      <c r="N1160">
        <f t="shared" si="113"/>
        <v>0.13032141445250278</v>
      </c>
    </row>
    <row r="1161" spans="1:14" x14ac:dyDescent="0.35">
      <c r="A1161" s="16">
        <v>2266.8737000000001</v>
      </c>
      <c r="B1161" s="16">
        <v>1866.3706264999998</v>
      </c>
      <c r="C1161" s="16">
        <f t="shared" si="111"/>
        <v>400.50307350000026</v>
      </c>
      <c r="D1161" s="16">
        <f t="shared" si="109"/>
        <v>400.50307350000026</v>
      </c>
      <c r="E1161">
        <f t="shared" si="112"/>
        <v>0.17667639511632263</v>
      </c>
      <c r="J1161">
        <v>2005.7481265864089</v>
      </c>
      <c r="K1161">
        <v>1866.3706264999998</v>
      </c>
      <c r="L1161">
        <f t="shared" si="114"/>
        <v>139.3775000864091</v>
      </c>
      <c r="M1161">
        <f t="shared" si="110"/>
        <v>139.3775000864091</v>
      </c>
      <c r="N1161">
        <f t="shared" si="113"/>
        <v>6.9489034160842636E-2</v>
      </c>
    </row>
    <row r="1162" spans="1:14" x14ac:dyDescent="0.35">
      <c r="A1162" s="16">
        <v>2195.9259000000002</v>
      </c>
      <c r="B1162" s="16">
        <v>1963.3232292678572</v>
      </c>
      <c r="C1162" s="16">
        <f t="shared" si="111"/>
        <v>232.602670732143</v>
      </c>
      <c r="D1162" s="16">
        <f t="shared" si="109"/>
        <v>232.602670732143</v>
      </c>
      <c r="E1162">
        <f t="shared" si="112"/>
        <v>0.10592464469413243</v>
      </c>
      <c r="J1162">
        <v>2257.5273921823282</v>
      </c>
      <c r="K1162">
        <v>1963.3232292678572</v>
      </c>
      <c r="L1162">
        <f t="shared" si="114"/>
        <v>294.204162914471</v>
      </c>
      <c r="M1162">
        <f t="shared" si="110"/>
        <v>294.204162914471</v>
      </c>
      <c r="N1162">
        <f t="shared" si="113"/>
        <v>0.13032141445250278</v>
      </c>
    </row>
    <row r="1163" spans="1:14" x14ac:dyDescent="0.35">
      <c r="A1163" s="16">
        <v>2148.1736000000001</v>
      </c>
      <c r="B1163" s="16">
        <v>1963.3232292678572</v>
      </c>
      <c r="C1163" s="16">
        <f t="shared" si="111"/>
        <v>184.85037073214289</v>
      </c>
      <c r="D1163" s="16">
        <f t="shared" si="109"/>
        <v>184.85037073214289</v>
      </c>
      <c r="E1163">
        <f t="shared" si="112"/>
        <v>8.6050015106853048E-2</v>
      </c>
      <c r="J1163">
        <v>2257.5273921823282</v>
      </c>
      <c r="K1163">
        <v>1963.3232292678572</v>
      </c>
      <c r="L1163">
        <f t="shared" si="114"/>
        <v>294.204162914471</v>
      </c>
      <c r="M1163">
        <f t="shared" si="110"/>
        <v>294.204162914471</v>
      </c>
      <c r="N1163">
        <f t="shared" si="113"/>
        <v>0.13032141445250278</v>
      </c>
    </row>
    <row r="1164" spans="1:14" x14ac:dyDescent="0.35">
      <c r="A1164" s="16">
        <v>2094.4252999999999</v>
      </c>
      <c r="B1164" s="16">
        <v>1963.3232292678572</v>
      </c>
      <c r="C1164" s="16">
        <f t="shared" si="111"/>
        <v>131.10207073214269</v>
      </c>
      <c r="D1164" s="16">
        <f t="shared" si="109"/>
        <v>131.10207073214269</v>
      </c>
      <c r="E1164">
        <f t="shared" si="112"/>
        <v>6.2595725296167262E-2</v>
      </c>
      <c r="J1164">
        <v>2257.5273921823282</v>
      </c>
      <c r="K1164">
        <v>1963.3232292678572</v>
      </c>
      <c r="L1164">
        <f t="shared" si="114"/>
        <v>294.204162914471</v>
      </c>
      <c r="M1164">
        <f t="shared" si="110"/>
        <v>294.204162914471</v>
      </c>
      <c r="N1164">
        <f t="shared" si="113"/>
        <v>0.13032141445250278</v>
      </c>
    </row>
    <row r="1165" spans="1:14" x14ac:dyDescent="0.35">
      <c r="A1165" s="16">
        <v>2124.2541999999999</v>
      </c>
      <c r="B1165" s="16">
        <v>1866.3706264999998</v>
      </c>
      <c r="C1165" s="16">
        <f t="shared" si="111"/>
        <v>257.88357350000001</v>
      </c>
      <c r="D1165" s="16">
        <f t="shared" si="109"/>
        <v>257.88357350000001</v>
      </c>
      <c r="E1165">
        <f t="shared" si="112"/>
        <v>0.12139958273355422</v>
      </c>
      <c r="J1165">
        <v>2005.7481265864089</v>
      </c>
      <c r="K1165">
        <v>1866.3706264999998</v>
      </c>
      <c r="L1165">
        <f t="shared" si="114"/>
        <v>139.3775000864091</v>
      </c>
      <c r="M1165">
        <f t="shared" si="110"/>
        <v>139.3775000864091</v>
      </c>
      <c r="N1165">
        <f t="shared" si="113"/>
        <v>6.9489034160842636E-2</v>
      </c>
    </row>
    <row r="1166" spans="1:14" x14ac:dyDescent="0.35">
      <c r="A1166" s="16">
        <v>2451.8132000000001</v>
      </c>
      <c r="B1166" s="16">
        <v>1866.3706264999998</v>
      </c>
      <c r="C1166" s="16">
        <f t="shared" si="111"/>
        <v>585.44257350000021</v>
      </c>
      <c r="D1166" s="16">
        <f t="shared" si="109"/>
        <v>585.44257350000021</v>
      </c>
      <c r="E1166">
        <f t="shared" si="112"/>
        <v>0.23877943617401204</v>
      </c>
      <c r="J1166">
        <v>2005.7481265864089</v>
      </c>
      <c r="K1166">
        <v>1866.3706264999998</v>
      </c>
      <c r="L1166">
        <f t="shared" si="114"/>
        <v>139.3775000864091</v>
      </c>
      <c r="M1166">
        <f t="shared" si="110"/>
        <v>139.3775000864091</v>
      </c>
      <c r="N1166">
        <f t="shared" si="113"/>
        <v>6.9489034160842636E-2</v>
      </c>
    </row>
    <row r="1167" spans="1:14" x14ac:dyDescent="0.35">
      <c r="A1167" s="16">
        <v>1384.4915000000001</v>
      </c>
      <c r="B1167" s="16">
        <v>2213.2454941805559</v>
      </c>
      <c r="C1167" s="16">
        <f t="shared" si="111"/>
        <v>-828.75399418055576</v>
      </c>
      <c r="D1167" s="16">
        <f t="shared" si="109"/>
        <v>828.75399418055576</v>
      </c>
      <c r="E1167">
        <f t="shared" si="112"/>
        <v>0.59859810925567669</v>
      </c>
      <c r="J1167">
        <v>2498.5287161555943</v>
      </c>
      <c r="K1167">
        <v>2213.2454941805559</v>
      </c>
      <c r="L1167">
        <f t="shared" si="114"/>
        <v>285.28322197503849</v>
      </c>
      <c r="M1167">
        <f t="shared" si="110"/>
        <v>285.28322197503849</v>
      </c>
      <c r="N1167">
        <f t="shared" si="113"/>
        <v>0.11418048555151072</v>
      </c>
    </row>
    <row r="1168" spans="1:14" x14ac:dyDescent="0.35">
      <c r="A1168" s="16">
        <v>309.50069999999999</v>
      </c>
      <c r="B1168" s="16">
        <v>1730.6369826249997</v>
      </c>
      <c r="C1168" s="16">
        <f t="shared" si="111"/>
        <v>-1421.1362826249997</v>
      </c>
      <c r="D1168" s="16">
        <f t="shared" si="109"/>
        <v>1421.1362826249997</v>
      </c>
      <c r="E1168">
        <f t="shared" si="112"/>
        <v>4.591706198483557</v>
      </c>
      <c r="J1168">
        <v>1593.0439737654108</v>
      </c>
      <c r="K1168">
        <v>1730.6369826249997</v>
      </c>
      <c r="L1168">
        <f t="shared" si="114"/>
        <v>-137.59300885958896</v>
      </c>
      <c r="M1168">
        <f t="shared" si="110"/>
        <v>137.59300885958896</v>
      </c>
      <c r="N1168">
        <f t="shared" si="113"/>
        <v>8.6371130443038666E-2</v>
      </c>
    </row>
    <row r="1169" spans="1:14" x14ac:dyDescent="0.35">
      <c r="A1169" s="16">
        <v>1621.8191999999999</v>
      </c>
      <c r="B1169" s="16">
        <v>1187.7024071249998</v>
      </c>
      <c r="C1169" s="16">
        <f t="shared" si="111"/>
        <v>434.1167928750001</v>
      </c>
      <c r="D1169" s="16">
        <f t="shared" si="109"/>
        <v>434.1167928750001</v>
      </c>
      <c r="E1169">
        <f t="shared" si="112"/>
        <v>0.26767274235932104</v>
      </c>
      <c r="J1169">
        <v>1187.7024071249998</v>
      </c>
      <c r="K1169">
        <v>1187.7024071249998</v>
      </c>
      <c r="L1169">
        <f t="shared" si="114"/>
        <v>0</v>
      </c>
      <c r="M1169">
        <f t="shared" si="110"/>
        <v>0</v>
      </c>
      <c r="N1169">
        <f t="shared" si="113"/>
        <v>0</v>
      </c>
    </row>
    <row r="1170" spans="1:14" x14ac:dyDescent="0.35">
      <c r="A1170" s="16">
        <v>1674.8139000000001</v>
      </c>
      <c r="B1170" s="16">
        <v>1730.6369826249997</v>
      </c>
      <c r="C1170" s="16">
        <f t="shared" si="111"/>
        <v>-55.823082624999643</v>
      </c>
      <c r="D1170" s="16">
        <f t="shared" si="109"/>
        <v>55.823082624999643</v>
      </c>
      <c r="E1170">
        <f t="shared" si="112"/>
        <v>3.3330916721553146E-2</v>
      </c>
      <c r="J1170">
        <v>1774.4893906461537</v>
      </c>
      <c r="K1170">
        <v>1730.6369826249997</v>
      </c>
      <c r="L1170">
        <f t="shared" si="114"/>
        <v>43.852408021153906</v>
      </c>
      <c r="M1170">
        <f t="shared" si="110"/>
        <v>43.852408021153906</v>
      </c>
      <c r="N1170">
        <f t="shared" si="113"/>
        <v>2.4712691015405682E-2</v>
      </c>
    </row>
    <row r="1171" spans="1:14" x14ac:dyDescent="0.35">
      <c r="A1171" s="16">
        <v>1884.5648000000001</v>
      </c>
      <c r="B1171" s="16">
        <v>1730.6369826249997</v>
      </c>
      <c r="C1171" s="16">
        <f t="shared" si="111"/>
        <v>153.92781737500036</v>
      </c>
      <c r="D1171" s="16">
        <f t="shared" si="109"/>
        <v>153.92781737500036</v>
      </c>
      <c r="E1171">
        <f t="shared" si="112"/>
        <v>8.1678177038539801E-2</v>
      </c>
      <c r="J1171">
        <v>1774.4893906461537</v>
      </c>
      <c r="K1171">
        <v>1730.6369826249997</v>
      </c>
      <c r="L1171">
        <f t="shared" si="114"/>
        <v>43.852408021153906</v>
      </c>
      <c r="M1171">
        <f t="shared" si="110"/>
        <v>43.852408021153906</v>
      </c>
      <c r="N1171">
        <f t="shared" si="113"/>
        <v>2.4712691015405682E-2</v>
      </c>
    </row>
    <row r="1172" spans="1:14" x14ac:dyDescent="0.35">
      <c r="A1172" s="16">
        <v>1969.6442999999999</v>
      </c>
      <c r="B1172" s="16">
        <v>1866.3706264999998</v>
      </c>
      <c r="C1172" s="16">
        <f t="shared" si="111"/>
        <v>103.27367350000009</v>
      </c>
      <c r="D1172" s="16">
        <f t="shared" si="109"/>
        <v>103.27367350000009</v>
      </c>
      <c r="E1172">
        <f t="shared" si="112"/>
        <v>5.2432651672182681E-2</v>
      </c>
      <c r="J1172">
        <v>2005.7481265864089</v>
      </c>
      <c r="K1172">
        <v>1866.3706264999998</v>
      </c>
      <c r="L1172">
        <f t="shared" si="114"/>
        <v>139.3775000864091</v>
      </c>
      <c r="M1172">
        <f t="shared" si="110"/>
        <v>139.3775000864091</v>
      </c>
      <c r="N1172">
        <f t="shared" si="113"/>
        <v>6.9489034160842636E-2</v>
      </c>
    </row>
    <row r="1173" spans="1:14" x14ac:dyDescent="0.35">
      <c r="A1173" s="16">
        <v>1839.6878999999999</v>
      </c>
      <c r="B1173" s="16">
        <v>1866.3706264999998</v>
      </c>
      <c r="C1173" s="16">
        <f t="shared" si="111"/>
        <v>-26.682726499999944</v>
      </c>
      <c r="D1173" s="16">
        <f t="shared" si="109"/>
        <v>26.682726499999944</v>
      </c>
      <c r="E1173">
        <f t="shared" si="112"/>
        <v>1.4503941945805017E-2</v>
      </c>
      <c r="J1173">
        <v>2005.7481265864089</v>
      </c>
      <c r="K1173">
        <v>1866.3706264999998</v>
      </c>
      <c r="L1173">
        <f t="shared" si="114"/>
        <v>139.3775000864091</v>
      </c>
      <c r="M1173">
        <f t="shared" si="110"/>
        <v>139.3775000864091</v>
      </c>
      <c r="N1173">
        <f t="shared" si="113"/>
        <v>6.9489034160842636E-2</v>
      </c>
    </row>
    <row r="1174" spans="1:14" x14ac:dyDescent="0.35">
      <c r="A1174" s="16">
        <v>1771.9368999999999</v>
      </c>
      <c r="B1174" s="16">
        <v>1730.6369826249997</v>
      </c>
      <c r="C1174" s="16">
        <f t="shared" si="111"/>
        <v>41.299917375000177</v>
      </c>
      <c r="D1174" s="16">
        <f t="shared" si="109"/>
        <v>41.299917375000177</v>
      </c>
      <c r="E1174">
        <f t="shared" si="112"/>
        <v>2.3307781092543521E-2</v>
      </c>
      <c r="J1174">
        <v>1774.4893906461537</v>
      </c>
      <c r="K1174">
        <v>1730.6369826249997</v>
      </c>
      <c r="L1174">
        <f t="shared" si="114"/>
        <v>43.852408021153906</v>
      </c>
      <c r="M1174">
        <f t="shared" si="110"/>
        <v>43.852408021153906</v>
      </c>
      <c r="N1174">
        <f t="shared" si="113"/>
        <v>2.4712691015405682E-2</v>
      </c>
    </row>
    <row r="1175" spans="1:14" x14ac:dyDescent="0.35">
      <c r="A1175" s="16">
        <v>1831.5649000000001</v>
      </c>
      <c r="B1175" s="16">
        <v>1730.6369826249997</v>
      </c>
      <c r="C1175" s="16">
        <f t="shared" si="111"/>
        <v>100.92791737500033</v>
      </c>
      <c r="D1175" s="16">
        <f t="shared" si="109"/>
        <v>100.92791737500033</v>
      </c>
      <c r="E1175">
        <f t="shared" si="112"/>
        <v>5.5104745332802747E-2</v>
      </c>
      <c r="J1175">
        <v>1774.4893906461537</v>
      </c>
      <c r="K1175">
        <v>1730.6369826249997</v>
      </c>
      <c r="L1175">
        <f t="shared" si="114"/>
        <v>43.852408021153906</v>
      </c>
      <c r="M1175">
        <f t="shared" si="110"/>
        <v>43.852408021153906</v>
      </c>
      <c r="N1175">
        <f t="shared" si="113"/>
        <v>2.4712691015405682E-2</v>
      </c>
    </row>
    <row r="1176" spans="1:14" x14ac:dyDescent="0.35">
      <c r="A1176" s="16">
        <v>1803.9503999999999</v>
      </c>
      <c r="B1176" s="16">
        <v>1730.6369826249997</v>
      </c>
      <c r="C1176" s="16">
        <f t="shared" si="111"/>
        <v>73.313417375000199</v>
      </c>
      <c r="D1176" s="16">
        <f t="shared" si="109"/>
        <v>73.313417375000199</v>
      </c>
      <c r="E1176">
        <f t="shared" si="112"/>
        <v>4.064048400388403E-2</v>
      </c>
      <c r="J1176">
        <v>1774.4893906461537</v>
      </c>
      <c r="K1176">
        <v>1730.6369826249997</v>
      </c>
      <c r="L1176">
        <f t="shared" si="114"/>
        <v>43.852408021153906</v>
      </c>
      <c r="M1176">
        <f t="shared" si="110"/>
        <v>43.852408021153906</v>
      </c>
      <c r="N1176">
        <f t="shared" si="113"/>
        <v>2.4712691015405682E-2</v>
      </c>
    </row>
    <row r="1177" spans="1:14" x14ac:dyDescent="0.35">
      <c r="A1177" s="16">
        <v>1860.4925000000001</v>
      </c>
      <c r="B1177" s="16">
        <v>1730.6369826249997</v>
      </c>
      <c r="C1177" s="16">
        <f t="shared" si="111"/>
        <v>129.85551737500032</v>
      </c>
      <c r="D1177" s="16">
        <f t="shared" si="109"/>
        <v>129.85551737500032</v>
      </c>
      <c r="E1177">
        <f t="shared" si="112"/>
        <v>6.9796313274576652E-2</v>
      </c>
      <c r="J1177">
        <v>1774.4893906461537</v>
      </c>
      <c r="K1177">
        <v>1730.6369826249997</v>
      </c>
      <c r="L1177">
        <f t="shared" si="114"/>
        <v>43.852408021153906</v>
      </c>
      <c r="M1177">
        <f t="shared" si="110"/>
        <v>43.852408021153906</v>
      </c>
      <c r="N1177">
        <f t="shared" si="113"/>
        <v>2.4712691015405682E-2</v>
      </c>
    </row>
    <row r="1178" spans="1:14" x14ac:dyDescent="0.35">
      <c r="A1178" s="16">
        <v>1760.4450999999999</v>
      </c>
      <c r="B1178" s="16">
        <v>1730.6369826249997</v>
      </c>
      <c r="C1178" s="16">
        <f t="shared" si="111"/>
        <v>29.808117375000165</v>
      </c>
      <c r="D1178" s="16">
        <f t="shared" si="109"/>
        <v>29.808117375000165</v>
      </c>
      <c r="E1178">
        <f t="shared" si="112"/>
        <v>1.6932148224900717E-2</v>
      </c>
      <c r="J1178">
        <v>1774.4893906461537</v>
      </c>
      <c r="K1178">
        <v>1730.6369826249997</v>
      </c>
      <c r="L1178">
        <f t="shared" si="114"/>
        <v>43.852408021153906</v>
      </c>
      <c r="M1178">
        <f t="shared" si="110"/>
        <v>43.852408021153906</v>
      </c>
      <c r="N1178">
        <f t="shared" si="113"/>
        <v>2.4712691015405682E-2</v>
      </c>
    </row>
    <row r="1179" spans="1:14" x14ac:dyDescent="0.35">
      <c r="A1179" s="16">
        <v>2014.3459</v>
      </c>
      <c r="B1179" s="16">
        <v>1730.6369826249997</v>
      </c>
      <c r="C1179" s="16">
        <f t="shared" si="111"/>
        <v>283.70891737500028</v>
      </c>
      <c r="D1179" s="16">
        <f t="shared" si="109"/>
        <v>283.70891737500028</v>
      </c>
      <c r="E1179">
        <f t="shared" si="112"/>
        <v>0.14084419035231252</v>
      </c>
      <c r="J1179">
        <v>1774.4893906461537</v>
      </c>
      <c r="K1179">
        <v>1730.6369826249997</v>
      </c>
      <c r="L1179">
        <f t="shared" si="114"/>
        <v>43.852408021153906</v>
      </c>
      <c r="M1179">
        <f t="shared" si="110"/>
        <v>43.852408021153906</v>
      </c>
      <c r="N1179">
        <f t="shared" si="113"/>
        <v>2.4712691015405682E-2</v>
      </c>
    </row>
    <row r="1180" spans="1:14" x14ac:dyDescent="0.35">
      <c r="A1180" s="16">
        <v>1784.2550000000001</v>
      </c>
      <c r="B1180" s="16">
        <v>1866.3706264999998</v>
      </c>
      <c r="C1180" s="16">
        <f t="shared" si="111"/>
        <v>-82.115626499999735</v>
      </c>
      <c r="D1180" s="16">
        <f t="shared" si="109"/>
        <v>82.115626499999735</v>
      </c>
      <c r="E1180">
        <f t="shared" si="112"/>
        <v>4.602236031284751E-2</v>
      </c>
      <c r="J1180">
        <v>2005.7481265864089</v>
      </c>
      <c r="K1180">
        <v>1866.3706264999998</v>
      </c>
      <c r="L1180">
        <f t="shared" si="114"/>
        <v>139.3775000864091</v>
      </c>
      <c r="M1180">
        <f t="shared" si="110"/>
        <v>139.3775000864091</v>
      </c>
      <c r="N1180">
        <f t="shared" si="113"/>
        <v>6.9489034160842636E-2</v>
      </c>
    </row>
    <row r="1181" spans="1:14" x14ac:dyDescent="0.35">
      <c r="A1181" s="16">
        <v>1631.4745</v>
      </c>
      <c r="B1181" s="16">
        <v>1730.6369826249997</v>
      </c>
      <c r="C1181" s="16">
        <f t="shared" si="111"/>
        <v>-99.162482624999711</v>
      </c>
      <c r="D1181" s="16">
        <f t="shared" si="109"/>
        <v>99.162482624999711</v>
      </c>
      <c r="E1181">
        <f t="shared" si="112"/>
        <v>6.0780896437547575E-2</v>
      </c>
      <c r="J1181">
        <v>1774.4893906461537</v>
      </c>
      <c r="K1181">
        <v>1730.6369826249997</v>
      </c>
      <c r="L1181">
        <f t="shared" si="114"/>
        <v>43.852408021153906</v>
      </c>
      <c r="M1181">
        <f t="shared" si="110"/>
        <v>43.852408021153906</v>
      </c>
      <c r="N1181">
        <f t="shared" si="113"/>
        <v>2.4712691015405682E-2</v>
      </c>
    </row>
    <row r="1182" spans="1:14" x14ac:dyDescent="0.35">
      <c r="A1182" s="16">
        <v>1924.51</v>
      </c>
      <c r="B1182" s="16">
        <v>1730.6369826249997</v>
      </c>
      <c r="C1182" s="16">
        <f t="shared" si="111"/>
        <v>193.87301737500025</v>
      </c>
      <c r="D1182" s="16">
        <f t="shared" si="109"/>
        <v>193.87301737500025</v>
      </c>
      <c r="E1182">
        <f t="shared" si="112"/>
        <v>0.10073889840790655</v>
      </c>
      <c r="J1182">
        <v>1774.4893906461537</v>
      </c>
      <c r="K1182">
        <v>1730.6369826249997</v>
      </c>
      <c r="L1182">
        <f t="shared" si="114"/>
        <v>43.852408021153906</v>
      </c>
      <c r="M1182">
        <f t="shared" si="110"/>
        <v>43.852408021153906</v>
      </c>
      <c r="N1182">
        <f t="shared" si="113"/>
        <v>2.4712691015405682E-2</v>
      </c>
    </row>
    <row r="1183" spans="1:14" x14ac:dyDescent="0.35">
      <c r="A1183" s="16">
        <v>1925.8255999999999</v>
      </c>
      <c r="B1183" s="16">
        <v>1866.3706264999998</v>
      </c>
      <c r="C1183" s="16">
        <f t="shared" si="111"/>
        <v>59.454973500000051</v>
      </c>
      <c r="D1183" s="16">
        <f t="shared" si="109"/>
        <v>59.454973500000051</v>
      </c>
      <c r="E1183">
        <f t="shared" si="112"/>
        <v>3.087245984267737E-2</v>
      </c>
      <c r="J1183">
        <v>2005.7481265864089</v>
      </c>
      <c r="K1183">
        <v>1866.3706264999998</v>
      </c>
      <c r="L1183">
        <f t="shared" si="114"/>
        <v>139.3775000864091</v>
      </c>
      <c r="M1183">
        <f t="shared" si="110"/>
        <v>139.3775000864091</v>
      </c>
      <c r="N1183">
        <f t="shared" si="113"/>
        <v>6.9489034160842636E-2</v>
      </c>
    </row>
    <row r="1184" spans="1:14" x14ac:dyDescent="0.35">
      <c r="A1184" s="16">
        <v>1992.0519999999999</v>
      </c>
      <c r="B1184" s="16">
        <v>1866.3706264999998</v>
      </c>
      <c r="C1184" s="16">
        <f t="shared" si="111"/>
        <v>125.68137350000006</v>
      </c>
      <c r="D1184" s="16">
        <f t="shared" si="109"/>
        <v>125.68137350000006</v>
      </c>
      <c r="E1184">
        <f t="shared" si="112"/>
        <v>6.3091412021372972E-2</v>
      </c>
      <c r="J1184">
        <v>2005.7481265864089</v>
      </c>
      <c r="K1184">
        <v>1866.3706264999998</v>
      </c>
      <c r="L1184">
        <f t="shared" si="114"/>
        <v>139.3775000864091</v>
      </c>
      <c r="M1184">
        <f t="shared" si="110"/>
        <v>139.3775000864091</v>
      </c>
      <c r="N1184">
        <f t="shared" si="113"/>
        <v>6.9489034160842636E-2</v>
      </c>
    </row>
    <row r="1185" spans="1:14" x14ac:dyDescent="0.35">
      <c r="A1185" s="16">
        <v>2030.4190000000001</v>
      </c>
      <c r="B1185" s="16">
        <v>1866.3706264999998</v>
      </c>
      <c r="C1185" s="16">
        <f t="shared" si="111"/>
        <v>164.04837350000025</v>
      </c>
      <c r="D1185" s="16">
        <f t="shared" si="109"/>
        <v>164.04837350000025</v>
      </c>
      <c r="E1185">
        <f t="shared" si="112"/>
        <v>8.0795330175692917E-2</v>
      </c>
      <c r="J1185">
        <v>2005.7481265864089</v>
      </c>
      <c r="K1185">
        <v>1866.3706264999998</v>
      </c>
      <c r="L1185">
        <f t="shared" si="114"/>
        <v>139.3775000864091</v>
      </c>
      <c r="M1185">
        <f t="shared" si="110"/>
        <v>139.3775000864091</v>
      </c>
      <c r="N1185">
        <f t="shared" si="113"/>
        <v>6.9489034160842636E-2</v>
      </c>
    </row>
    <row r="1186" spans="1:14" x14ac:dyDescent="0.35">
      <c r="A1186" s="16">
        <v>2105.3236999999999</v>
      </c>
      <c r="B1186" s="16">
        <v>1866.3706264999998</v>
      </c>
      <c r="C1186" s="16">
        <f t="shared" si="111"/>
        <v>238.95307350000007</v>
      </c>
      <c r="D1186" s="16">
        <f t="shared" si="109"/>
        <v>238.95307350000007</v>
      </c>
      <c r="E1186">
        <f t="shared" si="112"/>
        <v>0.11349944595218307</v>
      </c>
      <c r="J1186">
        <v>2005.7481265864089</v>
      </c>
      <c r="K1186">
        <v>1866.3706264999998</v>
      </c>
      <c r="L1186">
        <f t="shared" si="114"/>
        <v>139.3775000864091</v>
      </c>
      <c r="M1186">
        <f t="shared" si="110"/>
        <v>139.3775000864091</v>
      </c>
      <c r="N1186">
        <f t="shared" si="113"/>
        <v>6.9489034160842636E-2</v>
      </c>
    </row>
    <row r="1187" spans="1:14" x14ac:dyDescent="0.35">
      <c r="A1187" s="16">
        <v>2118.2528000000002</v>
      </c>
      <c r="B1187" s="16">
        <v>1866.3706264999998</v>
      </c>
      <c r="C1187" s="16">
        <f t="shared" si="111"/>
        <v>251.88217350000036</v>
      </c>
      <c r="D1187" s="16">
        <f t="shared" si="109"/>
        <v>251.88217350000036</v>
      </c>
      <c r="E1187">
        <f t="shared" si="112"/>
        <v>0.11891034606445479</v>
      </c>
      <c r="J1187">
        <v>2005.7481265864089</v>
      </c>
      <c r="K1187">
        <v>1866.3706264999998</v>
      </c>
      <c r="L1187">
        <f t="shared" si="114"/>
        <v>139.3775000864091</v>
      </c>
      <c r="M1187">
        <f t="shared" si="110"/>
        <v>139.3775000864091</v>
      </c>
      <c r="N1187">
        <f t="shared" si="113"/>
        <v>6.9489034160842636E-2</v>
      </c>
    </row>
    <row r="1188" spans="1:14" x14ac:dyDescent="0.35">
      <c r="A1188" s="16">
        <v>1982.6214</v>
      </c>
      <c r="B1188" s="16">
        <v>1866.3706264999998</v>
      </c>
      <c r="C1188" s="16">
        <f t="shared" si="111"/>
        <v>116.25077350000015</v>
      </c>
      <c r="D1188" s="16">
        <f t="shared" si="109"/>
        <v>116.25077350000015</v>
      </c>
      <c r="E1188">
        <f t="shared" si="112"/>
        <v>5.8634882837439437E-2</v>
      </c>
      <c r="J1188">
        <v>2005.7481265864089</v>
      </c>
      <c r="K1188">
        <v>1866.3706264999998</v>
      </c>
      <c r="L1188">
        <f t="shared" si="114"/>
        <v>139.3775000864091</v>
      </c>
      <c r="M1188">
        <f t="shared" si="110"/>
        <v>139.3775000864091</v>
      </c>
      <c r="N1188">
        <f t="shared" si="113"/>
        <v>6.9489034160842636E-2</v>
      </c>
    </row>
    <row r="1189" spans="1:14" x14ac:dyDescent="0.35">
      <c r="A1189" s="16">
        <v>2217.4868000000001</v>
      </c>
      <c r="B1189" s="16">
        <v>1866.3706264999998</v>
      </c>
      <c r="C1189" s="16">
        <f t="shared" si="111"/>
        <v>351.11617350000029</v>
      </c>
      <c r="D1189" s="16">
        <f t="shared" si="109"/>
        <v>351.11617350000029</v>
      </c>
      <c r="E1189">
        <f t="shared" si="112"/>
        <v>0.15833969045497825</v>
      </c>
      <c r="J1189">
        <v>2005.7481265864089</v>
      </c>
      <c r="K1189">
        <v>1866.3706264999998</v>
      </c>
      <c r="L1189">
        <f t="shared" si="114"/>
        <v>139.3775000864091</v>
      </c>
      <c r="M1189">
        <f t="shared" si="110"/>
        <v>139.3775000864091</v>
      </c>
      <c r="N1189">
        <f t="shared" si="113"/>
        <v>6.9489034160842636E-2</v>
      </c>
    </row>
    <row r="1190" spans="1:14" x14ac:dyDescent="0.35">
      <c r="A1190" s="16">
        <v>2140.4677999999999</v>
      </c>
      <c r="B1190" s="16">
        <v>1963.3232292678572</v>
      </c>
      <c r="C1190" s="16">
        <f t="shared" si="111"/>
        <v>177.14457073214271</v>
      </c>
      <c r="D1190" s="16">
        <f t="shared" si="109"/>
        <v>177.14457073214271</v>
      </c>
      <c r="E1190">
        <f t="shared" si="112"/>
        <v>8.275974566500964E-2</v>
      </c>
      <c r="J1190">
        <v>2257.5273921823282</v>
      </c>
      <c r="K1190">
        <v>1963.3232292678572</v>
      </c>
      <c r="L1190">
        <f t="shared" si="114"/>
        <v>294.204162914471</v>
      </c>
      <c r="M1190">
        <f t="shared" si="110"/>
        <v>294.204162914471</v>
      </c>
      <c r="N1190">
        <f t="shared" si="113"/>
        <v>0.13032141445250278</v>
      </c>
    </row>
    <row r="1191" spans="1:14" x14ac:dyDescent="0.35">
      <c r="A1191" s="16">
        <v>2150.6895</v>
      </c>
      <c r="B1191" s="16">
        <v>1963.3232292678572</v>
      </c>
      <c r="C1191" s="16">
        <f t="shared" si="111"/>
        <v>187.36627073214277</v>
      </c>
      <c r="D1191" s="16">
        <f t="shared" si="109"/>
        <v>187.36627073214277</v>
      </c>
      <c r="E1191">
        <f t="shared" si="112"/>
        <v>8.7119163752900061E-2</v>
      </c>
      <c r="J1191">
        <v>2257.5273921823282</v>
      </c>
      <c r="K1191">
        <v>1963.3232292678572</v>
      </c>
      <c r="L1191">
        <f t="shared" si="114"/>
        <v>294.204162914471</v>
      </c>
      <c r="M1191">
        <f t="shared" si="110"/>
        <v>294.204162914471</v>
      </c>
      <c r="N1191">
        <f t="shared" si="113"/>
        <v>0.13032141445250278</v>
      </c>
    </row>
    <row r="1192" spans="1:14" x14ac:dyDescent="0.35">
      <c r="A1192" s="16">
        <v>2142.9713000000002</v>
      </c>
      <c r="B1192" s="16">
        <v>1963.3232292678572</v>
      </c>
      <c r="C1192" s="16">
        <f t="shared" si="111"/>
        <v>179.64807073214297</v>
      </c>
      <c r="D1192" s="16">
        <f t="shared" si="109"/>
        <v>179.64807073214297</v>
      </c>
      <c r="E1192">
        <f t="shared" si="112"/>
        <v>8.38313003688584E-2</v>
      </c>
      <c r="J1192">
        <v>2257.5273921823282</v>
      </c>
      <c r="K1192">
        <v>1963.3232292678572</v>
      </c>
      <c r="L1192">
        <f t="shared" si="114"/>
        <v>294.204162914471</v>
      </c>
      <c r="M1192">
        <f t="shared" si="110"/>
        <v>294.204162914471</v>
      </c>
      <c r="N1192">
        <f t="shared" si="113"/>
        <v>0.13032141445250278</v>
      </c>
    </row>
    <row r="1193" spans="1:14" x14ac:dyDescent="0.35">
      <c r="A1193" s="16">
        <v>2191.1745999999998</v>
      </c>
      <c r="B1193" s="16">
        <v>1963.3232292678572</v>
      </c>
      <c r="C1193" s="16">
        <f t="shared" si="111"/>
        <v>227.85137073214264</v>
      </c>
      <c r="D1193" s="16">
        <f t="shared" si="109"/>
        <v>227.85137073214264</v>
      </c>
      <c r="E1193">
        <f t="shared" si="112"/>
        <v>0.10398594924025802</v>
      </c>
      <c r="J1193">
        <v>2257.5273921823282</v>
      </c>
      <c r="K1193">
        <v>1963.3232292678572</v>
      </c>
      <c r="L1193">
        <f t="shared" si="114"/>
        <v>294.204162914471</v>
      </c>
      <c r="M1193">
        <f t="shared" si="110"/>
        <v>294.204162914471</v>
      </c>
      <c r="N1193">
        <f t="shared" si="113"/>
        <v>0.13032141445250278</v>
      </c>
    </row>
    <row r="1194" spans="1:14" x14ac:dyDescent="0.35">
      <c r="A1194" s="16">
        <v>2267.6192000000001</v>
      </c>
      <c r="B1194" s="16">
        <v>1963.3232292678572</v>
      </c>
      <c r="C1194" s="16">
        <f t="shared" si="111"/>
        <v>304.29597073214291</v>
      </c>
      <c r="D1194" s="16">
        <f t="shared" si="109"/>
        <v>304.29597073214291</v>
      </c>
      <c r="E1194">
        <f t="shared" si="112"/>
        <v>0.13419183023857925</v>
      </c>
      <c r="J1194">
        <v>2257.5273921823282</v>
      </c>
      <c r="K1194">
        <v>1963.3232292678572</v>
      </c>
      <c r="L1194">
        <f t="shared" si="114"/>
        <v>294.204162914471</v>
      </c>
      <c r="M1194">
        <f t="shared" si="110"/>
        <v>294.204162914471</v>
      </c>
      <c r="N1194">
        <f t="shared" si="113"/>
        <v>0.13032141445250278</v>
      </c>
    </row>
    <row r="1195" spans="1:14" x14ac:dyDescent="0.35">
      <c r="A1195" s="16">
        <v>2160.4371999999998</v>
      </c>
      <c r="B1195" s="16">
        <v>1963.3232292678572</v>
      </c>
      <c r="C1195" s="16">
        <f t="shared" si="111"/>
        <v>197.11397073214266</v>
      </c>
      <c r="D1195" s="16">
        <f t="shared" si="109"/>
        <v>197.11397073214266</v>
      </c>
      <c r="E1195">
        <f t="shared" si="112"/>
        <v>9.1238000684371975E-2</v>
      </c>
      <c r="J1195">
        <v>2257.5273921823282</v>
      </c>
      <c r="K1195">
        <v>1963.3232292678572</v>
      </c>
      <c r="L1195">
        <f t="shared" si="114"/>
        <v>294.204162914471</v>
      </c>
      <c r="M1195">
        <f t="shared" si="110"/>
        <v>294.204162914471</v>
      </c>
      <c r="N1195">
        <f t="shared" si="113"/>
        <v>0.13032141445250278</v>
      </c>
    </row>
    <row r="1196" spans="1:14" x14ac:dyDescent="0.35">
      <c r="A1196" s="16">
        <v>2265.6646000000001</v>
      </c>
      <c r="B1196" s="16">
        <v>1963.3232292678572</v>
      </c>
      <c r="C1196" s="16">
        <f t="shared" si="111"/>
        <v>302.34137073214288</v>
      </c>
      <c r="D1196" s="16">
        <f t="shared" si="109"/>
        <v>302.34137073214288</v>
      </c>
      <c r="E1196">
        <f t="shared" si="112"/>
        <v>0.13344489326979062</v>
      </c>
      <c r="J1196">
        <v>2257.5273921823282</v>
      </c>
      <c r="K1196">
        <v>1963.3232292678572</v>
      </c>
      <c r="L1196">
        <f t="shared" si="114"/>
        <v>294.204162914471</v>
      </c>
      <c r="M1196">
        <f t="shared" si="110"/>
        <v>294.204162914471</v>
      </c>
      <c r="N1196">
        <f t="shared" si="113"/>
        <v>0.13032141445250278</v>
      </c>
    </row>
    <row r="1197" spans="1:14" x14ac:dyDescent="0.35">
      <c r="A1197" s="16">
        <v>2231.4884999999999</v>
      </c>
      <c r="B1197" s="16">
        <v>1963.3232292678572</v>
      </c>
      <c r="C1197" s="16">
        <f t="shared" si="111"/>
        <v>268.16527073214274</v>
      </c>
      <c r="D1197" s="16">
        <f t="shared" si="109"/>
        <v>268.16527073214274</v>
      </c>
      <c r="E1197">
        <f t="shared" si="112"/>
        <v>0.12017327032254155</v>
      </c>
      <c r="J1197">
        <v>2257.5273921823282</v>
      </c>
      <c r="K1197">
        <v>1963.3232292678572</v>
      </c>
      <c r="L1197">
        <f t="shared" si="114"/>
        <v>294.204162914471</v>
      </c>
      <c r="M1197">
        <f t="shared" si="110"/>
        <v>294.204162914471</v>
      </c>
      <c r="N1197">
        <f t="shared" si="113"/>
        <v>0.13032141445250278</v>
      </c>
    </row>
    <row r="1198" spans="1:14" x14ac:dyDescent="0.35">
      <c r="A1198" s="16">
        <v>2011.6513</v>
      </c>
      <c r="B1198" s="16">
        <v>1963.3232292678572</v>
      </c>
      <c r="C1198" s="16">
        <f t="shared" si="111"/>
        <v>48.328070732142805</v>
      </c>
      <c r="D1198" s="16">
        <f t="shared" si="109"/>
        <v>48.328070732142805</v>
      </c>
      <c r="E1198">
        <f t="shared" si="112"/>
        <v>2.4024079487405599E-2</v>
      </c>
      <c r="J1198">
        <v>2257.5273921823282</v>
      </c>
      <c r="K1198">
        <v>1963.3232292678572</v>
      </c>
      <c r="L1198">
        <f t="shared" si="114"/>
        <v>294.204162914471</v>
      </c>
      <c r="M1198">
        <f t="shared" si="110"/>
        <v>294.204162914471</v>
      </c>
      <c r="N1198">
        <f t="shared" si="113"/>
        <v>0.13032141445250278</v>
      </c>
    </row>
    <row r="1199" spans="1:14" x14ac:dyDescent="0.35">
      <c r="A1199" s="16">
        <v>2066.2881000000002</v>
      </c>
      <c r="B1199" s="16">
        <v>1866.3706264999998</v>
      </c>
      <c r="C1199" s="16">
        <f t="shared" si="111"/>
        <v>199.91747350000037</v>
      </c>
      <c r="D1199" s="16">
        <f t="shared" si="109"/>
        <v>199.91747350000037</v>
      </c>
      <c r="E1199">
        <f t="shared" si="112"/>
        <v>9.6751984149741926E-2</v>
      </c>
      <c r="J1199">
        <v>2005.7481265864089</v>
      </c>
      <c r="K1199">
        <v>1866.3706264999998</v>
      </c>
      <c r="L1199">
        <f t="shared" si="114"/>
        <v>139.3775000864091</v>
      </c>
      <c r="M1199">
        <f t="shared" si="110"/>
        <v>139.3775000864091</v>
      </c>
      <c r="N1199">
        <f t="shared" si="113"/>
        <v>6.9489034160842636E-2</v>
      </c>
    </row>
    <row r="1200" spans="1:14" x14ac:dyDescent="0.35">
      <c r="A1200" s="16">
        <v>2002.4276</v>
      </c>
      <c r="B1200" s="16">
        <v>1866.3706264999998</v>
      </c>
      <c r="C1200" s="16">
        <f t="shared" si="111"/>
        <v>136.05697350000014</v>
      </c>
      <c r="D1200" s="16">
        <f t="shared" si="109"/>
        <v>136.05697350000014</v>
      </c>
      <c r="E1200">
        <f t="shared" si="112"/>
        <v>6.7946013878354528E-2</v>
      </c>
      <c r="J1200">
        <v>2005.7481265864089</v>
      </c>
      <c r="K1200">
        <v>1866.3706264999998</v>
      </c>
      <c r="L1200">
        <f t="shared" si="114"/>
        <v>139.3775000864091</v>
      </c>
      <c r="M1200">
        <f t="shared" si="110"/>
        <v>139.3775000864091</v>
      </c>
      <c r="N1200">
        <f t="shared" si="113"/>
        <v>6.9489034160842636E-2</v>
      </c>
    </row>
    <row r="1201" spans="1:14" x14ac:dyDescent="0.35">
      <c r="A1201" s="16">
        <v>2033.7751000000001</v>
      </c>
      <c r="B1201" s="16">
        <v>1866.3706264999998</v>
      </c>
      <c r="C1201" s="16">
        <f t="shared" si="111"/>
        <v>167.40447350000022</v>
      </c>
      <c r="D1201" s="16">
        <f t="shared" si="109"/>
        <v>167.40447350000022</v>
      </c>
      <c r="E1201">
        <f t="shared" si="112"/>
        <v>8.2312185600069657E-2</v>
      </c>
      <c r="J1201">
        <v>2005.7481265864089</v>
      </c>
      <c r="K1201">
        <v>1866.3706264999998</v>
      </c>
      <c r="L1201">
        <f t="shared" si="114"/>
        <v>139.3775000864091</v>
      </c>
      <c r="M1201">
        <f t="shared" si="110"/>
        <v>139.3775000864091</v>
      </c>
      <c r="N1201">
        <f t="shared" si="113"/>
        <v>6.9489034160842636E-2</v>
      </c>
    </row>
    <row r="1202" spans="1:14" x14ac:dyDescent="0.35">
      <c r="A1202" s="16">
        <v>1977.5832</v>
      </c>
      <c r="B1202" s="16">
        <v>1866.3706264999998</v>
      </c>
      <c r="C1202" s="16">
        <f t="shared" si="111"/>
        <v>111.21257350000019</v>
      </c>
      <c r="D1202" s="16">
        <f t="shared" si="109"/>
        <v>111.21257350000019</v>
      </c>
      <c r="E1202">
        <f t="shared" si="112"/>
        <v>5.6236609160110272E-2</v>
      </c>
      <c r="J1202">
        <v>2005.7481265864089</v>
      </c>
      <c r="K1202">
        <v>1866.3706264999998</v>
      </c>
      <c r="L1202">
        <f t="shared" si="114"/>
        <v>139.3775000864091</v>
      </c>
      <c r="M1202">
        <f t="shared" si="110"/>
        <v>139.3775000864091</v>
      </c>
      <c r="N1202">
        <f t="shared" si="113"/>
        <v>6.9489034160842636E-2</v>
      </c>
    </row>
    <row r="1203" spans="1:14" x14ac:dyDescent="0.35">
      <c r="A1203" s="16">
        <v>1924.6204</v>
      </c>
      <c r="B1203" s="16">
        <v>1866.3706264999998</v>
      </c>
      <c r="C1203" s="16">
        <f t="shared" si="111"/>
        <v>58.249773500000174</v>
      </c>
      <c r="D1203" s="16">
        <f t="shared" si="109"/>
        <v>58.249773500000174</v>
      </c>
      <c r="E1203">
        <f t="shared" si="112"/>
        <v>3.0265590814687496E-2</v>
      </c>
      <c r="J1203">
        <v>2005.7481265864089</v>
      </c>
      <c r="K1203">
        <v>1866.3706264999998</v>
      </c>
      <c r="L1203">
        <f t="shared" si="114"/>
        <v>139.3775000864091</v>
      </c>
      <c r="M1203">
        <f t="shared" si="110"/>
        <v>139.3775000864091</v>
      </c>
      <c r="N1203">
        <f t="shared" si="113"/>
        <v>6.9489034160842636E-2</v>
      </c>
    </row>
    <row r="1204" spans="1:14" x14ac:dyDescent="0.35">
      <c r="A1204" s="16">
        <v>1758.1775</v>
      </c>
      <c r="B1204" s="16">
        <v>1866.3706264999998</v>
      </c>
      <c r="C1204" s="16">
        <f t="shared" si="111"/>
        <v>-108.19312649999983</v>
      </c>
      <c r="D1204" s="16">
        <f t="shared" si="109"/>
        <v>108.19312649999983</v>
      </c>
      <c r="E1204">
        <f t="shared" si="112"/>
        <v>6.1537089685199498E-2</v>
      </c>
      <c r="J1204">
        <v>2005.7481265864089</v>
      </c>
      <c r="K1204">
        <v>1866.3706264999998</v>
      </c>
      <c r="L1204">
        <f t="shared" si="114"/>
        <v>139.3775000864091</v>
      </c>
      <c r="M1204">
        <f t="shared" si="110"/>
        <v>139.3775000864091</v>
      </c>
      <c r="N1204">
        <f t="shared" si="113"/>
        <v>6.9489034160842636E-2</v>
      </c>
    </row>
    <row r="1205" spans="1:14" x14ac:dyDescent="0.35">
      <c r="A1205" s="16">
        <v>1997.2998</v>
      </c>
      <c r="B1205" s="16">
        <v>1730.6369826249997</v>
      </c>
      <c r="C1205" s="16">
        <f t="shared" si="111"/>
        <v>266.66281737500026</v>
      </c>
      <c r="D1205" s="16">
        <f t="shared" si="109"/>
        <v>266.66281737500026</v>
      </c>
      <c r="E1205">
        <f t="shared" si="112"/>
        <v>0.13351166278342402</v>
      </c>
      <c r="J1205">
        <v>1774.4893906461537</v>
      </c>
      <c r="K1205">
        <v>1730.6369826249997</v>
      </c>
      <c r="L1205">
        <f t="shared" si="114"/>
        <v>43.852408021153906</v>
      </c>
      <c r="M1205">
        <f t="shared" si="110"/>
        <v>43.852408021153906</v>
      </c>
      <c r="N1205">
        <f t="shared" si="113"/>
        <v>2.4712691015405682E-2</v>
      </c>
    </row>
    <row r="1206" spans="1:14" x14ac:dyDescent="0.35">
      <c r="A1206" s="16">
        <v>2210.7278000000001</v>
      </c>
      <c r="B1206" s="16">
        <v>1866.3706264999998</v>
      </c>
      <c r="C1206" s="16">
        <f t="shared" si="111"/>
        <v>344.35717350000027</v>
      </c>
      <c r="D1206" s="16">
        <f t="shared" si="109"/>
        <v>344.35717350000027</v>
      </c>
      <c r="E1206">
        <f t="shared" si="112"/>
        <v>0.15576642836806967</v>
      </c>
      <c r="J1206">
        <v>2005.7481265864089</v>
      </c>
      <c r="K1206">
        <v>1866.3706264999998</v>
      </c>
      <c r="L1206">
        <f t="shared" si="114"/>
        <v>139.3775000864091</v>
      </c>
      <c r="M1206">
        <f t="shared" si="110"/>
        <v>139.3775000864091</v>
      </c>
      <c r="N1206">
        <f t="shared" si="113"/>
        <v>6.9489034160842636E-2</v>
      </c>
    </row>
    <row r="1207" spans="1:14" x14ac:dyDescent="0.35">
      <c r="A1207" s="16">
        <v>2234.7048</v>
      </c>
      <c r="B1207" s="16">
        <v>1963.3232292678572</v>
      </c>
      <c r="C1207" s="16">
        <f t="shared" si="111"/>
        <v>271.38157073214279</v>
      </c>
      <c r="D1207" s="16">
        <f t="shared" si="109"/>
        <v>271.38157073214279</v>
      </c>
      <c r="E1207">
        <f t="shared" si="112"/>
        <v>0.12143956138284698</v>
      </c>
      <c r="J1207">
        <v>2257.5273921823282</v>
      </c>
      <c r="K1207">
        <v>1963.3232292678572</v>
      </c>
      <c r="L1207">
        <f t="shared" si="114"/>
        <v>294.204162914471</v>
      </c>
      <c r="M1207">
        <f t="shared" si="110"/>
        <v>294.204162914471</v>
      </c>
      <c r="N1207">
        <f t="shared" si="113"/>
        <v>0.13032141445250278</v>
      </c>
    </row>
    <row r="1208" spans="1:14" x14ac:dyDescent="0.35">
      <c r="A1208" s="16">
        <v>2334.3398999999999</v>
      </c>
      <c r="B1208" s="16">
        <v>1963.3232292678572</v>
      </c>
      <c r="C1208" s="16">
        <f t="shared" si="111"/>
        <v>371.01667073214276</v>
      </c>
      <c r="D1208" s="16">
        <f t="shared" si="109"/>
        <v>371.01667073214276</v>
      </c>
      <c r="E1208">
        <f t="shared" si="112"/>
        <v>0.15893858076629833</v>
      </c>
      <c r="J1208">
        <v>2257.5273921823282</v>
      </c>
      <c r="K1208">
        <v>1963.3232292678572</v>
      </c>
      <c r="L1208">
        <f t="shared" si="114"/>
        <v>294.204162914471</v>
      </c>
      <c r="M1208">
        <f t="shared" si="110"/>
        <v>294.204162914471</v>
      </c>
      <c r="N1208">
        <f t="shared" si="113"/>
        <v>0.13032141445250278</v>
      </c>
    </row>
    <row r="1209" spans="1:14" x14ac:dyDescent="0.35">
      <c r="A1209" s="16">
        <v>2294.9785000000002</v>
      </c>
      <c r="B1209" s="16">
        <v>1963.3232292678572</v>
      </c>
      <c r="C1209" s="16">
        <f t="shared" si="111"/>
        <v>331.65527073214298</v>
      </c>
      <c r="D1209" s="16">
        <f t="shared" si="109"/>
        <v>331.65527073214298</v>
      </c>
      <c r="E1209">
        <f t="shared" si="112"/>
        <v>0.14451345436662824</v>
      </c>
      <c r="J1209">
        <v>2257.5273921823282</v>
      </c>
      <c r="K1209">
        <v>1963.3232292678572</v>
      </c>
      <c r="L1209">
        <f t="shared" si="114"/>
        <v>294.204162914471</v>
      </c>
      <c r="M1209">
        <f t="shared" si="110"/>
        <v>294.204162914471</v>
      </c>
      <c r="N1209">
        <f t="shared" si="113"/>
        <v>0.13032141445250278</v>
      </c>
    </row>
    <row r="1210" spans="1:14" x14ac:dyDescent="0.35">
      <c r="A1210" s="16">
        <v>2321.9205000000002</v>
      </c>
      <c r="B1210" s="16">
        <v>1963.3232292678572</v>
      </c>
      <c r="C1210" s="16">
        <f t="shared" si="111"/>
        <v>358.59727073214299</v>
      </c>
      <c r="D1210" s="16">
        <f t="shared" si="109"/>
        <v>358.59727073214299</v>
      </c>
      <c r="E1210">
        <f t="shared" si="112"/>
        <v>0.15443994345721265</v>
      </c>
      <c r="J1210">
        <v>2257.5273921823282</v>
      </c>
      <c r="K1210">
        <v>1963.3232292678572</v>
      </c>
      <c r="L1210">
        <f t="shared" si="114"/>
        <v>294.204162914471</v>
      </c>
      <c r="M1210">
        <f t="shared" si="110"/>
        <v>294.204162914471</v>
      </c>
      <c r="N1210">
        <f t="shared" si="113"/>
        <v>0.13032141445250278</v>
      </c>
    </row>
    <row r="1211" spans="1:14" x14ac:dyDescent="0.35">
      <c r="A1211" s="16">
        <v>2340.8299000000002</v>
      </c>
      <c r="B1211" s="16">
        <v>1963.3232292678572</v>
      </c>
      <c r="C1211" s="16">
        <f t="shared" si="111"/>
        <v>377.50667073214299</v>
      </c>
      <c r="D1211" s="16">
        <f t="shared" si="109"/>
        <v>377.50667073214299</v>
      </c>
      <c r="E1211">
        <f t="shared" si="112"/>
        <v>0.16127044119358822</v>
      </c>
      <c r="J1211">
        <v>2257.5273921823282</v>
      </c>
      <c r="K1211">
        <v>1963.3232292678572</v>
      </c>
      <c r="L1211">
        <f t="shared" si="114"/>
        <v>294.204162914471</v>
      </c>
      <c r="M1211">
        <f t="shared" si="110"/>
        <v>294.204162914471</v>
      </c>
      <c r="N1211">
        <f t="shared" si="113"/>
        <v>0.13032141445250278</v>
      </c>
    </row>
    <row r="1212" spans="1:14" x14ac:dyDescent="0.35">
      <c r="A1212" s="16">
        <v>2297.1682000000001</v>
      </c>
      <c r="B1212" s="16">
        <v>1963.3232292678572</v>
      </c>
      <c r="C1212" s="16">
        <f t="shared" si="111"/>
        <v>333.84497073214288</v>
      </c>
      <c r="D1212" s="16">
        <f t="shared" si="109"/>
        <v>333.84497073214288</v>
      </c>
      <c r="E1212">
        <f t="shared" si="112"/>
        <v>0.14532891876709023</v>
      </c>
      <c r="J1212">
        <v>2257.5273921823282</v>
      </c>
      <c r="K1212">
        <v>1963.3232292678572</v>
      </c>
      <c r="L1212">
        <f t="shared" si="114"/>
        <v>294.204162914471</v>
      </c>
      <c r="M1212">
        <f t="shared" si="110"/>
        <v>294.204162914471</v>
      </c>
      <c r="N1212">
        <f t="shared" si="113"/>
        <v>0.13032141445250278</v>
      </c>
    </row>
    <row r="1213" spans="1:14" x14ac:dyDescent="0.35">
      <c r="A1213" s="16">
        <v>2250.7291</v>
      </c>
      <c r="B1213" s="16">
        <v>1963.3232292678572</v>
      </c>
      <c r="C1213" s="16">
        <f t="shared" si="111"/>
        <v>287.40587073214283</v>
      </c>
      <c r="D1213" s="16">
        <f t="shared" si="109"/>
        <v>287.40587073214283</v>
      </c>
      <c r="E1213">
        <f t="shared" si="112"/>
        <v>0.12769456383362299</v>
      </c>
      <c r="J1213">
        <v>2257.5273921823282</v>
      </c>
      <c r="K1213">
        <v>1963.3232292678572</v>
      </c>
      <c r="L1213">
        <f t="shared" si="114"/>
        <v>294.204162914471</v>
      </c>
      <c r="M1213">
        <f t="shared" si="110"/>
        <v>294.204162914471</v>
      </c>
      <c r="N1213">
        <f t="shared" si="113"/>
        <v>0.13032141445250278</v>
      </c>
    </row>
    <row r="1214" spans="1:14" x14ac:dyDescent="0.35">
      <c r="A1214" s="16">
        <v>2248.8915000000002</v>
      </c>
      <c r="B1214" s="16">
        <v>1963.3232292678572</v>
      </c>
      <c r="C1214" s="16">
        <f t="shared" si="111"/>
        <v>285.56827073214299</v>
      </c>
      <c r="D1214" s="16">
        <f t="shared" si="109"/>
        <v>285.56827073214299</v>
      </c>
      <c r="E1214">
        <f t="shared" si="112"/>
        <v>0.12698179113227248</v>
      </c>
      <c r="J1214">
        <v>2257.5273921823282</v>
      </c>
      <c r="K1214">
        <v>1963.3232292678572</v>
      </c>
      <c r="L1214">
        <f t="shared" si="114"/>
        <v>294.204162914471</v>
      </c>
      <c r="M1214">
        <f t="shared" si="110"/>
        <v>294.204162914471</v>
      </c>
      <c r="N1214">
        <f t="shared" si="113"/>
        <v>0.13032141445250278</v>
      </c>
    </row>
    <row r="1215" spans="1:14" x14ac:dyDescent="0.35">
      <c r="A1215" s="16">
        <v>2371.2982000000002</v>
      </c>
      <c r="B1215" s="16">
        <v>1963.3232292678572</v>
      </c>
      <c r="C1215" s="16">
        <f t="shared" si="111"/>
        <v>407.97497073214299</v>
      </c>
      <c r="D1215" s="16">
        <f t="shared" si="109"/>
        <v>407.97497073214299</v>
      </c>
      <c r="E1215">
        <f t="shared" si="112"/>
        <v>0.17204709670514781</v>
      </c>
      <c r="J1215">
        <v>2257.5273921823282</v>
      </c>
      <c r="K1215">
        <v>1963.3232292678572</v>
      </c>
      <c r="L1215">
        <f t="shared" si="114"/>
        <v>294.204162914471</v>
      </c>
      <c r="M1215">
        <f t="shared" si="110"/>
        <v>294.204162914471</v>
      </c>
      <c r="N1215">
        <f t="shared" si="113"/>
        <v>0.13032141445250278</v>
      </c>
    </row>
    <row r="1216" spans="1:14" x14ac:dyDescent="0.35">
      <c r="A1216" s="16">
        <v>2305.9884999999999</v>
      </c>
      <c r="B1216" s="16">
        <v>1963.3232292678572</v>
      </c>
      <c r="C1216" s="16">
        <f t="shared" si="111"/>
        <v>342.66527073214274</v>
      </c>
      <c r="D1216" s="16">
        <f t="shared" si="109"/>
        <v>342.66527073214274</v>
      </c>
      <c r="E1216">
        <f t="shared" si="112"/>
        <v>0.14859799636127533</v>
      </c>
      <c r="J1216">
        <v>2257.5273921823282</v>
      </c>
      <c r="K1216">
        <v>1963.3232292678572</v>
      </c>
      <c r="L1216">
        <f t="shared" si="114"/>
        <v>294.204162914471</v>
      </c>
      <c r="M1216">
        <f t="shared" si="110"/>
        <v>294.204162914471</v>
      </c>
      <c r="N1216">
        <f t="shared" si="113"/>
        <v>0.13032141445250278</v>
      </c>
    </row>
    <row r="1217" spans="1:14" x14ac:dyDescent="0.35">
      <c r="A1217" s="16">
        <v>2250.739</v>
      </c>
      <c r="B1217" s="16">
        <v>1963.3232292678572</v>
      </c>
      <c r="C1217" s="16">
        <f t="shared" si="111"/>
        <v>287.41577073214285</v>
      </c>
      <c r="D1217" s="16">
        <f t="shared" si="109"/>
        <v>287.41577073214285</v>
      </c>
      <c r="E1217">
        <f t="shared" si="112"/>
        <v>0.12769840071733898</v>
      </c>
      <c r="J1217">
        <v>2257.5273921823282</v>
      </c>
      <c r="K1217">
        <v>1963.3232292678572</v>
      </c>
      <c r="L1217">
        <f t="shared" si="114"/>
        <v>294.204162914471</v>
      </c>
      <c r="M1217">
        <f t="shared" si="110"/>
        <v>294.204162914471</v>
      </c>
      <c r="N1217">
        <f t="shared" si="113"/>
        <v>0.13032141445250278</v>
      </c>
    </row>
    <row r="1218" spans="1:14" x14ac:dyDescent="0.35">
      <c r="A1218" s="16">
        <v>2093.1635000000001</v>
      </c>
      <c r="B1218" s="16">
        <v>1963.3232292678572</v>
      </c>
      <c r="C1218" s="16">
        <f t="shared" si="111"/>
        <v>129.84027073214293</v>
      </c>
      <c r="D1218" s="16">
        <f t="shared" si="109"/>
        <v>129.84027073214293</v>
      </c>
      <c r="E1218">
        <f t="shared" si="112"/>
        <v>6.2030639618999149E-2</v>
      </c>
      <c r="J1218">
        <v>2257.5273921823282</v>
      </c>
      <c r="K1218">
        <v>1963.3232292678572</v>
      </c>
      <c r="L1218">
        <f t="shared" si="114"/>
        <v>294.204162914471</v>
      </c>
      <c r="M1218">
        <f t="shared" si="110"/>
        <v>294.204162914471</v>
      </c>
      <c r="N1218">
        <f t="shared" si="113"/>
        <v>0.13032141445250278</v>
      </c>
    </row>
    <row r="1219" spans="1:14" x14ac:dyDescent="0.35">
      <c r="A1219" s="16">
        <v>2111.2781</v>
      </c>
      <c r="B1219" s="16">
        <v>1866.3706264999998</v>
      </c>
      <c r="C1219" s="16">
        <f t="shared" si="111"/>
        <v>244.90747350000015</v>
      </c>
      <c r="D1219" s="16">
        <f t="shared" ref="D1219:D1282" si="115">ABS(C1219)</f>
        <v>244.90747350000015</v>
      </c>
      <c r="E1219">
        <f t="shared" si="112"/>
        <v>0.11599962766629378</v>
      </c>
      <c r="J1219">
        <v>2005.7481265864089</v>
      </c>
      <c r="K1219">
        <v>1866.3706264999998</v>
      </c>
      <c r="L1219">
        <f t="shared" si="114"/>
        <v>139.3775000864091</v>
      </c>
      <c r="M1219">
        <f t="shared" ref="M1219:M1282" si="116">ABS(L1219)</f>
        <v>139.3775000864091</v>
      </c>
      <c r="N1219">
        <f t="shared" si="113"/>
        <v>6.9489034160842636E-2</v>
      </c>
    </row>
    <row r="1220" spans="1:14" x14ac:dyDescent="0.35">
      <c r="A1220" s="16">
        <v>2172.0738999999999</v>
      </c>
      <c r="B1220" s="16">
        <v>1866.3706264999998</v>
      </c>
      <c r="C1220" s="16">
        <f t="shared" ref="C1220:C1283" si="117">A1220-B1220</f>
        <v>305.70327350000002</v>
      </c>
      <c r="D1220" s="16">
        <f t="shared" si="115"/>
        <v>305.70327350000002</v>
      </c>
      <c r="E1220">
        <f t="shared" ref="E1220:E1283" si="118">ABS(C1220/A1220)</f>
        <v>0.14074257487279784</v>
      </c>
      <c r="J1220">
        <v>2005.7481265864089</v>
      </c>
      <c r="K1220">
        <v>1866.3706264999998</v>
      </c>
      <c r="L1220">
        <f t="shared" si="114"/>
        <v>139.3775000864091</v>
      </c>
      <c r="M1220">
        <f t="shared" si="116"/>
        <v>139.3775000864091</v>
      </c>
      <c r="N1220">
        <f t="shared" ref="N1220:N1283" si="119">ABS(L1220/J1220)</f>
        <v>6.9489034160842636E-2</v>
      </c>
    </row>
    <row r="1221" spans="1:14" x14ac:dyDescent="0.35">
      <c r="A1221" s="16">
        <v>2143.2431000000001</v>
      </c>
      <c r="B1221" s="16">
        <v>1963.3232292678572</v>
      </c>
      <c r="C1221" s="16">
        <f t="shared" si="117"/>
        <v>179.91987073214295</v>
      </c>
      <c r="D1221" s="16">
        <f t="shared" si="115"/>
        <v>179.91987073214295</v>
      </c>
      <c r="E1221">
        <f t="shared" si="118"/>
        <v>8.3947486280087844E-2</v>
      </c>
      <c r="J1221">
        <v>2257.5273921823282</v>
      </c>
      <c r="K1221">
        <v>1963.3232292678572</v>
      </c>
      <c r="L1221">
        <f t="shared" si="114"/>
        <v>294.204162914471</v>
      </c>
      <c r="M1221">
        <f t="shared" si="116"/>
        <v>294.204162914471</v>
      </c>
      <c r="N1221">
        <f t="shared" si="119"/>
        <v>0.13032141445250278</v>
      </c>
    </row>
    <row r="1222" spans="1:14" x14ac:dyDescent="0.35">
      <c r="A1222" s="16">
        <v>2137.7305999999999</v>
      </c>
      <c r="B1222" s="16">
        <v>1963.3232292678572</v>
      </c>
      <c r="C1222" s="16">
        <f t="shared" si="117"/>
        <v>174.40737073214268</v>
      </c>
      <c r="D1222" s="16">
        <f t="shared" si="115"/>
        <v>174.40737073214268</v>
      </c>
      <c r="E1222">
        <f t="shared" si="118"/>
        <v>8.1585289901422886E-2</v>
      </c>
      <c r="J1222">
        <v>2257.5273921823282</v>
      </c>
      <c r="K1222">
        <v>1963.3232292678572</v>
      </c>
      <c r="L1222">
        <f t="shared" ref="L1222:L1285" si="120">J1222-K1222</f>
        <v>294.204162914471</v>
      </c>
      <c r="M1222">
        <f t="shared" si="116"/>
        <v>294.204162914471</v>
      </c>
      <c r="N1222">
        <f t="shared" si="119"/>
        <v>0.13032141445250278</v>
      </c>
    </row>
    <row r="1223" spans="1:14" x14ac:dyDescent="0.35">
      <c r="A1223" s="16">
        <v>2174.8348999999998</v>
      </c>
      <c r="B1223" s="16">
        <v>1866.3706264999998</v>
      </c>
      <c r="C1223" s="16">
        <f t="shared" si="117"/>
        <v>308.46427349999999</v>
      </c>
      <c r="D1223" s="16">
        <f t="shared" si="115"/>
        <v>308.46427349999999</v>
      </c>
      <c r="E1223">
        <f t="shared" si="118"/>
        <v>0.14183342078058431</v>
      </c>
      <c r="J1223">
        <v>2005.7481265864089</v>
      </c>
      <c r="K1223">
        <v>1866.3706264999998</v>
      </c>
      <c r="L1223">
        <f t="shared" si="120"/>
        <v>139.3775000864091</v>
      </c>
      <c r="M1223">
        <f t="shared" si="116"/>
        <v>139.3775000864091</v>
      </c>
      <c r="N1223">
        <f t="shared" si="119"/>
        <v>6.9489034160842636E-2</v>
      </c>
    </row>
    <row r="1224" spans="1:14" x14ac:dyDescent="0.35">
      <c r="A1224" s="16">
        <v>2214.6752000000001</v>
      </c>
      <c r="B1224" s="16">
        <v>1963.3232292678572</v>
      </c>
      <c r="C1224" s="16">
        <f t="shared" si="117"/>
        <v>251.35197073214295</v>
      </c>
      <c r="D1224" s="16">
        <f t="shared" si="115"/>
        <v>251.35197073214295</v>
      </c>
      <c r="E1224">
        <f t="shared" si="118"/>
        <v>0.11349383003527692</v>
      </c>
      <c r="J1224">
        <v>2257.5273921823282</v>
      </c>
      <c r="K1224">
        <v>1963.3232292678572</v>
      </c>
      <c r="L1224">
        <f t="shared" si="120"/>
        <v>294.204162914471</v>
      </c>
      <c r="M1224">
        <f t="shared" si="116"/>
        <v>294.204162914471</v>
      </c>
      <c r="N1224">
        <f t="shared" si="119"/>
        <v>0.13032141445250278</v>
      </c>
    </row>
    <row r="1225" spans="1:14" x14ac:dyDescent="0.35">
      <c r="A1225" s="16">
        <v>2091.6932000000002</v>
      </c>
      <c r="B1225" s="16">
        <v>1963.3232292678572</v>
      </c>
      <c r="C1225" s="16">
        <f t="shared" si="117"/>
        <v>128.36997073214297</v>
      </c>
      <c r="D1225" s="16">
        <f t="shared" si="115"/>
        <v>128.36997073214297</v>
      </c>
      <c r="E1225">
        <f t="shared" si="118"/>
        <v>6.1371319050108765E-2</v>
      </c>
      <c r="J1225">
        <v>2257.5273921823282</v>
      </c>
      <c r="K1225">
        <v>1963.3232292678572</v>
      </c>
      <c r="L1225">
        <f t="shared" si="120"/>
        <v>294.204162914471</v>
      </c>
      <c r="M1225">
        <f t="shared" si="116"/>
        <v>294.204162914471</v>
      </c>
      <c r="N1225">
        <f t="shared" si="119"/>
        <v>0.13032141445250278</v>
      </c>
    </row>
    <row r="1226" spans="1:14" x14ac:dyDescent="0.35">
      <c r="A1226" s="16">
        <v>1986.4640999999999</v>
      </c>
      <c r="B1226" s="16">
        <v>1866.3706264999998</v>
      </c>
      <c r="C1226" s="16">
        <f t="shared" si="117"/>
        <v>120.09347350000007</v>
      </c>
      <c r="D1226" s="16">
        <f t="shared" si="115"/>
        <v>120.09347350000007</v>
      </c>
      <c r="E1226">
        <f t="shared" si="118"/>
        <v>6.0455899253351764E-2</v>
      </c>
      <c r="J1226">
        <v>2005.7481265864089</v>
      </c>
      <c r="K1226">
        <v>1866.3706264999998</v>
      </c>
      <c r="L1226">
        <f t="shared" si="120"/>
        <v>139.3775000864091</v>
      </c>
      <c r="M1226">
        <f t="shared" si="116"/>
        <v>139.3775000864091</v>
      </c>
      <c r="N1226">
        <f t="shared" si="119"/>
        <v>6.9489034160842636E-2</v>
      </c>
    </row>
    <row r="1227" spans="1:14" x14ac:dyDescent="0.35">
      <c r="A1227" s="16">
        <v>1964.1318000000001</v>
      </c>
      <c r="B1227" s="16">
        <v>1866.3706264999998</v>
      </c>
      <c r="C1227" s="16">
        <f t="shared" si="117"/>
        <v>97.761173500000268</v>
      </c>
      <c r="D1227" s="16">
        <f t="shared" si="115"/>
        <v>97.761173500000268</v>
      </c>
      <c r="E1227">
        <f t="shared" si="118"/>
        <v>4.977322473980629E-2</v>
      </c>
      <c r="J1227">
        <v>2005.7481265864089</v>
      </c>
      <c r="K1227">
        <v>1866.3706264999998</v>
      </c>
      <c r="L1227">
        <f t="shared" si="120"/>
        <v>139.3775000864091</v>
      </c>
      <c r="M1227">
        <f t="shared" si="116"/>
        <v>139.3775000864091</v>
      </c>
      <c r="N1227">
        <f t="shared" si="119"/>
        <v>6.9489034160842636E-2</v>
      </c>
    </row>
    <row r="1228" spans="1:14" x14ac:dyDescent="0.35">
      <c r="A1228" s="16">
        <v>1982.4434000000001</v>
      </c>
      <c r="B1228" s="16">
        <v>1866.3706264999998</v>
      </c>
      <c r="C1228" s="16">
        <f t="shared" si="117"/>
        <v>116.07277350000027</v>
      </c>
      <c r="D1228" s="16">
        <f t="shared" si="115"/>
        <v>116.07277350000027</v>
      </c>
      <c r="E1228">
        <f t="shared" si="118"/>
        <v>5.8550359369654768E-2</v>
      </c>
      <c r="J1228">
        <v>2005.7481265864089</v>
      </c>
      <c r="K1228">
        <v>1866.3706264999998</v>
      </c>
      <c r="L1228">
        <f t="shared" si="120"/>
        <v>139.3775000864091</v>
      </c>
      <c r="M1228">
        <f t="shared" si="116"/>
        <v>139.3775000864091</v>
      </c>
      <c r="N1228">
        <f t="shared" si="119"/>
        <v>6.9489034160842636E-2</v>
      </c>
    </row>
    <row r="1229" spans="1:14" x14ac:dyDescent="0.35">
      <c r="A1229" s="16">
        <v>2094.1707999999999</v>
      </c>
      <c r="B1229" s="16">
        <v>1866.3706264999998</v>
      </c>
      <c r="C1229" s="16">
        <f t="shared" si="117"/>
        <v>227.80017350000003</v>
      </c>
      <c r="D1229" s="16">
        <f t="shared" si="115"/>
        <v>227.80017350000003</v>
      </c>
      <c r="E1229">
        <f t="shared" si="118"/>
        <v>0.10877822071628543</v>
      </c>
      <c r="J1229">
        <v>2005.7481265864089</v>
      </c>
      <c r="K1229">
        <v>1866.3706264999998</v>
      </c>
      <c r="L1229">
        <f t="shared" si="120"/>
        <v>139.3775000864091</v>
      </c>
      <c r="M1229">
        <f t="shared" si="116"/>
        <v>139.3775000864091</v>
      </c>
      <c r="N1229">
        <f t="shared" si="119"/>
        <v>6.9489034160842636E-2</v>
      </c>
    </row>
    <row r="1230" spans="1:14" x14ac:dyDescent="0.35">
      <c r="A1230" s="16">
        <v>1927.3507</v>
      </c>
      <c r="B1230" s="16">
        <v>1866.3706264999998</v>
      </c>
      <c r="C1230" s="16">
        <f t="shared" si="117"/>
        <v>60.980073500000117</v>
      </c>
      <c r="D1230" s="16">
        <f t="shared" si="115"/>
        <v>60.980073500000117</v>
      </c>
      <c r="E1230">
        <f t="shared" si="118"/>
        <v>3.1639324125080151E-2</v>
      </c>
      <c r="J1230">
        <v>2005.7481265864089</v>
      </c>
      <c r="K1230">
        <v>1866.3706264999998</v>
      </c>
      <c r="L1230">
        <f t="shared" si="120"/>
        <v>139.3775000864091</v>
      </c>
      <c r="M1230">
        <f t="shared" si="116"/>
        <v>139.3775000864091</v>
      </c>
      <c r="N1230">
        <f t="shared" si="119"/>
        <v>6.9489034160842636E-2</v>
      </c>
    </row>
    <row r="1231" spans="1:14" x14ac:dyDescent="0.35">
      <c r="A1231" s="16">
        <v>1820.6738</v>
      </c>
      <c r="B1231" s="16">
        <v>1866.3706264999998</v>
      </c>
      <c r="C1231" s="16">
        <f t="shared" si="117"/>
        <v>-45.696826499999815</v>
      </c>
      <c r="D1231" s="16">
        <f t="shared" si="115"/>
        <v>45.696826499999815</v>
      </c>
      <c r="E1231">
        <f t="shared" si="118"/>
        <v>2.5098854336235196E-2</v>
      </c>
      <c r="J1231">
        <v>2005.7481265864089</v>
      </c>
      <c r="K1231">
        <v>1866.3706264999998</v>
      </c>
      <c r="L1231">
        <f t="shared" si="120"/>
        <v>139.3775000864091</v>
      </c>
      <c r="M1231">
        <f t="shared" si="116"/>
        <v>139.3775000864091</v>
      </c>
      <c r="N1231">
        <f t="shared" si="119"/>
        <v>6.9489034160842636E-2</v>
      </c>
    </row>
    <row r="1232" spans="1:14" x14ac:dyDescent="0.35">
      <c r="A1232" s="16">
        <v>1975.9405999999999</v>
      </c>
      <c r="B1232" s="16">
        <v>1730.6369826249997</v>
      </c>
      <c r="C1232" s="16">
        <f t="shared" si="117"/>
        <v>245.30361737500016</v>
      </c>
      <c r="D1232" s="16">
        <f t="shared" si="115"/>
        <v>245.30361737500016</v>
      </c>
      <c r="E1232">
        <f t="shared" si="118"/>
        <v>0.12414523866506927</v>
      </c>
      <c r="J1232">
        <v>1774.4893906461537</v>
      </c>
      <c r="K1232">
        <v>1730.6369826249997</v>
      </c>
      <c r="L1232">
        <f t="shared" si="120"/>
        <v>43.852408021153906</v>
      </c>
      <c r="M1232">
        <f t="shared" si="116"/>
        <v>43.852408021153906</v>
      </c>
      <c r="N1232">
        <f t="shared" si="119"/>
        <v>2.4712691015405682E-2</v>
      </c>
    </row>
    <row r="1233" spans="1:14" x14ac:dyDescent="0.35">
      <c r="A1233" s="16">
        <v>2086.9729000000002</v>
      </c>
      <c r="B1233" s="16">
        <v>1866.3706264999998</v>
      </c>
      <c r="C1233" s="16">
        <f t="shared" si="117"/>
        <v>220.60227350000036</v>
      </c>
      <c r="D1233" s="16">
        <f t="shared" si="115"/>
        <v>220.60227350000036</v>
      </c>
      <c r="E1233">
        <f t="shared" si="118"/>
        <v>0.10570442649255309</v>
      </c>
      <c r="J1233">
        <v>2005.7481265864089</v>
      </c>
      <c r="K1233">
        <v>1866.3706264999998</v>
      </c>
      <c r="L1233">
        <f t="shared" si="120"/>
        <v>139.3775000864091</v>
      </c>
      <c r="M1233">
        <f t="shared" si="116"/>
        <v>139.3775000864091</v>
      </c>
      <c r="N1233">
        <f t="shared" si="119"/>
        <v>6.9489034160842636E-2</v>
      </c>
    </row>
    <row r="1234" spans="1:14" x14ac:dyDescent="0.35">
      <c r="A1234" s="16">
        <v>2009.4784</v>
      </c>
      <c r="B1234" s="16">
        <v>1866.3706264999998</v>
      </c>
      <c r="C1234" s="16">
        <f t="shared" si="117"/>
        <v>143.10777350000012</v>
      </c>
      <c r="D1234" s="16">
        <f t="shared" si="115"/>
        <v>143.10777350000012</v>
      </c>
      <c r="E1234">
        <f t="shared" si="118"/>
        <v>7.1216378090951424E-2</v>
      </c>
      <c r="J1234">
        <v>2005.7481265864089</v>
      </c>
      <c r="K1234">
        <v>1866.3706264999998</v>
      </c>
      <c r="L1234">
        <f t="shared" si="120"/>
        <v>139.3775000864091</v>
      </c>
      <c r="M1234">
        <f t="shared" si="116"/>
        <v>139.3775000864091</v>
      </c>
      <c r="N1234">
        <f t="shared" si="119"/>
        <v>6.9489034160842636E-2</v>
      </c>
    </row>
    <row r="1235" spans="1:14" x14ac:dyDescent="0.35">
      <c r="A1235" s="16">
        <v>2008.0192999999999</v>
      </c>
      <c r="B1235" s="16">
        <v>1866.3706264999998</v>
      </c>
      <c r="C1235" s="16">
        <f t="shared" si="117"/>
        <v>141.64867350000009</v>
      </c>
      <c r="D1235" s="16">
        <f t="shared" si="115"/>
        <v>141.64867350000009</v>
      </c>
      <c r="E1235">
        <f t="shared" si="118"/>
        <v>7.0541490064363471E-2</v>
      </c>
      <c r="J1235">
        <v>2005.7481265864089</v>
      </c>
      <c r="K1235">
        <v>1866.3706264999998</v>
      </c>
      <c r="L1235">
        <f t="shared" si="120"/>
        <v>139.3775000864091</v>
      </c>
      <c r="M1235">
        <f t="shared" si="116"/>
        <v>139.3775000864091</v>
      </c>
      <c r="N1235">
        <f t="shared" si="119"/>
        <v>6.9489034160842636E-2</v>
      </c>
    </row>
    <row r="1236" spans="1:14" x14ac:dyDescent="0.35">
      <c r="A1236" s="16">
        <v>2025.9614999999999</v>
      </c>
      <c r="B1236" s="16">
        <v>1866.3706264999998</v>
      </c>
      <c r="C1236" s="16">
        <f t="shared" si="117"/>
        <v>159.59087350000004</v>
      </c>
      <c r="D1236" s="16">
        <f t="shared" si="115"/>
        <v>159.59087350000004</v>
      </c>
      <c r="E1236">
        <f t="shared" si="118"/>
        <v>7.8772905358764245E-2</v>
      </c>
      <c r="J1236">
        <v>2005.7481265864089</v>
      </c>
      <c r="K1236">
        <v>1866.3706264999998</v>
      </c>
      <c r="L1236">
        <f t="shared" si="120"/>
        <v>139.3775000864091</v>
      </c>
      <c r="M1236">
        <f t="shared" si="116"/>
        <v>139.3775000864091</v>
      </c>
      <c r="N1236">
        <f t="shared" si="119"/>
        <v>6.9489034160842636E-2</v>
      </c>
    </row>
    <row r="1237" spans="1:14" x14ac:dyDescent="0.35">
      <c r="A1237" s="16">
        <v>2190.6959000000002</v>
      </c>
      <c r="B1237" s="16">
        <v>1866.3706264999998</v>
      </c>
      <c r="C1237" s="16">
        <f t="shared" si="117"/>
        <v>324.32527350000032</v>
      </c>
      <c r="D1237" s="16">
        <f t="shared" si="115"/>
        <v>324.32527350000032</v>
      </c>
      <c r="E1237">
        <f t="shared" si="118"/>
        <v>0.14804668849747712</v>
      </c>
      <c r="J1237">
        <v>2005.7481265864089</v>
      </c>
      <c r="K1237">
        <v>1866.3706264999998</v>
      </c>
      <c r="L1237">
        <f t="shared" si="120"/>
        <v>139.3775000864091</v>
      </c>
      <c r="M1237">
        <f t="shared" si="116"/>
        <v>139.3775000864091</v>
      </c>
      <c r="N1237">
        <f t="shared" si="119"/>
        <v>6.9489034160842636E-2</v>
      </c>
    </row>
    <row r="1238" spans="1:14" x14ac:dyDescent="0.35">
      <c r="A1238" s="16">
        <v>2001.5949000000001</v>
      </c>
      <c r="B1238" s="16">
        <v>1963.3232292678572</v>
      </c>
      <c r="C1238" s="16">
        <f t="shared" si="117"/>
        <v>38.271670732142866</v>
      </c>
      <c r="D1238" s="16">
        <f t="shared" si="115"/>
        <v>38.271670732142866</v>
      </c>
      <c r="E1238">
        <f t="shared" si="118"/>
        <v>1.912058765344719E-2</v>
      </c>
      <c r="J1238">
        <v>2257.5273921823282</v>
      </c>
      <c r="K1238">
        <v>1963.3232292678572</v>
      </c>
      <c r="L1238">
        <f t="shared" si="120"/>
        <v>294.204162914471</v>
      </c>
      <c r="M1238">
        <f t="shared" si="116"/>
        <v>294.204162914471</v>
      </c>
      <c r="N1238">
        <f t="shared" si="119"/>
        <v>0.13032141445250278</v>
      </c>
    </row>
    <row r="1239" spans="1:14" x14ac:dyDescent="0.35">
      <c r="A1239" s="16">
        <v>1967.5885000000001</v>
      </c>
      <c r="B1239" s="16">
        <v>1866.3706264999998</v>
      </c>
      <c r="C1239" s="16">
        <f t="shared" si="117"/>
        <v>101.21787350000022</v>
      </c>
      <c r="D1239" s="16">
        <f t="shared" si="115"/>
        <v>101.21787350000022</v>
      </c>
      <c r="E1239">
        <f t="shared" si="118"/>
        <v>5.1442602708849039E-2</v>
      </c>
      <c r="J1239">
        <v>2005.7481265864089</v>
      </c>
      <c r="K1239">
        <v>1866.3706264999998</v>
      </c>
      <c r="L1239">
        <f t="shared" si="120"/>
        <v>139.3775000864091</v>
      </c>
      <c r="M1239">
        <f t="shared" si="116"/>
        <v>139.3775000864091</v>
      </c>
      <c r="N1239">
        <f t="shared" si="119"/>
        <v>6.9489034160842636E-2</v>
      </c>
    </row>
    <row r="1240" spans="1:14" x14ac:dyDescent="0.35">
      <c r="A1240" s="16">
        <v>1991.5617</v>
      </c>
      <c r="B1240" s="16">
        <v>1866.3706264999998</v>
      </c>
      <c r="C1240" s="16">
        <f t="shared" si="117"/>
        <v>125.19107350000013</v>
      </c>
      <c r="D1240" s="16">
        <f t="shared" si="115"/>
        <v>125.19107350000013</v>
      </c>
      <c r="E1240">
        <f t="shared" si="118"/>
        <v>6.2860755707443122E-2</v>
      </c>
      <c r="J1240">
        <v>2005.7481265864089</v>
      </c>
      <c r="K1240">
        <v>1866.3706264999998</v>
      </c>
      <c r="L1240">
        <f t="shared" si="120"/>
        <v>139.3775000864091</v>
      </c>
      <c r="M1240">
        <f t="shared" si="116"/>
        <v>139.3775000864091</v>
      </c>
      <c r="N1240">
        <f t="shared" si="119"/>
        <v>6.9489034160842636E-2</v>
      </c>
    </row>
    <row r="1241" spans="1:14" x14ac:dyDescent="0.35">
      <c r="A1241" s="16">
        <v>1986.4172000000001</v>
      </c>
      <c r="B1241" s="16">
        <v>1866.3706264999998</v>
      </c>
      <c r="C1241" s="16">
        <f t="shared" si="117"/>
        <v>120.04657350000025</v>
      </c>
      <c r="D1241" s="16">
        <f t="shared" si="115"/>
        <v>120.04657350000025</v>
      </c>
      <c r="E1241">
        <f t="shared" si="118"/>
        <v>6.0433716290817584E-2</v>
      </c>
      <c r="J1241">
        <v>2005.7481265864089</v>
      </c>
      <c r="K1241">
        <v>1866.3706264999998</v>
      </c>
      <c r="L1241">
        <f t="shared" si="120"/>
        <v>139.3775000864091</v>
      </c>
      <c r="M1241">
        <f t="shared" si="116"/>
        <v>139.3775000864091</v>
      </c>
      <c r="N1241">
        <f t="shared" si="119"/>
        <v>6.9489034160842636E-2</v>
      </c>
    </row>
    <row r="1242" spans="1:14" x14ac:dyDescent="0.35">
      <c r="A1242" s="16">
        <v>1967.9313999999999</v>
      </c>
      <c r="B1242" s="16">
        <v>1866.3706264999998</v>
      </c>
      <c r="C1242" s="16">
        <f t="shared" si="117"/>
        <v>101.5607735000001</v>
      </c>
      <c r="D1242" s="16">
        <f t="shared" si="115"/>
        <v>101.5607735000001</v>
      </c>
      <c r="E1242">
        <f t="shared" si="118"/>
        <v>5.1607883028849534E-2</v>
      </c>
      <c r="J1242">
        <v>2005.7481265864089</v>
      </c>
      <c r="K1242">
        <v>1866.3706264999998</v>
      </c>
      <c r="L1242">
        <f t="shared" si="120"/>
        <v>139.3775000864091</v>
      </c>
      <c r="M1242">
        <f t="shared" si="116"/>
        <v>139.3775000864091</v>
      </c>
      <c r="N1242">
        <f t="shared" si="119"/>
        <v>6.9489034160842636E-2</v>
      </c>
    </row>
    <row r="1243" spans="1:14" x14ac:dyDescent="0.35">
      <c r="A1243" s="16">
        <v>1869.7705000000001</v>
      </c>
      <c r="B1243" s="16">
        <v>1866.3706264999998</v>
      </c>
      <c r="C1243" s="16">
        <f t="shared" si="117"/>
        <v>3.3998735000002398</v>
      </c>
      <c r="D1243" s="16">
        <f t="shared" si="115"/>
        <v>3.3998735000002398</v>
      </c>
      <c r="E1243">
        <f t="shared" si="118"/>
        <v>1.8183373307046184E-3</v>
      </c>
      <c r="J1243">
        <v>2005.7481265864089</v>
      </c>
      <c r="K1243">
        <v>1866.3706264999998</v>
      </c>
      <c r="L1243">
        <f t="shared" si="120"/>
        <v>139.3775000864091</v>
      </c>
      <c r="M1243">
        <f t="shared" si="116"/>
        <v>139.3775000864091</v>
      </c>
      <c r="N1243">
        <f t="shared" si="119"/>
        <v>6.9489034160842636E-2</v>
      </c>
    </row>
    <row r="1244" spans="1:14" x14ac:dyDescent="0.35">
      <c r="A1244" s="16">
        <v>1989.2212</v>
      </c>
      <c r="B1244" s="16">
        <v>1866.3706264999998</v>
      </c>
      <c r="C1244" s="16">
        <f t="shared" si="117"/>
        <v>122.85057350000011</v>
      </c>
      <c r="D1244" s="16">
        <f t="shared" si="115"/>
        <v>122.85057350000011</v>
      </c>
      <c r="E1244">
        <f t="shared" si="118"/>
        <v>6.175812599423338E-2</v>
      </c>
      <c r="J1244">
        <v>2005.7481265864089</v>
      </c>
      <c r="K1244">
        <v>1866.3706264999998</v>
      </c>
      <c r="L1244">
        <f t="shared" si="120"/>
        <v>139.3775000864091</v>
      </c>
      <c r="M1244">
        <f t="shared" si="116"/>
        <v>139.3775000864091</v>
      </c>
      <c r="N1244">
        <f t="shared" si="119"/>
        <v>6.9489034160842636E-2</v>
      </c>
    </row>
    <row r="1245" spans="1:14" x14ac:dyDescent="0.35">
      <c r="A1245" s="16">
        <v>1942.8963000000001</v>
      </c>
      <c r="B1245" s="16">
        <v>1866.3706264999998</v>
      </c>
      <c r="C1245" s="16">
        <f t="shared" si="117"/>
        <v>76.525673500000266</v>
      </c>
      <c r="D1245" s="16">
        <f t="shared" si="115"/>
        <v>76.525673500000266</v>
      </c>
      <c r="E1245">
        <f t="shared" si="118"/>
        <v>3.9387420471180198E-2</v>
      </c>
      <c r="J1245">
        <v>2005.7481265864089</v>
      </c>
      <c r="K1245">
        <v>1866.3706264999998</v>
      </c>
      <c r="L1245">
        <f t="shared" si="120"/>
        <v>139.3775000864091</v>
      </c>
      <c r="M1245">
        <f t="shared" si="116"/>
        <v>139.3775000864091</v>
      </c>
      <c r="N1245">
        <f t="shared" si="119"/>
        <v>6.9489034160842636E-2</v>
      </c>
    </row>
    <row r="1246" spans="1:14" x14ac:dyDescent="0.35">
      <c r="A1246" s="16">
        <v>1929.5467000000001</v>
      </c>
      <c r="B1246" s="16">
        <v>1866.3706264999998</v>
      </c>
      <c r="C1246" s="16">
        <f t="shared" si="117"/>
        <v>63.176073500000257</v>
      </c>
      <c r="D1246" s="16">
        <f t="shared" si="115"/>
        <v>63.176073500000257</v>
      </c>
      <c r="E1246">
        <f t="shared" si="118"/>
        <v>3.274140682886828E-2</v>
      </c>
      <c r="J1246">
        <v>2005.7481265864089</v>
      </c>
      <c r="K1246">
        <v>1866.3706264999998</v>
      </c>
      <c r="L1246">
        <f t="shared" si="120"/>
        <v>139.3775000864091</v>
      </c>
      <c r="M1246">
        <f t="shared" si="116"/>
        <v>139.3775000864091</v>
      </c>
      <c r="N1246">
        <f t="shared" si="119"/>
        <v>6.9489034160842636E-2</v>
      </c>
    </row>
    <row r="1247" spans="1:14" x14ac:dyDescent="0.35">
      <c r="A1247" s="16">
        <v>1971.9256</v>
      </c>
      <c r="B1247" s="16">
        <v>1866.3706264999998</v>
      </c>
      <c r="C1247" s="16">
        <f t="shared" si="117"/>
        <v>105.55497350000019</v>
      </c>
      <c r="D1247" s="16">
        <f t="shared" si="115"/>
        <v>105.55497350000019</v>
      </c>
      <c r="E1247">
        <f t="shared" si="118"/>
        <v>5.3528882377712521E-2</v>
      </c>
      <c r="J1247">
        <v>2005.7481265864089</v>
      </c>
      <c r="K1247">
        <v>1866.3706264999998</v>
      </c>
      <c r="L1247">
        <f t="shared" si="120"/>
        <v>139.3775000864091</v>
      </c>
      <c r="M1247">
        <f t="shared" si="116"/>
        <v>139.3775000864091</v>
      </c>
      <c r="N1247">
        <f t="shared" si="119"/>
        <v>6.9489034160842636E-2</v>
      </c>
    </row>
    <row r="1248" spans="1:14" x14ac:dyDescent="0.35">
      <c r="A1248" s="16">
        <v>1949.6952000000001</v>
      </c>
      <c r="B1248" s="16">
        <v>1866.3706264999998</v>
      </c>
      <c r="C1248" s="16">
        <f t="shared" si="117"/>
        <v>83.32457350000027</v>
      </c>
      <c r="D1248" s="16">
        <f t="shared" si="115"/>
        <v>83.32457350000027</v>
      </c>
      <c r="E1248">
        <f t="shared" si="118"/>
        <v>4.2737230670722409E-2</v>
      </c>
      <c r="J1248">
        <v>2005.7481265864089</v>
      </c>
      <c r="K1248">
        <v>1866.3706264999998</v>
      </c>
      <c r="L1248">
        <f t="shared" si="120"/>
        <v>139.3775000864091</v>
      </c>
      <c r="M1248">
        <f t="shared" si="116"/>
        <v>139.3775000864091</v>
      </c>
      <c r="N1248">
        <f t="shared" si="119"/>
        <v>6.9489034160842636E-2</v>
      </c>
    </row>
    <row r="1249" spans="1:14" x14ac:dyDescent="0.35">
      <c r="A1249" s="16">
        <v>2000.5722000000001</v>
      </c>
      <c r="B1249" s="16">
        <v>1866.3706264999998</v>
      </c>
      <c r="C1249" s="16">
        <f t="shared" si="117"/>
        <v>134.20157350000022</v>
      </c>
      <c r="D1249" s="16">
        <f t="shared" si="115"/>
        <v>134.20157350000022</v>
      </c>
      <c r="E1249">
        <f t="shared" si="118"/>
        <v>6.7081594705754796E-2</v>
      </c>
      <c r="J1249">
        <v>2005.7481265864089</v>
      </c>
      <c r="K1249">
        <v>1866.3706264999998</v>
      </c>
      <c r="L1249">
        <f t="shared" si="120"/>
        <v>139.3775000864091</v>
      </c>
      <c r="M1249">
        <f t="shared" si="116"/>
        <v>139.3775000864091</v>
      </c>
      <c r="N1249">
        <f t="shared" si="119"/>
        <v>6.9489034160842636E-2</v>
      </c>
    </row>
    <row r="1250" spans="1:14" x14ac:dyDescent="0.35">
      <c r="A1250" s="16">
        <v>1891.0161000000001</v>
      </c>
      <c r="B1250" s="16">
        <v>1866.3706264999998</v>
      </c>
      <c r="C1250" s="16">
        <f t="shared" si="117"/>
        <v>24.645473500000207</v>
      </c>
      <c r="D1250" s="16">
        <f t="shared" si="115"/>
        <v>24.645473500000207</v>
      </c>
      <c r="E1250">
        <f t="shared" si="118"/>
        <v>1.303292631934768E-2</v>
      </c>
      <c r="J1250">
        <v>2005.7481265864089</v>
      </c>
      <c r="K1250">
        <v>1866.3706264999998</v>
      </c>
      <c r="L1250">
        <f t="shared" si="120"/>
        <v>139.3775000864091</v>
      </c>
      <c r="M1250">
        <f t="shared" si="116"/>
        <v>139.3775000864091</v>
      </c>
      <c r="N1250">
        <f t="shared" si="119"/>
        <v>6.9489034160842636E-2</v>
      </c>
    </row>
    <row r="1251" spans="1:14" x14ac:dyDescent="0.35">
      <c r="A1251" s="16">
        <v>1970.8202000000001</v>
      </c>
      <c r="B1251" s="16">
        <v>1866.3706264999998</v>
      </c>
      <c r="C1251" s="16">
        <f t="shared" si="117"/>
        <v>104.44957350000027</v>
      </c>
      <c r="D1251" s="16">
        <f t="shared" si="115"/>
        <v>104.44957350000027</v>
      </c>
      <c r="E1251">
        <f t="shared" si="118"/>
        <v>5.2998022599930861E-2</v>
      </c>
      <c r="J1251">
        <v>2005.7481265864089</v>
      </c>
      <c r="K1251">
        <v>1866.3706264999998</v>
      </c>
      <c r="L1251">
        <f t="shared" si="120"/>
        <v>139.3775000864091</v>
      </c>
      <c r="M1251">
        <f t="shared" si="116"/>
        <v>139.3775000864091</v>
      </c>
      <c r="N1251">
        <f t="shared" si="119"/>
        <v>6.9489034160842636E-2</v>
      </c>
    </row>
    <row r="1252" spans="1:14" x14ac:dyDescent="0.35">
      <c r="A1252" s="16">
        <v>1872.6958</v>
      </c>
      <c r="B1252" s="16">
        <v>1866.3706264999998</v>
      </c>
      <c r="C1252" s="16">
        <f t="shared" si="117"/>
        <v>6.325173500000119</v>
      </c>
      <c r="D1252" s="16">
        <f t="shared" si="115"/>
        <v>6.325173500000119</v>
      </c>
      <c r="E1252">
        <f t="shared" si="118"/>
        <v>3.3775765930591181E-3</v>
      </c>
      <c r="J1252">
        <v>2005.7481265864089</v>
      </c>
      <c r="K1252">
        <v>1866.3706264999998</v>
      </c>
      <c r="L1252">
        <f t="shared" si="120"/>
        <v>139.3775000864091</v>
      </c>
      <c r="M1252">
        <f t="shared" si="116"/>
        <v>139.3775000864091</v>
      </c>
      <c r="N1252">
        <f t="shared" si="119"/>
        <v>6.9489034160842636E-2</v>
      </c>
    </row>
    <row r="1253" spans="1:14" x14ac:dyDescent="0.35">
      <c r="A1253" s="16">
        <v>1966.777</v>
      </c>
      <c r="B1253" s="16">
        <v>1866.3706264999998</v>
      </c>
      <c r="C1253" s="16">
        <f t="shared" si="117"/>
        <v>100.4063735000002</v>
      </c>
      <c r="D1253" s="16">
        <f t="shared" si="115"/>
        <v>100.4063735000002</v>
      </c>
      <c r="E1253">
        <f t="shared" si="118"/>
        <v>5.1051224160136202E-2</v>
      </c>
      <c r="J1253">
        <v>2005.7481265864089</v>
      </c>
      <c r="K1253">
        <v>1866.3706264999998</v>
      </c>
      <c r="L1253">
        <f t="shared" si="120"/>
        <v>139.3775000864091</v>
      </c>
      <c r="M1253">
        <f t="shared" si="116"/>
        <v>139.3775000864091</v>
      </c>
      <c r="N1253">
        <f t="shared" si="119"/>
        <v>6.9489034160842636E-2</v>
      </c>
    </row>
    <row r="1254" spans="1:14" x14ac:dyDescent="0.35">
      <c r="A1254" s="16">
        <v>1900.6122</v>
      </c>
      <c r="B1254" s="16">
        <v>1866.3706264999998</v>
      </c>
      <c r="C1254" s="16">
        <f t="shared" si="117"/>
        <v>34.241573500000186</v>
      </c>
      <c r="D1254" s="16">
        <f t="shared" si="115"/>
        <v>34.241573500000186</v>
      </c>
      <c r="E1254">
        <f t="shared" si="118"/>
        <v>1.8016075820201611E-2</v>
      </c>
      <c r="J1254">
        <v>2005.7481265864089</v>
      </c>
      <c r="K1254">
        <v>1866.3706264999998</v>
      </c>
      <c r="L1254">
        <f t="shared" si="120"/>
        <v>139.3775000864091</v>
      </c>
      <c r="M1254">
        <f t="shared" si="116"/>
        <v>139.3775000864091</v>
      </c>
      <c r="N1254">
        <f t="shared" si="119"/>
        <v>6.9489034160842636E-2</v>
      </c>
    </row>
    <row r="1255" spans="1:14" x14ac:dyDescent="0.35">
      <c r="A1255" s="16">
        <v>1926.8092999999999</v>
      </c>
      <c r="B1255" s="16">
        <v>1866.3706264999998</v>
      </c>
      <c r="C1255" s="16">
        <f t="shared" si="117"/>
        <v>60.43867350000005</v>
      </c>
      <c r="D1255" s="16">
        <f t="shared" si="115"/>
        <v>60.43867350000005</v>
      </c>
      <c r="E1255">
        <f t="shared" si="118"/>
        <v>3.1367231567752993E-2</v>
      </c>
      <c r="J1255">
        <v>2005.7481265864089</v>
      </c>
      <c r="K1255">
        <v>1866.3706264999998</v>
      </c>
      <c r="L1255">
        <f t="shared" si="120"/>
        <v>139.3775000864091</v>
      </c>
      <c r="M1255">
        <f t="shared" si="116"/>
        <v>139.3775000864091</v>
      </c>
      <c r="N1255">
        <f t="shared" si="119"/>
        <v>6.9489034160842636E-2</v>
      </c>
    </row>
    <row r="1256" spans="1:14" x14ac:dyDescent="0.35">
      <c r="A1256" s="16">
        <v>1946.4110000000001</v>
      </c>
      <c r="B1256" s="16">
        <v>1866.3706264999998</v>
      </c>
      <c r="C1256" s="16">
        <f t="shared" si="117"/>
        <v>80.040373500000214</v>
      </c>
      <c r="D1256" s="16">
        <f t="shared" si="115"/>
        <v>80.040373500000214</v>
      </c>
      <c r="E1256">
        <f t="shared" si="118"/>
        <v>4.1122031009894727E-2</v>
      </c>
      <c r="J1256">
        <v>2005.7481265864089</v>
      </c>
      <c r="K1256">
        <v>1866.3706264999998</v>
      </c>
      <c r="L1256">
        <f t="shared" si="120"/>
        <v>139.3775000864091</v>
      </c>
      <c r="M1256">
        <f t="shared" si="116"/>
        <v>139.3775000864091</v>
      </c>
      <c r="N1256">
        <f t="shared" si="119"/>
        <v>6.9489034160842636E-2</v>
      </c>
    </row>
    <row r="1257" spans="1:14" x14ac:dyDescent="0.35">
      <c r="A1257" s="16">
        <v>1932.3995</v>
      </c>
      <c r="B1257" s="16">
        <v>1866.3706264999998</v>
      </c>
      <c r="C1257" s="16">
        <f t="shared" si="117"/>
        <v>66.028873500000145</v>
      </c>
      <c r="D1257" s="16">
        <f t="shared" si="115"/>
        <v>66.028873500000145</v>
      </c>
      <c r="E1257">
        <f t="shared" si="118"/>
        <v>3.4169369998284592E-2</v>
      </c>
      <c r="J1257">
        <v>2005.7481265864089</v>
      </c>
      <c r="K1257">
        <v>1866.3706264999998</v>
      </c>
      <c r="L1257">
        <f t="shared" si="120"/>
        <v>139.3775000864091</v>
      </c>
      <c r="M1257">
        <f t="shared" si="116"/>
        <v>139.3775000864091</v>
      </c>
      <c r="N1257">
        <f t="shared" si="119"/>
        <v>6.9489034160842636E-2</v>
      </c>
    </row>
    <row r="1258" spans="1:14" x14ac:dyDescent="0.35">
      <c r="A1258" s="16">
        <v>1990.2325000000001</v>
      </c>
      <c r="B1258" s="16">
        <v>1866.3706264999998</v>
      </c>
      <c r="C1258" s="16">
        <f t="shared" si="117"/>
        <v>123.86187350000023</v>
      </c>
      <c r="D1258" s="16">
        <f t="shared" si="115"/>
        <v>123.86187350000023</v>
      </c>
      <c r="E1258">
        <f t="shared" si="118"/>
        <v>6.2234876327263385E-2</v>
      </c>
      <c r="J1258">
        <v>2005.7481265864089</v>
      </c>
      <c r="K1258">
        <v>1866.3706264999998</v>
      </c>
      <c r="L1258">
        <f t="shared" si="120"/>
        <v>139.3775000864091</v>
      </c>
      <c r="M1258">
        <f t="shared" si="116"/>
        <v>139.3775000864091</v>
      </c>
      <c r="N1258">
        <f t="shared" si="119"/>
        <v>6.9489034160842636E-2</v>
      </c>
    </row>
    <row r="1259" spans="1:14" x14ac:dyDescent="0.35">
      <c r="A1259" s="16">
        <v>1992.7735</v>
      </c>
      <c r="B1259" s="16">
        <v>1866.3706264999998</v>
      </c>
      <c r="C1259" s="16">
        <f t="shared" si="117"/>
        <v>126.40287350000017</v>
      </c>
      <c r="D1259" s="16">
        <f t="shared" si="115"/>
        <v>126.40287350000017</v>
      </c>
      <c r="E1259">
        <f t="shared" si="118"/>
        <v>6.3430627464686862E-2</v>
      </c>
      <c r="J1259">
        <v>2005.7481265864089</v>
      </c>
      <c r="K1259">
        <v>1866.3706264999998</v>
      </c>
      <c r="L1259">
        <f t="shared" si="120"/>
        <v>139.3775000864091</v>
      </c>
      <c r="M1259">
        <f t="shared" si="116"/>
        <v>139.3775000864091</v>
      </c>
      <c r="N1259">
        <f t="shared" si="119"/>
        <v>6.9489034160842636E-2</v>
      </c>
    </row>
    <row r="1260" spans="1:14" x14ac:dyDescent="0.35">
      <c r="A1260" s="16">
        <v>2120.0599000000002</v>
      </c>
      <c r="B1260" s="16">
        <v>1866.3706264999998</v>
      </c>
      <c r="C1260" s="16">
        <f t="shared" si="117"/>
        <v>253.68927350000035</v>
      </c>
      <c r="D1260" s="16">
        <f t="shared" si="115"/>
        <v>253.68927350000035</v>
      </c>
      <c r="E1260">
        <f t="shared" si="118"/>
        <v>0.11966137065278218</v>
      </c>
      <c r="J1260">
        <v>2005.7481265864089</v>
      </c>
      <c r="K1260">
        <v>1866.3706264999998</v>
      </c>
      <c r="L1260">
        <f t="shared" si="120"/>
        <v>139.3775000864091</v>
      </c>
      <c r="M1260">
        <f t="shared" si="116"/>
        <v>139.3775000864091</v>
      </c>
      <c r="N1260">
        <f t="shared" si="119"/>
        <v>6.9489034160842636E-2</v>
      </c>
    </row>
    <row r="1261" spans="1:14" x14ac:dyDescent="0.35">
      <c r="A1261" s="16">
        <v>2012.9250999999999</v>
      </c>
      <c r="B1261" s="16">
        <v>1866.3706264999998</v>
      </c>
      <c r="C1261" s="16">
        <f t="shared" si="117"/>
        <v>146.55447350000009</v>
      </c>
      <c r="D1261" s="16">
        <f t="shared" si="115"/>
        <v>146.55447350000009</v>
      </c>
      <c r="E1261">
        <f t="shared" si="118"/>
        <v>7.2806719683708096E-2</v>
      </c>
      <c r="J1261">
        <v>2005.7481265864089</v>
      </c>
      <c r="K1261">
        <v>1866.3706264999998</v>
      </c>
      <c r="L1261">
        <f t="shared" si="120"/>
        <v>139.3775000864091</v>
      </c>
      <c r="M1261">
        <f t="shared" si="116"/>
        <v>139.3775000864091</v>
      </c>
      <c r="N1261">
        <f t="shared" si="119"/>
        <v>6.9489034160842636E-2</v>
      </c>
    </row>
    <row r="1262" spans="1:14" x14ac:dyDescent="0.35">
      <c r="A1262" s="16">
        <v>2006.1251999999999</v>
      </c>
      <c r="B1262" s="16">
        <v>1866.3706264999998</v>
      </c>
      <c r="C1262" s="16">
        <f t="shared" si="117"/>
        <v>139.75457350000011</v>
      </c>
      <c r="D1262" s="16">
        <f t="shared" si="115"/>
        <v>139.75457350000011</v>
      </c>
      <c r="E1262">
        <f t="shared" si="118"/>
        <v>6.9663933985775223E-2</v>
      </c>
      <c r="J1262">
        <v>2005.7481265864089</v>
      </c>
      <c r="K1262">
        <v>1866.3706264999998</v>
      </c>
      <c r="L1262">
        <f t="shared" si="120"/>
        <v>139.3775000864091</v>
      </c>
      <c r="M1262">
        <f t="shared" si="116"/>
        <v>139.3775000864091</v>
      </c>
      <c r="N1262">
        <f t="shared" si="119"/>
        <v>6.9489034160842636E-2</v>
      </c>
    </row>
    <row r="1263" spans="1:14" x14ac:dyDescent="0.35">
      <c r="A1263" s="16">
        <v>2068.4378999999999</v>
      </c>
      <c r="B1263" s="16">
        <v>1866.3706264999998</v>
      </c>
      <c r="C1263" s="16">
        <f t="shared" si="117"/>
        <v>202.06727350000006</v>
      </c>
      <c r="D1263" s="16">
        <f t="shared" si="115"/>
        <v>202.06727350000006</v>
      </c>
      <c r="E1263">
        <f t="shared" si="118"/>
        <v>9.7690761467869092E-2</v>
      </c>
      <c r="J1263">
        <v>2005.7481265864089</v>
      </c>
      <c r="K1263">
        <v>1866.3706264999998</v>
      </c>
      <c r="L1263">
        <f t="shared" si="120"/>
        <v>139.3775000864091</v>
      </c>
      <c r="M1263">
        <f t="shared" si="116"/>
        <v>139.3775000864091</v>
      </c>
      <c r="N1263">
        <f t="shared" si="119"/>
        <v>6.9489034160842636E-2</v>
      </c>
    </row>
    <row r="1264" spans="1:14" x14ac:dyDescent="0.35">
      <c r="A1264" s="16">
        <v>1978.9694999999999</v>
      </c>
      <c r="B1264" s="16">
        <v>1866.3706264999998</v>
      </c>
      <c r="C1264" s="16">
        <f t="shared" si="117"/>
        <v>112.59887350000008</v>
      </c>
      <c r="D1264" s="16">
        <f t="shared" si="115"/>
        <v>112.59887350000008</v>
      </c>
      <c r="E1264">
        <f t="shared" si="118"/>
        <v>5.6897730611815939E-2</v>
      </c>
      <c r="J1264">
        <v>2005.7481265864089</v>
      </c>
      <c r="K1264">
        <v>1866.3706264999998</v>
      </c>
      <c r="L1264">
        <f t="shared" si="120"/>
        <v>139.3775000864091</v>
      </c>
      <c r="M1264">
        <f t="shared" si="116"/>
        <v>139.3775000864091</v>
      </c>
      <c r="N1264">
        <f t="shared" si="119"/>
        <v>6.9489034160842636E-2</v>
      </c>
    </row>
    <row r="1265" spans="1:14" x14ac:dyDescent="0.35">
      <c r="A1265" s="16">
        <v>2125.7289000000001</v>
      </c>
      <c r="B1265" s="16">
        <v>1866.3706264999998</v>
      </c>
      <c r="C1265" s="16">
        <f t="shared" si="117"/>
        <v>259.35827350000022</v>
      </c>
      <c r="D1265" s="16">
        <f t="shared" si="115"/>
        <v>259.35827350000022</v>
      </c>
      <c r="E1265">
        <f t="shared" si="118"/>
        <v>0.12200910167801746</v>
      </c>
      <c r="J1265">
        <v>2005.7481265864089</v>
      </c>
      <c r="K1265">
        <v>1866.3706264999998</v>
      </c>
      <c r="L1265">
        <f t="shared" si="120"/>
        <v>139.3775000864091</v>
      </c>
      <c r="M1265">
        <f t="shared" si="116"/>
        <v>139.3775000864091</v>
      </c>
      <c r="N1265">
        <f t="shared" si="119"/>
        <v>6.9489034160842636E-2</v>
      </c>
    </row>
    <row r="1266" spans="1:14" x14ac:dyDescent="0.35">
      <c r="A1266" s="16">
        <v>2583.8782999999999</v>
      </c>
      <c r="B1266" s="16">
        <v>1866.3706264999998</v>
      </c>
      <c r="C1266" s="16">
        <f t="shared" si="117"/>
        <v>717.50767350000001</v>
      </c>
      <c r="D1266" s="16">
        <f t="shared" si="115"/>
        <v>717.50767350000001</v>
      </c>
      <c r="E1266">
        <f t="shared" si="118"/>
        <v>0.27768632659672865</v>
      </c>
      <c r="J1266">
        <v>2005.7481265864089</v>
      </c>
      <c r="K1266">
        <v>1866.3706264999998</v>
      </c>
      <c r="L1266">
        <f t="shared" si="120"/>
        <v>139.3775000864091</v>
      </c>
      <c r="M1266">
        <f t="shared" si="116"/>
        <v>139.3775000864091</v>
      </c>
      <c r="N1266">
        <f t="shared" si="119"/>
        <v>6.9489034160842636E-2</v>
      </c>
    </row>
    <row r="1267" spans="1:14" x14ac:dyDescent="0.35">
      <c r="A1267" s="16">
        <v>2141.4553999999998</v>
      </c>
      <c r="B1267" s="16">
        <v>2213.2454941805559</v>
      </c>
      <c r="C1267" s="16">
        <f t="shared" si="117"/>
        <v>-71.790094180556025</v>
      </c>
      <c r="D1267" s="16">
        <f t="shared" si="115"/>
        <v>71.790094180556025</v>
      </c>
      <c r="E1267">
        <f t="shared" si="118"/>
        <v>3.3523973546474996E-2</v>
      </c>
      <c r="J1267">
        <v>2498.5287161555943</v>
      </c>
      <c r="K1267">
        <v>2213.2454941805559</v>
      </c>
      <c r="L1267">
        <f t="shared" si="120"/>
        <v>285.28322197503849</v>
      </c>
      <c r="M1267">
        <f t="shared" si="116"/>
        <v>285.28322197503849</v>
      </c>
      <c r="N1267">
        <f t="shared" si="119"/>
        <v>0.11418048555151072</v>
      </c>
    </row>
    <row r="1268" spans="1:14" x14ac:dyDescent="0.35">
      <c r="A1268" s="16">
        <v>2136.0333000000001</v>
      </c>
      <c r="B1268" s="16">
        <v>1963.3232292678572</v>
      </c>
      <c r="C1268" s="16">
        <f t="shared" si="117"/>
        <v>172.71007073214287</v>
      </c>
      <c r="D1268" s="16">
        <f t="shared" si="115"/>
        <v>172.71007073214287</v>
      </c>
      <c r="E1268">
        <f t="shared" si="118"/>
        <v>8.0855514158951952E-2</v>
      </c>
      <c r="J1268">
        <v>2257.5273921823282</v>
      </c>
      <c r="K1268">
        <v>1963.3232292678572</v>
      </c>
      <c r="L1268">
        <f t="shared" si="120"/>
        <v>294.204162914471</v>
      </c>
      <c r="M1268">
        <f t="shared" si="116"/>
        <v>294.204162914471</v>
      </c>
      <c r="N1268">
        <f t="shared" si="119"/>
        <v>0.13032141445250278</v>
      </c>
    </row>
    <row r="1269" spans="1:14" x14ac:dyDescent="0.35">
      <c r="A1269" s="16">
        <v>2053.9555</v>
      </c>
      <c r="B1269" s="16">
        <v>1866.3706264999998</v>
      </c>
      <c r="C1269" s="16">
        <f t="shared" si="117"/>
        <v>187.58487350000019</v>
      </c>
      <c r="D1269" s="16">
        <f t="shared" si="115"/>
        <v>187.58487350000019</v>
      </c>
      <c r="E1269">
        <f t="shared" si="118"/>
        <v>9.1328596700366776E-2</v>
      </c>
      <c r="J1269">
        <v>2005.7481265864089</v>
      </c>
      <c r="K1269">
        <v>1866.3706264999998</v>
      </c>
      <c r="L1269">
        <f t="shared" si="120"/>
        <v>139.3775000864091</v>
      </c>
      <c r="M1269">
        <f t="shared" si="116"/>
        <v>139.3775000864091</v>
      </c>
      <c r="N1269">
        <f t="shared" si="119"/>
        <v>6.9489034160842636E-2</v>
      </c>
    </row>
    <row r="1270" spans="1:14" x14ac:dyDescent="0.35">
      <c r="A1270" s="16">
        <v>2101.9726000000001</v>
      </c>
      <c r="B1270" s="16">
        <v>1866.3706264999998</v>
      </c>
      <c r="C1270" s="16">
        <f t="shared" si="117"/>
        <v>235.60197350000021</v>
      </c>
      <c r="D1270" s="16">
        <f t="shared" si="115"/>
        <v>235.60197350000021</v>
      </c>
      <c r="E1270">
        <f t="shared" si="118"/>
        <v>0.11208612971453587</v>
      </c>
      <c r="J1270">
        <v>2005.7481265864089</v>
      </c>
      <c r="K1270">
        <v>1866.3706264999998</v>
      </c>
      <c r="L1270">
        <f t="shared" si="120"/>
        <v>139.3775000864091</v>
      </c>
      <c r="M1270">
        <f t="shared" si="116"/>
        <v>139.3775000864091</v>
      </c>
      <c r="N1270">
        <f t="shared" si="119"/>
        <v>6.9489034160842636E-2</v>
      </c>
    </row>
    <row r="1271" spans="1:14" x14ac:dyDescent="0.35">
      <c r="A1271" s="16">
        <v>2284.1790000000001</v>
      </c>
      <c r="B1271" s="16">
        <v>1866.3706264999998</v>
      </c>
      <c r="C1271" s="16">
        <f t="shared" si="117"/>
        <v>417.80837350000024</v>
      </c>
      <c r="D1271" s="16">
        <f t="shared" si="115"/>
        <v>417.80837350000024</v>
      </c>
      <c r="E1271">
        <f t="shared" si="118"/>
        <v>0.18291402447006133</v>
      </c>
      <c r="J1271">
        <v>2005.7481265864089</v>
      </c>
      <c r="K1271">
        <v>1866.3706264999998</v>
      </c>
      <c r="L1271">
        <f t="shared" si="120"/>
        <v>139.3775000864091</v>
      </c>
      <c r="M1271">
        <f t="shared" si="116"/>
        <v>139.3775000864091</v>
      </c>
      <c r="N1271">
        <f t="shared" si="119"/>
        <v>6.9489034160842636E-2</v>
      </c>
    </row>
    <row r="1272" spans="1:14" x14ac:dyDescent="0.35">
      <c r="A1272" s="16">
        <v>2014.6821</v>
      </c>
      <c r="B1272" s="16">
        <v>1963.3232292678572</v>
      </c>
      <c r="C1272" s="16">
        <f t="shared" si="117"/>
        <v>51.358870732142805</v>
      </c>
      <c r="D1272" s="16">
        <f t="shared" si="115"/>
        <v>51.358870732142805</v>
      </c>
      <c r="E1272">
        <f t="shared" si="118"/>
        <v>2.5492295152740378E-2</v>
      </c>
      <c r="J1272">
        <v>2257.5273921823282</v>
      </c>
      <c r="K1272">
        <v>1963.3232292678572</v>
      </c>
      <c r="L1272">
        <f t="shared" si="120"/>
        <v>294.204162914471</v>
      </c>
      <c r="M1272">
        <f t="shared" si="116"/>
        <v>294.204162914471</v>
      </c>
      <c r="N1272">
        <f t="shared" si="119"/>
        <v>0.13032141445250278</v>
      </c>
    </row>
    <row r="1273" spans="1:14" x14ac:dyDescent="0.35">
      <c r="A1273" s="16">
        <v>1866.2792999999999</v>
      </c>
      <c r="B1273" s="16">
        <v>1866.3706264999998</v>
      </c>
      <c r="C1273" s="16">
        <f t="shared" si="117"/>
        <v>-9.1326499999922817E-2</v>
      </c>
      <c r="D1273" s="16">
        <f t="shared" si="115"/>
        <v>9.1326499999922817E-2</v>
      </c>
      <c r="E1273">
        <f t="shared" si="118"/>
        <v>4.8935065614199775E-5</v>
      </c>
      <c r="J1273">
        <v>2005.7481265864089</v>
      </c>
      <c r="K1273">
        <v>1866.3706264999998</v>
      </c>
      <c r="L1273">
        <f t="shared" si="120"/>
        <v>139.3775000864091</v>
      </c>
      <c r="M1273">
        <f t="shared" si="116"/>
        <v>139.3775000864091</v>
      </c>
      <c r="N1273">
        <f t="shared" si="119"/>
        <v>6.9489034160842636E-2</v>
      </c>
    </row>
    <row r="1274" spans="1:14" x14ac:dyDescent="0.35">
      <c r="A1274" s="16">
        <v>2034.5612000000001</v>
      </c>
      <c r="B1274" s="16">
        <v>1730.6369826249997</v>
      </c>
      <c r="C1274" s="16">
        <f t="shared" si="117"/>
        <v>303.92421737500035</v>
      </c>
      <c r="D1274" s="16">
        <f t="shared" si="115"/>
        <v>303.92421737500035</v>
      </c>
      <c r="E1274">
        <f t="shared" si="118"/>
        <v>0.14938072021377402</v>
      </c>
      <c r="J1274">
        <v>1774.4893906461537</v>
      </c>
      <c r="K1274">
        <v>1730.6369826249997</v>
      </c>
      <c r="L1274">
        <f t="shared" si="120"/>
        <v>43.852408021153906</v>
      </c>
      <c r="M1274">
        <f t="shared" si="116"/>
        <v>43.852408021153906</v>
      </c>
      <c r="N1274">
        <f t="shared" si="119"/>
        <v>2.4712691015405682E-2</v>
      </c>
    </row>
    <row r="1275" spans="1:14" x14ac:dyDescent="0.35">
      <c r="A1275" s="16">
        <v>2005.0597</v>
      </c>
      <c r="B1275" s="16">
        <v>1866.3706264999998</v>
      </c>
      <c r="C1275" s="16">
        <f t="shared" si="117"/>
        <v>138.68907350000018</v>
      </c>
      <c r="D1275" s="16">
        <f t="shared" si="115"/>
        <v>138.68907350000018</v>
      </c>
      <c r="E1275">
        <f t="shared" si="118"/>
        <v>6.9169548168565839E-2</v>
      </c>
      <c r="J1275">
        <v>2005.7481265864089</v>
      </c>
      <c r="K1275">
        <v>1866.3706264999998</v>
      </c>
      <c r="L1275">
        <f t="shared" si="120"/>
        <v>139.3775000864091</v>
      </c>
      <c r="M1275">
        <f t="shared" si="116"/>
        <v>139.3775000864091</v>
      </c>
      <c r="N1275">
        <f t="shared" si="119"/>
        <v>6.9489034160842636E-2</v>
      </c>
    </row>
    <row r="1276" spans="1:14" x14ac:dyDescent="0.35">
      <c r="A1276" s="16">
        <v>1932.6078</v>
      </c>
      <c r="B1276" s="16">
        <v>1866.3706264999998</v>
      </c>
      <c r="C1276" s="16">
        <f t="shared" si="117"/>
        <v>66.237173500000154</v>
      </c>
      <c r="D1276" s="16">
        <f t="shared" si="115"/>
        <v>66.237173500000154</v>
      </c>
      <c r="E1276">
        <f t="shared" si="118"/>
        <v>3.4273468988379407E-2</v>
      </c>
      <c r="J1276">
        <v>2005.7481265864089</v>
      </c>
      <c r="K1276">
        <v>1866.3706264999998</v>
      </c>
      <c r="L1276">
        <f t="shared" si="120"/>
        <v>139.3775000864091</v>
      </c>
      <c r="M1276">
        <f t="shared" si="116"/>
        <v>139.3775000864091</v>
      </c>
      <c r="N1276">
        <f t="shared" si="119"/>
        <v>6.9489034160842636E-2</v>
      </c>
    </row>
    <row r="1277" spans="1:14" x14ac:dyDescent="0.35">
      <c r="A1277" s="16">
        <v>1987.1189999999999</v>
      </c>
      <c r="B1277" s="16">
        <v>1866.3706264999998</v>
      </c>
      <c r="C1277" s="16">
        <f t="shared" si="117"/>
        <v>120.74837350000007</v>
      </c>
      <c r="D1277" s="16">
        <f t="shared" si="115"/>
        <v>120.74837350000007</v>
      </c>
      <c r="E1277">
        <f t="shared" si="118"/>
        <v>6.0765547257109448E-2</v>
      </c>
      <c r="J1277">
        <v>2005.7481265864089</v>
      </c>
      <c r="K1277">
        <v>1866.3706264999998</v>
      </c>
      <c r="L1277">
        <f t="shared" si="120"/>
        <v>139.3775000864091</v>
      </c>
      <c r="M1277">
        <f t="shared" si="116"/>
        <v>139.3775000864091</v>
      </c>
      <c r="N1277">
        <f t="shared" si="119"/>
        <v>6.9489034160842636E-2</v>
      </c>
    </row>
    <row r="1278" spans="1:14" x14ac:dyDescent="0.35">
      <c r="A1278" s="16">
        <v>1935.1255000000001</v>
      </c>
      <c r="B1278" s="16">
        <v>1866.3706264999998</v>
      </c>
      <c r="C1278" s="16">
        <f t="shared" si="117"/>
        <v>68.754873500000258</v>
      </c>
      <c r="D1278" s="16">
        <f t="shared" si="115"/>
        <v>68.754873500000258</v>
      </c>
      <c r="E1278">
        <f t="shared" si="118"/>
        <v>3.5529929970950336E-2</v>
      </c>
      <c r="J1278">
        <v>2005.7481265864089</v>
      </c>
      <c r="K1278">
        <v>1866.3706264999998</v>
      </c>
      <c r="L1278">
        <f t="shared" si="120"/>
        <v>139.3775000864091</v>
      </c>
      <c r="M1278">
        <f t="shared" si="116"/>
        <v>139.3775000864091</v>
      </c>
      <c r="N1278">
        <f t="shared" si="119"/>
        <v>6.9489034160842636E-2</v>
      </c>
    </row>
    <row r="1279" spans="1:14" x14ac:dyDescent="0.35">
      <c r="A1279" s="16">
        <v>1954.7077999999999</v>
      </c>
      <c r="B1279" s="16">
        <v>1866.3706264999998</v>
      </c>
      <c r="C1279" s="16">
        <f t="shared" si="117"/>
        <v>88.337173500000063</v>
      </c>
      <c r="D1279" s="16">
        <f t="shared" si="115"/>
        <v>88.337173500000063</v>
      </c>
      <c r="E1279">
        <f t="shared" si="118"/>
        <v>4.519200951671655E-2</v>
      </c>
      <c r="J1279">
        <v>2005.7481265864089</v>
      </c>
      <c r="K1279">
        <v>1866.3706264999998</v>
      </c>
      <c r="L1279">
        <f t="shared" si="120"/>
        <v>139.3775000864091</v>
      </c>
      <c r="M1279">
        <f t="shared" si="116"/>
        <v>139.3775000864091</v>
      </c>
      <c r="N1279">
        <f t="shared" si="119"/>
        <v>6.9489034160842636E-2</v>
      </c>
    </row>
    <row r="1280" spans="1:14" x14ac:dyDescent="0.35">
      <c r="A1280" s="16">
        <v>1932.0255</v>
      </c>
      <c r="B1280" s="16">
        <v>1866.3706264999998</v>
      </c>
      <c r="C1280" s="16">
        <f t="shared" si="117"/>
        <v>65.654873500000122</v>
      </c>
      <c r="D1280" s="16">
        <f t="shared" si="115"/>
        <v>65.654873500000122</v>
      </c>
      <c r="E1280">
        <f t="shared" si="118"/>
        <v>3.39824052529328E-2</v>
      </c>
      <c r="J1280">
        <v>2005.7481265864089</v>
      </c>
      <c r="K1280">
        <v>1866.3706264999998</v>
      </c>
      <c r="L1280">
        <f t="shared" si="120"/>
        <v>139.3775000864091</v>
      </c>
      <c r="M1280">
        <f t="shared" si="116"/>
        <v>139.3775000864091</v>
      </c>
      <c r="N1280">
        <f t="shared" si="119"/>
        <v>6.9489034160842636E-2</v>
      </c>
    </row>
    <row r="1281" spans="1:14" x14ac:dyDescent="0.35">
      <c r="A1281" s="16">
        <v>1914.4295999999999</v>
      </c>
      <c r="B1281" s="16">
        <v>1866.3706264999998</v>
      </c>
      <c r="C1281" s="16">
        <f t="shared" si="117"/>
        <v>48.058973500000093</v>
      </c>
      <c r="D1281" s="16">
        <f t="shared" si="115"/>
        <v>48.058973500000093</v>
      </c>
      <c r="E1281">
        <f t="shared" si="118"/>
        <v>2.5103547030405345E-2</v>
      </c>
      <c r="J1281">
        <v>2005.7481265864089</v>
      </c>
      <c r="K1281">
        <v>1866.3706264999998</v>
      </c>
      <c r="L1281">
        <f t="shared" si="120"/>
        <v>139.3775000864091</v>
      </c>
      <c r="M1281">
        <f t="shared" si="116"/>
        <v>139.3775000864091</v>
      </c>
      <c r="N1281">
        <f t="shared" si="119"/>
        <v>6.9489034160842636E-2</v>
      </c>
    </row>
    <row r="1282" spans="1:14" x14ac:dyDescent="0.35">
      <c r="A1282" s="16">
        <v>2061.3989999999999</v>
      </c>
      <c r="B1282" s="16">
        <v>1866.3706264999998</v>
      </c>
      <c r="C1282" s="16">
        <f t="shared" si="117"/>
        <v>195.02837350000004</v>
      </c>
      <c r="D1282" s="16">
        <f t="shared" si="115"/>
        <v>195.02837350000004</v>
      </c>
      <c r="E1282">
        <f t="shared" si="118"/>
        <v>9.4609715780399645E-2</v>
      </c>
      <c r="J1282">
        <v>2005.7481265864089</v>
      </c>
      <c r="K1282">
        <v>1866.3706264999998</v>
      </c>
      <c r="L1282">
        <f t="shared" si="120"/>
        <v>139.3775000864091</v>
      </c>
      <c r="M1282">
        <f t="shared" si="116"/>
        <v>139.3775000864091</v>
      </c>
      <c r="N1282">
        <f t="shared" si="119"/>
        <v>6.9489034160842636E-2</v>
      </c>
    </row>
    <row r="1283" spans="1:14" x14ac:dyDescent="0.35">
      <c r="A1283" s="16">
        <v>2024.8759</v>
      </c>
      <c r="B1283" s="16">
        <v>1866.3706264999998</v>
      </c>
      <c r="C1283" s="16">
        <f t="shared" si="117"/>
        <v>158.50527350000016</v>
      </c>
      <c r="D1283" s="16">
        <f t="shared" ref="D1283:D1346" si="121">ABS(C1283)</f>
        <v>158.50527350000016</v>
      </c>
      <c r="E1283">
        <f t="shared" si="118"/>
        <v>7.8279006382564062E-2</v>
      </c>
      <c r="J1283">
        <v>2005.7481265864089</v>
      </c>
      <c r="K1283">
        <v>1866.3706264999998</v>
      </c>
      <c r="L1283">
        <f t="shared" si="120"/>
        <v>139.3775000864091</v>
      </c>
      <c r="M1283">
        <f t="shared" ref="M1283:M1346" si="122">ABS(L1283)</f>
        <v>139.3775000864091</v>
      </c>
      <c r="N1283">
        <f t="shared" si="119"/>
        <v>6.9489034160842636E-2</v>
      </c>
    </row>
    <row r="1284" spans="1:14" x14ac:dyDescent="0.35">
      <c r="A1284" s="16">
        <v>2045.6309000000001</v>
      </c>
      <c r="B1284" s="16">
        <v>1866.3706264999998</v>
      </c>
      <c r="C1284" s="16">
        <f t="shared" ref="C1284:C1347" si="123">A1284-B1284</f>
        <v>179.26027350000027</v>
      </c>
      <c r="D1284" s="16">
        <f t="shared" si="121"/>
        <v>179.26027350000027</v>
      </c>
      <c r="E1284">
        <f t="shared" ref="E1284:E1347" si="124">ABS(C1284/A1284)</f>
        <v>8.7630800600440803E-2</v>
      </c>
      <c r="J1284">
        <v>2005.7481265864089</v>
      </c>
      <c r="K1284">
        <v>1866.3706264999998</v>
      </c>
      <c r="L1284">
        <f t="shared" si="120"/>
        <v>139.3775000864091</v>
      </c>
      <c r="M1284">
        <f t="shared" si="122"/>
        <v>139.3775000864091</v>
      </c>
      <c r="N1284">
        <f t="shared" ref="N1284:N1347" si="125">ABS(L1284/J1284)</f>
        <v>6.9489034160842636E-2</v>
      </c>
    </row>
    <row r="1285" spans="1:14" x14ac:dyDescent="0.35">
      <c r="A1285" s="16">
        <v>2017.9312</v>
      </c>
      <c r="B1285" s="16">
        <v>1866.3706264999998</v>
      </c>
      <c r="C1285" s="16">
        <f t="shared" si="123"/>
        <v>151.56057350000015</v>
      </c>
      <c r="D1285" s="16">
        <f t="shared" si="121"/>
        <v>151.56057350000015</v>
      </c>
      <c r="E1285">
        <f t="shared" si="124"/>
        <v>7.5106908253363719E-2</v>
      </c>
      <c r="J1285">
        <v>2005.7481265864089</v>
      </c>
      <c r="K1285">
        <v>1866.3706264999998</v>
      </c>
      <c r="L1285">
        <f t="shared" si="120"/>
        <v>139.3775000864091</v>
      </c>
      <c r="M1285">
        <f t="shared" si="122"/>
        <v>139.3775000864091</v>
      </c>
      <c r="N1285">
        <f t="shared" si="125"/>
        <v>6.9489034160842636E-2</v>
      </c>
    </row>
    <row r="1286" spans="1:14" x14ac:dyDescent="0.35">
      <c r="A1286" s="16">
        <v>2094.1983</v>
      </c>
      <c r="B1286" s="16">
        <v>1866.3706264999998</v>
      </c>
      <c r="C1286" s="16">
        <f t="shared" si="123"/>
        <v>227.82767350000017</v>
      </c>
      <c r="D1286" s="16">
        <f t="shared" si="121"/>
        <v>227.82767350000017</v>
      </c>
      <c r="E1286">
        <f t="shared" si="124"/>
        <v>0.10878992380998503</v>
      </c>
      <c r="J1286">
        <v>2005.7481265864089</v>
      </c>
      <c r="K1286">
        <v>1866.3706264999998</v>
      </c>
      <c r="L1286">
        <f t="shared" ref="L1286:L1349" si="126">J1286-K1286</f>
        <v>139.3775000864091</v>
      </c>
      <c r="M1286">
        <f t="shared" si="122"/>
        <v>139.3775000864091</v>
      </c>
      <c r="N1286">
        <f t="shared" si="125"/>
        <v>6.9489034160842636E-2</v>
      </c>
    </row>
    <row r="1287" spans="1:14" x14ac:dyDescent="0.35">
      <c r="A1287" s="16">
        <v>2007.0174999999999</v>
      </c>
      <c r="B1287" s="16">
        <v>1866.3706264999998</v>
      </c>
      <c r="C1287" s="16">
        <f t="shared" si="123"/>
        <v>140.64687350000008</v>
      </c>
      <c r="D1287" s="16">
        <f t="shared" si="121"/>
        <v>140.64687350000008</v>
      </c>
      <c r="E1287">
        <f t="shared" si="124"/>
        <v>7.0077552138932561E-2</v>
      </c>
      <c r="J1287">
        <v>2005.7481265864089</v>
      </c>
      <c r="K1287">
        <v>1866.3706264999998</v>
      </c>
      <c r="L1287">
        <f t="shared" si="126"/>
        <v>139.3775000864091</v>
      </c>
      <c r="M1287">
        <f t="shared" si="122"/>
        <v>139.3775000864091</v>
      </c>
      <c r="N1287">
        <f t="shared" si="125"/>
        <v>6.9489034160842636E-2</v>
      </c>
    </row>
    <row r="1288" spans="1:14" x14ac:dyDescent="0.35">
      <c r="A1288" s="16">
        <v>1876.2584999999999</v>
      </c>
      <c r="B1288" s="16">
        <v>1866.3706264999998</v>
      </c>
      <c r="C1288" s="16">
        <f t="shared" si="123"/>
        <v>9.8878735000000688</v>
      </c>
      <c r="D1288" s="16">
        <f t="shared" si="121"/>
        <v>9.8878735000000688</v>
      </c>
      <c r="E1288">
        <f t="shared" si="124"/>
        <v>5.2699953124796337E-3</v>
      </c>
      <c r="J1288">
        <v>2005.7481265864089</v>
      </c>
      <c r="K1288">
        <v>1866.3706264999998</v>
      </c>
      <c r="L1288">
        <f t="shared" si="126"/>
        <v>139.3775000864091</v>
      </c>
      <c r="M1288">
        <f t="shared" si="122"/>
        <v>139.3775000864091</v>
      </c>
      <c r="N1288">
        <f t="shared" si="125"/>
        <v>6.9489034160842636E-2</v>
      </c>
    </row>
    <row r="1289" spans="1:14" x14ac:dyDescent="0.35">
      <c r="A1289" s="16">
        <v>1938.6141</v>
      </c>
      <c r="B1289" s="16">
        <v>1866.3706264999998</v>
      </c>
      <c r="C1289" s="16">
        <f t="shared" si="123"/>
        <v>72.243473500000164</v>
      </c>
      <c r="D1289" s="16">
        <f t="shared" si="121"/>
        <v>72.243473500000164</v>
      </c>
      <c r="E1289">
        <f t="shared" si="124"/>
        <v>3.7265525665990028E-2</v>
      </c>
      <c r="J1289">
        <v>2005.7481265864089</v>
      </c>
      <c r="K1289">
        <v>1866.3706264999998</v>
      </c>
      <c r="L1289">
        <f t="shared" si="126"/>
        <v>139.3775000864091</v>
      </c>
      <c r="M1289">
        <f t="shared" si="122"/>
        <v>139.3775000864091</v>
      </c>
      <c r="N1289">
        <f t="shared" si="125"/>
        <v>6.9489034160842636E-2</v>
      </c>
    </row>
    <row r="1290" spans="1:14" x14ac:dyDescent="0.35">
      <c r="A1290" s="16">
        <v>2045.8297</v>
      </c>
      <c r="B1290" s="16">
        <v>1866.3706264999998</v>
      </c>
      <c r="C1290" s="16">
        <f t="shared" si="123"/>
        <v>179.45907350000016</v>
      </c>
      <c r="D1290" s="16">
        <f t="shared" si="121"/>
        <v>179.45907350000016</v>
      </c>
      <c r="E1290">
        <f t="shared" si="124"/>
        <v>8.7719458516024168E-2</v>
      </c>
      <c r="J1290">
        <v>2005.7481265864089</v>
      </c>
      <c r="K1290">
        <v>1866.3706264999998</v>
      </c>
      <c r="L1290">
        <f t="shared" si="126"/>
        <v>139.3775000864091</v>
      </c>
      <c r="M1290">
        <f t="shared" si="122"/>
        <v>139.3775000864091</v>
      </c>
      <c r="N1290">
        <f t="shared" si="125"/>
        <v>6.9489034160842636E-2</v>
      </c>
    </row>
    <row r="1291" spans="1:14" x14ac:dyDescent="0.35">
      <c r="A1291" s="16">
        <v>1904.4654</v>
      </c>
      <c r="B1291" s="16">
        <v>1866.3706264999998</v>
      </c>
      <c r="C1291" s="16">
        <f t="shared" si="123"/>
        <v>38.094773500000201</v>
      </c>
      <c r="D1291" s="16">
        <f t="shared" si="121"/>
        <v>38.094773500000201</v>
      </c>
      <c r="E1291">
        <f t="shared" si="124"/>
        <v>2.0002869834232852E-2</v>
      </c>
      <c r="J1291">
        <v>2005.7481265864089</v>
      </c>
      <c r="K1291">
        <v>1866.3706264999998</v>
      </c>
      <c r="L1291">
        <f t="shared" si="126"/>
        <v>139.3775000864091</v>
      </c>
      <c r="M1291">
        <f t="shared" si="122"/>
        <v>139.3775000864091</v>
      </c>
      <c r="N1291">
        <f t="shared" si="125"/>
        <v>6.9489034160842636E-2</v>
      </c>
    </row>
    <row r="1292" spans="1:14" x14ac:dyDescent="0.35">
      <c r="A1292" s="16">
        <v>1942.8716999999999</v>
      </c>
      <c r="B1292" s="16">
        <v>1866.3706264999998</v>
      </c>
      <c r="C1292" s="16">
        <f t="shared" si="123"/>
        <v>76.501073500000075</v>
      </c>
      <c r="D1292" s="16">
        <f t="shared" si="121"/>
        <v>76.501073500000075</v>
      </c>
      <c r="E1292">
        <f t="shared" si="124"/>
        <v>3.9375257511857359E-2</v>
      </c>
      <c r="J1292">
        <v>2005.7481265864089</v>
      </c>
      <c r="K1292">
        <v>1866.3706264999998</v>
      </c>
      <c r="L1292">
        <f t="shared" si="126"/>
        <v>139.3775000864091</v>
      </c>
      <c r="M1292">
        <f t="shared" si="122"/>
        <v>139.3775000864091</v>
      </c>
      <c r="N1292">
        <f t="shared" si="125"/>
        <v>6.9489034160842636E-2</v>
      </c>
    </row>
    <row r="1293" spans="1:14" x14ac:dyDescent="0.35">
      <c r="A1293" s="16">
        <v>1888.5077000000001</v>
      </c>
      <c r="B1293" s="16">
        <v>1866.3706264999998</v>
      </c>
      <c r="C1293" s="16">
        <f t="shared" si="123"/>
        <v>22.13707350000027</v>
      </c>
      <c r="D1293" s="16">
        <f t="shared" si="121"/>
        <v>22.13707350000027</v>
      </c>
      <c r="E1293">
        <f t="shared" si="124"/>
        <v>1.1721992714141578E-2</v>
      </c>
      <c r="J1293">
        <v>2005.7481265864089</v>
      </c>
      <c r="K1293">
        <v>1866.3706264999998</v>
      </c>
      <c r="L1293">
        <f t="shared" si="126"/>
        <v>139.3775000864091</v>
      </c>
      <c r="M1293">
        <f t="shared" si="122"/>
        <v>139.3775000864091</v>
      </c>
      <c r="N1293">
        <f t="shared" si="125"/>
        <v>6.9489034160842636E-2</v>
      </c>
    </row>
    <row r="1294" spans="1:14" x14ac:dyDescent="0.35">
      <c r="A1294" s="16">
        <v>1909.8541</v>
      </c>
      <c r="B1294" s="16">
        <v>1866.3706264999998</v>
      </c>
      <c r="C1294" s="16">
        <f t="shared" si="123"/>
        <v>43.483473500000173</v>
      </c>
      <c r="D1294" s="16">
        <f t="shared" si="121"/>
        <v>43.483473500000173</v>
      </c>
      <c r="E1294">
        <f t="shared" si="124"/>
        <v>2.2767955677870981E-2</v>
      </c>
      <c r="J1294">
        <v>2005.7481265864089</v>
      </c>
      <c r="K1294">
        <v>1866.3706264999998</v>
      </c>
      <c r="L1294">
        <f t="shared" si="126"/>
        <v>139.3775000864091</v>
      </c>
      <c r="M1294">
        <f t="shared" si="122"/>
        <v>139.3775000864091</v>
      </c>
      <c r="N1294">
        <f t="shared" si="125"/>
        <v>6.9489034160842636E-2</v>
      </c>
    </row>
    <row r="1295" spans="1:14" x14ac:dyDescent="0.35">
      <c r="A1295" s="16">
        <v>1793.0133000000001</v>
      </c>
      <c r="B1295" s="16">
        <v>1866.3706264999998</v>
      </c>
      <c r="C1295" s="16">
        <f t="shared" si="123"/>
        <v>-73.357326499999772</v>
      </c>
      <c r="D1295" s="16">
        <f t="shared" si="121"/>
        <v>73.357326499999772</v>
      </c>
      <c r="E1295">
        <f t="shared" si="124"/>
        <v>4.0912873596643022E-2</v>
      </c>
      <c r="J1295">
        <v>2005.7481265864089</v>
      </c>
      <c r="K1295">
        <v>1866.3706264999998</v>
      </c>
      <c r="L1295">
        <f t="shared" si="126"/>
        <v>139.3775000864091</v>
      </c>
      <c r="M1295">
        <f t="shared" si="122"/>
        <v>139.3775000864091</v>
      </c>
      <c r="N1295">
        <f t="shared" si="125"/>
        <v>6.9489034160842636E-2</v>
      </c>
    </row>
    <row r="1296" spans="1:14" x14ac:dyDescent="0.35">
      <c r="A1296" s="16">
        <v>1930.2361000000001</v>
      </c>
      <c r="B1296" s="16">
        <v>1730.6369826249997</v>
      </c>
      <c r="C1296" s="16">
        <f t="shared" si="123"/>
        <v>199.59911737500033</v>
      </c>
      <c r="D1296" s="16">
        <f t="shared" si="121"/>
        <v>199.59911737500033</v>
      </c>
      <c r="E1296">
        <f t="shared" si="124"/>
        <v>0.10340658190726011</v>
      </c>
      <c r="J1296">
        <v>1774.4893906461537</v>
      </c>
      <c r="K1296">
        <v>1730.6369826249997</v>
      </c>
      <c r="L1296">
        <f t="shared" si="126"/>
        <v>43.852408021153906</v>
      </c>
      <c r="M1296">
        <f t="shared" si="122"/>
        <v>43.852408021153906</v>
      </c>
      <c r="N1296">
        <f t="shared" si="125"/>
        <v>2.4712691015405682E-2</v>
      </c>
    </row>
    <row r="1297" spans="1:14" x14ac:dyDescent="0.35">
      <c r="A1297" s="16">
        <v>1673.2788</v>
      </c>
      <c r="B1297" s="16">
        <v>1866.3706264999998</v>
      </c>
      <c r="C1297" s="16">
        <f t="shared" si="123"/>
        <v>-193.0918264999998</v>
      </c>
      <c r="D1297" s="16">
        <f t="shared" si="121"/>
        <v>193.0918264999998</v>
      </c>
      <c r="E1297">
        <f t="shared" si="124"/>
        <v>0.11539728256881028</v>
      </c>
      <c r="J1297">
        <v>2005.7481265864089</v>
      </c>
      <c r="K1297">
        <v>1866.3706264999998</v>
      </c>
      <c r="L1297">
        <f t="shared" si="126"/>
        <v>139.3775000864091</v>
      </c>
      <c r="M1297">
        <f t="shared" si="122"/>
        <v>139.3775000864091</v>
      </c>
      <c r="N1297">
        <f t="shared" si="125"/>
        <v>6.9489034160842636E-2</v>
      </c>
    </row>
    <row r="1298" spans="1:14" x14ac:dyDescent="0.35">
      <c r="A1298" s="16">
        <v>1853.4105</v>
      </c>
      <c r="B1298" s="16">
        <v>1730.6369826249997</v>
      </c>
      <c r="C1298" s="16">
        <f t="shared" si="123"/>
        <v>122.77351737500021</v>
      </c>
      <c r="D1298" s="16">
        <f t="shared" si="121"/>
        <v>122.77351737500021</v>
      </c>
      <c r="E1298">
        <f t="shared" si="124"/>
        <v>6.6241945524210755E-2</v>
      </c>
      <c r="J1298">
        <v>1774.4893906461537</v>
      </c>
      <c r="K1298">
        <v>1730.6369826249997</v>
      </c>
      <c r="L1298">
        <f t="shared" si="126"/>
        <v>43.852408021153906</v>
      </c>
      <c r="M1298">
        <f t="shared" si="122"/>
        <v>43.852408021153906</v>
      </c>
      <c r="N1298">
        <f t="shared" si="125"/>
        <v>2.4712691015405682E-2</v>
      </c>
    </row>
    <row r="1299" spans="1:14" x14ac:dyDescent="0.35">
      <c r="A1299" s="16">
        <v>1857.9404999999999</v>
      </c>
      <c r="B1299" s="16">
        <v>1730.6369826249997</v>
      </c>
      <c r="C1299" s="16">
        <f t="shared" si="123"/>
        <v>127.30351737500018</v>
      </c>
      <c r="D1299" s="16">
        <f t="shared" si="121"/>
        <v>127.30351737500018</v>
      </c>
      <c r="E1299">
        <f t="shared" si="124"/>
        <v>6.851861907041705E-2</v>
      </c>
      <c r="J1299">
        <v>1774.4893906461537</v>
      </c>
      <c r="K1299">
        <v>1730.6369826249997</v>
      </c>
      <c r="L1299">
        <f t="shared" si="126"/>
        <v>43.852408021153906</v>
      </c>
      <c r="M1299">
        <f t="shared" si="122"/>
        <v>43.852408021153906</v>
      </c>
      <c r="N1299">
        <f t="shared" si="125"/>
        <v>2.4712691015405682E-2</v>
      </c>
    </row>
    <row r="1300" spans="1:14" x14ac:dyDescent="0.35">
      <c r="A1300" s="16">
        <v>1981.7272</v>
      </c>
      <c r="B1300" s="16">
        <v>1730.6369826249997</v>
      </c>
      <c r="C1300" s="16">
        <f t="shared" si="123"/>
        <v>251.09021737500029</v>
      </c>
      <c r="D1300" s="16">
        <f t="shared" si="121"/>
        <v>251.09021737500029</v>
      </c>
      <c r="E1300">
        <f t="shared" si="124"/>
        <v>0.12670271537626385</v>
      </c>
      <c r="J1300">
        <v>1774.4893906461537</v>
      </c>
      <c r="K1300">
        <v>1730.6369826249997</v>
      </c>
      <c r="L1300">
        <f t="shared" si="126"/>
        <v>43.852408021153906</v>
      </c>
      <c r="M1300">
        <f t="shared" si="122"/>
        <v>43.852408021153906</v>
      </c>
      <c r="N1300">
        <f t="shared" si="125"/>
        <v>2.4712691015405682E-2</v>
      </c>
    </row>
    <row r="1301" spans="1:14" x14ac:dyDescent="0.35">
      <c r="A1301" s="16">
        <v>1864.3005000000001</v>
      </c>
      <c r="B1301" s="16">
        <v>1866.3706264999998</v>
      </c>
      <c r="C1301" s="16">
        <f t="shared" si="123"/>
        <v>-2.0701264999997875</v>
      </c>
      <c r="D1301" s="16">
        <f t="shared" si="121"/>
        <v>2.0701264999997875</v>
      </c>
      <c r="E1301">
        <f t="shared" si="124"/>
        <v>1.1104038753407979E-3</v>
      </c>
      <c r="J1301">
        <v>2005.7481265864089</v>
      </c>
      <c r="K1301">
        <v>1866.3706264999998</v>
      </c>
      <c r="L1301">
        <f t="shared" si="126"/>
        <v>139.3775000864091</v>
      </c>
      <c r="M1301">
        <f t="shared" si="122"/>
        <v>139.3775000864091</v>
      </c>
      <c r="N1301">
        <f t="shared" si="125"/>
        <v>6.9489034160842636E-2</v>
      </c>
    </row>
    <row r="1302" spans="1:14" x14ac:dyDescent="0.35">
      <c r="A1302" s="16">
        <v>1865.6876999999999</v>
      </c>
      <c r="B1302" s="16">
        <v>1730.6369826249997</v>
      </c>
      <c r="C1302" s="16">
        <f t="shared" si="123"/>
        <v>135.0507173750002</v>
      </c>
      <c r="D1302" s="16">
        <f t="shared" si="121"/>
        <v>135.0507173750002</v>
      </c>
      <c r="E1302">
        <f t="shared" si="124"/>
        <v>7.2386561467388255E-2</v>
      </c>
      <c r="J1302">
        <v>1774.4893906461537</v>
      </c>
      <c r="K1302">
        <v>1730.6369826249997</v>
      </c>
      <c r="L1302">
        <f t="shared" si="126"/>
        <v>43.852408021153906</v>
      </c>
      <c r="M1302">
        <f t="shared" si="122"/>
        <v>43.852408021153906</v>
      </c>
      <c r="N1302">
        <f t="shared" si="125"/>
        <v>2.4712691015405682E-2</v>
      </c>
    </row>
    <row r="1303" spans="1:14" x14ac:dyDescent="0.35">
      <c r="A1303" s="16">
        <v>1861.4211</v>
      </c>
      <c r="B1303" s="16">
        <v>1730.6369826249997</v>
      </c>
      <c r="C1303" s="16">
        <f t="shared" si="123"/>
        <v>130.78411737500028</v>
      </c>
      <c r="D1303" s="16">
        <f t="shared" si="121"/>
        <v>130.78411737500028</v>
      </c>
      <c r="E1303">
        <f t="shared" si="124"/>
        <v>7.0260360417640194E-2</v>
      </c>
      <c r="J1303">
        <v>1774.4893906461537</v>
      </c>
      <c r="K1303">
        <v>1730.6369826249997</v>
      </c>
      <c r="L1303">
        <f t="shared" si="126"/>
        <v>43.852408021153906</v>
      </c>
      <c r="M1303">
        <f t="shared" si="122"/>
        <v>43.852408021153906</v>
      </c>
      <c r="N1303">
        <f t="shared" si="125"/>
        <v>2.4712691015405682E-2</v>
      </c>
    </row>
    <row r="1304" spans="1:14" x14ac:dyDescent="0.35">
      <c r="A1304" s="16">
        <v>1936.86</v>
      </c>
      <c r="B1304" s="16">
        <v>1730.6369826249997</v>
      </c>
      <c r="C1304" s="16">
        <f t="shared" si="123"/>
        <v>206.22301737500015</v>
      </c>
      <c r="D1304" s="16">
        <f t="shared" si="121"/>
        <v>206.22301737500015</v>
      </c>
      <c r="E1304">
        <f t="shared" si="124"/>
        <v>0.10647285677591574</v>
      </c>
      <c r="J1304">
        <v>1774.4893906461537</v>
      </c>
      <c r="K1304">
        <v>1730.6369826249997</v>
      </c>
      <c r="L1304">
        <f t="shared" si="126"/>
        <v>43.852408021153906</v>
      </c>
      <c r="M1304">
        <f t="shared" si="122"/>
        <v>43.852408021153906</v>
      </c>
      <c r="N1304">
        <f t="shared" si="125"/>
        <v>2.4712691015405682E-2</v>
      </c>
    </row>
    <row r="1305" spans="1:14" x14ac:dyDescent="0.35">
      <c r="A1305" s="16">
        <v>1944.3621000000001</v>
      </c>
      <c r="B1305" s="16">
        <v>1866.3706264999998</v>
      </c>
      <c r="C1305" s="16">
        <f t="shared" si="123"/>
        <v>77.991473500000211</v>
      </c>
      <c r="D1305" s="16">
        <f t="shared" si="121"/>
        <v>77.991473500000211</v>
      </c>
      <c r="E1305">
        <f t="shared" si="124"/>
        <v>4.0111599326072139E-2</v>
      </c>
      <c r="J1305">
        <v>2005.7481265864089</v>
      </c>
      <c r="K1305">
        <v>1866.3706264999998</v>
      </c>
      <c r="L1305">
        <f t="shared" si="126"/>
        <v>139.3775000864091</v>
      </c>
      <c r="M1305">
        <f t="shared" si="122"/>
        <v>139.3775000864091</v>
      </c>
      <c r="N1305">
        <f t="shared" si="125"/>
        <v>6.9489034160842636E-2</v>
      </c>
    </row>
    <row r="1306" spans="1:14" x14ac:dyDescent="0.35">
      <c r="A1306" s="16">
        <v>1883.5124000000001</v>
      </c>
      <c r="B1306" s="16">
        <v>1866.3706264999998</v>
      </c>
      <c r="C1306" s="16">
        <f t="shared" si="123"/>
        <v>17.141773500000227</v>
      </c>
      <c r="D1306" s="16">
        <f t="shared" si="121"/>
        <v>17.141773500000227</v>
      </c>
      <c r="E1306">
        <f t="shared" si="124"/>
        <v>9.1009613209874409E-3</v>
      </c>
      <c r="J1306">
        <v>2005.7481265864089</v>
      </c>
      <c r="K1306">
        <v>1866.3706264999998</v>
      </c>
      <c r="L1306">
        <f t="shared" si="126"/>
        <v>139.3775000864091</v>
      </c>
      <c r="M1306">
        <f t="shared" si="122"/>
        <v>139.3775000864091</v>
      </c>
      <c r="N1306">
        <f t="shared" si="125"/>
        <v>6.9489034160842636E-2</v>
      </c>
    </row>
    <row r="1307" spans="1:14" x14ac:dyDescent="0.35">
      <c r="A1307" s="16">
        <v>1857.5177000000001</v>
      </c>
      <c r="B1307" s="16">
        <v>1866.3706264999998</v>
      </c>
      <c r="C1307" s="16">
        <f t="shared" si="123"/>
        <v>-8.8529264999997395</v>
      </c>
      <c r="D1307" s="16">
        <f t="shared" si="121"/>
        <v>8.8529264999997395</v>
      </c>
      <c r="E1307">
        <f t="shared" si="124"/>
        <v>4.7659984612796634E-3</v>
      </c>
      <c r="J1307">
        <v>2005.7481265864089</v>
      </c>
      <c r="K1307">
        <v>1866.3706264999998</v>
      </c>
      <c r="L1307">
        <f t="shared" si="126"/>
        <v>139.3775000864091</v>
      </c>
      <c r="M1307">
        <f t="shared" si="122"/>
        <v>139.3775000864091</v>
      </c>
      <c r="N1307">
        <f t="shared" si="125"/>
        <v>6.9489034160842636E-2</v>
      </c>
    </row>
    <row r="1308" spans="1:14" x14ac:dyDescent="0.35">
      <c r="A1308" s="16">
        <v>1716.8485000000001</v>
      </c>
      <c r="B1308" s="16">
        <v>1730.6369826249997</v>
      </c>
      <c r="C1308" s="16">
        <f t="shared" si="123"/>
        <v>-13.788482624999688</v>
      </c>
      <c r="D1308" s="16">
        <f t="shared" si="121"/>
        <v>13.788482624999688</v>
      </c>
      <c r="E1308">
        <f t="shared" si="124"/>
        <v>8.0312751095974327E-3</v>
      </c>
      <c r="J1308">
        <v>1774.4893906461537</v>
      </c>
      <c r="K1308">
        <v>1730.6369826249997</v>
      </c>
      <c r="L1308">
        <f t="shared" si="126"/>
        <v>43.852408021153906</v>
      </c>
      <c r="M1308">
        <f t="shared" si="122"/>
        <v>43.852408021153906</v>
      </c>
      <c r="N1308">
        <f t="shared" si="125"/>
        <v>2.4712691015405682E-2</v>
      </c>
    </row>
    <row r="1309" spans="1:14" x14ac:dyDescent="0.35">
      <c r="A1309" s="16">
        <v>1557.5654</v>
      </c>
      <c r="B1309" s="16">
        <v>1730.6369826249997</v>
      </c>
      <c r="C1309" s="16">
        <f t="shared" si="123"/>
        <v>-173.07158262499979</v>
      </c>
      <c r="D1309" s="16">
        <f t="shared" si="121"/>
        <v>173.07158262499979</v>
      </c>
      <c r="E1309">
        <f t="shared" si="124"/>
        <v>0.11111673553161863</v>
      </c>
      <c r="J1309">
        <v>1774.4893906461537</v>
      </c>
      <c r="K1309">
        <v>1730.6369826249997</v>
      </c>
      <c r="L1309">
        <f t="shared" si="126"/>
        <v>43.852408021153906</v>
      </c>
      <c r="M1309">
        <f t="shared" si="122"/>
        <v>43.852408021153906</v>
      </c>
      <c r="N1309">
        <f t="shared" si="125"/>
        <v>2.4712691015405682E-2</v>
      </c>
    </row>
    <row r="1310" spans="1:14" x14ac:dyDescent="0.35">
      <c r="A1310" s="16">
        <v>1653.5626</v>
      </c>
      <c r="B1310" s="16">
        <v>1730.6369826249997</v>
      </c>
      <c r="C1310" s="16">
        <f t="shared" si="123"/>
        <v>-77.074382624999771</v>
      </c>
      <c r="D1310" s="16">
        <f t="shared" si="121"/>
        <v>77.074382624999771</v>
      </c>
      <c r="E1310">
        <f t="shared" si="124"/>
        <v>4.6611106604007475E-2</v>
      </c>
      <c r="J1310">
        <v>1593.0439737654108</v>
      </c>
      <c r="K1310">
        <v>1730.6369826249997</v>
      </c>
      <c r="L1310">
        <f t="shared" si="126"/>
        <v>-137.59300885958896</v>
      </c>
      <c r="M1310">
        <f t="shared" si="122"/>
        <v>137.59300885958896</v>
      </c>
      <c r="N1310">
        <f t="shared" si="125"/>
        <v>8.6371130443038666E-2</v>
      </c>
    </row>
    <row r="1311" spans="1:14" x14ac:dyDescent="0.35">
      <c r="A1311" s="16">
        <v>1636.2660000000001</v>
      </c>
      <c r="B1311" s="16">
        <v>1730.6369826249997</v>
      </c>
      <c r="C1311" s="16">
        <f t="shared" si="123"/>
        <v>-94.370982624999669</v>
      </c>
      <c r="D1311" s="16">
        <f t="shared" si="121"/>
        <v>94.370982624999669</v>
      </c>
      <c r="E1311">
        <f t="shared" si="124"/>
        <v>5.7674597299583116E-2</v>
      </c>
      <c r="J1311">
        <v>1774.4893906461537</v>
      </c>
      <c r="K1311">
        <v>1730.6369826249997</v>
      </c>
      <c r="L1311">
        <f t="shared" si="126"/>
        <v>43.852408021153906</v>
      </c>
      <c r="M1311">
        <f t="shared" si="122"/>
        <v>43.852408021153906</v>
      </c>
      <c r="N1311">
        <f t="shared" si="125"/>
        <v>2.4712691015405682E-2</v>
      </c>
    </row>
    <row r="1312" spans="1:14" x14ac:dyDescent="0.35">
      <c r="A1312" s="16">
        <v>1594.4799</v>
      </c>
      <c r="B1312" s="16">
        <v>1730.6369826249997</v>
      </c>
      <c r="C1312" s="16">
        <f t="shared" si="123"/>
        <v>-136.1570826249997</v>
      </c>
      <c r="D1312" s="16">
        <f t="shared" si="121"/>
        <v>136.1570826249997</v>
      </c>
      <c r="E1312">
        <f t="shared" si="124"/>
        <v>8.539278709314535E-2</v>
      </c>
      <c r="J1312">
        <v>1774.4893906461537</v>
      </c>
      <c r="K1312">
        <v>1730.6369826249997</v>
      </c>
      <c r="L1312">
        <f t="shared" si="126"/>
        <v>43.852408021153906</v>
      </c>
      <c r="M1312">
        <f t="shared" si="122"/>
        <v>43.852408021153906</v>
      </c>
      <c r="N1312">
        <f t="shared" si="125"/>
        <v>2.4712691015405682E-2</v>
      </c>
    </row>
    <row r="1313" spans="1:14" x14ac:dyDescent="0.35">
      <c r="A1313" s="16">
        <v>1719.4401</v>
      </c>
      <c r="B1313" s="16">
        <v>1730.6369826249997</v>
      </c>
      <c r="C1313" s="16">
        <f t="shared" si="123"/>
        <v>-11.196882624999716</v>
      </c>
      <c r="D1313" s="16">
        <f t="shared" si="121"/>
        <v>11.196882624999716</v>
      </c>
      <c r="E1313">
        <f t="shared" si="124"/>
        <v>6.5119352660204426E-3</v>
      </c>
      <c r="J1313">
        <v>1593.0439737654108</v>
      </c>
      <c r="K1313">
        <v>1730.6369826249997</v>
      </c>
      <c r="L1313">
        <f t="shared" si="126"/>
        <v>-137.59300885958896</v>
      </c>
      <c r="M1313">
        <f t="shared" si="122"/>
        <v>137.59300885958896</v>
      </c>
      <c r="N1313">
        <f t="shared" si="125"/>
        <v>8.6371130443038666E-2</v>
      </c>
    </row>
    <row r="1314" spans="1:14" x14ac:dyDescent="0.35">
      <c r="A1314" s="16">
        <v>1604.42</v>
      </c>
      <c r="B1314" s="16">
        <v>1730.6369826249997</v>
      </c>
      <c r="C1314" s="16">
        <f t="shared" si="123"/>
        <v>-126.21698262499967</v>
      </c>
      <c r="D1314" s="16">
        <f t="shared" si="121"/>
        <v>126.21698262499967</v>
      </c>
      <c r="E1314">
        <f t="shared" si="124"/>
        <v>7.8668292981264057E-2</v>
      </c>
      <c r="J1314">
        <v>1774.4893906461537</v>
      </c>
      <c r="K1314">
        <v>1730.6369826249997</v>
      </c>
      <c r="L1314">
        <f t="shared" si="126"/>
        <v>43.852408021153906</v>
      </c>
      <c r="M1314">
        <f t="shared" si="122"/>
        <v>43.852408021153906</v>
      </c>
      <c r="N1314">
        <f t="shared" si="125"/>
        <v>2.4712691015405682E-2</v>
      </c>
    </row>
    <row r="1315" spans="1:14" x14ac:dyDescent="0.35">
      <c r="A1315" s="16">
        <v>1681.1765</v>
      </c>
      <c r="B1315" s="16">
        <v>1730.6369826249997</v>
      </c>
      <c r="C1315" s="16">
        <f t="shared" si="123"/>
        <v>-49.460482624999713</v>
      </c>
      <c r="D1315" s="16">
        <f t="shared" si="121"/>
        <v>49.460482624999713</v>
      </c>
      <c r="E1315">
        <f t="shared" si="124"/>
        <v>2.9420160598842365E-2</v>
      </c>
      <c r="J1315">
        <v>1774.4893906461537</v>
      </c>
      <c r="K1315">
        <v>1730.6369826249997</v>
      </c>
      <c r="L1315">
        <f t="shared" si="126"/>
        <v>43.852408021153906</v>
      </c>
      <c r="M1315">
        <f t="shared" si="122"/>
        <v>43.852408021153906</v>
      </c>
      <c r="N1315">
        <f t="shared" si="125"/>
        <v>2.4712691015405682E-2</v>
      </c>
    </row>
    <row r="1316" spans="1:14" x14ac:dyDescent="0.35">
      <c r="A1316" s="16">
        <v>1668.6733999999999</v>
      </c>
      <c r="B1316" s="16">
        <v>1730.6369826249997</v>
      </c>
      <c r="C1316" s="16">
        <f t="shared" si="123"/>
        <v>-61.963582624999844</v>
      </c>
      <c r="D1316" s="16">
        <f t="shared" si="121"/>
        <v>61.963582624999844</v>
      </c>
      <c r="E1316">
        <f t="shared" si="124"/>
        <v>3.7133439428590306E-2</v>
      </c>
      <c r="J1316">
        <v>1774.4893906461537</v>
      </c>
      <c r="K1316">
        <v>1730.6369826249997</v>
      </c>
      <c r="L1316">
        <f t="shared" si="126"/>
        <v>43.852408021153906</v>
      </c>
      <c r="M1316">
        <f t="shared" si="122"/>
        <v>43.852408021153906</v>
      </c>
      <c r="N1316">
        <f t="shared" si="125"/>
        <v>2.4712691015405682E-2</v>
      </c>
    </row>
    <row r="1317" spans="1:14" x14ac:dyDescent="0.35">
      <c r="A1317" s="16">
        <v>1660.4345000000001</v>
      </c>
      <c r="B1317" s="16">
        <v>1730.6369826249997</v>
      </c>
      <c r="C1317" s="16">
        <f t="shared" si="123"/>
        <v>-70.202482624999675</v>
      </c>
      <c r="D1317" s="16">
        <f t="shared" si="121"/>
        <v>70.202482624999675</v>
      </c>
      <c r="E1317">
        <f t="shared" si="124"/>
        <v>4.2279585629544356E-2</v>
      </c>
      <c r="J1317">
        <v>1774.4893906461537</v>
      </c>
      <c r="K1317">
        <v>1730.6369826249997</v>
      </c>
      <c r="L1317">
        <f t="shared" si="126"/>
        <v>43.852408021153906</v>
      </c>
      <c r="M1317">
        <f t="shared" si="122"/>
        <v>43.852408021153906</v>
      </c>
      <c r="N1317">
        <f t="shared" si="125"/>
        <v>2.4712691015405682E-2</v>
      </c>
    </row>
    <row r="1318" spans="1:14" x14ac:dyDescent="0.35">
      <c r="A1318" s="16">
        <v>1717.0084999999999</v>
      </c>
      <c r="B1318" s="16">
        <v>1730.6369826249997</v>
      </c>
      <c r="C1318" s="16">
        <f t="shared" si="123"/>
        <v>-13.628482624999833</v>
      </c>
      <c r="D1318" s="16">
        <f t="shared" si="121"/>
        <v>13.628482624999833</v>
      </c>
      <c r="E1318">
        <f t="shared" si="124"/>
        <v>7.937341384739699E-3</v>
      </c>
      <c r="J1318">
        <v>1774.4893906461537</v>
      </c>
      <c r="K1318">
        <v>1730.6369826249997</v>
      </c>
      <c r="L1318">
        <f t="shared" si="126"/>
        <v>43.852408021153906</v>
      </c>
      <c r="M1318">
        <f t="shared" si="122"/>
        <v>43.852408021153906</v>
      </c>
      <c r="N1318">
        <f t="shared" si="125"/>
        <v>2.4712691015405682E-2</v>
      </c>
    </row>
    <row r="1319" spans="1:14" x14ac:dyDescent="0.35">
      <c r="A1319" s="16">
        <v>1674.0559000000001</v>
      </c>
      <c r="B1319" s="16">
        <v>1730.6369826249997</v>
      </c>
      <c r="C1319" s="16">
        <f t="shared" si="123"/>
        <v>-56.581082624999681</v>
      </c>
      <c r="D1319" s="16">
        <f t="shared" si="121"/>
        <v>56.581082624999681</v>
      </c>
      <c r="E1319">
        <f t="shared" si="124"/>
        <v>3.3798801237760148E-2</v>
      </c>
      <c r="J1319">
        <v>1774.4893906461537</v>
      </c>
      <c r="K1319">
        <v>1730.6369826249997</v>
      </c>
      <c r="L1319">
        <f t="shared" si="126"/>
        <v>43.852408021153906</v>
      </c>
      <c r="M1319">
        <f t="shared" si="122"/>
        <v>43.852408021153906</v>
      </c>
      <c r="N1319">
        <f t="shared" si="125"/>
        <v>2.4712691015405682E-2</v>
      </c>
    </row>
    <row r="1320" spans="1:14" x14ac:dyDescent="0.35">
      <c r="A1320" s="16">
        <v>1687.7968000000001</v>
      </c>
      <c r="B1320" s="16">
        <v>1730.6369826249997</v>
      </c>
      <c r="C1320" s="16">
        <f t="shared" si="123"/>
        <v>-42.84018262499967</v>
      </c>
      <c r="D1320" s="16">
        <f t="shared" si="121"/>
        <v>42.84018262499967</v>
      </c>
      <c r="E1320">
        <f t="shared" si="124"/>
        <v>2.5382310610495094E-2</v>
      </c>
      <c r="J1320">
        <v>1774.4893906461537</v>
      </c>
      <c r="K1320">
        <v>1730.6369826249997</v>
      </c>
      <c r="L1320">
        <f t="shared" si="126"/>
        <v>43.852408021153906</v>
      </c>
      <c r="M1320">
        <f t="shared" si="122"/>
        <v>43.852408021153906</v>
      </c>
      <c r="N1320">
        <f t="shared" si="125"/>
        <v>2.4712691015405682E-2</v>
      </c>
    </row>
    <row r="1321" spans="1:14" x14ac:dyDescent="0.35">
      <c r="A1321" s="16">
        <v>1686.6368</v>
      </c>
      <c r="B1321" s="16">
        <v>1730.6369826249997</v>
      </c>
      <c r="C1321" s="16">
        <f t="shared" si="123"/>
        <v>-44.000182624999752</v>
      </c>
      <c r="D1321" s="16">
        <f t="shared" si="121"/>
        <v>44.000182624999752</v>
      </c>
      <c r="E1321">
        <f t="shared" si="124"/>
        <v>2.608752674256826E-2</v>
      </c>
      <c r="J1321">
        <v>1774.4893906461537</v>
      </c>
      <c r="K1321">
        <v>1730.6369826249997</v>
      </c>
      <c r="L1321">
        <f t="shared" si="126"/>
        <v>43.852408021153906</v>
      </c>
      <c r="M1321">
        <f t="shared" si="122"/>
        <v>43.852408021153906</v>
      </c>
      <c r="N1321">
        <f t="shared" si="125"/>
        <v>2.4712691015405682E-2</v>
      </c>
    </row>
    <row r="1322" spans="1:14" x14ac:dyDescent="0.35">
      <c r="A1322" s="16">
        <v>1169.6556</v>
      </c>
      <c r="B1322" s="16">
        <v>1730.6369826249997</v>
      </c>
      <c r="C1322" s="16">
        <f t="shared" si="123"/>
        <v>-560.9813826249997</v>
      </c>
      <c r="D1322" s="16">
        <f t="shared" si="121"/>
        <v>560.9813826249997</v>
      </c>
      <c r="E1322">
        <f t="shared" si="124"/>
        <v>0.4796124454283805</v>
      </c>
      <c r="J1322">
        <v>1774.4893906461537</v>
      </c>
      <c r="K1322">
        <v>1730.6369826249997</v>
      </c>
      <c r="L1322">
        <f t="shared" si="126"/>
        <v>43.852408021153906</v>
      </c>
      <c r="M1322">
        <f t="shared" si="122"/>
        <v>43.852408021153906</v>
      </c>
      <c r="N1322">
        <f t="shared" si="125"/>
        <v>2.4712691015405682E-2</v>
      </c>
    </row>
    <row r="1323" spans="1:14" x14ac:dyDescent="0.35">
      <c r="A1323" s="16">
        <v>1529.0252</v>
      </c>
      <c r="B1323" s="16">
        <v>1323.4360509999999</v>
      </c>
      <c r="C1323" s="16">
        <f t="shared" si="123"/>
        <v>205.58914900000013</v>
      </c>
      <c r="D1323" s="16">
        <f t="shared" si="121"/>
        <v>205.58914900000013</v>
      </c>
      <c r="E1323">
        <f t="shared" si="124"/>
        <v>0.13445765903662027</v>
      </c>
      <c r="J1323">
        <v>1391.3028729374998</v>
      </c>
      <c r="K1323">
        <v>1323.4360509999999</v>
      </c>
      <c r="L1323">
        <f t="shared" si="126"/>
        <v>67.866821937499935</v>
      </c>
      <c r="M1323">
        <f t="shared" si="122"/>
        <v>67.866821937499935</v>
      </c>
      <c r="N1323">
        <f t="shared" si="125"/>
        <v>4.8779329977383476E-2</v>
      </c>
    </row>
    <row r="1324" spans="1:14" x14ac:dyDescent="0.35">
      <c r="A1324" s="16">
        <v>1557.6219000000001</v>
      </c>
      <c r="B1324" s="16">
        <v>1730.6369826249997</v>
      </c>
      <c r="C1324" s="16">
        <f t="shared" si="123"/>
        <v>-173.01508262499965</v>
      </c>
      <c r="D1324" s="16">
        <f t="shared" si="121"/>
        <v>173.01508262499965</v>
      </c>
      <c r="E1324">
        <f t="shared" si="124"/>
        <v>0.11107643172261486</v>
      </c>
      <c r="J1324">
        <v>1593.0439737654108</v>
      </c>
      <c r="K1324">
        <v>1730.6369826249997</v>
      </c>
      <c r="L1324">
        <f t="shared" si="126"/>
        <v>-137.59300885958896</v>
      </c>
      <c r="M1324">
        <f t="shared" si="122"/>
        <v>137.59300885958896</v>
      </c>
      <c r="N1324">
        <f t="shared" si="125"/>
        <v>8.6371130443038666E-2</v>
      </c>
    </row>
    <row r="1325" spans="1:14" x14ac:dyDescent="0.35">
      <c r="A1325" s="16">
        <v>1570.1217999999999</v>
      </c>
      <c r="B1325" s="16">
        <v>1730.6369826249997</v>
      </c>
      <c r="C1325" s="16">
        <f t="shared" si="123"/>
        <v>-160.51518262499985</v>
      </c>
      <c r="D1325" s="16">
        <f t="shared" si="121"/>
        <v>160.51518262499985</v>
      </c>
      <c r="E1325">
        <f t="shared" si="124"/>
        <v>0.10223103877992132</v>
      </c>
      <c r="J1325">
        <v>1593.0439737654108</v>
      </c>
      <c r="K1325">
        <v>1730.6369826249997</v>
      </c>
      <c r="L1325">
        <f t="shared" si="126"/>
        <v>-137.59300885958896</v>
      </c>
      <c r="M1325">
        <f t="shared" si="122"/>
        <v>137.59300885958896</v>
      </c>
      <c r="N1325">
        <f t="shared" si="125"/>
        <v>8.6371130443038666E-2</v>
      </c>
    </row>
    <row r="1326" spans="1:14" x14ac:dyDescent="0.35">
      <c r="A1326" s="16">
        <v>1743.5649000000001</v>
      </c>
      <c r="B1326" s="16">
        <v>1730.6369826249997</v>
      </c>
      <c r="C1326" s="16">
        <f t="shared" si="123"/>
        <v>12.927917375000334</v>
      </c>
      <c r="D1326" s="16">
        <f t="shared" si="121"/>
        <v>12.927917375000334</v>
      </c>
      <c r="E1326">
        <f t="shared" si="124"/>
        <v>7.4146464952353271E-3</v>
      </c>
      <c r="J1326">
        <v>1593.0439737654108</v>
      </c>
      <c r="K1326">
        <v>1730.6369826249997</v>
      </c>
      <c r="L1326">
        <f t="shared" si="126"/>
        <v>-137.59300885958896</v>
      </c>
      <c r="M1326">
        <f t="shared" si="122"/>
        <v>137.59300885958896</v>
      </c>
      <c r="N1326">
        <f t="shared" si="125"/>
        <v>8.6371130443038666E-2</v>
      </c>
    </row>
    <row r="1327" spans="1:14" x14ac:dyDescent="0.35">
      <c r="A1327" s="16">
        <v>1615.297</v>
      </c>
      <c r="B1327" s="16">
        <v>1730.6369826249997</v>
      </c>
      <c r="C1327" s="16">
        <f t="shared" si="123"/>
        <v>-115.33998262499972</v>
      </c>
      <c r="D1327" s="16">
        <f t="shared" si="121"/>
        <v>115.33998262499972</v>
      </c>
      <c r="E1327">
        <f t="shared" si="124"/>
        <v>7.1404814486128385E-2</v>
      </c>
      <c r="J1327">
        <v>1774.4893906461537</v>
      </c>
      <c r="K1327">
        <v>1730.6369826249997</v>
      </c>
      <c r="L1327">
        <f t="shared" si="126"/>
        <v>43.852408021153906</v>
      </c>
      <c r="M1327">
        <f t="shared" si="122"/>
        <v>43.852408021153906</v>
      </c>
      <c r="N1327">
        <f t="shared" si="125"/>
        <v>2.4712691015405682E-2</v>
      </c>
    </row>
    <row r="1328" spans="1:14" x14ac:dyDescent="0.35">
      <c r="A1328" s="16">
        <v>1672.3118999999999</v>
      </c>
      <c r="B1328" s="16">
        <v>1730.6369826249997</v>
      </c>
      <c r="C1328" s="16">
        <f t="shared" si="123"/>
        <v>-58.325082624999823</v>
      </c>
      <c r="D1328" s="16">
        <f t="shared" si="121"/>
        <v>58.325082624999823</v>
      </c>
      <c r="E1328">
        <f t="shared" si="124"/>
        <v>3.4876916575789375E-2</v>
      </c>
      <c r="J1328">
        <v>1774.4893906461537</v>
      </c>
      <c r="K1328">
        <v>1730.6369826249997</v>
      </c>
      <c r="L1328">
        <f t="shared" si="126"/>
        <v>43.852408021153906</v>
      </c>
      <c r="M1328">
        <f t="shared" si="122"/>
        <v>43.852408021153906</v>
      </c>
      <c r="N1328">
        <f t="shared" si="125"/>
        <v>2.4712691015405682E-2</v>
      </c>
    </row>
    <row r="1329" spans="1:14" x14ac:dyDescent="0.35">
      <c r="A1329" s="16">
        <v>1680.2415000000001</v>
      </c>
      <c r="B1329" s="16">
        <v>1730.6369826249997</v>
      </c>
      <c r="C1329" s="16">
        <f t="shared" si="123"/>
        <v>-50.395482624999659</v>
      </c>
      <c r="D1329" s="16">
        <f t="shared" si="121"/>
        <v>50.395482624999659</v>
      </c>
      <c r="E1329">
        <f t="shared" si="124"/>
        <v>2.9992999592617881E-2</v>
      </c>
      <c r="J1329">
        <v>1774.4893906461537</v>
      </c>
      <c r="K1329">
        <v>1730.6369826249997</v>
      </c>
      <c r="L1329">
        <f t="shared" si="126"/>
        <v>43.852408021153906</v>
      </c>
      <c r="M1329">
        <f t="shared" si="122"/>
        <v>43.852408021153906</v>
      </c>
      <c r="N1329">
        <f t="shared" si="125"/>
        <v>2.4712691015405682E-2</v>
      </c>
    </row>
    <row r="1330" spans="1:14" x14ac:dyDescent="0.35">
      <c r="A1330" s="16">
        <v>1613.1479999999999</v>
      </c>
      <c r="B1330" s="16">
        <v>1730.6369826249997</v>
      </c>
      <c r="C1330" s="16">
        <f t="shared" si="123"/>
        <v>-117.48898262499984</v>
      </c>
      <c r="D1330" s="16">
        <f t="shared" si="121"/>
        <v>117.48898262499984</v>
      </c>
      <c r="E1330">
        <f t="shared" si="124"/>
        <v>7.2832116225541518E-2</v>
      </c>
      <c r="J1330">
        <v>1774.4893906461537</v>
      </c>
      <c r="K1330">
        <v>1730.6369826249997</v>
      </c>
      <c r="L1330">
        <f t="shared" si="126"/>
        <v>43.852408021153906</v>
      </c>
      <c r="M1330">
        <f t="shared" si="122"/>
        <v>43.852408021153906</v>
      </c>
      <c r="N1330">
        <f t="shared" si="125"/>
        <v>2.4712691015405682E-2</v>
      </c>
    </row>
    <row r="1331" spans="1:14" x14ac:dyDescent="0.35">
      <c r="A1331" s="16">
        <v>1641.9667999999999</v>
      </c>
      <c r="B1331" s="16">
        <v>1730.6369826249997</v>
      </c>
      <c r="C1331" s="16">
        <f t="shared" si="123"/>
        <v>-88.670182624999825</v>
      </c>
      <c r="D1331" s="16">
        <f t="shared" si="121"/>
        <v>88.670182624999825</v>
      </c>
      <c r="E1331">
        <f t="shared" si="124"/>
        <v>5.4002421136042353E-2</v>
      </c>
      <c r="J1331">
        <v>1774.4893906461537</v>
      </c>
      <c r="K1331">
        <v>1730.6369826249997</v>
      </c>
      <c r="L1331">
        <f t="shared" si="126"/>
        <v>43.852408021153906</v>
      </c>
      <c r="M1331">
        <f t="shared" si="122"/>
        <v>43.852408021153906</v>
      </c>
      <c r="N1331">
        <f t="shared" si="125"/>
        <v>2.4712691015405682E-2</v>
      </c>
    </row>
    <row r="1332" spans="1:14" x14ac:dyDescent="0.35">
      <c r="A1332" s="16">
        <v>1642.8377</v>
      </c>
      <c r="B1332" s="16">
        <v>1730.6369826249997</v>
      </c>
      <c r="C1332" s="16">
        <f t="shared" si="123"/>
        <v>-87.799282624999705</v>
      </c>
      <c r="D1332" s="16">
        <f t="shared" si="121"/>
        <v>87.799282624999705</v>
      </c>
      <c r="E1332">
        <f t="shared" si="124"/>
        <v>5.3443674092090596E-2</v>
      </c>
      <c r="J1332">
        <v>1774.4893906461537</v>
      </c>
      <c r="K1332">
        <v>1730.6369826249997</v>
      </c>
      <c r="L1332">
        <f t="shared" si="126"/>
        <v>43.852408021153906</v>
      </c>
      <c r="M1332">
        <f t="shared" si="122"/>
        <v>43.852408021153906</v>
      </c>
      <c r="N1332">
        <f t="shared" si="125"/>
        <v>2.4712691015405682E-2</v>
      </c>
    </row>
    <row r="1333" spans="1:14" x14ac:dyDescent="0.35">
      <c r="A1333" s="16">
        <v>1637.2841000000001</v>
      </c>
      <c r="B1333" s="16">
        <v>1730.6369826249997</v>
      </c>
      <c r="C1333" s="16">
        <f t="shared" si="123"/>
        <v>-93.352882624999665</v>
      </c>
      <c r="D1333" s="16">
        <f t="shared" si="121"/>
        <v>93.352882624999665</v>
      </c>
      <c r="E1333">
        <f t="shared" si="124"/>
        <v>5.701691149691105E-2</v>
      </c>
      <c r="J1333">
        <v>1774.4893906461537</v>
      </c>
      <c r="K1333">
        <v>1730.6369826249997</v>
      </c>
      <c r="L1333">
        <f t="shared" si="126"/>
        <v>43.852408021153906</v>
      </c>
      <c r="M1333">
        <f t="shared" si="122"/>
        <v>43.852408021153906</v>
      </c>
      <c r="N1333">
        <f t="shared" si="125"/>
        <v>2.4712691015405682E-2</v>
      </c>
    </row>
    <row r="1334" spans="1:14" x14ac:dyDescent="0.35">
      <c r="A1334" s="16">
        <v>1635.0307</v>
      </c>
      <c r="B1334" s="16">
        <v>1730.6369826249997</v>
      </c>
      <c r="C1334" s="16">
        <f t="shared" si="123"/>
        <v>-95.606282624999722</v>
      </c>
      <c r="D1334" s="16">
        <f t="shared" si="121"/>
        <v>95.606282624999722</v>
      </c>
      <c r="E1334">
        <f t="shared" si="124"/>
        <v>5.8473692649929888E-2</v>
      </c>
      <c r="J1334">
        <v>1774.4893906461537</v>
      </c>
      <c r="K1334">
        <v>1730.6369826249997</v>
      </c>
      <c r="L1334">
        <f t="shared" si="126"/>
        <v>43.852408021153906</v>
      </c>
      <c r="M1334">
        <f t="shared" si="122"/>
        <v>43.852408021153906</v>
      </c>
      <c r="N1334">
        <f t="shared" si="125"/>
        <v>2.4712691015405682E-2</v>
      </c>
    </row>
    <row r="1335" spans="1:14" x14ac:dyDescent="0.35">
      <c r="A1335" s="16">
        <v>1575.5476000000001</v>
      </c>
      <c r="B1335" s="16">
        <v>1730.6369826249997</v>
      </c>
      <c r="C1335" s="16">
        <f t="shared" si="123"/>
        <v>-155.08938262499964</v>
      </c>
      <c r="D1335" s="16">
        <f t="shared" si="121"/>
        <v>155.08938262499964</v>
      </c>
      <c r="E1335">
        <f t="shared" si="124"/>
        <v>9.8435225076665175E-2</v>
      </c>
      <c r="J1335">
        <v>1774.4893906461537</v>
      </c>
      <c r="K1335">
        <v>1730.6369826249997</v>
      </c>
      <c r="L1335">
        <f t="shared" si="126"/>
        <v>43.852408021153906</v>
      </c>
      <c r="M1335">
        <f t="shared" si="122"/>
        <v>43.852408021153906</v>
      </c>
      <c r="N1335">
        <f t="shared" si="125"/>
        <v>2.4712691015405682E-2</v>
      </c>
    </row>
    <row r="1336" spans="1:14" x14ac:dyDescent="0.35">
      <c r="A1336" s="16">
        <v>1644.6389999999999</v>
      </c>
      <c r="B1336" s="16">
        <v>1730.6369826249997</v>
      </c>
      <c r="C1336" s="16">
        <f t="shared" si="123"/>
        <v>-85.99798262499985</v>
      </c>
      <c r="D1336" s="16">
        <f t="shared" si="121"/>
        <v>85.99798262499985</v>
      </c>
      <c r="E1336">
        <f t="shared" si="124"/>
        <v>5.2289884056622674E-2</v>
      </c>
      <c r="J1336">
        <v>1593.0439737654108</v>
      </c>
      <c r="K1336">
        <v>1730.6369826249997</v>
      </c>
      <c r="L1336">
        <f t="shared" si="126"/>
        <v>-137.59300885958896</v>
      </c>
      <c r="M1336">
        <f t="shared" si="122"/>
        <v>137.59300885958896</v>
      </c>
      <c r="N1336">
        <f t="shared" si="125"/>
        <v>8.6371130443038666E-2</v>
      </c>
    </row>
    <row r="1337" spans="1:14" x14ac:dyDescent="0.35">
      <c r="A1337" s="16">
        <v>1614.9086</v>
      </c>
      <c r="B1337" s="16">
        <v>1730.6369826249997</v>
      </c>
      <c r="C1337" s="16">
        <f t="shared" si="123"/>
        <v>-115.72838262499977</v>
      </c>
      <c r="D1337" s="16">
        <f t="shared" si="121"/>
        <v>115.72838262499977</v>
      </c>
      <c r="E1337">
        <f t="shared" si="124"/>
        <v>7.1662496951839738E-2</v>
      </c>
      <c r="J1337">
        <v>1774.4893906461537</v>
      </c>
      <c r="K1337">
        <v>1730.6369826249997</v>
      </c>
      <c r="L1337">
        <f t="shared" si="126"/>
        <v>43.852408021153906</v>
      </c>
      <c r="M1337">
        <f t="shared" si="122"/>
        <v>43.852408021153906</v>
      </c>
      <c r="N1337">
        <f t="shared" si="125"/>
        <v>2.4712691015405682E-2</v>
      </c>
    </row>
    <row r="1338" spans="1:14" x14ac:dyDescent="0.35">
      <c r="A1338" s="16">
        <v>1610.4065000000001</v>
      </c>
      <c r="B1338" s="16">
        <v>1730.6369826249997</v>
      </c>
      <c r="C1338" s="16">
        <f t="shared" si="123"/>
        <v>-120.23048262499969</v>
      </c>
      <c r="D1338" s="16">
        <f t="shared" si="121"/>
        <v>120.23048262499969</v>
      </c>
      <c r="E1338">
        <f t="shared" si="124"/>
        <v>7.4658468296669001E-2</v>
      </c>
      <c r="J1338">
        <v>1774.4893906461537</v>
      </c>
      <c r="K1338">
        <v>1730.6369826249997</v>
      </c>
      <c r="L1338">
        <f t="shared" si="126"/>
        <v>43.852408021153906</v>
      </c>
      <c r="M1338">
        <f t="shared" si="122"/>
        <v>43.852408021153906</v>
      </c>
      <c r="N1338">
        <f t="shared" si="125"/>
        <v>2.4712691015405682E-2</v>
      </c>
    </row>
    <row r="1339" spans="1:14" x14ac:dyDescent="0.35">
      <c r="A1339" s="16">
        <v>1594.4372000000001</v>
      </c>
      <c r="B1339" s="16">
        <v>1730.6369826249997</v>
      </c>
      <c r="C1339" s="16">
        <f t="shared" si="123"/>
        <v>-136.19978262499967</v>
      </c>
      <c r="D1339" s="16">
        <f t="shared" si="121"/>
        <v>136.19978262499967</v>
      </c>
      <c r="E1339">
        <f t="shared" si="124"/>
        <v>8.5421854573513256E-2</v>
      </c>
      <c r="J1339">
        <v>1774.4893906461537</v>
      </c>
      <c r="K1339">
        <v>1730.6369826249997</v>
      </c>
      <c r="L1339">
        <f t="shared" si="126"/>
        <v>43.852408021153906</v>
      </c>
      <c r="M1339">
        <f t="shared" si="122"/>
        <v>43.852408021153906</v>
      </c>
      <c r="N1339">
        <f t="shared" si="125"/>
        <v>2.4712691015405682E-2</v>
      </c>
    </row>
    <row r="1340" spans="1:14" x14ac:dyDescent="0.35">
      <c r="A1340" s="16">
        <v>1660.7551000000001</v>
      </c>
      <c r="B1340" s="16">
        <v>1730.6369826249997</v>
      </c>
      <c r="C1340" s="16">
        <f t="shared" si="123"/>
        <v>-69.881882624999662</v>
      </c>
      <c r="D1340" s="16">
        <f t="shared" si="121"/>
        <v>69.881882624999662</v>
      </c>
      <c r="E1340">
        <f t="shared" si="124"/>
        <v>4.2078379060825802E-2</v>
      </c>
      <c r="J1340">
        <v>1593.0439737654108</v>
      </c>
      <c r="K1340">
        <v>1730.6369826249997</v>
      </c>
      <c r="L1340">
        <f t="shared" si="126"/>
        <v>-137.59300885958896</v>
      </c>
      <c r="M1340">
        <f t="shared" si="122"/>
        <v>137.59300885958896</v>
      </c>
      <c r="N1340">
        <f t="shared" si="125"/>
        <v>8.6371130443038666E-2</v>
      </c>
    </row>
    <row r="1341" spans="1:14" x14ac:dyDescent="0.35">
      <c r="A1341" s="16">
        <v>1654.0142000000001</v>
      </c>
      <c r="B1341" s="16">
        <v>1730.6369826249997</v>
      </c>
      <c r="C1341" s="16">
        <f t="shared" si="123"/>
        <v>-76.622782624999672</v>
      </c>
      <c r="D1341" s="16">
        <f t="shared" si="121"/>
        <v>76.622782624999672</v>
      </c>
      <c r="E1341">
        <f t="shared" si="124"/>
        <v>4.6325347524222987E-2</v>
      </c>
      <c r="J1341">
        <v>1774.4893906461537</v>
      </c>
      <c r="K1341">
        <v>1730.6369826249997</v>
      </c>
      <c r="L1341">
        <f t="shared" si="126"/>
        <v>43.852408021153906</v>
      </c>
      <c r="M1341">
        <f t="shared" si="122"/>
        <v>43.852408021153906</v>
      </c>
      <c r="N1341">
        <f t="shared" si="125"/>
        <v>2.4712691015405682E-2</v>
      </c>
    </row>
    <row r="1342" spans="1:14" x14ac:dyDescent="0.35">
      <c r="A1342" s="16">
        <v>1568.3197</v>
      </c>
      <c r="B1342" s="16">
        <v>1730.6369826249997</v>
      </c>
      <c r="C1342" s="16">
        <f t="shared" si="123"/>
        <v>-162.31728262499973</v>
      </c>
      <c r="D1342" s="16">
        <f t="shared" si="121"/>
        <v>162.31728262499973</v>
      </c>
      <c r="E1342">
        <f t="shared" si="124"/>
        <v>0.10349757299165453</v>
      </c>
      <c r="J1342">
        <v>1774.4893906461537</v>
      </c>
      <c r="K1342">
        <v>1730.6369826249997</v>
      </c>
      <c r="L1342">
        <f t="shared" si="126"/>
        <v>43.852408021153906</v>
      </c>
      <c r="M1342">
        <f t="shared" si="122"/>
        <v>43.852408021153906</v>
      </c>
      <c r="N1342">
        <f t="shared" si="125"/>
        <v>2.4712691015405682E-2</v>
      </c>
    </row>
    <row r="1343" spans="1:14" x14ac:dyDescent="0.35">
      <c r="A1343" s="16">
        <v>1648.8132000000001</v>
      </c>
      <c r="B1343" s="16">
        <v>1730.6369826249997</v>
      </c>
      <c r="C1343" s="16">
        <f t="shared" si="123"/>
        <v>-81.823782624999694</v>
      </c>
      <c r="D1343" s="16">
        <f t="shared" si="121"/>
        <v>81.823782624999694</v>
      </c>
      <c r="E1343">
        <f t="shared" si="124"/>
        <v>4.9625865819730032E-2</v>
      </c>
      <c r="J1343">
        <v>1593.0439737654108</v>
      </c>
      <c r="K1343">
        <v>1730.6369826249997</v>
      </c>
      <c r="L1343">
        <f t="shared" si="126"/>
        <v>-137.59300885958896</v>
      </c>
      <c r="M1343">
        <f t="shared" si="122"/>
        <v>137.59300885958896</v>
      </c>
      <c r="N1343">
        <f t="shared" si="125"/>
        <v>8.6371130443038666E-2</v>
      </c>
    </row>
    <row r="1344" spans="1:14" x14ac:dyDescent="0.35">
      <c r="A1344" s="16">
        <v>1674.0599</v>
      </c>
      <c r="B1344" s="16">
        <v>1730.6369826249997</v>
      </c>
      <c r="C1344" s="16">
        <f t="shared" si="123"/>
        <v>-56.577082624999775</v>
      </c>
      <c r="D1344" s="16">
        <f t="shared" si="121"/>
        <v>56.577082624999775</v>
      </c>
      <c r="E1344">
        <f t="shared" si="124"/>
        <v>3.3796331078117206E-2</v>
      </c>
      <c r="J1344">
        <v>1774.4893906461537</v>
      </c>
      <c r="K1344">
        <v>1730.6369826249997</v>
      </c>
      <c r="L1344">
        <f t="shared" si="126"/>
        <v>43.852408021153906</v>
      </c>
      <c r="M1344">
        <f t="shared" si="122"/>
        <v>43.852408021153906</v>
      </c>
      <c r="N1344">
        <f t="shared" si="125"/>
        <v>2.4712691015405682E-2</v>
      </c>
    </row>
    <row r="1345" spans="1:14" x14ac:dyDescent="0.35">
      <c r="A1345" s="16">
        <v>1692.5583999999999</v>
      </c>
      <c r="B1345" s="16">
        <v>1730.6369826249997</v>
      </c>
      <c r="C1345" s="16">
        <f t="shared" si="123"/>
        <v>-38.078582624999854</v>
      </c>
      <c r="D1345" s="16">
        <f t="shared" si="121"/>
        <v>38.078582624999854</v>
      </c>
      <c r="E1345">
        <f t="shared" si="124"/>
        <v>2.2497647717798011E-2</v>
      </c>
      <c r="J1345">
        <v>1774.4893906461537</v>
      </c>
      <c r="K1345">
        <v>1730.6369826249997</v>
      </c>
      <c r="L1345">
        <f t="shared" si="126"/>
        <v>43.852408021153906</v>
      </c>
      <c r="M1345">
        <f t="shared" si="122"/>
        <v>43.852408021153906</v>
      </c>
      <c r="N1345">
        <f t="shared" si="125"/>
        <v>2.4712691015405682E-2</v>
      </c>
    </row>
    <row r="1346" spans="1:14" x14ac:dyDescent="0.35">
      <c r="A1346" s="16">
        <v>1621.4947999999999</v>
      </c>
      <c r="B1346" s="16">
        <v>1730.6369826249997</v>
      </c>
      <c r="C1346" s="16">
        <f t="shared" si="123"/>
        <v>-109.1421826249998</v>
      </c>
      <c r="D1346" s="16">
        <f t="shared" si="121"/>
        <v>109.1421826249998</v>
      </c>
      <c r="E1346">
        <f t="shared" si="124"/>
        <v>6.7309610012316917E-2</v>
      </c>
      <c r="J1346">
        <v>1774.4893906461537</v>
      </c>
      <c r="K1346">
        <v>1730.6369826249997</v>
      </c>
      <c r="L1346">
        <f t="shared" si="126"/>
        <v>43.852408021153906</v>
      </c>
      <c r="M1346">
        <f t="shared" si="122"/>
        <v>43.852408021153906</v>
      </c>
      <c r="N1346">
        <f t="shared" si="125"/>
        <v>2.4712691015405682E-2</v>
      </c>
    </row>
    <row r="1347" spans="1:14" x14ac:dyDescent="0.35">
      <c r="A1347" s="16">
        <v>1682.6817000000001</v>
      </c>
      <c r="B1347" s="16">
        <v>1730.6369826249997</v>
      </c>
      <c r="C1347" s="16">
        <f t="shared" si="123"/>
        <v>-47.955282624999654</v>
      </c>
      <c r="D1347" s="16">
        <f t="shared" ref="D1347:D1410" si="127">ABS(C1347)</f>
        <v>47.955282624999654</v>
      </c>
      <c r="E1347">
        <f t="shared" si="124"/>
        <v>2.8499319048278501E-2</v>
      </c>
      <c r="J1347">
        <v>1774.4893906461537</v>
      </c>
      <c r="K1347">
        <v>1730.6369826249997</v>
      </c>
      <c r="L1347">
        <f t="shared" si="126"/>
        <v>43.852408021153906</v>
      </c>
      <c r="M1347">
        <f t="shared" ref="M1347:M1410" si="128">ABS(L1347)</f>
        <v>43.852408021153906</v>
      </c>
      <c r="N1347">
        <f t="shared" si="125"/>
        <v>2.4712691015405682E-2</v>
      </c>
    </row>
    <row r="1348" spans="1:14" x14ac:dyDescent="0.35">
      <c r="A1348" s="16">
        <v>1843.8933999999999</v>
      </c>
      <c r="B1348" s="16">
        <v>1730.6369826249997</v>
      </c>
      <c r="C1348" s="16">
        <f t="shared" ref="C1348:C1411" si="129">A1348-B1348</f>
        <v>113.25641737500018</v>
      </c>
      <c r="D1348" s="16">
        <f t="shared" si="127"/>
        <v>113.25641737500018</v>
      </c>
      <c r="E1348">
        <f t="shared" ref="E1348:E1411" si="130">ABS(C1348/A1348)</f>
        <v>6.1422432215983952E-2</v>
      </c>
      <c r="J1348">
        <v>1774.4893906461537</v>
      </c>
      <c r="K1348">
        <v>1730.6369826249997</v>
      </c>
      <c r="L1348">
        <f t="shared" si="126"/>
        <v>43.852408021153906</v>
      </c>
      <c r="M1348">
        <f t="shared" si="128"/>
        <v>43.852408021153906</v>
      </c>
      <c r="N1348">
        <f t="shared" ref="N1348:N1411" si="131">ABS(L1348/J1348)</f>
        <v>2.4712691015405682E-2</v>
      </c>
    </row>
    <row r="1349" spans="1:14" x14ac:dyDescent="0.35">
      <c r="A1349" s="16">
        <v>1775.1705999999999</v>
      </c>
      <c r="B1349" s="16">
        <v>1730.6369826249997</v>
      </c>
      <c r="C1349" s="16">
        <f t="shared" si="129"/>
        <v>44.533617375000176</v>
      </c>
      <c r="D1349" s="16">
        <f t="shared" si="127"/>
        <v>44.533617375000176</v>
      </c>
      <c r="E1349">
        <f t="shared" si="130"/>
        <v>2.5086950727440042E-2</v>
      </c>
      <c r="J1349">
        <v>1774.4893906461537</v>
      </c>
      <c r="K1349">
        <v>1730.6369826249997</v>
      </c>
      <c r="L1349">
        <f t="shared" si="126"/>
        <v>43.852408021153906</v>
      </c>
      <c r="M1349">
        <f t="shared" si="128"/>
        <v>43.852408021153906</v>
      </c>
      <c r="N1349">
        <f t="shared" si="131"/>
        <v>2.4712691015405682E-2</v>
      </c>
    </row>
    <row r="1350" spans="1:14" x14ac:dyDescent="0.35">
      <c r="A1350" s="16">
        <v>1588.8387</v>
      </c>
      <c r="B1350" s="16">
        <v>1730.6369826249997</v>
      </c>
      <c r="C1350" s="16">
        <f t="shared" si="129"/>
        <v>-141.79828262499973</v>
      </c>
      <c r="D1350" s="16">
        <f t="shared" si="127"/>
        <v>141.79828262499973</v>
      </c>
      <c r="E1350">
        <f t="shared" si="130"/>
        <v>8.9246493445180888E-2</v>
      </c>
      <c r="J1350">
        <v>1774.4893906461537</v>
      </c>
      <c r="K1350">
        <v>1730.6369826249997</v>
      </c>
      <c r="L1350">
        <f t="shared" ref="L1350:L1413" si="132">J1350-K1350</f>
        <v>43.852408021153906</v>
      </c>
      <c r="M1350">
        <f t="shared" si="128"/>
        <v>43.852408021153906</v>
      </c>
      <c r="N1350">
        <f t="shared" si="131"/>
        <v>2.4712691015405682E-2</v>
      </c>
    </row>
    <row r="1351" spans="1:14" x14ac:dyDescent="0.35">
      <c r="A1351" s="16">
        <v>1596.1344999999999</v>
      </c>
      <c r="B1351" s="16">
        <v>1730.6369826249997</v>
      </c>
      <c r="C1351" s="16">
        <f t="shared" si="129"/>
        <v>-134.50248262499986</v>
      </c>
      <c r="D1351" s="16">
        <f t="shared" si="127"/>
        <v>134.50248262499986</v>
      </c>
      <c r="E1351">
        <f t="shared" si="130"/>
        <v>8.4267636984853012E-2</v>
      </c>
      <c r="J1351">
        <v>1593.0439737654108</v>
      </c>
      <c r="K1351">
        <v>1730.6369826249997</v>
      </c>
      <c r="L1351">
        <f t="shared" si="132"/>
        <v>-137.59300885958896</v>
      </c>
      <c r="M1351">
        <f t="shared" si="128"/>
        <v>137.59300885958896</v>
      </c>
      <c r="N1351">
        <f t="shared" si="131"/>
        <v>8.6371130443038666E-2</v>
      </c>
    </row>
    <row r="1352" spans="1:14" x14ac:dyDescent="0.35">
      <c r="A1352" s="16">
        <v>1622.3079</v>
      </c>
      <c r="B1352" s="16">
        <v>1730.6369826249997</v>
      </c>
      <c r="C1352" s="16">
        <f t="shared" si="129"/>
        <v>-108.32908262499973</v>
      </c>
      <c r="D1352" s="16">
        <f t="shared" si="127"/>
        <v>108.32908262499973</v>
      </c>
      <c r="E1352">
        <f t="shared" si="130"/>
        <v>6.677467490912159E-2</v>
      </c>
      <c r="J1352">
        <v>1774.4893906461537</v>
      </c>
      <c r="K1352">
        <v>1730.6369826249997</v>
      </c>
      <c r="L1352">
        <f t="shared" si="132"/>
        <v>43.852408021153906</v>
      </c>
      <c r="M1352">
        <f t="shared" si="128"/>
        <v>43.852408021153906</v>
      </c>
      <c r="N1352">
        <f t="shared" si="131"/>
        <v>2.4712691015405682E-2</v>
      </c>
    </row>
    <row r="1353" spans="1:14" x14ac:dyDescent="0.35">
      <c r="A1353" s="16">
        <v>1593.3789999999999</v>
      </c>
      <c r="B1353" s="16">
        <v>1730.6369826249997</v>
      </c>
      <c r="C1353" s="16">
        <f t="shared" si="129"/>
        <v>-137.25798262499984</v>
      </c>
      <c r="D1353" s="16">
        <f t="shared" si="127"/>
        <v>137.25798262499984</v>
      </c>
      <c r="E1353">
        <f t="shared" si="130"/>
        <v>8.6142708435971507E-2</v>
      </c>
      <c r="J1353">
        <v>1774.4893906461537</v>
      </c>
      <c r="K1353">
        <v>1730.6369826249997</v>
      </c>
      <c r="L1353">
        <f t="shared" si="132"/>
        <v>43.852408021153906</v>
      </c>
      <c r="M1353">
        <f t="shared" si="128"/>
        <v>43.852408021153906</v>
      </c>
      <c r="N1353">
        <f t="shared" si="131"/>
        <v>2.4712691015405682E-2</v>
      </c>
    </row>
    <row r="1354" spans="1:14" x14ac:dyDescent="0.35">
      <c r="A1354" s="16">
        <v>1648.1229000000001</v>
      </c>
      <c r="B1354" s="16">
        <v>1730.6369826249997</v>
      </c>
      <c r="C1354" s="16">
        <f t="shared" si="129"/>
        <v>-82.514082624999673</v>
      </c>
      <c r="D1354" s="16">
        <f t="shared" si="127"/>
        <v>82.514082624999673</v>
      </c>
      <c r="E1354">
        <f t="shared" si="130"/>
        <v>5.006549124764887E-2</v>
      </c>
      <c r="J1354">
        <v>1593.0439737654108</v>
      </c>
      <c r="K1354">
        <v>1730.6369826249997</v>
      </c>
      <c r="L1354">
        <f t="shared" si="132"/>
        <v>-137.59300885958896</v>
      </c>
      <c r="M1354">
        <f t="shared" si="128"/>
        <v>137.59300885958896</v>
      </c>
      <c r="N1354">
        <f t="shared" si="131"/>
        <v>8.6371130443038666E-2</v>
      </c>
    </row>
    <row r="1355" spans="1:14" x14ac:dyDescent="0.35">
      <c r="A1355" s="16">
        <v>1699.864</v>
      </c>
      <c r="B1355" s="16">
        <v>1730.6369826249997</v>
      </c>
      <c r="C1355" s="16">
        <f t="shared" si="129"/>
        <v>-30.772982624999713</v>
      </c>
      <c r="D1355" s="16">
        <f t="shared" si="127"/>
        <v>30.772982624999713</v>
      </c>
      <c r="E1355">
        <f t="shared" si="130"/>
        <v>1.810320274151327E-2</v>
      </c>
      <c r="J1355">
        <v>1774.4893906461537</v>
      </c>
      <c r="K1355">
        <v>1730.6369826249997</v>
      </c>
      <c r="L1355">
        <f t="shared" si="132"/>
        <v>43.852408021153906</v>
      </c>
      <c r="M1355">
        <f t="shared" si="128"/>
        <v>43.852408021153906</v>
      </c>
      <c r="N1355">
        <f t="shared" si="131"/>
        <v>2.4712691015405682E-2</v>
      </c>
    </row>
    <row r="1356" spans="1:14" x14ac:dyDescent="0.35">
      <c r="A1356" s="16">
        <v>1650.211</v>
      </c>
      <c r="B1356" s="16">
        <v>1730.6369826249997</v>
      </c>
      <c r="C1356" s="16">
        <f t="shared" si="129"/>
        <v>-80.425982624999733</v>
      </c>
      <c r="D1356" s="16">
        <f t="shared" si="127"/>
        <v>80.425982624999733</v>
      </c>
      <c r="E1356">
        <f t="shared" si="130"/>
        <v>4.8736787371432944E-2</v>
      </c>
      <c r="J1356">
        <v>1774.4893906461537</v>
      </c>
      <c r="K1356">
        <v>1730.6369826249997</v>
      </c>
      <c r="L1356">
        <f t="shared" si="132"/>
        <v>43.852408021153906</v>
      </c>
      <c r="M1356">
        <f t="shared" si="128"/>
        <v>43.852408021153906</v>
      </c>
      <c r="N1356">
        <f t="shared" si="131"/>
        <v>2.4712691015405682E-2</v>
      </c>
    </row>
    <row r="1357" spans="1:14" x14ac:dyDescent="0.35">
      <c r="A1357" s="16">
        <v>1722.6531</v>
      </c>
      <c r="B1357" s="16">
        <v>1730.6369826249997</v>
      </c>
      <c r="C1357" s="16">
        <f t="shared" si="129"/>
        <v>-7.983882624999751</v>
      </c>
      <c r="D1357" s="16">
        <f t="shared" si="127"/>
        <v>7.983882624999751</v>
      </c>
      <c r="E1357">
        <f t="shared" si="130"/>
        <v>4.6346432865675344E-3</v>
      </c>
      <c r="J1357">
        <v>1774.4893906461537</v>
      </c>
      <c r="K1357">
        <v>1730.6369826249997</v>
      </c>
      <c r="L1357">
        <f t="shared" si="132"/>
        <v>43.852408021153906</v>
      </c>
      <c r="M1357">
        <f t="shared" si="128"/>
        <v>43.852408021153906</v>
      </c>
      <c r="N1357">
        <f t="shared" si="131"/>
        <v>2.4712691015405682E-2</v>
      </c>
    </row>
    <row r="1358" spans="1:14" x14ac:dyDescent="0.35">
      <c r="A1358" s="16">
        <v>1632.6398999999999</v>
      </c>
      <c r="B1358" s="16">
        <v>1730.6369826249997</v>
      </c>
      <c r="C1358" s="16">
        <f t="shared" si="129"/>
        <v>-97.997082624999848</v>
      </c>
      <c r="D1358" s="16">
        <f t="shared" si="127"/>
        <v>97.997082624999848</v>
      </c>
      <c r="E1358">
        <f t="shared" si="130"/>
        <v>6.0023696973839642E-2</v>
      </c>
      <c r="J1358">
        <v>1774.4893906461537</v>
      </c>
      <c r="K1358">
        <v>1730.6369826249997</v>
      </c>
      <c r="L1358">
        <f t="shared" si="132"/>
        <v>43.852408021153906</v>
      </c>
      <c r="M1358">
        <f t="shared" si="128"/>
        <v>43.852408021153906</v>
      </c>
      <c r="N1358">
        <f t="shared" si="131"/>
        <v>2.4712691015405682E-2</v>
      </c>
    </row>
    <row r="1359" spans="1:14" x14ac:dyDescent="0.35">
      <c r="A1359" s="16">
        <v>1615.3122000000001</v>
      </c>
      <c r="B1359" s="16">
        <v>1730.6369826249997</v>
      </c>
      <c r="C1359" s="16">
        <f t="shared" si="129"/>
        <v>-115.32478262499967</v>
      </c>
      <c r="D1359" s="16">
        <f t="shared" si="127"/>
        <v>115.32478262499967</v>
      </c>
      <c r="E1359">
        <f t="shared" si="130"/>
        <v>7.139473262506138E-2</v>
      </c>
      <c r="J1359">
        <v>1774.4893906461537</v>
      </c>
      <c r="K1359">
        <v>1730.6369826249997</v>
      </c>
      <c r="L1359">
        <f t="shared" si="132"/>
        <v>43.852408021153906</v>
      </c>
      <c r="M1359">
        <f t="shared" si="128"/>
        <v>43.852408021153906</v>
      </c>
      <c r="N1359">
        <f t="shared" si="131"/>
        <v>2.4712691015405682E-2</v>
      </c>
    </row>
    <row r="1360" spans="1:14" x14ac:dyDescent="0.35">
      <c r="A1360" s="16">
        <v>1622.8762999999999</v>
      </c>
      <c r="B1360" s="16">
        <v>1730.6369826249997</v>
      </c>
      <c r="C1360" s="16">
        <f t="shared" si="129"/>
        <v>-107.76068262499984</v>
      </c>
      <c r="D1360" s="16">
        <f t="shared" si="127"/>
        <v>107.76068262499984</v>
      </c>
      <c r="E1360">
        <f t="shared" si="130"/>
        <v>6.6401045246023901E-2</v>
      </c>
      <c r="J1360">
        <v>1774.4893906461537</v>
      </c>
      <c r="K1360">
        <v>1730.6369826249997</v>
      </c>
      <c r="L1360">
        <f t="shared" si="132"/>
        <v>43.852408021153906</v>
      </c>
      <c r="M1360">
        <f t="shared" si="128"/>
        <v>43.852408021153906</v>
      </c>
      <c r="N1360">
        <f t="shared" si="131"/>
        <v>2.4712691015405682E-2</v>
      </c>
    </row>
    <row r="1361" spans="1:14" x14ac:dyDescent="0.35">
      <c r="A1361" s="16">
        <v>1680.6234999999999</v>
      </c>
      <c r="B1361" s="16">
        <v>1730.6369826249997</v>
      </c>
      <c r="C1361" s="16">
        <f t="shared" si="129"/>
        <v>-50.013482624999824</v>
      </c>
      <c r="D1361" s="16">
        <f t="shared" si="127"/>
        <v>50.013482624999824</v>
      </c>
      <c r="E1361">
        <f t="shared" si="130"/>
        <v>2.9758885690340416E-2</v>
      </c>
      <c r="J1361">
        <v>1774.4893906461537</v>
      </c>
      <c r="K1361">
        <v>1730.6369826249997</v>
      </c>
      <c r="L1361">
        <f t="shared" si="132"/>
        <v>43.852408021153906</v>
      </c>
      <c r="M1361">
        <f t="shared" si="128"/>
        <v>43.852408021153906</v>
      </c>
      <c r="N1361">
        <f t="shared" si="131"/>
        <v>2.4712691015405682E-2</v>
      </c>
    </row>
    <row r="1362" spans="1:14" x14ac:dyDescent="0.35">
      <c r="A1362" s="16">
        <v>1744.7473</v>
      </c>
      <c r="B1362" s="16">
        <v>1730.6369826249997</v>
      </c>
      <c r="C1362" s="16">
        <f t="shared" si="129"/>
        <v>14.11031737500025</v>
      </c>
      <c r="D1362" s="16">
        <f t="shared" si="127"/>
        <v>14.11031737500025</v>
      </c>
      <c r="E1362">
        <f t="shared" si="130"/>
        <v>8.0873129163175957E-3</v>
      </c>
      <c r="J1362">
        <v>1774.4893906461537</v>
      </c>
      <c r="K1362">
        <v>1730.6369826249997</v>
      </c>
      <c r="L1362">
        <f t="shared" si="132"/>
        <v>43.852408021153906</v>
      </c>
      <c r="M1362">
        <f t="shared" si="128"/>
        <v>43.852408021153906</v>
      </c>
      <c r="N1362">
        <f t="shared" si="131"/>
        <v>2.4712691015405682E-2</v>
      </c>
    </row>
    <row r="1363" spans="1:14" x14ac:dyDescent="0.35">
      <c r="A1363" s="16">
        <v>1583.0608</v>
      </c>
      <c r="B1363" s="16">
        <v>1730.6369826249997</v>
      </c>
      <c r="C1363" s="16">
        <f t="shared" si="129"/>
        <v>-147.57618262499977</v>
      </c>
      <c r="D1363" s="16">
        <f t="shared" si="127"/>
        <v>147.57618262499977</v>
      </c>
      <c r="E1363">
        <f t="shared" si="130"/>
        <v>9.3222056048005084E-2</v>
      </c>
      <c r="J1363">
        <v>1774.4893906461537</v>
      </c>
      <c r="K1363">
        <v>1730.6369826249997</v>
      </c>
      <c r="L1363">
        <f t="shared" si="132"/>
        <v>43.852408021153906</v>
      </c>
      <c r="M1363">
        <f t="shared" si="128"/>
        <v>43.852408021153906</v>
      </c>
      <c r="N1363">
        <f t="shared" si="131"/>
        <v>2.4712691015405682E-2</v>
      </c>
    </row>
    <row r="1364" spans="1:14" x14ac:dyDescent="0.35">
      <c r="A1364" s="16">
        <v>1643.5110999999999</v>
      </c>
      <c r="B1364" s="16">
        <v>1730.6369826249997</v>
      </c>
      <c r="C1364" s="16">
        <f t="shared" si="129"/>
        <v>-87.125882624999804</v>
      </c>
      <c r="D1364" s="16">
        <f t="shared" si="127"/>
        <v>87.125882624999804</v>
      </c>
      <c r="E1364">
        <f t="shared" si="130"/>
        <v>5.3012043925349701E-2</v>
      </c>
      <c r="J1364">
        <v>1593.0439737654108</v>
      </c>
      <c r="K1364">
        <v>1730.6369826249997</v>
      </c>
      <c r="L1364">
        <f t="shared" si="132"/>
        <v>-137.59300885958896</v>
      </c>
      <c r="M1364">
        <f t="shared" si="128"/>
        <v>137.59300885958896</v>
      </c>
      <c r="N1364">
        <f t="shared" si="131"/>
        <v>8.6371130443038666E-2</v>
      </c>
    </row>
    <row r="1365" spans="1:14" x14ac:dyDescent="0.35">
      <c r="A1365" s="16">
        <v>1704.7284</v>
      </c>
      <c r="B1365" s="16">
        <v>1730.6369826249997</v>
      </c>
      <c r="C1365" s="16">
        <f t="shared" si="129"/>
        <v>-25.908582624999781</v>
      </c>
      <c r="D1365" s="16">
        <f t="shared" si="127"/>
        <v>25.908582624999781</v>
      </c>
      <c r="E1365">
        <f t="shared" si="130"/>
        <v>1.5198070628142161E-2</v>
      </c>
      <c r="J1365">
        <v>1774.4893906461537</v>
      </c>
      <c r="K1365">
        <v>1730.6369826249997</v>
      </c>
      <c r="L1365">
        <f t="shared" si="132"/>
        <v>43.852408021153906</v>
      </c>
      <c r="M1365">
        <f t="shared" si="128"/>
        <v>43.852408021153906</v>
      </c>
      <c r="N1365">
        <f t="shared" si="131"/>
        <v>2.4712691015405682E-2</v>
      </c>
    </row>
    <row r="1366" spans="1:14" x14ac:dyDescent="0.35">
      <c r="A1366" s="16">
        <v>1708.5483999999999</v>
      </c>
      <c r="B1366" s="16">
        <v>1730.6369826249997</v>
      </c>
      <c r="C1366" s="16">
        <f t="shared" si="129"/>
        <v>-22.088582624999844</v>
      </c>
      <c r="D1366" s="16">
        <f t="shared" si="127"/>
        <v>22.088582624999844</v>
      </c>
      <c r="E1366">
        <f t="shared" si="130"/>
        <v>1.2928274449234126E-2</v>
      </c>
      <c r="J1366">
        <v>1774.4893906461537</v>
      </c>
      <c r="K1366">
        <v>1730.6369826249997</v>
      </c>
      <c r="L1366">
        <f t="shared" si="132"/>
        <v>43.852408021153906</v>
      </c>
      <c r="M1366">
        <f t="shared" si="128"/>
        <v>43.852408021153906</v>
      </c>
      <c r="N1366">
        <f t="shared" si="131"/>
        <v>2.4712691015405682E-2</v>
      </c>
    </row>
    <row r="1367" spans="1:14" x14ac:dyDescent="0.35">
      <c r="A1367" s="16">
        <v>1685.1713999999999</v>
      </c>
      <c r="B1367" s="16">
        <v>1730.6369826249997</v>
      </c>
      <c r="C1367" s="16">
        <f t="shared" si="129"/>
        <v>-45.465582624999797</v>
      </c>
      <c r="D1367" s="16">
        <f t="shared" si="127"/>
        <v>45.465582624999797</v>
      </c>
      <c r="E1367">
        <f t="shared" si="130"/>
        <v>2.6979797203417883E-2</v>
      </c>
      <c r="J1367">
        <v>1774.4893906461537</v>
      </c>
      <c r="K1367">
        <v>1730.6369826249997</v>
      </c>
      <c r="L1367">
        <f t="shared" si="132"/>
        <v>43.852408021153906</v>
      </c>
      <c r="M1367">
        <f t="shared" si="128"/>
        <v>43.852408021153906</v>
      </c>
      <c r="N1367">
        <f t="shared" si="131"/>
        <v>2.4712691015405682E-2</v>
      </c>
    </row>
    <row r="1368" spans="1:14" x14ac:dyDescent="0.35">
      <c r="A1368" s="16">
        <v>1738.4584</v>
      </c>
      <c r="B1368" s="16">
        <v>1730.6369826249997</v>
      </c>
      <c r="C1368" s="16">
        <f t="shared" si="129"/>
        <v>7.8214173750002374</v>
      </c>
      <c r="D1368" s="16">
        <f t="shared" si="127"/>
        <v>7.8214173750002374</v>
      </c>
      <c r="E1368">
        <f t="shared" si="130"/>
        <v>4.4990535148843585E-3</v>
      </c>
      <c r="J1368">
        <v>1774.4893906461537</v>
      </c>
      <c r="K1368">
        <v>1730.6369826249997</v>
      </c>
      <c r="L1368">
        <f t="shared" si="132"/>
        <v>43.852408021153906</v>
      </c>
      <c r="M1368">
        <f t="shared" si="128"/>
        <v>43.852408021153906</v>
      </c>
      <c r="N1368">
        <f t="shared" si="131"/>
        <v>2.4712691015405682E-2</v>
      </c>
    </row>
    <row r="1369" spans="1:14" x14ac:dyDescent="0.35">
      <c r="A1369" s="16">
        <v>1751.8068000000001</v>
      </c>
      <c r="B1369" s="16">
        <v>1730.6369826249997</v>
      </c>
      <c r="C1369" s="16">
        <f t="shared" si="129"/>
        <v>21.169817375000321</v>
      </c>
      <c r="D1369" s="16">
        <f t="shared" si="127"/>
        <v>21.169817375000321</v>
      </c>
      <c r="E1369">
        <f t="shared" si="130"/>
        <v>1.2084561707946516E-2</v>
      </c>
      <c r="J1369">
        <v>1774.4893906461537</v>
      </c>
      <c r="K1369">
        <v>1730.6369826249997</v>
      </c>
      <c r="L1369">
        <f t="shared" si="132"/>
        <v>43.852408021153906</v>
      </c>
      <c r="M1369">
        <f t="shared" si="128"/>
        <v>43.852408021153906</v>
      </c>
      <c r="N1369">
        <f t="shared" si="131"/>
        <v>2.4712691015405682E-2</v>
      </c>
    </row>
    <row r="1370" spans="1:14" x14ac:dyDescent="0.35">
      <c r="A1370" s="16">
        <v>1739.4958999999999</v>
      </c>
      <c r="B1370" s="16">
        <v>1730.6369826249997</v>
      </c>
      <c r="C1370" s="16">
        <f t="shared" si="129"/>
        <v>8.8589173750001464</v>
      </c>
      <c r="D1370" s="16">
        <f t="shared" si="127"/>
        <v>8.8589173750001464</v>
      </c>
      <c r="E1370">
        <f t="shared" si="130"/>
        <v>5.0928072753722194E-3</v>
      </c>
      <c r="J1370">
        <v>1774.4893906461537</v>
      </c>
      <c r="K1370">
        <v>1730.6369826249997</v>
      </c>
      <c r="L1370">
        <f t="shared" si="132"/>
        <v>43.852408021153906</v>
      </c>
      <c r="M1370">
        <f t="shared" si="128"/>
        <v>43.852408021153906</v>
      </c>
      <c r="N1370">
        <f t="shared" si="131"/>
        <v>2.4712691015405682E-2</v>
      </c>
    </row>
    <row r="1371" spans="1:14" x14ac:dyDescent="0.35">
      <c r="A1371" s="16">
        <v>1659.1177</v>
      </c>
      <c r="B1371" s="16">
        <v>1730.6369826249997</v>
      </c>
      <c r="C1371" s="16">
        <f t="shared" si="129"/>
        <v>-71.519282624999732</v>
      </c>
      <c r="D1371" s="16">
        <f t="shared" si="127"/>
        <v>71.519282624999732</v>
      </c>
      <c r="E1371">
        <f t="shared" si="130"/>
        <v>4.3106816728553814E-2</v>
      </c>
      <c r="J1371">
        <v>1774.4893906461537</v>
      </c>
      <c r="K1371">
        <v>1730.6369826249997</v>
      </c>
      <c r="L1371">
        <f t="shared" si="132"/>
        <v>43.852408021153906</v>
      </c>
      <c r="M1371">
        <f t="shared" si="128"/>
        <v>43.852408021153906</v>
      </c>
      <c r="N1371">
        <f t="shared" si="131"/>
        <v>2.4712691015405682E-2</v>
      </c>
    </row>
    <row r="1372" spans="1:14" x14ac:dyDescent="0.35">
      <c r="A1372" s="16">
        <v>1689.9034999999999</v>
      </c>
      <c r="B1372" s="16">
        <v>1730.6369826249997</v>
      </c>
      <c r="C1372" s="16">
        <f t="shared" si="129"/>
        <v>-40.733482624999851</v>
      </c>
      <c r="D1372" s="16">
        <f t="shared" si="127"/>
        <v>40.733482624999851</v>
      </c>
      <c r="E1372">
        <f t="shared" si="130"/>
        <v>2.4104028795135256E-2</v>
      </c>
      <c r="J1372">
        <v>1774.4893906461537</v>
      </c>
      <c r="K1372">
        <v>1730.6369826249997</v>
      </c>
      <c r="L1372">
        <f t="shared" si="132"/>
        <v>43.852408021153906</v>
      </c>
      <c r="M1372">
        <f t="shared" si="128"/>
        <v>43.852408021153906</v>
      </c>
      <c r="N1372">
        <f t="shared" si="131"/>
        <v>2.4712691015405682E-2</v>
      </c>
    </row>
    <row r="1373" spans="1:14" x14ac:dyDescent="0.35">
      <c r="A1373" s="16">
        <v>1729.3761</v>
      </c>
      <c r="B1373" s="16">
        <v>1730.6369826249997</v>
      </c>
      <c r="C1373" s="16">
        <f t="shared" si="129"/>
        <v>-1.2608826249997946</v>
      </c>
      <c r="D1373" s="16">
        <f t="shared" si="127"/>
        <v>1.2608826249997946</v>
      </c>
      <c r="E1373">
        <f t="shared" si="130"/>
        <v>7.290968257279574E-4</v>
      </c>
      <c r="J1373">
        <v>1774.4893906461537</v>
      </c>
      <c r="K1373">
        <v>1730.6369826249997</v>
      </c>
      <c r="L1373">
        <f t="shared" si="132"/>
        <v>43.852408021153906</v>
      </c>
      <c r="M1373">
        <f t="shared" si="128"/>
        <v>43.852408021153906</v>
      </c>
      <c r="N1373">
        <f t="shared" si="131"/>
        <v>2.4712691015405682E-2</v>
      </c>
    </row>
    <row r="1374" spans="1:14" x14ac:dyDescent="0.35">
      <c r="A1374" s="16">
        <v>1692.5535</v>
      </c>
      <c r="B1374" s="16">
        <v>1730.6369826249997</v>
      </c>
      <c r="C1374" s="16">
        <f t="shared" si="129"/>
        <v>-38.08348262499976</v>
      </c>
      <c r="D1374" s="16">
        <f t="shared" si="127"/>
        <v>38.08348262499976</v>
      </c>
      <c r="E1374">
        <f t="shared" si="130"/>
        <v>2.250060788329572E-2</v>
      </c>
      <c r="J1374">
        <v>1774.4893906461537</v>
      </c>
      <c r="K1374">
        <v>1730.6369826249997</v>
      </c>
      <c r="L1374">
        <f t="shared" si="132"/>
        <v>43.852408021153906</v>
      </c>
      <c r="M1374">
        <f t="shared" si="128"/>
        <v>43.852408021153906</v>
      </c>
      <c r="N1374">
        <f t="shared" si="131"/>
        <v>2.4712691015405682E-2</v>
      </c>
    </row>
    <row r="1375" spans="1:14" x14ac:dyDescent="0.35">
      <c r="A1375" s="16">
        <v>1691.9657</v>
      </c>
      <c r="B1375" s="16">
        <v>1730.6369826249997</v>
      </c>
      <c r="C1375" s="16">
        <f t="shared" si="129"/>
        <v>-38.671282624999776</v>
      </c>
      <c r="D1375" s="16">
        <f t="shared" si="127"/>
        <v>38.671282624999776</v>
      </c>
      <c r="E1375">
        <f t="shared" si="130"/>
        <v>2.2855831312064881E-2</v>
      </c>
      <c r="J1375">
        <v>1774.4893906461537</v>
      </c>
      <c r="K1375">
        <v>1730.6369826249997</v>
      </c>
      <c r="L1375">
        <f t="shared" si="132"/>
        <v>43.852408021153906</v>
      </c>
      <c r="M1375">
        <f t="shared" si="128"/>
        <v>43.852408021153906</v>
      </c>
      <c r="N1375">
        <f t="shared" si="131"/>
        <v>2.4712691015405682E-2</v>
      </c>
    </row>
    <row r="1376" spans="1:14" x14ac:dyDescent="0.35">
      <c r="A1376" s="16">
        <v>1756.0072</v>
      </c>
      <c r="B1376" s="16">
        <v>1730.6369826249997</v>
      </c>
      <c r="C1376" s="16">
        <f t="shared" si="129"/>
        <v>25.370217375000266</v>
      </c>
      <c r="D1376" s="16">
        <f t="shared" si="127"/>
        <v>25.370217375000266</v>
      </c>
      <c r="E1376">
        <f t="shared" si="130"/>
        <v>1.4447672751569735E-2</v>
      </c>
      <c r="J1376">
        <v>1774.4893906461537</v>
      </c>
      <c r="K1376">
        <v>1730.6369826249997</v>
      </c>
      <c r="L1376">
        <f t="shared" si="132"/>
        <v>43.852408021153906</v>
      </c>
      <c r="M1376">
        <f t="shared" si="128"/>
        <v>43.852408021153906</v>
      </c>
      <c r="N1376">
        <f t="shared" si="131"/>
        <v>2.4712691015405682E-2</v>
      </c>
    </row>
    <row r="1377" spans="1:14" x14ac:dyDescent="0.35">
      <c r="A1377" s="16">
        <v>1794.8164999999999</v>
      </c>
      <c r="B1377" s="16">
        <v>1730.6369826249997</v>
      </c>
      <c r="C1377" s="16">
        <f t="shared" si="129"/>
        <v>64.17951737500016</v>
      </c>
      <c r="D1377" s="16">
        <f t="shared" si="127"/>
        <v>64.17951737500016</v>
      </c>
      <c r="E1377">
        <f t="shared" si="130"/>
        <v>3.5758261290221124E-2</v>
      </c>
      <c r="J1377">
        <v>1774.4893906461537</v>
      </c>
      <c r="K1377">
        <v>1730.6369826249997</v>
      </c>
      <c r="L1377">
        <f t="shared" si="132"/>
        <v>43.852408021153906</v>
      </c>
      <c r="M1377">
        <f t="shared" si="128"/>
        <v>43.852408021153906</v>
      </c>
      <c r="N1377">
        <f t="shared" si="131"/>
        <v>2.4712691015405682E-2</v>
      </c>
    </row>
    <row r="1378" spans="1:14" x14ac:dyDescent="0.35">
      <c r="A1378" s="16">
        <v>1876.0555999999999</v>
      </c>
      <c r="B1378" s="16">
        <v>1730.6369826249997</v>
      </c>
      <c r="C1378" s="16">
        <f t="shared" si="129"/>
        <v>145.41861737500017</v>
      </c>
      <c r="D1378" s="16">
        <f t="shared" si="127"/>
        <v>145.41861737500017</v>
      </c>
      <c r="E1378">
        <f t="shared" si="130"/>
        <v>7.751295717195171E-2</v>
      </c>
      <c r="J1378">
        <v>1774.4893906461537</v>
      </c>
      <c r="K1378">
        <v>1730.6369826249997</v>
      </c>
      <c r="L1378">
        <f t="shared" si="132"/>
        <v>43.852408021153906</v>
      </c>
      <c r="M1378">
        <f t="shared" si="128"/>
        <v>43.852408021153906</v>
      </c>
      <c r="N1378">
        <f t="shared" si="131"/>
        <v>2.4712691015405682E-2</v>
      </c>
    </row>
    <row r="1379" spans="1:14" x14ac:dyDescent="0.35">
      <c r="A1379" s="16">
        <v>1766.0170000000001</v>
      </c>
      <c r="B1379" s="16">
        <v>1866.3706264999998</v>
      </c>
      <c r="C1379" s="16">
        <f t="shared" si="129"/>
        <v>-100.35362649999979</v>
      </c>
      <c r="D1379" s="16">
        <f t="shared" si="127"/>
        <v>100.35362649999979</v>
      </c>
      <c r="E1379">
        <f t="shared" si="130"/>
        <v>5.6824836057636927E-2</v>
      </c>
      <c r="J1379">
        <v>2005.7481265864089</v>
      </c>
      <c r="K1379">
        <v>1866.3706264999998</v>
      </c>
      <c r="L1379">
        <f t="shared" si="132"/>
        <v>139.3775000864091</v>
      </c>
      <c r="M1379">
        <f t="shared" si="128"/>
        <v>139.3775000864091</v>
      </c>
      <c r="N1379">
        <f t="shared" si="131"/>
        <v>6.9489034160842636E-2</v>
      </c>
    </row>
    <row r="1380" spans="1:14" x14ac:dyDescent="0.35">
      <c r="A1380" s="16">
        <v>1721.6309000000001</v>
      </c>
      <c r="B1380" s="16">
        <v>1730.6369826249997</v>
      </c>
      <c r="C1380" s="16">
        <f t="shared" si="129"/>
        <v>-9.0060826249996353</v>
      </c>
      <c r="D1380" s="16">
        <f t="shared" si="127"/>
        <v>9.0060826249996353</v>
      </c>
      <c r="E1380">
        <f t="shared" si="130"/>
        <v>5.2311343999457928E-3</v>
      </c>
      <c r="J1380">
        <v>1774.4893906461537</v>
      </c>
      <c r="K1380">
        <v>1730.6369826249997</v>
      </c>
      <c r="L1380">
        <f t="shared" si="132"/>
        <v>43.852408021153906</v>
      </c>
      <c r="M1380">
        <f t="shared" si="128"/>
        <v>43.852408021153906</v>
      </c>
      <c r="N1380">
        <f t="shared" si="131"/>
        <v>2.4712691015405682E-2</v>
      </c>
    </row>
    <row r="1381" spans="1:14" x14ac:dyDescent="0.35">
      <c r="A1381" s="16">
        <v>1765.1448</v>
      </c>
      <c r="B1381" s="16">
        <v>1730.6369826249997</v>
      </c>
      <c r="C1381" s="16">
        <f t="shared" si="129"/>
        <v>34.507817375000286</v>
      </c>
      <c r="D1381" s="16">
        <f t="shared" si="127"/>
        <v>34.507817375000286</v>
      </c>
      <c r="E1381">
        <f t="shared" si="130"/>
        <v>1.9549567477410514E-2</v>
      </c>
      <c r="J1381">
        <v>1774.4893906461537</v>
      </c>
      <c r="K1381">
        <v>1730.6369826249997</v>
      </c>
      <c r="L1381">
        <f t="shared" si="132"/>
        <v>43.852408021153906</v>
      </c>
      <c r="M1381">
        <f t="shared" si="128"/>
        <v>43.852408021153906</v>
      </c>
      <c r="N1381">
        <f t="shared" si="131"/>
        <v>2.4712691015405682E-2</v>
      </c>
    </row>
    <row r="1382" spans="1:14" x14ac:dyDescent="0.35">
      <c r="A1382" s="16">
        <v>1791.2155</v>
      </c>
      <c r="B1382" s="16">
        <v>1730.6369826249997</v>
      </c>
      <c r="C1382" s="16">
        <f t="shared" si="129"/>
        <v>60.578517375000274</v>
      </c>
      <c r="D1382" s="16">
        <f t="shared" si="127"/>
        <v>60.578517375000274</v>
      </c>
      <c r="E1382">
        <f t="shared" si="130"/>
        <v>3.3819781804590388E-2</v>
      </c>
      <c r="J1382">
        <v>1774.4893906461537</v>
      </c>
      <c r="K1382">
        <v>1730.6369826249997</v>
      </c>
      <c r="L1382">
        <f t="shared" si="132"/>
        <v>43.852408021153906</v>
      </c>
      <c r="M1382">
        <f t="shared" si="128"/>
        <v>43.852408021153906</v>
      </c>
      <c r="N1382">
        <f t="shared" si="131"/>
        <v>2.4712691015405682E-2</v>
      </c>
    </row>
    <row r="1383" spans="1:14" x14ac:dyDescent="0.35">
      <c r="A1383" s="16">
        <v>1748.2991999999999</v>
      </c>
      <c r="B1383" s="16">
        <v>1730.6369826249997</v>
      </c>
      <c r="C1383" s="16">
        <f t="shared" si="129"/>
        <v>17.662217375000182</v>
      </c>
      <c r="D1383" s="16">
        <f t="shared" si="127"/>
        <v>17.662217375000182</v>
      </c>
      <c r="E1383">
        <f t="shared" si="130"/>
        <v>1.0102514132020528E-2</v>
      </c>
      <c r="J1383">
        <v>1774.4893906461537</v>
      </c>
      <c r="K1383">
        <v>1730.6369826249997</v>
      </c>
      <c r="L1383">
        <f t="shared" si="132"/>
        <v>43.852408021153906</v>
      </c>
      <c r="M1383">
        <f t="shared" si="128"/>
        <v>43.852408021153906</v>
      </c>
      <c r="N1383">
        <f t="shared" si="131"/>
        <v>2.4712691015405682E-2</v>
      </c>
    </row>
    <row r="1384" spans="1:14" x14ac:dyDescent="0.35">
      <c r="A1384" s="16">
        <v>1780.7138</v>
      </c>
      <c r="B1384" s="16">
        <v>1730.6369826249997</v>
      </c>
      <c r="C1384" s="16">
        <f t="shared" si="129"/>
        <v>50.076817375000246</v>
      </c>
      <c r="D1384" s="16">
        <f t="shared" si="127"/>
        <v>50.076817375000246</v>
      </c>
      <c r="E1384">
        <f t="shared" si="130"/>
        <v>2.8121766324830103E-2</v>
      </c>
      <c r="J1384">
        <v>1774.4893906461537</v>
      </c>
      <c r="K1384">
        <v>1730.6369826249997</v>
      </c>
      <c r="L1384">
        <f t="shared" si="132"/>
        <v>43.852408021153906</v>
      </c>
      <c r="M1384">
        <f t="shared" si="128"/>
        <v>43.852408021153906</v>
      </c>
      <c r="N1384">
        <f t="shared" si="131"/>
        <v>2.4712691015405682E-2</v>
      </c>
    </row>
    <row r="1385" spans="1:14" x14ac:dyDescent="0.35">
      <c r="A1385" s="16">
        <v>1840.518</v>
      </c>
      <c r="B1385" s="16">
        <v>1730.6369826249997</v>
      </c>
      <c r="C1385" s="16">
        <f t="shared" si="129"/>
        <v>109.88101737500028</v>
      </c>
      <c r="D1385" s="16">
        <f t="shared" si="127"/>
        <v>109.88101737500028</v>
      </c>
      <c r="E1385">
        <f t="shared" si="130"/>
        <v>5.9701137057611105E-2</v>
      </c>
      <c r="J1385">
        <v>1774.4893906461537</v>
      </c>
      <c r="K1385">
        <v>1730.6369826249997</v>
      </c>
      <c r="L1385">
        <f t="shared" si="132"/>
        <v>43.852408021153906</v>
      </c>
      <c r="M1385">
        <f t="shared" si="128"/>
        <v>43.852408021153906</v>
      </c>
      <c r="N1385">
        <f t="shared" si="131"/>
        <v>2.4712691015405682E-2</v>
      </c>
    </row>
    <row r="1386" spans="1:14" x14ac:dyDescent="0.35">
      <c r="A1386" s="16">
        <v>2035.7588000000001</v>
      </c>
      <c r="B1386" s="16">
        <v>1730.6369826249997</v>
      </c>
      <c r="C1386" s="16">
        <f t="shared" si="129"/>
        <v>305.12181737500032</v>
      </c>
      <c r="D1386" s="16">
        <f t="shared" si="127"/>
        <v>305.12181737500032</v>
      </c>
      <c r="E1386">
        <f t="shared" si="130"/>
        <v>0.14988112411696333</v>
      </c>
      <c r="J1386">
        <v>1774.4893906461537</v>
      </c>
      <c r="K1386">
        <v>1730.6369826249997</v>
      </c>
      <c r="L1386">
        <f t="shared" si="132"/>
        <v>43.852408021153906</v>
      </c>
      <c r="M1386">
        <f t="shared" si="128"/>
        <v>43.852408021153906</v>
      </c>
      <c r="N1386">
        <f t="shared" si="131"/>
        <v>2.4712691015405682E-2</v>
      </c>
    </row>
    <row r="1387" spans="1:14" x14ac:dyDescent="0.35">
      <c r="A1387" s="16">
        <v>2093.3530000000001</v>
      </c>
      <c r="B1387" s="16">
        <v>1866.3706264999998</v>
      </c>
      <c r="C1387" s="16">
        <f t="shared" si="129"/>
        <v>226.98237350000022</v>
      </c>
      <c r="D1387" s="16">
        <f t="shared" si="127"/>
        <v>226.98237350000022</v>
      </c>
      <c r="E1387">
        <f t="shared" si="130"/>
        <v>0.10843005145333835</v>
      </c>
      <c r="J1387">
        <v>2005.7481265864089</v>
      </c>
      <c r="K1387">
        <v>1866.3706264999998</v>
      </c>
      <c r="L1387">
        <f t="shared" si="132"/>
        <v>139.3775000864091</v>
      </c>
      <c r="M1387">
        <f t="shared" si="128"/>
        <v>139.3775000864091</v>
      </c>
      <c r="N1387">
        <f t="shared" si="131"/>
        <v>6.9489034160842636E-2</v>
      </c>
    </row>
    <row r="1388" spans="1:14" x14ac:dyDescent="0.35">
      <c r="A1388" s="16">
        <v>2096.1419999999998</v>
      </c>
      <c r="B1388" s="16">
        <v>1866.3706264999998</v>
      </c>
      <c r="C1388" s="16">
        <f t="shared" si="129"/>
        <v>229.77137349999998</v>
      </c>
      <c r="D1388" s="16">
        <f t="shared" si="127"/>
        <v>229.77137349999998</v>
      </c>
      <c r="E1388">
        <f t="shared" si="130"/>
        <v>0.10961632060232561</v>
      </c>
      <c r="J1388">
        <v>2005.7481265864089</v>
      </c>
      <c r="K1388">
        <v>1866.3706264999998</v>
      </c>
      <c r="L1388">
        <f t="shared" si="132"/>
        <v>139.3775000864091</v>
      </c>
      <c r="M1388">
        <f t="shared" si="128"/>
        <v>139.3775000864091</v>
      </c>
      <c r="N1388">
        <f t="shared" si="131"/>
        <v>6.9489034160842636E-2</v>
      </c>
    </row>
    <row r="1389" spans="1:14" x14ac:dyDescent="0.35">
      <c r="A1389" s="16">
        <v>2086.7705999999998</v>
      </c>
      <c r="B1389" s="16">
        <v>1866.3706264999998</v>
      </c>
      <c r="C1389" s="16">
        <f t="shared" si="129"/>
        <v>220.39997349999999</v>
      </c>
      <c r="D1389" s="16">
        <f t="shared" si="127"/>
        <v>220.39997349999999</v>
      </c>
      <c r="E1389">
        <f t="shared" si="130"/>
        <v>0.10561772985492512</v>
      </c>
      <c r="J1389">
        <v>2005.7481265864089</v>
      </c>
      <c r="K1389">
        <v>1866.3706264999998</v>
      </c>
      <c r="L1389">
        <f t="shared" si="132"/>
        <v>139.3775000864091</v>
      </c>
      <c r="M1389">
        <f t="shared" si="128"/>
        <v>139.3775000864091</v>
      </c>
      <c r="N1389">
        <f t="shared" si="131"/>
        <v>6.9489034160842636E-2</v>
      </c>
    </row>
    <row r="1390" spans="1:14" x14ac:dyDescent="0.35">
      <c r="A1390" s="16">
        <v>1996.1578999999999</v>
      </c>
      <c r="B1390" s="16">
        <v>1866.3706264999998</v>
      </c>
      <c r="C1390" s="16">
        <f t="shared" si="129"/>
        <v>129.78727350000008</v>
      </c>
      <c r="D1390" s="16">
        <f t="shared" si="127"/>
        <v>129.78727350000008</v>
      </c>
      <c r="E1390">
        <f t="shared" si="130"/>
        <v>6.5018540617453199E-2</v>
      </c>
      <c r="J1390">
        <v>2005.7481265864089</v>
      </c>
      <c r="K1390">
        <v>1866.3706264999998</v>
      </c>
      <c r="L1390">
        <f t="shared" si="132"/>
        <v>139.3775000864091</v>
      </c>
      <c r="M1390">
        <f t="shared" si="128"/>
        <v>139.3775000864091</v>
      </c>
      <c r="N1390">
        <f t="shared" si="131"/>
        <v>6.9489034160842636E-2</v>
      </c>
    </row>
    <row r="1391" spans="1:14" x14ac:dyDescent="0.35">
      <c r="A1391" s="16">
        <v>2053.0794000000001</v>
      </c>
      <c r="B1391" s="16">
        <v>1866.3706264999998</v>
      </c>
      <c r="C1391" s="16">
        <f t="shared" si="129"/>
        <v>186.70877350000023</v>
      </c>
      <c r="D1391" s="16">
        <f t="shared" si="127"/>
        <v>186.70877350000023</v>
      </c>
      <c r="E1391">
        <f t="shared" si="130"/>
        <v>9.0940844031653242E-2</v>
      </c>
      <c r="J1391">
        <v>2005.7481265864089</v>
      </c>
      <c r="K1391">
        <v>1866.3706264999998</v>
      </c>
      <c r="L1391">
        <f t="shared" si="132"/>
        <v>139.3775000864091</v>
      </c>
      <c r="M1391">
        <f t="shared" si="128"/>
        <v>139.3775000864091</v>
      </c>
      <c r="N1391">
        <f t="shared" si="131"/>
        <v>6.9489034160842636E-2</v>
      </c>
    </row>
    <row r="1392" spans="1:14" x14ac:dyDescent="0.35">
      <c r="A1392" s="16">
        <v>2015.5304000000001</v>
      </c>
      <c r="B1392" s="16">
        <v>1866.3706264999998</v>
      </c>
      <c r="C1392" s="16">
        <f t="shared" si="129"/>
        <v>149.15977350000026</v>
      </c>
      <c r="D1392" s="16">
        <f t="shared" si="127"/>
        <v>149.15977350000026</v>
      </c>
      <c r="E1392">
        <f t="shared" si="130"/>
        <v>7.4005221404747981E-2</v>
      </c>
      <c r="J1392">
        <v>2005.7481265864089</v>
      </c>
      <c r="K1392">
        <v>1866.3706264999998</v>
      </c>
      <c r="L1392">
        <f t="shared" si="132"/>
        <v>139.3775000864091</v>
      </c>
      <c r="M1392">
        <f t="shared" si="128"/>
        <v>139.3775000864091</v>
      </c>
      <c r="N1392">
        <f t="shared" si="131"/>
        <v>6.9489034160842636E-2</v>
      </c>
    </row>
    <row r="1393" spans="1:14" x14ac:dyDescent="0.35">
      <c r="A1393" s="16">
        <v>1986.6165000000001</v>
      </c>
      <c r="B1393" s="16">
        <v>1866.3706264999998</v>
      </c>
      <c r="C1393" s="16">
        <f t="shared" si="129"/>
        <v>120.24587350000024</v>
      </c>
      <c r="D1393" s="16">
        <f t="shared" si="127"/>
        <v>120.24587350000024</v>
      </c>
      <c r="E1393">
        <f t="shared" si="130"/>
        <v>6.052797482553892E-2</v>
      </c>
      <c r="J1393">
        <v>2005.7481265864089</v>
      </c>
      <c r="K1393">
        <v>1866.3706264999998</v>
      </c>
      <c r="L1393">
        <f t="shared" si="132"/>
        <v>139.3775000864091</v>
      </c>
      <c r="M1393">
        <f t="shared" si="128"/>
        <v>139.3775000864091</v>
      </c>
      <c r="N1393">
        <f t="shared" si="131"/>
        <v>6.9489034160842636E-2</v>
      </c>
    </row>
    <row r="1394" spans="1:14" x14ac:dyDescent="0.35">
      <c r="A1394" s="16">
        <v>2006.6228000000001</v>
      </c>
      <c r="B1394" s="16">
        <v>1866.3706264999998</v>
      </c>
      <c r="C1394" s="16">
        <f t="shared" si="129"/>
        <v>140.25217350000025</v>
      </c>
      <c r="D1394" s="16">
        <f t="shared" si="127"/>
        <v>140.25217350000025</v>
      </c>
      <c r="E1394">
        <f t="shared" si="130"/>
        <v>6.9894637646896185E-2</v>
      </c>
      <c r="J1394">
        <v>2005.7481265864089</v>
      </c>
      <c r="K1394">
        <v>1866.3706264999998</v>
      </c>
      <c r="L1394">
        <f t="shared" si="132"/>
        <v>139.3775000864091</v>
      </c>
      <c r="M1394">
        <f t="shared" si="128"/>
        <v>139.3775000864091</v>
      </c>
      <c r="N1394">
        <f t="shared" si="131"/>
        <v>6.9489034160842636E-2</v>
      </c>
    </row>
    <row r="1395" spans="1:14" x14ac:dyDescent="0.35">
      <c r="A1395" s="16">
        <v>1972.6766</v>
      </c>
      <c r="B1395" s="16">
        <v>1866.3706264999998</v>
      </c>
      <c r="C1395" s="16">
        <f t="shared" si="129"/>
        <v>106.30597350000016</v>
      </c>
      <c r="D1395" s="16">
        <f t="shared" si="127"/>
        <v>106.30597350000016</v>
      </c>
      <c r="E1395">
        <f t="shared" si="130"/>
        <v>5.388920490059048E-2</v>
      </c>
      <c r="J1395">
        <v>2005.7481265864089</v>
      </c>
      <c r="K1395">
        <v>1866.3706264999998</v>
      </c>
      <c r="L1395">
        <f t="shared" si="132"/>
        <v>139.3775000864091</v>
      </c>
      <c r="M1395">
        <f t="shared" si="128"/>
        <v>139.3775000864091</v>
      </c>
      <c r="N1395">
        <f t="shared" si="131"/>
        <v>6.9489034160842636E-2</v>
      </c>
    </row>
    <row r="1396" spans="1:14" x14ac:dyDescent="0.35">
      <c r="A1396" s="16">
        <v>1945.3036999999999</v>
      </c>
      <c r="B1396" s="16">
        <v>1866.3706264999998</v>
      </c>
      <c r="C1396" s="16">
        <f t="shared" si="129"/>
        <v>78.933073500000091</v>
      </c>
      <c r="D1396" s="16">
        <f t="shared" si="127"/>
        <v>78.933073500000091</v>
      </c>
      <c r="E1396">
        <f t="shared" si="130"/>
        <v>4.0576221337573201E-2</v>
      </c>
      <c r="J1396">
        <v>2005.7481265864089</v>
      </c>
      <c r="K1396">
        <v>1866.3706264999998</v>
      </c>
      <c r="L1396">
        <f t="shared" si="132"/>
        <v>139.3775000864091</v>
      </c>
      <c r="M1396">
        <f t="shared" si="128"/>
        <v>139.3775000864091</v>
      </c>
      <c r="N1396">
        <f t="shared" si="131"/>
        <v>6.9489034160842636E-2</v>
      </c>
    </row>
    <row r="1397" spans="1:14" x14ac:dyDescent="0.35">
      <c r="A1397" s="16">
        <v>2033.33</v>
      </c>
      <c r="B1397" s="16">
        <v>1866.3706264999998</v>
      </c>
      <c r="C1397" s="16">
        <f t="shared" si="129"/>
        <v>166.95937350000008</v>
      </c>
      <c r="D1397" s="16">
        <f t="shared" si="127"/>
        <v>166.95937350000008</v>
      </c>
      <c r="E1397">
        <f t="shared" si="130"/>
        <v>8.2111301903773651E-2</v>
      </c>
      <c r="J1397">
        <v>2005.7481265864089</v>
      </c>
      <c r="K1397">
        <v>1866.3706264999998</v>
      </c>
      <c r="L1397">
        <f t="shared" si="132"/>
        <v>139.3775000864091</v>
      </c>
      <c r="M1397">
        <f t="shared" si="128"/>
        <v>139.3775000864091</v>
      </c>
      <c r="N1397">
        <f t="shared" si="131"/>
        <v>6.9489034160842636E-2</v>
      </c>
    </row>
    <row r="1398" spans="1:14" x14ac:dyDescent="0.35">
      <c r="A1398" s="16">
        <v>2049.2800000000002</v>
      </c>
      <c r="B1398" s="16">
        <v>1866.3706264999998</v>
      </c>
      <c r="C1398" s="16">
        <f t="shared" si="129"/>
        <v>182.90937350000036</v>
      </c>
      <c r="D1398" s="16">
        <f t="shared" si="127"/>
        <v>182.90937350000036</v>
      </c>
      <c r="E1398">
        <f t="shared" si="130"/>
        <v>8.9255432883744698E-2</v>
      </c>
      <c r="J1398">
        <v>2005.7481265864089</v>
      </c>
      <c r="K1398">
        <v>1866.3706264999998</v>
      </c>
      <c r="L1398">
        <f t="shared" si="132"/>
        <v>139.3775000864091</v>
      </c>
      <c r="M1398">
        <f t="shared" si="128"/>
        <v>139.3775000864091</v>
      </c>
      <c r="N1398">
        <f t="shared" si="131"/>
        <v>6.9489034160842636E-2</v>
      </c>
    </row>
    <row r="1399" spans="1:14" x14ac:dyDescent="0.35">
      <c r="A1399" s="16">
        <v>2063.2080000000001</v>
      </c>
      <c r="B1399" s="16">
        <v>1866.3706264999998</v>
      </c>
      <c r="C1399" s="16">
        <f t="shared" si="129"/>
        <v>196.83737350000024</v>
      </c>
      <c r="D1399" s="16">
        <f t="shared" si="127"/>
        <v>196.83737350000024</v>
      </c>
      <c r="E1399">
        <f t="shared" si="130"/>
        <v>9.5403552865246849E-2</v>
      </c>
      <c r="J1399">
        <v>2005.7481265864089</v>
      </c>
      <c r="K1399">
        <v>1866.3706264999998</v>
      </c>
      <c r="L1399">
        <f t="shared" si="132"/>
        <v>139.3775000864091</v>
      </c>
      <c r="M1399">
        <f t="shared" si="128"/>
        <v>139.3775000864091</v>
      </c>
      <c r="N1399">
        <f t="shared" si="131"/>
        <v>6.9489034160842636E-2</v>
      </c>
    </row>
    <row r="1400" spans="1:14" x14ac:dyDescent="0.35">
      <c r="A1400" s="16">
        <v>2067.4169999999999</v>
      </c>
      <c r="B1400" s="16">
        <v>1866.3706264999998</v>
      </c>
      <c r="C1400" s="16">
        <f t="shared" si="129"/>
        <v>201.04637350000007</v>
      </c>
      <c r="D1400" s="16">
        <f t="shared" si="127"/>
        <v>201.04637350000007</v>
      </c>
      <c r="E1400">
        <f t="shared" si="130"/>
        <v>9.7245197026047517E-2</v>
      </c>
      <c r="J1400">
        <v>2005.7481265864089</v>
      </c>
      <c r="K1400">
        <v>1866.3706264999998</v>
      </c>
      <c r="L1400">
        <f t="shared" si="132"/>
        <v>139.3775000864091</v>
      </c>
      <c r="M1400">
        <f t="shared" si="128"/>
        <v>139.3775000864091</v>
      </c>
      <c r="N1400">
        <f t="shared" si="131"/>
        <v>6.9489034160842636E-2</v>
      </c>
    </row>
    <row r="1401" spans="1:14" x14ac:dyDescent="0.35">
      <c r="A1401" s="16">
        <v>2012.6066000000001</v>
      </c>
      <c r="B1401" s="16">
        <v>1866.3706264999998</v>
      </c>
      <c r="C1401" s="16">
        <f t="shared" si="129"/>
        <v>146.23597350000023</v>
      </c>
      <c r="D1401" s="16">
        <f t="shared" si="127"/>
        <v>146.23597350000023</v>
      </c>
      <c r="E1401">
        <f t="shared" si="130"/>
        <v>7.2659989041077483E-2</v>
      </c>
      <c r="J1401">
        <v>2005.7481265864089</v>
      </c>
      <c r="K1401">
        <v>1866.3706264999998</v>
      </c>
      <c r="L1401">
        <f t="shared" si="132"/>
        <v>139.3775000864091</v>
      </c>
      <c r="M1401">
        <f t="shared" si="128"/>
        <v>139.3775000864091</v>
      </c>
      <c r="N1401">
        <f t="shared" si="131"/>
        <v>6.9489034160842636E-2</v>
      </c>
    </row>
    <row r="1402" spans="1:14" x14ac:dyDescent="0.35">
      <c r="A1402" s="16">
        <v>2096.5070999999998</v>
      </c>
      <c r="B1402" s="16">
        <v>1866.3706264999998</v>
      </c>
      <c r="C1402" s="16">
        <f t="shared" si="129"/>
        <v>230.13647349999997</v>
      </c>
      <c r="D1402" s="16">
        <f t="shared" si="127"/>
        <v>230.13647349999997</v>
      </c>
      <c r="E1402">
        <f t="shared" si="130"/>
        <v>0.10977137806974276</v>
      </c>
      <c r="J1402">
        <v>2005.7481265864089</v>
      </c>
      <c r="K1402">
        <v>1866.3706264999998</v>
      </c>
      <c r="L1402">
        <f t="shared" si="132"/>
        <v>139.3775000864091</v>
      </c>
      <c r="M1402">
        <f t="shared" si="128"/>
        <v>139.3775000864091</v>
      </c>
      <c r="N1402">
        <f t="shared" si="131"/>
        <v>6.9489034160842636E-2</v>
      </c>
    </row>
    <row r="1403" spans="1:14" x14ac:dyDescent="0.35">
      <c r="A1403" s="16">
        <v>2068.1469999999999</v>
      </c>
      <c r="B1403" s="16">
        <v>1866.3706264999998</v>
      </c>
      <c r="C1403" s="16">
        <f t="shared" si="129"/>
        <v>201.77637350000009</v>
      </c>
      <c r="D1403" s="16">
        <f t="shared" si="127"/>
        <v>201.77637350000009</v>
      </c>
      <c r="E1403">
        <f t="shared" si="130"/>
        <v>9.7563845074842406E-2</v>
      </c>
      <c r="J1403">
        <v>2005.7481265864089</v>
      </c>
      <c r="K1403">
        <v>1866.3706264999998</v>
      </c>
      <c r="L1403">
        <f t="shared" si="132"/>
        <v>139.3775000864091</v>
      </c>
      <c r="M1403">
        <f t="shared" si="128"/>
        <v>139.3775000864091</v>
      </c>
      <c r="N1403">
        <f t="shared" si="131"/>
        <v>6.9489034160842636E-2</v>
      </c>
    </row>
    <row r="1404" spans="1:14" x14ac:dyDescent="0.35">
      <c r="A1404" s="16">
        <v>2028.5189</v>
      </c>
      <c r="B1404" s="16">
        <v>1866.3706264999998</v>
      </c>
      <c r="C1404" s="16">
        <f t="shared" si="129"/>
        <v>162.14827350000019</v>
      </c>
      <c r="D1404" s="16">
        <f t="shared" si="127"/>
        <v>162.14827350000019</v>
      </c>
      <c r="E1404">
        <f t="shared" si="130"/>
        <v>7.9934317348485232E-2</v>
      </c>
      <c r="J1404">
        <v>2005.7481265864089</v>
      </c>
      <c r="K1404">
        <v>1866.3706264999998</v>
      </c>
      <c r="L1404">
        <f t="shared" si="132"/>
        <v>139.3775000864091</v>
      </c>
      <c r="M1404">
        <f t="shared" si="128"/>
        <v>139.3775000864091</v>
      </c>
      <c r="N1404">
        <f t="shared" si="131"/>
        <v>6.9489034160842636E-2</v>
      </c>
    </row>
    <row r="1405" spans="1:14" x14ac:dyDescent="0.35">
      <c r="A1405" s="16">
        <v>2097.9557</v>
      </c>
      <c r="B1405" s="16">
        <v>1866.3706264999998</v>
      </c>
      <c r="C1405" s="16">
        <f t="shared" si="129"/>
        <v>231.58507350000014</v>
      </c>
      <c r="D1405" s="16">
        <f t="shared" si="127"/>
        <v>231.58507350000014</v>
      </c>
      <c r="E1405">
        <f t="shared" si="130"/>
        <v>0.11038606463425331</v>
      </c>
      <c r="J1405">
        <v>2005.7481265864089</v>
      </c>
      <c r="K1405">
        <v>1866.3706264999998</v>
      </c>
      <c r="L1405">
        <f t="shared" si="132"/>
        <v>139.3775000864091</v>
      </c>
      <c r="M1405">
        <f t="shared" si="128"/>
        <v>139.3775000864091</v>
      </c>
      <c r="N1405">
        <f t="shared" si="131"/>
        <v>6.9489034160842636E-2</v>
      </c>
    </row>
    <row r="1406" spans="1:14" x14ac:dyDescent="0.35">
      <c r="A1406" s="16">
        <v>1984.4191000000001</v>
      </c>
      <c r="B1406" s="16">
        <v>1866.3706264999998</v>
      </c>
      <c r="C1406" s="16">
        <f t="shared" si="129"/>
        <v>118.04847350000023</v>
      </c>
      <c r="D1406" s="16">
        <f t="shared" si="127"/>
        <v>118.04847350000023</v>
      </c>
      <c r="E1406">
        <f t="shared" si="130"/>
        <v>5.9487672488135308E-2</v>
      </c>
      <c r="J1406">
        <v>2005.7481265864089</v>
      </c>
      <c r="K1406">
        <v>1866.3706264999998</v>
      </c>
      <c r="L1406">
        <f t="shared" si="132"/>
        <v>139.3775000864091</v>
      </c>
      <c r="M1406">
        <f t="shared" si="128"/>
        <v>139.3775000864091</v>
      </c>
      <c r="N1406">
        <f t="shared" si="131"/>
        <v>6.9489034160842636E-2</v>
      </c>
    </row>
    <row r="1407" spans="1:14" x14ac:dyDescent="0.35">
      <c r="A1407" s="16">
        <v>2055.9917</v>
      </c>
      <c r="B1407" s="16">
        <v>1866.3706264999998</v>
      </c>
      <c r="C1407" s="16">
        <f t="shared" si="129"/>
        <v>189.62107350000019</v>
      </c>
      <c r="D1407" s="16">
        <f t="shared" si="127"/>
        <v>189.62107350000019</v>
      </c>
      <c r="E1407">
        <f t="shared" si="130"/>
        <v>9.2228520912803383E-2</v>
      </c>
      <c r="J1407">
        <v>2005.7481265864089</v>
      </c>
      <c r="K1407">
        <v>1866.3706264999998</v>
      </c>
      <c r="L1407">
        <f t="shared" si="132"/>
        <v>139.3775000864091</v>
      </c>
      <c r="M1407">
        <f t="shared" si="128"/>
        <v>139.3775000864091</v>
      </c>
      <c r="N1407">
        <f t="shared" si="131"/>
        <v>6.9489034160842636E-2</v>
      </c>
    </row>
    <row r="1408" spans="1:14" x14ac:dyDescent="0.35">
      <c r="A1408" s="16">
        <v>2048.4394000000002</v>
      </c>
      <c r="B1408" s="16">
        <v>1866.3706264999998</v>
      </c>
      <c r="C1408" s="16">
        <f t="shared" si="129"/>
        <v>182.06877350000036</v>
      </c>
      <c r="D1408" s="16">
        <f t="shared" si="127"/>
        <v>182.06877350000036</v>
      </c>
      <c r="E1408">
        <f t="shared" si="130"/>
        <v>8.8881698672657994E-2</v>
      </c>
      <c r="J1408">
        <v>2005.7481265864089</v>
      </c>
      <c r="K1408">
        <v>1866.3706264999998</v>
      </c>
      <c r="L1408">
        <f t="shared" si="132"/>
        <v>139.3775000864091</v>
      </c>
      <c r="M1408">
        <f t="shared" si="128"/>
        <v>139.3775000864091</v>
      </c>
      <c r="N1408">
        <f t="shared" si="131"/>
        <v>6.9489034160842636E-2</v>
      </c>
    </row>
    <row r="1409" spans="1:14" x14ac:dyDescent="0.35">
      <c r="A1409" s="16">
        <v>2047.2609</v>
      </c>
      <c r="B1409" s="16">
        <v>1866.3706264999998</v>
      </c>
      <c r="C1409" s="16">
        <f t="shared" si="129"/>
        <v>180.89027350000015</v>
      </c>
      <c r="D1409" s="16">
        <f t="shared" si="127"/>
        <v>180.89027350000015</v>
      </c>
      <c r="E1409">
        <f t="shared" si="130"/>
        <v>8.8357215975746001E-2</v>
      </c>
      <c r="J1409">
        <v>2005.7481265864089</v>
      </c>
      <c r="K1409">
        <v>1866.3706264999998</v>
      </c>
      <c r="L1409">
        <f t="shared" si="132"/>
        <v>139.3775000864091</v>
      </c>
      <c r="M1409">
        <f t="shared" si="128"/>
        <v>139.3775000864091</v>
      </c>
      <c r="N1409">
        <f t="shared" si="131"/>
        <v>6.9489034160842636E-2</v>
      </c>
    </row>
    <row r="1410" spans="1:14" x14ac:dyDescent="0.35">
      <c r="A1410" s="16">
        <v>2184.2006000000001</v>
      </c>
      <c r="B1410" s="16">
        <v>1866.3706264999998</v>
      </c>
      <c r="C1410" s="16">
        <f t="shared" si="129"/>
        <v>317.82997350000028</v>
      </c>
      <c r="D1410" s="16">
        <f t="shared" si="127"/>
        <v>317.82997350000028</v>
      </c>
      <c r="E1410">
        <f t="shared" si="130"/>
        <v>0.1455131792839908</v>
      </c>
      <c r="J1410">
        <v>2005.7481265864089</v>
      </c>
      <c r="K1410">
        <v>1866.3706264999998</v>
      </c>
      <c r="L1410">
        <f t="shared" si="132"/>
        <v>139.3775000864091</v>
      </c>
      <c r="M1410">
        <f t="shared" si="128"/>
        <v>139.3775000864091</v>
      </c>
      <c r="N1410">
        <f t="shared" si="131"/>
        <v>6.9489034160842636E-2</v>
      </c>
    </row>
    <row r="1411" spans="1:14" x14ac:dyDescent="0.35">
      <c r="A1411" s="16">
        <v>2159.7620000000002</v>
      </c>
      <c r="B1411" s="16">
        <v>1963.3232292678572</v>
      </c>
      <c r="C1411" s="16">
        <f t="shared" si="129"/>
        <v>196.43877073214298</v>
      </c>
      <c r="D1411" s="16">
        <f t="shared" ref="D1411:D1474" si="133">ABS(C1411)</f>
        <v>196.43877073214298</v>
      </c>
      <c r="E1411">
        <f t="shared" si="130"/>
        <v>9.0953897110951559E-2</v>
      </c>
      <c r="J1411">
        <v>2257.5273921823282</v>
      </c>
      <c r="K1411">
        <v>1963.3232292678572</v>
      </c>
      <c r="L1411">
        <f t="shared" si="132"/>
        <v>294.204162914471</v>
      </c>
      <c r="M1411">
        <f t="shared" ref="M1411:M1474" si="134">ABS(L1411)</f>
        <v>294.204162914471</v>
      </c>
      <c r="N1411">
        <f t="shared" si="131"/>
        <v>0.13032141445250278</v>
      </c>
    </row>
    <row r="1412" spans="1:14" x14ac:dyDescent="0.35">
      <c r="A1412" s="16">
        <v>2171.7478999999998</v>
      </c>
      <c r="B1412" s="16">
        <v>1963.3232292678572</v>
      </c>
      <c r="C1412" s="16">
        <f t="shared" ref="C1412:C1475" si="135">A1412-B1412</f>
        <v>208.42467073214266</v>
      </c>
      <c r="D1412" s="16">
        <f t="shared" si="133"/>
        <v>208.42467073214266</v>
      </c>
      <c r="E1412">
        <f t="shared" ref="E1412:E1475" si="136">ABS(C1412/A1412)</f>
        <v>9.5970932322367003E-2</v>
      </c>
      <c r="J1412">
        <v>2257.5273921823282</v>
      </c>
      <c r="K1412">
        <v>1963.3232292678572</v>
      </c>
      <c r="L1412">
        <f t="shared" si="132"/>
        <v>294.204162914471</v>
      </c>
      <c r="M1412">
        <f t="shared" si="134"/>
        <v>294.204162914471</v>
      </c>
      <c r="N1412">
        <f t="shared" ref="N1412:N1475" si="137">ABS(L1412/J1412)</f>
        <v>0.13032141445250278</v>
      </c>
    </row>
    <row r="1413" spans="1:14" x14ac:dyDescent="0.35">
      <c r="A1413" s="16">
        <v>2208.4041000000002</v>
      </c>
      <c r="B1413" s="16">
        <v>1963.3232292678572</v>
      </c>
      <c r="C1413" s="16">
        <f t="shared" si="135"/>
        <v>245.08087073214301</v>
      </c>
      <c r="D1413" s="16">
        <f t="shared" si="133"/>
        <v>245.08087073214301</v>
      </c>
      <c r="E1413">
        <f t="shared" si="136"/>
        <v>0.11097646066321964</v>
      </c>
      <c r="J1413">
        <v>2257.5273921823282</v>
      </c>
      <c r="K1413">
        <v>1963.3232292678572</v>
      </c>
      <c r="L1413">
        <f t="shared" si="132"/>
        <v>294.204162914471</v>
      </c>
      <c r="M1413">
        <f t="shared" si="134"/>
        <v>294.204162914471</v>
      </c>
      <c r="N1413">
        <f t="shared" si="137"/>
        <v>0.13032141445250278</v>
      </c>
    </row>
    <row r="1414" spans="1:14" x14ac:dyDescent="0.35">
      <c r="A1414" s="16">
        <v>2227.4564</v>
      </c>
      <c r="B1414" s="16">
        <v>1963.3232292678572</v>
      </c>
      <c r="C1414" s="16">
        <f t="shared" si="135"/>
        <v>264.13317073214284</v>
      </c>
      <c r="D1414" s="16">
        <f t="shared" si="133"/>
        <v>264.13317073214284</v>
      </c>
      <c r="E1414">
        <f t="shared" si="136"/>
        <v>0.11858062439836885</v>
      </c>
      <c r="J1414">
        <v>2257.5273921823282</v>
      </c>
      <c r="K1414">
        <v>1963.3232292678572</v>
      </c>
      <c r="L1414">
        <f t="shared" ref="L1414:L1477" si="138">J1414-K1414</f>
        <v>294.204162914471</v>
      </c>
      <c r="M1414">
        <f t="shared" si="134"/>
        <v>294.204162914471</v>
      </c>
      <c r="N1414">
        <f t="shared" si="137"/>
        <v>0.13032141445250278</v>
      </c>
    </row>
    <row r="1415" spans="1:14" x14ac:dyDescent="0.35">
      <c r="A1415" s="16">
        <v>2329.0974999999999</v>
      </c>
      <c r="B1415" s="16">
        <v>1963.3232292678572</v>
      </c>
      <c r="C1415" s="16">
        <f t="shared" si="135"/>
        <v>365.77427073214267</v>
      </c>
      <c r="D1415" s="16">
        <f t="shared" si="133"/>
        <v>365.77427073214267</v>
      </c>
      <c r="E1415">
        <f t="shared" si="136"/>
        <v>0.15704549540418239</v>
      </c>
      <c r="J1415">
        <v>2257.5273921823282</v>
      </c>
      <c r="K1415">
        <v>1963.3232292678572</v>
      </c>
      <c r="L1415">
        <f t="shared" si="138"/>
        <v>294.204162914471</v>
      </c>
      <c r="M1415">
        <f t="shared" si="134"/>
        <v>294.204162914471</v>
      </c>
      <c r="N1415">
        <f t="shared" si="137"/>
        <v>0.13032141445250278</v>
      </c>
    </row>
    <row r="1416" spans="1:14" x14ac:dyDescent="0.35">
      <c r="A1416" s="16">
        <v>2353.8989000000001</v>
      </c>
      <c r="B1416" s="16">
        <v>1963.3232292678572</v>
      </c>
      <c r="C1416" s="16">
        <f t="shared" si="135"/>
        <v>390.57567073214295</v>
      </c>
      <c r="D1416" s="16">
        <f t="shared" si="133"/>
        <v>390.57567073214295</v>
      </c>
      <c r="E1416">
        <f t="shared" si="136"/>
        <v>0.16592712232974108</v>
      </c>
      <c r="J1416">
        <v>2257.5273921823282</v>
      </c>
      <c r="K1416">
        <v>1963.3232292678572</v>
      </c>
      <c r="L1416">
        <f t="shared" si="138"/>
        <v>294.204162914471</v>
      </c>
      <c r="M1416">
        <f t="shared" si="134"/>
        <v>294.204162914471</v>
      </c>
      <c r="N1416">
        <f t="shared" si="137"/>
        <v>0.13032141445250278</v>
      </c>
    </row>
    <row r="1417" spans="1:14" x14ac:dyDescent="0.35">
      <c r="A1417" s="16">
        <v>2272.56</v>
      </c>
      <c r="B1417" s="16">
        <v>1963.3232292678572</v>
      </c>
      <c r="C1417" s="16">
        <f t="shared" si="135"/>
        <v>309.23677073214276</v>
      </c>
      <c r="D1417" s="16">
        <f t="shared" si="133"/>
        <v>309.23677073214276</v>
      </c>
      <c r="E1417">
        <f t="shared" si="136"/>
        <v>0.13607419418283467</v>
      </c>
      <c r="J1417">
        <v>2257.5273921823282</v>
      </c>
      <c r="K1417">
        <v>1963.3232292678572</v>
      </c>
      <c r="L1417">
        <f t="shared" si="138"/>
        <v>294.204162914471</v>
      </c>
      <c r="M1417">
        <f t="shared" si="134"/>
        <v>294.204162914471</v>
      </c>
      <c r="N1417">
        <f t="shared" si="137"/>
        <v>0.13032141445250278</v>
      </c>
    </row>
    <row r="1418" spans="1:14" x14ac:dyDescent="0.35">
      <c r="A1418" s="16">
        <v>2622.2314000000001</v>
      </c>
      <c r="B1418" s="16">
        <v>1963.3232292678572</v>
      </c>
      <c r="C1418" s="16">
        <f t="shared" si="135"/>
        <v>658.90817073214293</v>
      </c>
      <c r="D1418" s="16">
        <f t="shared" si="133"/>
        <v>658.90817073214293</v>
      </c>
      <c r="E1418">
        <f t="shared" si="136"/>
        <v>0.25127766021417597</v>
      </c>
      <c r="J1418">
        <v>2257.5273921823282</v>
      </c>
      <c r="K1418">
        <v>1963.3232292678572</v>
      </c>
      <c r="L1418">
        <f t="shared" si="138"/>
        <v>294.204162914471</v>
      </c>
      <c r="M1418">
        <f t="shared" si="134"/>
        <v>294.204162914471</v>
      </c>
      <c r="N1418">
        <f t="shared" si="137"/>
        <v>0.13032141445250278</v>
      </c>
    </row>
    <row r="1419" spans="1:14" x14ac:dyDescent="0.35">
      <c r="A1419" s="16">
        <v>2803.5502000000001</v>
      </c>
      <c r="B1419" s="16">
        <v>2213.2454941805559</v>
      </c>
      <c r="C1419" s="16">
        <f t="shared" si="135"/>
        <v>590.30470581944428</v>
      </c>
      <c r="D1419" s="16">
        <f t="shared" si="133"/>
        <v>590.30470581944428</v>
      </c>
      <c r="E1419">
        <f t="shared" si="136"/>
        <v>0.21055613907660517</v>
      </c>
      <c r="J1419">
        <v>2498.5287161555943</v>
      </c>
      <c r="K1419">
        <v>2213.2454941805559</v>
      </c>
      <c r="L1419">
        <f t="shared" si="138"/>
        <v>285.28322197503849</v>
      </c>
      <c r="M1419">
        <f t="shared" si="134"/>
        <v>285.28322197503849</v>
      </c>
      <c r="N1419">
        <f t="shared" si="137"/>
        <v>0.11418048555151072</v>
      </c>
    </row>
    <row r="1420" spans="1:14" x14ac:dyDescent="0.35">
      <c r="A1420" s="16">
        <v>2371.5192000000002</v>
      </c>
      <c r="B1420" s="16">
        <v>2680.7724897500002</v>
      </c>
      <c r="C1420" s="16">
        <f t="shared" si="135"/>
        <v>-309.25328975000002</v>
      </c>
      <c r="D1420" s="16">
        <f t="shared" si="133"/>
        <v>309.25328975000002</v>
      </c>
      <c r="E1420">
        <f t="shared" si="136"/>
        <v>0.13040303015467891</v>
      </c>
      <c r="J1420">
        <v>2694.6938891217951</v>
      </c>
      <c r="K1420">
        <v>2680.7724897500002</v>
      </c>
      <c r="L1420">
        <f t="shared" si="138"/>
        <v>13.921399371794905</v>
      </c>
      <c r="M1420">
        <f t="shared" si="134"/>
        <v>13.921399371794905</v>
      </c>
      <c r="N1420">
        <f t="shared" si="137"/>
        <v>5.1662266456290922E-3</v>
      </c>
    </row>
    <row r="1421" spans="1:14" x14ac:dyDescent="0.35">
      <c r="A1421" s="16">
        <v>2426.0115000000001</v>
      </c>
      <c r="B1421" s="16">
        <v>1963.3232292678572</v>
      </c>
      <c r="C1421" s="16">
        <f t="shared" si="135"/>
        <v>462.68827073214288</v>
      </c>
      <c r="D1421" s="16">
        <f t="shared" si="133"/>
        <v>462.68827073214288</v>
      </c>
      <c r="E1421">
        <f t="shared" si="136"/>
        <v>0.19071973514228718</v>
      </c>
      <c r="J1421">
        <v>2257.5273921823282</v>
      </c>
      <c r="K1421">
        <v>1963.3232292678572</v>
      </c>
      <c r="L1421">
        <f t="shared" si="138"/>
        <v>294.204162914471</v>
      </c>
      <c r="M1421">
        <f t="shared" si="134"/>
        <v>294.204162914471</v>
      </c>
      <c r="N1421">
        <f t="shared" si="137"/>
        <v>0.13032141445250278</v>
      </c>
    </row>
    <row r="1422" spans="1:14" x14ac:dyDescent="0.35">
      <c r="A1422" s="16">
        <v>2360.2694999999999</v>
      </c>
      <c r="B1422" s="16">
        <v>2213.2454941805559</v>
      </c>
      <c r="C1422" s="16">
        <f t="shared" si="135"/>
        <v>147.02400581944403</v>
      </c>
      <c r="D1422" s="16">
        <f t="shared" si="133"/>
        <v>147.02400581944403</v>
      </c>
      <c r="E1422">
        <f t="shared" si="136"/>
        <v>6.2291194212967645E-2</v>
      </c>
      <c r="J1422">
        <v>2498.5287161555943</v>
      </c>
      <c r="K1422">
        <v>2213.2454941805559</v>
      </c>
      <c r="L1422">
        <f t="shared" si="138"/>
        <v>285.28322197503849</v>
      </c>
      <c r="M1422">
        <f t="shared" si="134"/>
        <v>285.28322197503849</v>
      </c>
      <c r="N1422">
        <f t="shared" si="137"/>
        <v>0.11418048555151072</v>
      </c>
    </row>
    <row r="1423" spans="1:14" x14ac:dyDescent="0.35">
      <c r="A1423" s="16">
        <v>2293.9733000000001</v>
      </c>
      <c r="B1423" s="16">
        <v>1963.3232292678572</v>
      </c>
      <c r="C1423" s="16">
        <f t="shared" si="135"/>
        <v>330.65007073214292</v>
      </c>
      <c r="D1423" s="16">
        <f t="shared" si="133"/>
        <v>330.65007073214292</v>
      </c>
      <c r="E1423">
        <f t="shared" si="136"/>
        <v>0.14413858728527612</v>
      </c>
      <c r="J1423">
        <v>2257.5273921823282</v>
      </c>
      <c r="K1423">
        <v>1963.3232292678572</v>
      </c>
      <c r="L1423">
        <f t="shared" si="138"/>
        <v>294.204162914471</v>
      </c>
      <c r="M1423">
        <f t="shared" si="134"/>
        <v>294.204162914471</v>
      </c>
      <c r="N1423">
        <f t="shared" si="137"/>
        <v>0.13032141445250278</v>
      </c>
    </row>
    <row r="1424" spans="1:14" x14ac:dyDescent="0.35">
      <c r="A1424" s="16">
        <v>2278.0589</v>
      </c>
      <c r="B1424" s="16">
        <v>1963.3232292678572</v>
      </c>
      <c r="C1424" s="16">
        <f t="shared" si="135"/>
        <v>314.73567073214281</v>
      </c>
      <c r="D1424" s="16">
        <f t="shared" si="133"/>
        <v>314.73567073214281</v>
      </c>
      <c r="E1424">
        <f t="shared" si="136"/>
        <v>0.13815958434268</v>
      </c>
      <c r="J1424">
        <v>2257.5273921823282</v>
      </c>
      <c r="K1424">
        <v>1963.3232292678572</v>
      </c>
      <c r="L1424">
        <f t="shared" si="138"/>
        <v>294.204162914471</v>
      </c>
      <c r="M1424">
        <f t="shared" si="134"/>
        <v>294.204162914471</v>
      </c>
      <c r="N1424">
        <f t="shared" si="137"/>
        <v>0.13032141445250278</v>
      </c>
    </row>
    <row r="1425" spans="1:14" x14ac:dyDescent="0.35">
      <c r="A1425" s="16">
        <v>2405.1749</v>
      </c>
      <c r="B1425" s="16">
        <v>1963.3232292678572</v>
      </c>
      <c r="C1425" s="16">
        <f t="shared" si="135"/>
        <v>441.85167073214279</v>
      </c>
      <c r="D1425" s="16">
        <f t="shared" si="133"/>
        <v>441.85167073214279</v>
      </c>
      <c r="E1425">
        <f t="shared" si="136"/>
        <v>0.18370874847070073</v>
      </c>
      <c r="J1425">
        <v>2257.5273921823282</v>
      </c>
      <c r="K1425">
        <v>1963.3232292678572</v>
      </c>
      <c r="L1425">
        <f t="shared" si="138"/>
        <v>294.204162914471</v>
      </c>
      <c r="M1425">
        <f t="shared" si="134"/>
        <v>294.204162914471</v>
      </c>
      <c r="N1425">
        <f t="shared" si="137"/>
        <v>0.13032141445250278</v>
      </c>
    </row>
    <row r="1426" spans="1:14" x14ac:dyDescent="0.35">
      <c r="A1426" s="16">
        <v>2445.2982999999999</v>
      </c>
      <c r="B1426" s="16">
        <v>1963.3232292678572</v>
      </c>
      <c r="C1426" s="16">
        <f t="shared" si="135"/>
        <v>481.97507073214274</v>
      </c>
      <c r="D1426" s="16">
        <f t="shared" si="133"/>
        <v>481.97507073214274</v>
      </c>
      <c r="E1426">
        <f t="shared" si="136"/>
        <v>0.19710277095115256</v>
      </c>
      <c r="J1426">
        <v>2257.5273921823282</v>
      </c>
      <c r="K1426">
        <v>1963.3232292678572</v>
      </c>
      <c r="L1426">
        <f t="shared" si="138"/>
        <v>294.204162914471</v>
      </c>
      <c r="M1426">
        <f t="shared" si="134"/>
        <v>294.204162914471</v>
      </c>
      <c r="N1426">
        <f t="shared" si="137"/>
        <v>0.13032141445250278</v>
      </c>
    </row>
    <row r="1427" spans="1:14" x14ac:dyDescent="0.35">
      <c r="A1427" s="16">
        <v>2523.2127999999998</v>
      </c>
      <c r="B1427" s="16">
        <v>2213.2454941805559</v>
      </c>
      <c r="C1427" s="16">
        <f t="shared" si="135"/>
        <v>309.96730581944394</v>
      </c>
      <c r="D1427" s="16">
        <f t="shared" si="133"/>
        <v>309.96730581944394</v>
      </c>
      <c r="E1427">
        <f t="shared" si="136"/>
        <v>0.12284627987756085</v>
      </c>
      <c r="J1427">
        <v>2498.5287161555943</v>
      </c>
      <c r="K1427">
        <v>2213.2454941805559</v>
      </c>
      <c r="L1427">
        <f t="shared" si="138"/>
        <v>285.28322197503849</v>
      </c>
      <c r="M1427">
        <f t="shared" si="134"/>
        <v>285.28322197503849</v>
      </c>
      <c r="N1427">
        <f t="shared" si="137"/>
        <v>0.11418048555151072</v>
      </c>
    </row>
    <row r="1428" spans="1:14" x14ac:dyDescent="0.35">
      <c r="A1428" s="16">
        <v>2594.2438999999999</v>
      </c>
      <c r="B1428" s="16">
        <v>2213.2454941805559</v>
      </c>
      <c r="C1428" s="16">
        <f t="shared" si="135"/>
        <v>380.99840581944409</v>
      </c>
      <c r="D1428" s="16">
        <f t="shared" si="133"/>
        <v>380.99840581944409</v>
      </c>
      <c r="E1428">
        <f t="shared" si="136"/>
        <v>0.14686298609758477</v>
      </c>
      <c r="J1428">
        <v>2498.5287161555943</v>
      </c>
      <c r="K1428">
        <v>2213.2454941805559</v>
      </c>
      <c r="L1428">
        <f t="shared" si="138"/>
        <v>285.28322197503849</v>
      </c>
      <c r="M1428">
        <f t="shared" si="134"/>
        <v>285.28322197503849</v>
      </c>
      <c r="N1428">
        <f t="shared" si="137"/>
        <v>0.11418048555151072</v>
      </c>
    </row>
    <row r="1429" spans="1:14" x14ac:dyDescent="0.35">
      <c r="A1429" s="16">
        <v>2727.7206999999999</v>
      </c>
      <c r="B1429" s="16">
        <v>2213.2454941805559</v>
      </c>
      <c r="C1429" s="16">
        <f t="shared" si="135"/>
        <v>514.475205819444</v>
      </c>
      <c r="D1429" s="16">
        <f t="shared" si="133"/>
        <v>514.475205819444</v>
      </c>
      <c r="E1429">
        <f t="shared" si="136"/>
        <v>0.18860992836232979</v>
      </c>
      <c r="J1429">
        <v>2498.5287161555943</v>
      </c>
      <c r="K1429">
        <v>2213.2454941805559</v>
      </c>
      <c r="L1429">
        <f t="shared" si="138"/>
        <v>285.28322197503849</v>
      </c>
      <c r="M1429">
        <f t="shared" si="134"/>
        <v>285.28322197503849</v>
      </c>
      <c r="N1429">
        <f t="shared" si="137"/>
        <v>0.11418048555151072</v>
      </c>
    </row>
    <row r="1430" spans="1:14" x14ac:dyDescent="0.35">
      <c r="A1430" s="16">
        <v>2379.9423000000002</v>
      </c>
      <c r="B1430" s="16">
        <v>2680.7724897500002</v>
      </c>
      <c r="C1430" s="16">
        <f t="shared" si="135"/>
        <v>-300.83018975000005</v>
      </c>
      <c r="D1430" s="16">
        <f t="shared" si="133"/>
        <v>300.83018975000005</v>
      </c>
      <c r="E1430">
        <f t="shared" si="136"/>
        <v>0.1264023038499715</v>
      </c>
      <c r="J1430">
        <v>2694.6938891217951</v>
      </c>
      <c r="K1430">
        <v>2680.7724897500002</v>
      </c>
      <c r="L1430">
        <f t="shared" si="138"/>
        <v>13.921399371794905</v>
      </c>
      <c r="M1430">
        <f t="shared" si="134"/>
        <v>13.921399371794905</v>
      </c>
      <c r="N1430">
        <f t="shared" si="137"/>
        <v>5.1662266456290922E-3</v>
      </c>
    </row>
    <row r="1431" spans="1:14" x14ac:dyDescent="0.35">
      <c r="A1431" s="16">
        <v>2344.3164000000002</v>
      </c>
      <c r="B1431" s="16">
        <v>1963.3232292678572</v>
      </c>
      <c r="C1431" s="16">
        <f t="shared" si="135"/>
        <v>380.99317073214297</v>
      </c>
      <c r="D1431" s="16">
        <f t="shared" si="133"/>
        <v>380.99317073214297</v>
      </c>
      <c r="E1431">
        <f t="shared" si="136"/>
        <v>0.16251781147465544</v>
      </c>
      <c r="J1431">
        <v>2257.5273921823282</v>
      </c>
      <c r="K1431">
        <v>1963.3232292678572</v>
      </c>
      <c r="L1431">
        <f t="shared" si="138"/>
        <v>294.204162914471</v>
      </c>
      <c r="M1431">
        <f t="shared" si="134"/>
        <v>294.204162914471</v>
      </c>
      <c r="N1431">
        <f t="shared" si="137"/>
        <v>0.13032141445250278</v>
      </c>
    </row>
    <row r="1432" spans="1:14" x14ac:dyDescent="0.35">
      <c r="A1432" s="16">
        <v>2342.6979999999999</v>
      </c>
      <c r="B1432" s="16">
        <v>1963.3232292678572</v>
      </c>
      <c r="C1432" s="16">
        <f t="shared" si="135"/>
        <v>379.37477073214268</v>
      </c>
      <c r="D1432" s="16">
        <f t="shared" si="133"/>
        <v>379.37477073214268</v>
      </c>
      <c r="E1432">
        <f t="shared" si="136"/>
        <v>0.16193925582048677</v>
      </c>
      <c r="J1432">
        <v>2257.5273921823282</v>
      </c>
      <c r="K1432">
        <v>1963.3232292678572</v>
      </c>
      <c r="L1432">
        <f t="shared" si="138"/>
        <v>294.204162914471</v>
      </c>
      <c r="M1432">
        <f t="shared" si="134"/>
        <v>294.204162914471</v>
      </c>
      <c r="N1432">
        <f t="shared" si="137"/>
        <v>0.13032141445250278</v>
      </c>
    </row>
    <row r="1433" spans="1:14" x14ac:dyDescent="0.35">
      <c r="A1433" s="16">
        <v>2358.8343</v>
      </c>
      <c r="B1433" s="16">
        <v>1963.3232292678572</v>
      </c>
      <c r="C1433" s="16">
        <f t="shared" si="135"/>
        <v>395.5110707321428</v>
      </c>
      <c r="D1433" s="16">
        <f t="shared" si="133"/>
        <v>395.5110707321428</v>
      </c>
      <c r="E1433">
        <f t="shared" si="136"/>
        <v>0.16767225689915685</v>
      </c>
      <c r="J1433">
        <v>2257.5273921823282</v>
      </c>
      <c r="K1433">
        <v>1963.3232292678572</v>
      </c>
      <c r="L1433">
        <f t="shared" si="138"/>
        <v>294.204162914471</v>
      </c>
      <c r="M1433">
        <f t="shared" si="134"/>
        <v>294.204162914471</v>
      </c>
      <c r="N1433">
        <f t="shared" si="137"/>
        <v>0.13032141445250278</v>
      </c>
    </row>
    <row r="1434" spans="1:14" x14ac:dyDescent="0.35">
      <c r="A1434" s="16">
        <v>2408.4971999999998</v>
      </c>
      <c r="B1434" s="16">
        <v>1963.3232292678572</v>
      </c>
      <c r="C1434" s="16">
        <f t="shared" si="135"/>
        <v>445.17397073214261</v>
      </c>
      <c r="D1434" s="16">
        <f t="shared" si="133"/>
        <v>445.17397073214261</v>
      </c>
      <c r="E1434">
        <f t="shared" si="136"/>
        <v>0.1848347470497963</v>
      </c>
      <c r="J1434">
        <v>2257.5273921823282</v>
      </c>
      <c r="K1434">
        <v>1963.3232292678572</v>
      </c>
      <c r="L1434">
        <f t="shared" si="138"/>
        <v>294.204162914471</v>
      </c>
      <c r="M1434">
        <f t="shared" si="134"/>
        <v>294.204162914471</v>
      </c>
      <c r="N1434">
        <f t="shared" si="137"/>
        <v>0.13032141445250278</v>
      </c>
    </row>
    <row r="1435" spans="1:14" x14ac:dyDescent="0.35">
      <c r="A1435" s="16">
        <v>2402.2718</v>
      </c>
      <c r="B1435" s="16">
        <v>1963.3232292678572</v>
      </c>
      <c r="C1435" s="16">
        <f t="shared" si="135"/>
        <v>438.9485707321428</v>
      </c>
      <c r="D1435" s="16">
        <f t="shared" si="133"/>
        <v>438.9485707321428</v>
      </c>
      <c r="E1435">
        <f t="shared" si="136"/>
        <v>0.18272227594402216</v>
      </c>
      <c r="J1435">
        <v>2257.5273921823282</v>
      </c>
      <c r="K1435">
        <v>1963.3232292678572</v>
      </c>
      <c r="L1435">
        <f t="shared" si="138"/>
        <v>294.204162914471</v>
      </c>
      <c r="M1435">
        <f t="shared" si="134"/>
        <v>294.204162914471</v>
      </c>
      <c r="N1435">
        <f t="shared" si="137"/>
        <v>0.13032141445250278</v>
      </c>
    </row>
    <row r="1436" spans="1:14" x14ac:dyDescent="0.35">
      <c r="A1436" s="16">
        <v>2451.9726999999998</v>
      </c>
      <c r="B1436" s="16">
        <v>1963.3232292678572</v>
      </c>
      <c r="C1436" s="16">
        <f t="shared" si="135"/>
        <v>488.64947073214262</v>
      </c>
      <c r="D1436" s="16">
        <f t="shared" si="133"/>
        <v>488.64947073214262</v>
      </c>
      <c r="E1436">
        <f t="shared" si="136"/>
        <v>0.19928829987876401</v>
      </c>
      <c r="J1436">
        <v>2257.5273921823282</v>
      </c>
      <c r="K1436">
        <v>1963.3232292678572</v>
      </c>
      <c r="L1436">
        <f t="shared" si="138"/>
        <v>294.204162914471</v>
      </c>
      <c r="M1436">
        <f t="shared" si="134"/>
        <v>294.204162914471</v>
      </c>
      <c r="N1436">
        <f t="shared" si="137"/>
        <v>0.13032141445250278</v>
      </c>
    </row>
    <row r="1437" spans="1:14" x14ac:dyDescent="0.35">
      <c r="A1437" s="16">
        <v>2368.3492999999999</v>
      </c>
      <c r="B1437" s="16">
        <v>2213.2454941805559</v>
      </c>
      <c r="C1437" s="16">
        <f t="shared" si="135"/>
        <v>155.10380581944401</v>
      </c>
      <c r="D1437" s="16">
        <f t="shared" si="133"/>
        <v>155.10380581944401</v>
      </c>
      <c r="E1437">
        <f t="shared" si="136"/>
        <v>6.5490257631948129E-2</v>
      </c>
      <c r="J1437">
        <v>2498.5287161555943</v>
      </c>
      <c r="K1437">
        <v>2213.2454941805559</v>
      </c>
      <c r="L1437">
        <f t="shared" si="138"/>
        <v>285.28322197503849</v>
      </c>
      <c r="M1437">
        <f t="shared" si="134"/>
        <v>285.28322197503849</v>
      </c>
      <c r="N1437">
        <f t="shared" si="137"/>
        <v>0.11418048555151072</v>
      </c>
    </row>
    <row r="1438" spans="1:14" x14ac:dyDescent="0.35">
      <c r="A1438" s="16">
        <v>2379.9155000000001</v>
      </c>
      <c r="B1438" s="16">
        <v>1963.3232292678572</v>
      </c>
      <c r="C1438" s="16">
        <f t="shared" si="135"/>
        <v>416.59227073214288</v>
      </c>
      <c r="D1438" s="16">
        <f t="shared" si="133"/>
        <v>416.59227073214288</v>
      </c>
      <c r="E1438">
        <f t="shared" si="136"/>
        <v>0.17504498404760291</v>
      </c>
      <c r="J1438">
        <v>2257.5273921823282</v>
      </c>
      <c r="K1438">
        <v>1963.3232292678572</v>
      </c>
      <c r="L1438">
        <f t="shared" si="138"/>
        <v>294.204162914471</v>
      </c>
      <c r="M1438">
        <f t="shared" si="134"/>
        <v>294.204162914471</v>
      </c>
      <c r="N1438">
        <f t="shared" si="137"/>
        <v>0.13032141445250278</v>
      </c>
    </row>
    <row r="1439" spans="1:14" x14ac:dyDescent="0.35">
      <c r="A1439" s="16">
        <v>2383.2755999999999</v>
      </c>
      <c r="B1439" s="16">
        <v>1963.3232292678572</v>
      </c>
      <c r="C1439" s="16">
        <f t="shared" si="135"/>
        <v>419.95237073214275</v>
      </c>
      <c r="D1439" s="16">
        <f t="shared" si="133"/>
        <v>419.95237073214275</v>
      </c>
      <c r="E1439">
        <f t="shared" si="136"/>
        <v>0.17620806034020689</v>
      </c>
      <c r="J1439">
        <v>2257.5273921823282</v>
      </c>
      <c r="K1439">
        <v>1963.3232292678572</v>
      </c>
      <c r="L1439">
        <f t="shared" si="138"/>
        <v>294.204162914471</v>
      </c>
      <c r="M1439">
        <f t="shared" si="134"/>
        <v>294.204162914471</v>
      </c>
      <c r="N1439">
        <f t="shared" si="137"/>
        <v>0.13032141445250278</v>
      </c>
    </row>
    <row r="1440" spans="1:14" x14ac:dyDescent="0.35">
      <c r="A1440" s="16">
        <v>2450.6419999999998</v>
      </c>
      <c r="B1440" s="16">
        <v>1963.3232292678572</v>
      </c>
      <c r="C1440" s="16">
        <f t="shared" si="135"/>
        <v>487.31877073214264</v>
      </c>
      <c r="D1440" s="16">
        <f t="shared" si="133"/>
        <v>487.31877073214264</v>
      </c>
      <c r="E1440">
        <f t="shared" si="136"/>
        <v>0.19885351297012893</v>
      </c>
      <c r="J1440">
        <v>2257.5273921823282</v>
      </c>
      <c r="K1440">
        <v>1963.3232292678572</v>
      </c>
      <c r="L1440">
        <f t="shared" si="138"/>
        <v>294.204162914471</v>
      </c>
      <c r="M1440">
        <f t="shared" si="134"/>
        <v>294.204162914471</v>
      </c>
      <c r="N1440">
        <f t="shared" si="137"/>
        <v>0.13032141445250278</v>
      </c>
    </row>
    <row r="1441" spans="1:14" x14ac:dyDescent="0.35">
      <c r="A1441" s="16">
        <v>2510.1667000000002</v>
      </c>
      <c r="B1441" s="16">
        <v>2213.2454941805559</v>
      </c>
      <c r="C1441" s="16">
        <f t="shared" si="135"/>
        <v>296.92120581944437</v>
      </c>
      <c r="D1441" s="16">
        <f t="shared" si="133"/>
        <v>296.92120581944437</v>
      </c>
      <c r="E1441">
        <f t="shared" si="136"/>
        <v>0.11828744514037427</v>
      </c>
      <c r="J1441">
        <v>2498.5287161555943</v>
      </c>
      <c r="K1441">
        <v>2213.2454941805559</v>
      </c>
      <c r="L1441">
        <f t="shared" si="138"/>
        <v>285.28322197503849</v>
      </c>
      <c r="M1441">
        <f t="shared" si="134"/>
        <v>285.28322197503849</v>
      </c>
      <c r="N1441">
        <f t="shared" si="137"/>
        <v>0.11418048555151072</v>
      </c>
    </row>
    <row r="1442" spans="1:14" x14ac:dyDescent="0.35">
      <c r="A1442" s="16">
        <v>2472.9623999999999</v>
      </c>
      <c r="B1442" s="16">
        <v>2213.2454941805559</v>
      </c>
      <c r="C1442" s="16">
        <f t="shared" si="135"/>
        <v>259.71690581944404</v>
      </c>
      <c r="D1442" s="16">
        <f t="shared" si="133"/>
        <v>259.71690581944404</v>
      </c>
      <c r="E1442">
        <f t="shared" si="136"/>
        <v>0.10502258579404364</v>
      </c>
      <c r="J1442">
        <v>2498.5287161555943</v>
      </c>
      <c r="K1442">
        <v>2213.2454941805559</v>
      </c>
      <c r="L1442">
        <f t="shared" si="138"/>
        <v>285.28322197503849</v>
      </c>
      <c r="M1442">
        <f t="shared" si="134"/>
        <v>285.28322197503849</v>
      </c>
      <c r="N1442">
        <f t="shared" si="137"/>
        <v>0.11418048555151072</v>
      </c>
    </row>
    <row r="1443" spans="1:14" x14ac:dyDescent="0.35">
      <c r="A1443" s="16">
        <v>2518.4922000000001</v>
      </c>
      <c r="B1443" s="16">
        <v>2213.2454941805559</v>
      </c>
      <c r="C1443" s="16">
        <f t="shared" si="135"/>
        <v>305.24670581944429</v>
      </c>
      <c r="D1443" s="16">
        <f t="shared" si="133"/>
        <v>305.24670581944429</v>
      </c>
      <c r="E1443">
        <f t="shared" si="136"/>
        <v>0.12120216446151562</v>
      </c>
      <c r="J1443">
        <v>2498.5287161555943</v>
      </c>
      <c r="K1443">
        <v>2213.2454941805559</v>
      </c>
      <c r="L1443">
        <f t="shared" si="138"/>
        <v>285.28322197503849</v>
      </c>
      <c r="M1443">
        <f t="shared" si="134"/>
        <v>285.28322197503849</v>
      </c>
      <c r="N1443">
        <f t="shared" si="137"/>
        <v>0.11418048555151072</v>
      </c>
    </row>
    <row r="1444" spans="1:14" x14ac:dyDescent="0.35">
      <c r="A1444" s="16">
        <v>2510.3643999999999</v>
      </c>
      <c r="B1444" s="16">
        <v>2213.2454941805559</v>
      </c>
      <c r="C1444" s="16">
        <f t="shared" si="135"/>
        <v>297.11890581944408</v>
      </c>
      <c r="D1444" s="16">
        <f t="shared" si="133"/>
        <v>297.11890581944408</v>
      </c>
      <c r="E1444">
        <f t="shared" si="136"/>
        <v>0.1183568830961131</v>
      </c>
      <c r="J1444">
        <v>2498.5287161555943</v>
      </c>
      <c r="K1444">
        <v>2213.2454941805559</v>
      </c>
      <c r="L1444">
        <f t="shared" si="138"/>
        <v>285.28322197503849</v>
      </c>
      <c r="M1444">
        <f t="shared" si="134"/>
        <v>285.28322197503849</v>
      </c>
      <c r="N1444">
        <f t="shared" si="137"/>
        <v>0.11418048555151072</v>
      </c>
    </row>
    <row r="1445" spans="1:14" x14ac:dyDescent="0.35">
      <c r="A1445" s="16">
        <v>2506.3861000000002</v>
      </c>
      <c r="B1445" s="16">
        <v>2213.2454941805559</v>
      </c>
      <c r="C1445" s="16">
        <f t="shared" si="135"/>
        <v>293.14060581944432</v>
      </c>
      <c r="D1445" s="16">
        <f t="shared" si="133"/>
        <v>293.14060581944432</v>
      </c>
      <c r="E1445">
        <f t="shared" si="136"/>
        <v>0.11695748145884</v>
      </c>
      <c r="J1445">
        <v>2498.5287161555943</v>
      </c>
      <c r="K1445">
        <v>2213.2454941805559</v>
      </c>
      <c r="L1445">
        <f t="shared" si="138"/>
        <v>285.28322197503849</v>
      </c>
      <c r="M1445">
        <f t="shared" si="134"/>
        <v>285.28322197503849</v>
      </c>
      <c r="N1445">
        <f t="shared" si="137"/>
        <v>0.11418048555151072</v>
      </c>
    </row>
    <row r="1446" spans="1:14" x14ac:dyDescent="0.35">
      <c r="A1446" s="16">
        <v>2465.7244000000001</v>
      </c>
      <c r="B1446" s="16">
        <v>2213.2454941805559</v>
      </c>
      <c r="C1446" s="16">
        <f t="shared" si="135"/>
        <v>252.47890581944421</v>
      </c>
      <c r="D1446" s="16">
        <f t="shared" si="133"/>
        <v>252.47890581944421</v>
      </c>
      <c r="E1446">
        <f t="shared" si="136"/>
        <v>0.10239542822362638</v>
      </c>
      <c r="J1446">
        <v>2498.5287161555943</v>
      </c>
      <c r="K1446">
        <v>2213.2454941805559</v>
      </c>
      <c r="L1446">
        <f t="shared" si="138"/>
        <v>285.28322197503849</v>
      </c>
      <c r="M1446">
        <f t="shared" si="134"/>
        <v>285.28322197503849</v>
      </c>
      <c r="N1446">
        <f t="shared" si="137"/>
        <v>0.11418048555151072</v>
      </c>
    </row>
    <row r="1447" spans="1:14" x14ac:dyDescent="0.35">
      <c r="A1447" s="16">
        <v>2431.6617999999999</v>
      </c>
      <c r="B1447" s="16">
        <v>2213.2454941805559</v>
      </c>
      <c r="C1447" s="16">
        <f t="shared" si="135"/>
        <v>218.41630581944401</v>
      </c>
      <c r="D1447" s="16">
        <f t="shared" si="133"/>
        <v>218.41630581944401</v>
      </c>
      <c r="E1447">
        <f t="shared" si="136"/>
        <v>8.982182712227664E-2</v>
      </c>
      <c r="J1447">
        <v>2498.5287161555943</v>
      </c>
      <c r="K1447">
        <v>2213.2454941805559</v>
      </c>
      <c r="L1447">
        <f t="shared" si="138"/>
        <v>285.28322197503849</v>
      </c>
      <c r="M1447">
        <f t="shared" si="134"/>
        <v>285.28322197503849</v>
      </c>
      <c r="N1447">
        <f t="shared" si="137"/>
        <v>0.11418048555151072</v>
      </c>
    </row>
    <row r="1448" spans="1:14" x14ac:dyDescent="0.35">
      <c r="A1448" s="16">
        <v>2432.3654000000001</v>
      </c>
      <c r="B1448" s="16">
        <v>2213.2454941805559</v>
      </c>
      <c r="C1448" s="16">
        <f t="shared" si="135"/>
        <v>219.11990581944428</v>
      </c>
      <c r="D1448" s="16">
        <f t="shared" si="133"/>
        <v>219.11990581944428</v>
      </c>
      <c r="E1448">
        <f t="shared" si="136"/>
        <v>9.0085110493449819E-2</v>
      </c>
      <c r="J1448">
        <v>2498.5287161555943</v>
      </c>
      <c r="K1448">
        <v>2213.2454941805559</v>
      </c>
      <c r="L1448">
        <f t="shared" si="138"/>
        <v>285.28322197503849</v>
      </c>
      <c r="M1448">
        <f t="shared" si="134"/>
        <v>285.28322197503849</v>
      </c>
      <c r="N1448">
        <f t="shared" si="137"/>
        <v>0.11418048555151072</v>
      </c>
    </row>
    <row r="1449" spans="1:14" x14ac:dyDescent="0.35">
      <c r="A1449" s="16">
        <v>2454.6682000000001</v>
      </c>
      <c r="B1449" s="16">
        <v>2213.2454941805559</v>
      </c>
      <c r="C1449" s="16">
        <f t="shared" si="135"/>
        <v>241.42270581944422</v>
      </c>
      <c r="D1449" s="16">
        <f t="shared" si="133"/>
        <v>241.42270581944422</v>
      </c>
      <c r="E1449">
        <f t="shared" si="136"/>
        <v>9.8352480314628357E-2</v>
      </c>
      <c r="J1449">
        <v>2498.5287161555943</v>
      </c>
      <c r="K1449">
        <v>2213.2454941805559</v>
      </c>
      <c r="L1449">
        <f t="shared" si="138"/>
        <v>285.28322197503849</v>
      </c>
      <c r="M1449">
        <f t="shared" si="134"/>
        <v>285.28322197503849</v>
      </c>
      <c r="N1449">
        <f t="shared" si="137"/>
        <v>0.11418048555151072</v>
      </c>
    </row>
    <row r="1450" spans="1:14" x14ac:dyDescent="0.35">
      <c r="A1450" s="16">
        <v>2544.6329000000001</v>
      </c>
      <c r="B1450" s="16">
        <v>2213.2454941805559</v>
      </c>
      <c r="C1450" s="16">
        <f t="shared" si="135"/>
        <v>331.38740581944421</v>
      </c>
      <c r="D1450" s="16">
        <f t="shared" si="133"/>
        <v>331.38740581944421</v>
      </c>
      <c r="E1450">
        <f t="shared" si="136"/>
        <v>0.13022994626039938</v>
      </c>
      <c r="J1450">
        <v>2498.5287161555943</v>
      </c>
      <c r="K1450">
        <v>2213.2454941805559</v>
      </c>
      <c r="L1450">
        <f t="shared" si="138"/>
        <v>285.28322197503849</v>
      </c>
      <c r="M1450">
        <f t="shared" si="134"/>
        <v>285.28322197503849</v>
      </c>
      <c r="N1450">
        <f t="shared" si="137"/>
        <v>0.11418048555151072</v>
      </c>
    </row>
    <row r="1451" spans="1:14" x14ac:dyDescent="0.35">
      <c r="A1451" s="16">
        <v>2396.4798999999998</v>
      </c>
      <c r="B1451" s="16">
        <v>2213.2454941805559</v>
      </c>
      <c r="C1451" s="16">
        <f t="shared" si="135"/>
        <v>183.23440581944396</v>
      </c>
      <c r="D1451" s="16">
        <f t="shared" si="133"/>
        <v>183.23440581944396</v>
      </c>
      <c r="E1451">
        <f t="shared" si="136"/>
        <v>7.6459813336821211E-2</v>
      </c>
      <c r="J1451">
        <v>2498.5287161555943</v>
      </c>
      <c r="K1451">
        <v>2213.2454941805559</v>
      </c>
      <c r="L1451">
        <f t="shared" si="138"/>
        <v>285.28322197503849</v>
      </c>
      <c r="M1451">
        <f t="shared" si="134"/>
        <v>285.28322197503849</v>
      </c>
      <c r="N1451">
        <f t="shared" si="137"/>
        <v>0.11418048555151072</v>
      </c>
    </row>
    <row r="1452" spans="1:14" x14ac:dyDescent="0.35">
      <c r="A1452" s="16">
        <v>2394.9731999999999</v>
      </c>
      <c r="B1452" s="16">
        <v>1963.3232292678572</v>
      </c>
      <c r="C1452" s="16">
        <f t="shared" si="135"/>
        <v>431.64997073214272</v>
      </c>
      <c r="D1452" s="16">
        <f t="shared" si="133"/>
        <v>431.64997073214272</v>
      </c>
      <c r="E1452">
        <f t="shared" si="136"/>
        <v>0.18023164966194308</v>
      </c>
      <c r="J1452">
        <v>2257.5273921823282</v>
      </c>
      <c r="K1452">
        <v>1963.3232292678572</v>
      </c>
      <c r="L1452">
        <f t="shared" si="138"/>
        <v>294.204162914471</v>
      </c>
      <c r="M1452">
        <f t="shared" si="134"/>
        <v>294.204162914471</v>
      </c>
      <c r="N1452">
        <f t="shared" si="137"/>
        <v>0.13032141445250278</v>
      </c>
    </row>
    <row r="1453" spans="1:14" x14ac:dyDescent="0.35">
      <c r="A1453" s="16">
        <v>1940.4113</v>
      </c>
      <c r="B1453" s="16">
        <v>1963.3232292678572</v>
      </c>
      <c r="C1453" s="16">
        <f t="shared" si="135"/>
        <v>-22.911929267857204</v>
      </c>
      <c r="D1453" s="16">
        <f t="shared" si="133"/>
        <v>22.911929267857204</v>
      </c>
      <c r="E1453">
        <f t="shared" si="136"/>
        <v>1.1807769449630192E-2</v>
      </c>
      <c r="J1453">
        <v>2257.5273921823282</v>
      </c>
      <c r="K1453">
        <v>1963.3232292678572</v>
      </c>
      <c r="L1453">
        <f t="shared" si="138"/>
        <v>294.204162914471</v>
      </c>
      <c r="M1453">
        <f t="shared" si="134"/>
        <v>294.204162914471</v>
      </c>
      <c r="N1453">
        <f t="shared" si="137"/>
        <v>0.13032141445250278</v>
      </c>
    </row>
    <row r="1454" spans="1:14" x14ac:dyDescent="0.35">
      <c r="A1454" s="16">
        <v>2360.6958</v>
      </c>
      <c r="B1454" s="16">
        <v>1866.3706264999998</v>
      </c>
      <c r="C1454" s="16">
        <f t="shared" si="135"/>
        <v>494.32517350000012</v>
      </c>
      <c r="D1454" s="16">
        <f t="shared" si="133"/>
        <v>494.32517350000012</v>
      </c>
      <c r="E1454">
        <f t="shared" si="136"/>
        <v>0.20939808233657217</v>
      </c>
      <c r="J1454">
        <v>2005.7481265864089</v>
      </c>
      <c r="K1454">
        <v>1866.3706264999998</v>
      </c>
      <c r="L1454">
        <f t="shared" si="138"/>
        <v>139.3775000864091</v>
      </c>
      <c r="M1454">
        <f t="shared" si="134"/>
        <v>139.3775000864091</v>
      </c>
      <c r="N1454">
        <f t="shared" si="137"/>
        <v>6.9489034160842636E-2</v>
      </c>
    </row>
    <row r="1455" spans="1:14" x14ac:dyDescent="0.35">
      <c r="A1455" s="16">
        <v>2411.1493999999998</v>
      </c>
      <c r="B1455" s="16">
        <v>1963.3232292678572</v>
      </c>
      <c r="C1455" s="16">
        <f t="shared" si="135"/>
        <v>447.8261707321426</v>
      </c>
      <c r="D1455" s="16">
        <f t="shared" si="133"/>
        <v>447.8261707321426</v>
      </c>
      <c r="E1455">
        <f t="shared" si="136"/>
        <v>0.18573140707587121</v>
      </c>
      <c r="J1455">
        <v>2257.5273921823282</v>
      </c>
      <c r="K1455">
        <v>1963.3232292678572</v>
      </c>
      <c r="L1455">
        <f t="shared" si="138"/>
        <v>294.204162914471</v>
      </c>
      <c r="M1455">
        <f t="shared" si="134"/>
        <v>294.204162914471</v>
      </c>
      <c r="N1455">
        <f t="shared" si="137"/>
        <v>0.13032141445250278</v>
      </c>
    </row>
    <row r="1456" spans="1:14" x14ac:dyDescent="0.35">
      <c r="A1456" s="16">
        <v>2456.4308999999998</v>
      </c>
      <c r="B1456" s="16">
        <v>2213.2454941805559</v>
      </c>
      <c r="C1456" s="16">
        <f t="shared" si="135"/>
        <v>243.18540581944399</v>
      </c>
      <c r="D1456" s="16">
        <f t="shared" si="133"/>
        <v>243.18540581944399</v>
      </c>
      <c r="E1456">
        <f t="shared" si="136"/>
        <v>9.8999489796128201E-2</v>
      </c>
      <c r="J1456">
        <v>2498.5287161555943</v>
      </c>
      <c r="K1456">
        <v>2213.2454941805559</v>
      </c>
      <c r="L1456">
        <f t="shared" si="138"/>
        <v>285.28322197503849</v>
      </c>
      <c r="M1456">
        <f t="shared" si="134"/>
        <v>285.28322197503849</v>
      </c>
      <c r="N1456">
        <f t="shared" si="137"/>
        <v>0.11418048555151072</v>
      </c>
    </row>
    <row r="1457" spans="1:14" x14ac:dyDescent="0.35">
      <c r="A1457" s="16">
        <v>2425.6386000000002</v>
      </c>
      <c r="B1457" s="16">
        <v>2213.2454941805559</v>
      </c>
      <c r="C1457" s="16">
        <f t="shared" si="135"/>
        <v>212.39310581944437</v>
      </c>
      <c r="D1457" s="16">
        <f t="shared" si="133"/>
        <v>212.39310581944437</v>
      </c>
      <c r="E1457">
        <f t="shared" si="136"/>
        <v>8.7561727381582882E-2</v>
      </c>
      <c r="J1457">
        <v>2498.5287161555943</v>
      </c>
      <c r="K1457">
        <v>2213.2454941805559</v>
      </c>
      <c r="L1457">
        <f t="shared" si="138"/>
        <v>285.28322197503849</v>
      </c>
      <c r="M1457">
        <f t="shared" si="134"/>
        <v>285.28322197503849</v>
      </c>
      <c r="N1457">
        <f t="shared" si="137"/>
        <v>0.11418048555151072</v>
      </c>
    </row>
    <row r="1458" spans="1:14" x14ac:dyDescent="0.35">
      <c r="A1458" s="16">
        <v>2400.0839999999998</v>
      </c>
      <c r="B1458" s="16">
        <v>2213.2454941805559</v>
      </c>
      <c r="C1458" s="16">
        <f t="shared" si="135"/>
        <v>186.83850581944398</v>
      </c>
      <c r="D1458" s="16">
        <f t="shared" si="133"/>
        <v>186.83850581944398</v>
      </c>
      <c r="E1458">
        <f t="shared" si="136"/>
        <v>7.7846652791920615E-2</v>
      </c>
      <c r="J1458">
        <v>2498.5287161555943</v>
      </c>
      <c r="K1458">
        <v>2213.2454941805559</v>
      </c>
      <c r="L1458">
        <f t="shared" si="138"/>
        <v>285.28322197503849</v>
      </c>
      <c r="M1458">
        <f t="shared" si="134"/>
        <v>285.28322197503849</v>
      </c>
      <c r="N1458">
        <f t="shared" si="137"/>
        <v>0.11418048555151072</v>
      </c>
    </row>
    <row r="1459" spans="1:14" x14ac:dyDescent="0.35">
      <c r="A1459" s="16">
        <v>2419.2148999999999</v>
      </c>
      <c r="B1459" s="16">
        <v>1963.3232292678572</v>
      </c>
      <c r="C1459" s="16">
        <f t="shared" si="135"/>
        <v>455.89167073214276</v>
      </c>
      <c r="D1459" s="16">
        <f t="shared" si="133"/>
        <v>455.89167073214276</v>
      </c>
      <c r="E1459">
        <f t="shared" si="136"/>
        <v>0.18844612387768558</v>
      </c>
      <c r="J1459">
        <v>2257.5273921823282</v>
      </c>
      <c r="K1459">
        <v>1963.3232292678572</v>
      </c>
      <c r="L1459">
        <f t="shared" si="138"/>
        <v>294.204162914471</v>
      </c>
      <c r="M1459">
        <f t="shared" si="134"/>
        <v>294.204162914471</v>
      </c>
      <c r="N1459">
        <f t="shared" si="137"/>
        <v>0.13032141445250278</v>
      </c>
    </row>
    <row r="1460" spans="1:14" x14ac:dyDescent="0.35">
      <c r="A1460" s="16">
        <v>2294.3816999999999</v>
      </c>
      <c r="B1460" s="16">
        <v>2213.2454941805559</v>
      </c>
      <c r="C1460" s="16">
        <f t="shared" si="135"/>
        <v>81.136205819444058</v>
      </c>
      <c r="D1460" s="16">
        <f t="shared" si="133"/>
        <v>81.136205819444058</v>
      </c>
      <c r="E1460">
        <f t="shared" si="136"/>
        <v>3.5362993794556527E-2</v>
      </c>
      <c r="J1460">
        <v>2498.5287161555943</v>
      </c>
      <c r="K1460">
        <v>2213.2454941805559</v>
      </c>
      <c r="L1460">
        <f t="shared" si="138"/>
        <v>285.28322197503849</v>
      </c>
      <c r="M1460">
        <f t="shared" si="134"/>
        <v>285.28322197503849</v>
      </c>
      <c r="N1460">
        <f t="shared" si="137"/>
        <v>0.11418048555151072</v>
      </c>
    </row>
    <row r="1461" spans="1:14" x14ac:dyDescent="0.35">
      <c r="A1461" s="16">
        <v>1889.4975999999999</v>
      </c>
      <c r="B1461" s="16">
        <v>1963.3232292678572</v>
      </c>
      <c r="C1461" s="16">
        <f t="shared" si="135"/>
        <v>-73.825629267857266</v>
      </c>
      <c r="D1461" s="16">
        <f t="shared" si="133"/>
        <v>73.825629267857266</v>
      </c>
      <c r="E1461">
        <f t="shared" si="136"/>
        <v>3.9071565514482404E-2</v>
      </c>
      <c r="J1461">
        <v>2257.5273921823282</v>
      </c>
      <c r="K1461">
        <v>1963.3232292678572</v>
      </c>
      <c r="L1461">
        <f t="shared" si="138"/>
        <v>294.204162914471</v>
      </c>
      <c r="M1461">
        <f t="shared" si="134"/>
        <v>294.204162914471</v>
      </c>
      <c r="N1461">
        <f t="shared" si="137"/>
        <v>0.13032141445250278</v>
      </c>
    </row>
    <row r="1462" spans="1:14" x14ac:dyDescent="0.35">
      <c r="A1462" s="16">
        <v>2023.057</v>
      </c>
      <c r="B1462" s="16">
        <v>1866.3706264999998</v>
      </c>
      <c r="C1462" s="16">
        <f t="shared" si="135"/>
        <v>156.68637350000017</v>
      </c>
      <c r="D1462" s="16">
        <f t="shared" si="133"/>
        <v>156.68637350000017</v>
      </c>
      <c r="E1462">
        <f t="shared" si="136"/>
        <v>7.7450300955435356E-2</v>
      </c>
      <c r="J1462">
        <v>2005.7481265864089</v>
      </c>
      <c r="K1462">
        <v>1866.3706264999998</v>
      </c>
      <c r="L1462">
        <f t="shared" si="138"/>
        <v>139.3775000864091</v>
      </c>
      <c r="M1462">
        <f t="shared" si="134"/>
        <v>139.3775000864091</v>
      </c>
      <c r="N1462">
        <f t="shared" si="137"/>
        <v>6.9489034160842636E-2</v>
      </c>
    </row>
    <row r="1463" spans="1:14" x14ac:dyDescent="0.35">
      <c r="A1463" s="16">
        <v>2317.884</v>
      </c>
      <c r="B1463" s="16">
        <v>1866.3706264999998</v>
      </c>
      <c r="C1463" s="16">
        <f t="shared" si="135"/>
        <v>451.51337350000017</v>
      </c>
      <c r="D1463" s="16">
        <f t="shared" si="133"/>
        <v>451.51337350000017</v>
      </c>
      <c r="E1463">
        <f t="shared" si="136"/>
        <v>0.19479550033565105</v>
      </c>
      <c r="J1463">
        <v>2005.7481265864089</v>
      </c>
      <c r="K1463">
        <v>1866.3706264999998</v>
      </c>
      <c r="L1463">
        <f t="shared" si="138"/>
        <v>139.3775000864091</v>
      </c>
      <c r="M1463">
        <f t="shared" si="134"/>
        <v>139.3775000864091</v>
      </c>
      <c r="N1463">
        <f t="shared" si="137"/>
        <v>6.9489034160842636E-2</v>
      </c>
    </row>
    <row r="1464" spans="1:14" x14ac:dyDescent="0.35">
      <c r="A1464" s="16">
        <v>2521.3710000000001</v>
      </c>
      <c r="B1464" s="16">
        <v>1963.3232292678572</v>
      </c>
      <c r="C1464" s="16">
        <f t="shared" si="135"/>
        <v>558.04777073214291</v>
      </c>
      <c r="D1464" s="16">
        <f t="shared" si="133"/>
        <v>558.04777073214291</v>
      </c>
      <c r="E1464">
        <f t="shared" si="136"/>
        <v>0.22132711557804977</v>
      </c>
      <c r="J1464">
        <v>2257.5273921823282</v>
      </c>
      <c r="K1464">
        <v>1963.3232292678572</v>
      </c>
      <c r="L1464">
        <f t="shared" si="138"/>
        <v>294.204162914471</v>
      </c>
      <c r="M1464">
        <f t="shared" si="134"/>
        <v>294.204162914471</v>
      </c>
      <c r="N1464">
        <f t="shared" si="137"/>
        <v>0.13032141445250278</v>
      </c>
    </row>
    <row r="1465" spans="1:14" x14ac:dyDescent="0.35">
      <c r="A1465" s="16">
        <v>2355.2827000000002</v>
      </c>
      <c r="B1465" s="16">
        <v>2213.2454941805559</v>
      </c>
      <c r="C1465" s="16">
        <f t="shared" si="135"/>
        <v>142.03720581944435</v>
      </c>
      <c r="D1465" s="16">
        <f t="shared" si="133"/>
        <v>142.03720581944435</v>
      </c>
      <c r="E1465">
        <f t="shared" si="136"/>
        <v>6.0305799307847137E-2</v>
      </c>
      <c r="J1465">
        <v>2498.5287161555943</v>
      </c>
      <c r="K1465">
        <v>2213.2454941805559</v>
      </c>
      <c r="L1465">
        <f t="shared" si="138"/>
        <v>285.28322197503849</v>
      </c>
      <c r="M1465">
        <f t="shared" si="134"/>
        <v>285.28322197503849</v>
      </c>
      <c r="N1465">
        <f t="shared" si="137"/>
        <v>0.11418048555151072</v>
      </c>
    </row>
    <row r="1466" spans="1:14" x14ac:dyDescent="0.35">
      <c r="A1466" s="16">
        <v>2251.6170999999999</v>
      </c>
      <c r="B1466" s="16">
        <v>1963.3232292678572</v>
      </c>
      <c r="C1466" s="16">
        <f t="shared" si="135"/>
        <v>288.29387073214275</v>
      </c>
      <c r="D1466" s="16">
        <f t="shared" si="133"/>
        <v>288.29387073214275</v>
      </c>
      <c r="E1466">
        <f t="shared" si="136"/>
        <v>0.12803858645954624</v>
      </c>
      <c r="J1466">
        <v>2257.5273921823282</v>
      </c>
      <c r="K1466">
        <v>1963.3232292678572</v>
      </c>
      <c r="L1466">
        <f t="shared" si="138"/>
        <v>294.204162914471</v>
      </c>
      <c r="M1466">
        <f t="shared" si="134"/>
        <v>294.204162914471</v>
      </c>
      <c r="N1466">
        <f t="shared" si="137"/>
        <v>0.13032141445250278</v>
      </c>
    </row>
    <row r="1467" spans="1:14" x14ac:dyDescent="0.35">
      <c r="A1467" s="16">
        <v>2051.1709999999998</v>
      </c>
      <c r="B1467" s="16">
        <v>1963.3232292678572</v>
      </c>
      <c r="C1467" s="16">
        <f t="shared" si="135"/>
        <v>87.847770732142635</v>
      </c>
      <c r="D1467" s="16">
        <f t="shared" si="133"/>
        <v>87.847770732142635</v>
      </c>
      <c r="E1467">
        <f t="shared" si="136"/>
        <v>4.2828106838553509E-2</v>
      </c>
      <c r="J1467">
        <v>2257.5273921823282</v>
      </c>
      <c r="K1467">
        <v>1963.3232292678572</v>
      </c>
      <c r="L1467">
        <f t="shared" si="138"/>
        <v>294.204162914471</v>
      </c>
      <c r="M1467">
        <f t="shared" si="134"/>
        <v>294.204162914471</v>
      </c>
      <c r="N1467">
        <f t="shared" si="137"/>
        <v>0.13032141445250278</v>
      </c>
    </row>
    <row r="1468" spans="1:14" x14ac:dyDescent="0.35">
      <c r="A1468" s="16">
        <v>2172.201</v>
      </c>
      <c r="B1468" s="16">
        <v>1866.3706264999998</v>
      </c>
      <c r="C1468" s="16">
        <f t="shared" si="135"/>
        <v>305.83037350000018</v>
      </c>
      <c r="D1468" s="16">
        <f t="shared" si="133"/>
        <v>305.83037350000018</v>
      </c>
      <c r="E1468">
        <f t="shared" si="136"/>
        <v>0.14079285181251652</v>
      </c>
      <c r="J1468">
        <v>2005.7481265864089</v>
      </c>
      <c r="K1468">
        <v>1866.3706264999998</v>
      </c>
      <c r="L1468">
        <f t="shared" si="138"/>
        <v>139.3775000864091</v>
      </c>
      <c r="M1468">
        <f t="shared" si="134"/>
        <v>139.3775000864091</v>
      </c>
      <c r="N1468">
        <f t="shared" si="137"/>
        <v>6.9489034160842636E-2</v>
      </c>
    </row>
    <row r="1469" spans="1:14" x14ac:dyDescent="0.35">
      <c r="A1469" s="16">
        <v>2142.3953999999999</v>
      </c>
      <c r="B1469" s="16">
        <v>1963.3232292678572</v>
      </c>
      <c r="C1469" s="16">
        <f t="shared" si="135"/>
        <v>179.07217073214269</v>
      </c>
      <c r="D1469" s="16">
        <f t="shared" si="133"/>
        <v>179.07217073214269</v>
      </c>
      <c r="E1469">
        <f t="shared" si="136"/>
        <v>8.3585023909285239E-2</v>
      </c>
      <c r="J1469">
        <v>2257.5273921823282</v>
      </c>
      <c r="K1469">
        <v>1963.3232292678572</v>
      </c>
      <c r="L1469">
        <f t="shared" si="138"/>
        <v>294.204162914471</v>
      </c>
      <c r="M1469">
        <f t="shared" si="134"/>
        <v>294.204162914471</v>
      </c>
      <c r="N1469">
        <f t="shared" si="137"/>
        <v>0.13032141445250278</v>
      </c>
    </row>
    <row r="1470" spans="1:14" x14ac:dyDescent="0.35">
      <c r="A1470" s="16">
        <v>2236.6790000000001</v>
      </c>
      <c r="B1470" s="16">
        <v>1963.3232292678572</v>
      </c>
      <c r="C1470" s="16">
        <f t="shared" si="135"/>
        <v>273.3557707321429</v>
      </c>
      <c r="D1470" s="16">
        <f t="shared" si="133"/>
        <v>273.3557707321429</v>
      </c>
      <c r="E1470">
        <f t="shared" si="136"/>
        <v>0.1222150209002467</v>
      </c>
      <c r="J1470">
        <v>2257.5273921823282</v>
      </c>
      <c r="K1470">
        <v>1963.3232292678572</v>
      </c>
      <c r="L1470">
        <f t="shared" si="138"/>
        <v>294.204162914471</v>
      </c>
      <c r="M1470">
        <f t="shared" si="134"/>
        <v>294.204162914471</v>
      </c>
      <c r="N1470">
        <f t="shared" si="137"/>
        <v>0.13032141445250278</v>
      </c>
    </row>
    <row r="1471" spans="1:14" x14ac:dyDescent="0.35">
      <c r="A1471" s="16">
        <v>2264.7366000000002</v>
      </c>
      <c r="B1471" s="16">
        <v>1963.3232292678572</v>
      </c>
      <c r="C1471" s="16">
        <f t="shared" si="135"/>
        <v>301.41337073214299</v>
      </c>
      <c r="D1471" s="16">
        <f t="shared" si="133"/>
        <v>301.41337073214299</v>
      </c>
      <c r="E1471">
        <f t="shared" si="136"/>
        <v>0.13308981306353374</v>
      </c>
      <c r="J1471">
        <v>2257.5273921823282</v>
      </c>
      <c r="K1471">
        <v>1963.3232292678572</v>
      </c>
      <c r="L1471">
        <f t="shared" si="138"/>
        <v>294.204162914471</v>
      </c>
      <c r="M1471">
        <f t="shared" si="134"/>
        <v>294.204162914471</v>
      </c>
      <c r="N1471">
        <f t="shared" si="137"/>
        <v>0.13032141445250278</v>
      </c>
    </row>
    <row r="1472" spans="1:14" x14ac:dyDescent="0.35">
      <c r="A1472" s="16">
        <v>2245.8117000000002</v>
      </c>
      <c r="B1472" s="16">
        <v>1963.3232292678572</v>
      </c>
      <c r="C1472" s="16">
        <f t="shared" si="135"/>
        <v>282.48847073214301</v>
      </c>
      <c r="D1472" s="16">
        <f t="shared" si="133"/>
        <v>282.48847073214301</v>
      </c>
      <c r="E1472">
        <f t="shared" si="136"/>
        <v>0.12578457523048037</v>
      </c>
      <c r="J1472">
        <v>2257.5273921823282</v>
      </c>
      <c r="K1472">
        <v>1963.3232292678572</v>
      </c>
      <c r="L1472">
        <f t="shared" si="138"/>
        <v>294.204162914471</v>
      </c>
      <c r="M1472">
        <f t="shared" si="134"/>
        <v>294.204162914471</v>
      </c>
      <c r="N1472">
        <f t="shared" si="137"/>
        <v>0.13032141445250278</v>
      </c>
    </row>
    <row r="1473" spans="1:14" x14ac:dyDescent="0.35">
      <c r="A1473" s="16">
        <v>2190.982</v>
      </c>
      <c r="B1473" s="16">
        <v>1963.3232292678572</v>
      </c>
      <c r="C1473" s="16">
        <f t="shared" si="135"/>
        <v>227.65877073214278</v>
      </c>
      <c r="D1473" s="16">
        <f t="shared" si="133"/>
        <v>227.65877073214278</v>
      </c>
      <c r="E1473">
        <f t="shared" si="136"/>
        <v>0.10390718441874136</v>
      </c>
      <c r="J1473">
        <v>2257.5273921823282</v>
      </c>
      <c r="K1473">
        <v>1963.3232292678572</v>
      </c>
      <c r="L1473">
        <f t="shared" si="138"/>
        <v>294.204162914471</v>
      </c>
      <c r="M1473">
        <f t="shared" si="134"/>
        <v>294.204162914471</v>
      </c>
      <c r="N1473">
        <f t="shared" si="137"/>
        <v>0.13032141445250278</v>
      </c>
    </row>
    <row r="1474" spans="1:14" x14ac:dyDescent="0.35">
      <c r="A1474" s="16">
        <v>2107.4403000000002</v>
      </c>
      <c r="B1474" s="16">
        <v>1963.3232292678572</v>
      </c>
      <c r="C1474" s="16">
        <f t="shared" si="135"/>
        <v>144.11707073214302</v>
      </c>
      <c r="D1474" s="16">
        <f t="shared" si="133"/>
        <v>144.11707073214302</v>
      </c>
      <c r="E1474">
        <f t="shared" si="136"/>
        <v>6.8384888877821598E-2</v>
      </c>
      <c r="J1474">
        <v>2257.5273921823282</v>
      </c>
      <c r="K1474">
        <v>1963.3232292678572</v>
      </c>
      <c r="L1474">
        <f t="shared" si="138"/>
        <v>294.204162914471</v>
      </c>
      <c r="M1474">
        <f t="shared" si="134"/>
        <v>294.204162914471</v>
      </c>
      <c r="N1474">
        <f t="shared" si="137"/>
        <v>0.13032141445250278</v>
      </c>
    </row>
    <row r="1475" spans="1:14" x14ac:dyDescent="0.35">
      <c r="A1475" s="16">
        <v>2033.7949000000001</v>
      </c>
      <c r="B1475" s="16">
        <v>1866.3706264999998</v>
      </c>
      <c r="C1475" s="16">
        <f t="shared" si="135"/>
        <v>167.42427350000025</v>
      </c>
      <c r="D1475" s="16">
        <f t="shared" ref="D1475:D1538" si="139">ABS(C1475)</f>
        <v>167.42427350000025</v>
      </c>
      <c r="E1475">
        <f t="shared" si="136"/>
        <v>8.2321119745162236E-2</v>
      </c>
      <c r="J1475">
        <v>2005.7481265864089</v>
      </c>
      <c r="K1475">
        <v>1866.3706264999998</v>
      </c>
      <c r="L1475">
        <f t="shared" si="138"/>
        <v>139.3775000864091</v>
      </c>
      <c r="M1475">
        <f t="shared" ref="M1475:M1538" si="140">ABS(L1475)</f>
        <v>139.3775000864091</v>
      </c>
      <c r="N1475">
        <f t="shared" si="137"/>
        <v>6.9489034160842636E-2</v>
      </c>
    </row>
    <row r="1476" spans="1:14" x14ac:dyDescent="0.35">
      <c r="A1476" s="16">
        <v>2040.0959</v>
      </c>
      <c r="B1476" s="16">
        <v>1866.3706264999998</v>
      </c>
      <c r="C1476" s="16">
        <f t="shared" ref="C1476:C1539" si="141">A1476-B1476</f>
        <v>173.72527350000018</v>
      </c>
      <c r="D1476" s="16">
        <f t="shared" si="139"/>
        <v>173.72527350000018</v>
      </c>
      <c r="E1476">
        <f t="shared" ref="E1476:E1539" si="142">ABS(C1476/A1476)</f>
        <v>8.5155444653361723E-2</v>
      </c>
      <c r="J1476">
        <v>2005.7481265864089</v>
      </c>
      <c r="K1476">
        <v>1866.3706264999998</v>
      </c>
      <c r="L1476">
        <f t="shared" si="138"/>
        <v>139.3775000864091</v>
      </c>
      <c r="M1476">
        <f t="shared" si="140"/>
        <v>139.3775000864091</v>
      </c>
      <c r="N1476">
        <f t="shared" ref="N1476:N1539" si="143">ABS(L1476/J1476)</f>
        <v>6.9489034160842636E-2</v>
      </c>
    </row>
    <row r="1477" spans="1:14" x14ac:dyDescent="0.35">
      <c r="A1477" s="16">
        <v>2139.5839999999998</v>
      </c>
      <c r="B1477" s="16">
        <v>1866.3706264999998</v>
      </c>
      <c r="C1477" s="16">
        <f t="shared" si="141"/>
        <v>273.21337349999999</v>
      </c>
      <c r="D1477" s="16">
        <f t="shared" si="139"/>
        <v>273.21337349999999</v>
      </c>
      <c r="E1477">
        <f t="shared" si="142"/>
        <v>0.12769462358103259</v>
      </c>
      <c r="J1477">
        <v>2005.7481265864089</v>
      </c>
      <c r="K1477">
        <v>1866.3706264999998</v>
      </c>
      <c r="L1477">
        <f t="shared" si="138"/>
        <v>139.3775000864091</v>
      </c>
      <c r="M1477">
        <f t="shared" si="140"/>
        <v>139.3775000864091</v>
      </c>
      <c r="N1477">
        <f t="shared" si="143"/>
        <v>6.9489034160842636E-2</v>
      </c>
    </row>
    <row r="1478" spans="1:14" x14ac:dyDescent="0.35">
      <c r="A1478" s="16">
        <v>2081.2323999999999</v>
      </c>
      <c r="B1478" s="16">
        <v>1963.3232292678572</v>
      </c>
      <c r="C1478" s="16">
        <f t="shared" si="141"/>
        <v>117.90917073214268</v>
      </c>
      <c r="D1478" s="16">
        <f t="shared" si="139"/>
        <v>117.90917073214268</v>
      </c>
      <c r="E1478">
        <f t="shared" si="142"/>
        <v>5.66535340945791E-2</v>
      </c>
      <c r="J1478">
        <v>2257.5273921823282</v>
      </c>
      <c r="K1478">
        <v>1963.3232292678572</v>
      </c>
      <c r="L1478">
        <f t="shared" ref="L1478:L1541" si="144">J1478-K1478</f>
        <v>294.204162914471</v>
      </c>
      <c r="M1478">
        <f t="shared" si="140"/>
        <v>294.204162914471</v>
      </c>
      <c r="N1478">
        <f t="shared" si="143"/>
        <v>0.13032141445250278</v>
      </c>
    </row>
    <row r="1479" spans="1:14" x14ac:dyDescent="0.35">
      <c r="A1479" s="16">
        <v>2085.8987999999999</v>
      </c>
      <c r="B1479" s="16">
        <v>1866.3706264999998</v>
      </c>
      <c r="C1479" s="16">
        <f t="shared" si="141"/>
        <v>219.52817350000009</v>
      </c>
      <c r="D1479" s="16">
        <f t="shared" si="139"/>
        <v>219.52817350000009</v>
      </c>
      <c r="E1479">
        <f t="shared" si="142"/>
        <v>0.10524392338688728</v>
      </c>
      <c r="J1479">
        <v>2005.7481265864089</v>
      </c>
      <c r="K1479">
        <v>1866.3706264999998</v>
      </c>
      <c r="L1479">
        <f t="shared" si="144"/>
        <v>139.3775000864091</v>
      </c>
      <c r="M1479">
        <f t="shared" si="140"/>
        <v>139.3775000864091</v>
      </c>
      <c r="N1479">
        <f t="shared" si="143"/>
        <v>6.9489034160842636E-2</v>
      </c>
    </row>
    <row r="1480" spans="1:14" x14ac:dyDescent="0.35">
      <c r="A1480" s="16">
        <v>2041.2394999999999</v>
      </c>
      <c r="B1480" s="16">
        <v>1866.3706264999998</v>
      </c>
      <c r="C1480" s="16">
        <f t="shared" si="141"/>
        <v>174.86887350000006</v>
      </c>
      <c r="D1480" s="16">
        <f t="shared" si="139"/>
        <v>174.86887350000006</v>
      </c>
      <c r="E1480">
        <f t="shared" si="142"/>
        <v>8.5667984330109262E-2</v>
      </c>
      <c r="J1480">
        <v>2005.7481265864089</v>
      </c>
      <c r="K1480">
        <v>1866.3706264999998</v>
      </c>
      <c r="L1480">
        <f t="shared" si="144"/>
        <v>139.3775000864091</v>
      </c>
      <c r="M1480">
        <f t="shared" si="140"/>
        <v>139.3775000864091</v>
      </c>
      <c r="N1480">
        <f t="shared" si="143"/>
        <v>6.9489034160842636E-2</v>
      </c>
    </row>
    <row r="1481" spans="1:14" x14ac:dyDescent="0.35">
      <c r="A1481" s="16">
        <v>2008.0063</v>
      </c>
      <c r="B1481" s="16">
        <v>1866.3706264999998</v>
      </c>
      <c r="C1481" s="16">
        <f t="shared" si="141"/>
        <v>141.63567350000017</v>
      </c>
      <c r="D1481" s="16">
        <f t="shared" si="139"/>
        <v>141.63567350000017</v>
      </c>
      <c r="E1481">
        <f t="shared" si="142"/>
        <v>7.0535472672570876E-2</v>
      </c>
      <c r="J1481">
        <v>2005.7481265864089</v>
      </c>
      <c r="K1481">
        <v>1866.3706264999998</v>
      </c>
      <c r="L1481">
        <f t="shared" si="144"/>
        <v>139.3775000864091</v>
      </c>
      <c r="M1481">
        <f t="shared" si="140"/>
        <v>139.3775000864091</v>
      </c>
      <c r="N1481">
        <f t="shared" si="143"/>
        <v>6.9489034160842636E-2</v>
      </c>
    </row>
    <row r="1482" spans="1:14" x14ac:dyDescent="0.35">
      <c r="A1482" s="16">
        <v>2023.0526</v>
      </c>
      <c r="B1482" s="16">
        <v>1866.3706264999998</v>
      </c>
      <c r="C1482" s="16">
        <f t="shared" si="141"/>
        <v>156.68197350000014</v>
      </c>
      <c r="D1482" s="16">
        <f t="shared" si="139"/>
        <v>156.68197350000014</v>
      </c>
      <c r="E1482">
        <f t="shared" si="142"/>
        <v>7.7448294473411186E-2</v>
      </c>
      <c r="J1482">
        <v>2005.7481265864089</v>
      </c>
      <c r="K1482">
        <v>1866.3706264999998</v>
      </c>
      <c r="L1482">
        <f t="shared" si="144"/>
        <v>139.3775000864091</v>
      </c>
      <c r="M1482">
        <f t="shared" si="140"/>
        <v>139.3775000864091</v>
      </c>
      <c r="N1482">
        <f t="shared" si="143"/>
        <v>6.9489034160842636E-2</v>
      </c>
    </row>
    <row r="1483" spans="1:14" x14ac:dyDescent="0.35">
      <c r="A1483" s="16">
        <v>2027.8145999999999</v>
      </c>
      <c r="B1483" s="16">
        <v>1866.3706264999998</v>
      </c>
      <c r="C1483" s="16">
        <f t="shared" si="141"/>
        <v>161.44397350000008</v>
      </c>
      <c r="D1483" s="16">
        <f t="shared" si="139"/>
        <v>161.44397350000008</v>
      </c>
      <c r="E1483">
        <f t="shared" si="142"/>
        <v>7.9614760392789405E-2</v>
      </c>
      <c r="J1483">
        <v>2005.7481265864089</v>
      </c>
      <c r="K1483">
        <v>1866.3706264999998</v>
      </c>
      <c r="L1483">
        <f t="shared" si="144"/>
        <v>139.3775000864091</v>
      </c>
      <c r="M1483">
        <f t="shared" si="140"/>
        <v>139.3775000864091</v>
      </c>
      <c r="N1483">
        <f t="shared" si="143"/>
        <v>6.9489034160842636E-2</v>
      </c>
    </row>
    <row r="1484" spans="1:14" x14ac:dyDescent="0.35">
      <c r="A1484" s="16">
        <v>1915.7411</v>
      </c>
      <c r="B1484" s="16">
        <v>1866.3706264999998</v>
      </c>
      <c r="C1484" s="16">
        <f t="shared" si="141"/>
        <v>49.370473500000116</v>
      </c>
      <c r="D1484" s="16">
        <f t="shared" si="139"/>
        <v>49.370473500000116</v>
      </c>
      <c r="E1484">
        <f t="shared" si="142"/>
        <v>2.5770952818207071E-2</v>
      </c>
      <c r="J1484">
        <v>2005.7481265864089</v>
      </c>
      <c r="K1484">
        <v>1866.3706264999998</v>
      </c>
      <c r="L1484">
        <f t="shared" si="144"/>
        <v>139.3775000864091</v>
      </c>
      <c r="M1484">
        <f t="shared" si="140"/>
        <v>139.3775000864091</v>
      </c>
      <c r="N1484">
        <f t="shared" si="143"/>
        <v>6.9489034160842636E-2</v>
      </c>
    </row>
    <row r="1485" spans="1:14" x14ac:dyDescent="0.35">
      <c r="A1485" s="16">
        <v>1989.4915000000001</v>
      </c>
      <c r="B1485" s="16">
        <v>1866.3706264999998</v>
      </c>
      <c r="C1485" s="16">
        <f t="shared" si="141"/>
        <v>123.12087350000024</v>
      </c>
      <c r="D1485" s="16">
        <f t="shared" si="139"/>
        <v>123.12087350000024</v>
      </c>
      <c r="E1485">
        <f t="shared" si="142"/>
        <v>6.1885599159383312E-2</v>
      </c>
      <c r="J1485">
        <v>2005.7481265864089</v>
      </c>
      <c r="K1485">
        <v>1866.3706264999998</v>
      </c>
      <c r="L1485">
        <f t="shared" si="144"/>
        <v>139.3775000864091</v>
      </c>
      <c r="M1485">
        <f t="shared" si="140"/>
        <v>139.3775000864091</v>
      </c>
      <c r="N1485">
        <f t="shared" si="143"/>
        <v>6.9489034160842636E-2</v>
      </c>
    </row>
    <row r="1486" spans="1:14" x14ac:dyDescent="0.35">
      <c r="A1486" s="16">
        <v>2020.1437000000001</v>
      </c>
      <c r="B1486" s="16">
        <v>1866.3706264999998</v>
      </c>
      <c r="C1486" s="16">
        <f t="shared" si="141"/>
        <v>153.77307350000024</v>
      </c>
      <c r="D1486" s="16">
        <f t="shared" si="139"/>
        <v>153.77307350000024</v>
      </c>
      <c r="E1486">
        <f t="shared" si="142"/>
        <v>7.6119868848933986E-2</v>
      </c>
      <c r="J1486">
        <v>2005.7481265864089</v>
      </c>
      <c r="K1486">
        <v>1866.3706264999998</v>
      </c>
      <c r="L1486">
        <f t="shared" si="144"/>
        <v>139.3775000864091</v>
      </c>
      <c r="M1486">
        <f t="shared" si="140"/>
        <v>139.3775000864091</v>
      </c>
      <c r="N1486">
        <f t="shared" si="143"/>
        <v>6.9489034160842636E-2</v>
      </c>
    </row>
    <row r="1487" spans="1:14" x14ac:dyDescent="0.35">
      <c r="A1487" s="16">
        <v>2024.5594000000001</v>
      </c>
      <c r="B1487" s="16">
        <v>1866.3706264999998</v>
      </c>
      <c r="C1487" s="16">
        <f t="shared" si="141"/>
        <v>158.18877350000025</v>
      </c>
      <c r="D1487" s="16">
        <f t="shared" si="139"/>
        <v>158.18877350000025</v>
      </c>
      <c r="E1487">
        <f t="shared" si="142"/>
        <v>7.8134913453268021E-2</v>
      </c>
      <c r="J1487">
        <v>2005.7481265864089</v>
      </c>
      <c r="K1487">
        <v>1866.3706264999998</v>
      </c>
      <c r="L1487">
        <f t="shared" si="144"/>
        <v>139.3775000864091</v>
      </c>
      <c r="M1487">
        <f t="shared" si="140"/>
        <v>139.3775000864091</v>
      </c>
      <c r="N1487">
        <f t="shared" si="143"/>
        <v>6.9489034160842636E-2</v>
      </c>
    </row>
    <row r="1488" spans="1:14" x14ac:dyDescent="0.35">
      <c r="A1488" s="16">
        <v>2035.7352000000001</v>
      </c>
      <c r="B1488" s="16">
        <v>1866.3706264999998</v>
      </c>
      <c r="C1488" s="16">
        <f t="shared" si="141"/>
        <v>169.36457350000023</v>
      </c>
      <c r="D1488" s="16">
        <f t="shared" si="139"/>
        <v>169.36457350000023</v>
      </c>
      <c r="E1488">
        <f t="shared" si="142"/>
        <v>8.3195777869341861E-2</v>
      </c>
      <c r="J1488">
        <v>2005.7481265864089</v>
      </c>
      <c r="K1488">
        <v>1866.3706264999998</v>
      </c>
      <c r="L1488">
        <f t="shared" si="144"/>
        <v>139.3775000864091</v>
      </c>
      <c r="M1488">
        <f t="shared" si="140"/>
        <v>139.3775000864091</v>
      </c>
      <c r="N1488">
        <f t="shared" si="143"/>
        <v>6.9489034160842636E-2</v>
      </c>
    </row>
    <row r="1489" spans="1:14" x14ac:dyDescent="0.35">
      <c r="A1489" s="16">
        <v>2021.3484000000001</v>
      </c>
      <c r="B1489" s="16">
        <v>1866.3706264999998</v>
      </c>
      <c r="C1489" s="16">
        <f t="shared" si="141"/>
        <v>154.97777350000024</v>
      </c>
      <c r="D1489" s="16">
        <f t="shared" si="139"/>
        <v>154.97777350000024</v>
      </c>
      <c r="E1489">
        <f t="shared" si="142"/>
        <v>7.6670490599245647E-2</v>
      </c>
      <c r="J1489">
        <v>2005.7481265864089</v>
      </c>
      <c r="K1489">
        <v>1866.3706264999998</v>
      </c>
      <c r="L1489">
        <f t="shared" si="144"/>
        <v>139.3775000864091</v>
      </c>
      <c r="M1489">
        <f t="shared" si="140"/>
        <v>139.3775000864091</v>
      </c>
      <c r="N1489">
        <f t="shared" si="143"/>
        <v>6.9489034160842636E-2</v>
      </c>
    </row>
    <row r="1490" spans="1:14" x14ac:dyDescent="0.35">
      <c r="A1490" s="16">
        <v>2061.2574</v>
      </c>
      <c r="B1490" s="16">
        <v>1866.3706264999998</v>
      </c>
      <c r="C1490" s="16">
        <f t="shared" si="141"/>
        <v>194.88677350000012</v>
      </c>
      <c r="D1490" s="16">
        <f t="shared" si="139"/>
        <v>194.88677350000012</v>
      </c>
      <c r="E1490">
        <f t="shared" si="142"/>
        <v>9.4547519150204207E-2</v>
      </c>
      <c r="J1490">
        <v>2005.7481265864089</v>
      </c>
      <c r="K1490">
        <v>1866.3706264999998</v>
      </c>
      <c r="L1490">
        <f t="shared" si="144"/>
        <v>139.3775000864091</v>
      </c>
      <c r="M1490">
        <f t="shared" si="140"/>
        <v>139.3775000864091</v>
      </c>
      <c r="N1490">
        <f t="shared" si="143"/>
        <v>6.9489034160842636E-2</v>
      </c>
    </row>
    <row r="1491" spans="1:14" x14ac:dyDescent="0.35">
      <c r="A1491" s="16">
        <v>2064.0248000000001</v>
      </c>
      <c r="B1491" s="16">
        <v>1866.3706264999998</v>
      </c>
      <c r="C1491" s="16">
        <f t="shared" si="141"/>
        <v>197.6541735000003</v>
      </c>
      <c r="D1491" s="16">
        <f t="shared" si="139"/>
        <v>197.6541735000003</v>
      </c>
      <c r="E1491">
        <f t="shared" si="142"/>
        <v>9.5761530336263542E-2</v>
      </c>
      <c r="J1491">
        <v>2005.7481265864089</v>
      </c>
      <c r="K1491">
        <v>1866.3706264999998</v>
      </c>
      <c r="L1491">
        <f t="shared" si="144"/>
        <v>139.3775000864091</v>
      </c>
      <c r="M1491">
        <f t="shared" si="140"/>
        <v>139.3775000864091</v>
      </c>
      <c r="N1491">
        <f t="shared" si="143"/>
        <v>6.9489034160842636E-2</v>
      </c>
    </row>
    <row r="1492" spans="1:14" x14ac:dyDescent="0.35">
      <c r="A1492" s="16">
        <v>2012.3143</v>
      </c>
      <c r="B1492" s="16">
        <v>1866.3706264999998</v>
      </c>
      <c r="C1492" s="16">
        <f t="shared" si="141"/>
        <v>145.94367350000016</v>
      </c>
      <c r="D1492" s="16">
        <f t="shared" si="139"/>
        <v>145.94367350000016</v>
      </c>
      <c r="E1492">
        <f t="shared" si="142"/>
        <v>7.2525287674992001E-2</v>
      </c>
      <c r="J1492">
        <v>2005.7481265864089</v>
      </c>
      <c r="K1492">
        <v>1866.3706264999998</v>
      </c>
      <c r="L1492">
        <f t="shared" si="144"/>
        <v>139.3775000864091</v>
      </c>
      <c r="M1492">
        <f t="shared" si="140"/>
        <v>139.3775000864091</v>
      </c>
      <c r="N1492">
        <f t="shared" si="143"/>
        <v>6.9489034160842636E-2</v>
      </c>
    </row>
    <row r="1493" spans="1:14" x14ac:dyDescent="0.35">
      <c r="A1493" s="16">
        <v>2037.5428999999999</v>
      </c>
      <c r="B1493" s="16">
        <v>1866.3706264999998</v>
      </c>
      <c r="C1493" s="16">
        <f t="shared" si="141"/>
        <v>171.17227350000007</v>
      </c>
      <c r="D1493" s="16">
        <f t="shared" si="139"/>
        <v>171.17227350000007</v>
      </c>
      <c r="E1493">
        <f t="shared" si="142"/>
        <v>8.4009162948176494E-2</v>
      </c>
      <c r="J1493">
        <v>2005.7481265864089</v>
      </c>
      <c r="K1493">
        <v>1866.3706264999998</v>
      </c>
      <c r="L1493">
        <f t="shared" si="144"/>
        <v>139.3775000864091</v>
      </c>
      <c r="M1493">
        <f t="shared" si="140"/>
        <v>139.3775000864091</v>
      </c>
      <c r="N1493">
        <f t="shared" si="143"/>
        <v>6.9489034160842636E-2</v>
      </c>
    </row>
    <row r="1494" spans="1:14" x14ac:dyDescent="0.35">
      <c r="A1494" s="16">
        <v>2052.3807000000002</v>
      </c>
      <c r="B1494" s="16">
        <v>1866.3706264999998</v>
      </c>
      <c r="C1494" s="16">
        <f t="shared" si="141"/>
        <v>186.01007350000032</v>
      </c>
      <c r="D1494" s="16">
        <f t="shared" si="139"/>
        <v>186.01007350000032</v>
      </c>
      <c r="E1494">
        <f t="shared" si="142"/>
        <v>9.0631369462790365E-2</v>
      </c>
      <c r="J1494">
        <v>2005.7481265864089</v>
      </c>
      <c r="K1494">
        <v>1866.3706264999998</v>
      </c>
      <c r="L1494">
        <f t="shared" si="144"/>
        <v>139.3775000864091</v>
      </c>
      <c r="M1494">
        <f t="shared" si="140"/>
        <v>139.3775000864091</v>
      </c>
      <c r="N1494">
        <f t="shared" si="143"/>
        <v>6.9489034160842636E-2</v>
      </c>
    </row>
    <row r="1495" spans="1:14" x14ac:dyDescent="0.35">
      <c r="A1495" s="16">
        <v>2077.4218999999998</v>
      </c>
      <c r="B1495" s="16">
        <v>1866.3706264999998</v>
      </c>
      <c r="C1495" s="16">
        <f t="shared" si="141"/>
        <v>211.05127349999998</v>
      </c>
      <c r="D1495" s="16">
        <f t="shared" si="139"/>
        <v>211.05127349999998</v>
      </c>
      <c r="E1495">
        <f t="shared" si="142"/>
        <v>0.10159287985748104</v>
      </c>
      <c r="J1495">
        <v>2005.7481265864089</v>
      </c>
      <c r="K1495">
        <v>1866.3706264999998</v>
      </c>
      <c r="L1495">
        <f t="shared" si="144"/>
        <v>139.3775000864091</v>
      </c>
      <c r="M1495">
        <f t="shared" si="140"/>
        <v>139.3775000864091</v>
      </c>
      <c r="N1495">
        <f t="shared" si="143"/>
        <v>6.9489034160842636E-2</v>
      </c>
    </row>
    <row r="1496" spans="1:14" x14ac:dyDescent="0.35">
      <c r="A1496" s="16">
        <v>1870.1167</v>
      </c>
      <c r="B1496" s="16">
        <v>1866.3706264999998</v>
      </c>
      <c r="C1496" s="16">
        <f t="shared" si="141"/>
        <v>3.7460735000001932</v>
      </c>
      <c r="D1496" s="16">
        <f t="shared" si="139"/>
        <v>3.7460735000001932</v>
      </c>
      <c r="E1496">
        <f t="shared" si="142"/>
        <v>2.0031228532423635E-3</v>
      </c>
      <c r="J1496">
        <v>2005.7481265864089</v>
      </c>
      <c r="K1496">
        <v>1866.3706264999998</v>
      </c>
      <c r="L1496">
        <f t="shared" si="144"/>
        <v>139.3775000864091</v>
      </c>
      <c r="M1496">
        <f t="shared" si="140"/>
        <v>139.3775000864091</v>
      </c>
      <c r="N1496">
        <f t="shared" si="143"/>
        <v>6.9489034160842636E-2</v>
      </c>
    </row>
    <row r="1497" spans="1:14" x14ac:dyDescent="0.35">
      <c r="A1497" s="16">
        <v>2006.2253000000001</v>
      </c>
      <c r="B1497" s="16">
        <v>1866.3706264999998</v>
      </c>
      <c r="C1497" s="16">
        <f t="shared" si="141"/>
        <v>139.85467350000022</v>
      </c>
      <c r="D1497" s="16">
        <f t="shared" si="139"/>
        <v>139.85467350000022</v>
      </c>
      <c r="E1497">
        <f t="shared" si="142"/>
        <v>6.9710352820294016E-2</v>
      </c>
      <c r="J1497">
        <v>2005.7481265864089</v>
      </c>
      <c r="K1497">
        <v>1866.3706264999998</v>
      </c>
      <c r="L1497">
        <f t="shared" si="144"/>
        <v>139.3775000864091</v>
      </c>
      <c r="M1497">
        <f t="shared" si="140"/>
        <v>139.3775000864091</v>
      </c>
      <c r="N1497">
        <f t="shared" si="143"/>
        <v>6.9489034160842636E-2</v>
      </c>
    </row>
    <row r="1498" spans="1:14" x14ac:dyDescent="0.35">
      <c r="A1498" s="16">
        <v>2059.4151999999999</v>
      </c>
      <c r="B1498" s="16">
        <v>1866.3706264999998</v>
      </c>
      <c r="C1498" s="16">
        <f t="shared" si="141"/>
        <v>193.04457350000007</v>
      </c>
      <c r="D1498" s="16">
        <f t="shared" si="139"/>
        <v>193.04457350000007</v>
      </c>
      <c r="E1498">
        <f t="shared" si="142"/>
        <v>9.3737568558297554E-2</v>
      </c>
      <c r="J1498">
        <v>2005.7481265864089</v>
      </c>
      <c r="K1498">
        <v>1866.3706264999998</v>
      </c>
      <c r="L1498">
        <f t="shared" si="144"/>
        <v>139.3775000864091</v>
      </c>
      <c r="M1498">
        <f t="shared" si="140"/>
        <v>139.3775000864091</v>
      </c>
      <c r="N1498">
        <f t="shared" si="143"/>
        <v>6.9489034160842636E-2</v>
      </c>
    </row>
    <row r="1499" spans="1:14" x14ac:dyDescent="0.35">
      <c r="A1499" s="16">
        <v>2081.2267999999999</v>
      </c>
      <c r="B1499" s="16">
        <v>1866.3706264999998</v>
      </c>
      <c r="C1499" s="16">
        <f t="shared" si="141"/>
        <v>214.85617350000007</v>
      </c>
      <c r="D1499" s="16">
        <f t="shared" si="139"/>
        <v>214.85617350000007</v>
      </c>
      <c r="E1499">
        <f t="shared" si="142"/>
        <v>0.10323534825709532</v>
      </c>
      <c r="J1499">
        <v>2005.7481265864089</v>
      </c>
      <c r="K1499">
        <v>1866.3706264999998</v>
      </c>
      <c r="L1499">
        <f t="shared" si="144"/>
        <v>139.3775000864091</v>
      </c>
      <c r="M1499">
        <f t="shared" si="140"/>
        <v>139.3775000864091</v>
      </c>
      <c r="N1499">
        <f t="shared" si="143"/>
        <v>6.9489034160842636E-2</v>
      </c>
    </row>
    <row r="1500" spans="1:14" x14ac:dyDescent="0.35">
      <c r="A1500" s="16">
        <v>2211.8368</v>
      </c>
      <c r="B1500" s="16">
        <v>1866.3706264999998</v>
      </c>
      <c r="C1500" s="16">
        <f t="shared" si="141"/>
        <v>345.4661735000002</v>
      </c>
      <c r="D1500" s="16">
        <f t="shared" si="139"/>
        <v>345.4661735000002</v>
      </c>
      <c r="E1500">
        <f t="shared" si="142"/>
        <v>0.15618972136642278</v>
      </c>
      <c r="J1500">
        <v>2005.7481265864089</v>
      </c>
      <c r="K1500">
        <v>1866.3706264999998</v>
      </c>
      <c r="L1500">
        <f t="shared" si="144"/>
        <v>139.3775000864091</v>
      </c>
      <c r="M1500">
        <f t="shared" si="140"/>
        <v>139.3775000864091</v>
      </c>
      <c r="N1500">
        <f t="shared" si="143"/>
        <v>6.9489034160842636E-2</v>
      </c>
    </row>
    <row r="1501" spans="1:14" x14ac:dyDescent="0.35">
      <c r="A1501" s="16">
        <v>2141.9922000000001</v>
      </c>
      <c r="B1501" s="16">
        <v>1963.3232292678572</v>
      </c>
      <c r="C1501" s="16">
        <f t="shared" si="141"/>
        <v>178.66897073214295</v>
      </c>
      <c r="D1501" s="16">
        <f t="shared" si="139"/>
        <v>178.66897073214295</v>
      </c>
      <c r="E1501">
        <f t="shared" si="142"/>
        <v>8.3412521638567563E-2</v>
      </c>
      <c r="J1501">
        <v>2257.5273921823282</v>
      </c>
      <c r="K1501">
        <v>1963.3232292678572</v>
      </c>
      <c r="L1501">
        <f t="shared" si="144"/>
        <v>294.204162914471</v>
      </c>
      <c r="M1501">
        <f t="shared" si="140"/>
        <v>294.204162914471</v>
      </c>
      <c r="N1501">
        <f t="shared" si="143"/>
        <v>0.13032141445250278</v>
      </c>
    </row>
    <row r="1502" spans="1:14" x14ac:dyDescent="0.35">
      <c r="A1502" s="16">
        <v>2108.2984999999999</v>
      </c>
      <c r="B1502" s="16">
        <v>1963.3232292678572</v>
      </c>
      <c r="C1502" s="16">
        <f t="shared" si="141"/>
        <v>144.97527073214269</v>
      </c>
      <c r="D1502" s="16">
        <f t="shared" si="139"/>
        <v>144.97527073214269</v>
      </c>
      <c r="E1502">
        <f t="shared" si="142"/>
        <v>6.8764110362997788E-2</v>
      </c>
      <c r="J1502">
        <v>2257.5273921823282</v>
      </c>
      <c r="K1502">
        <v>1963.3232292678572</v>
      </c>
      <c r="L1502">
        <f t="shared" si="144"/>
        <v>294.204162914471</v>
      </c>
      <c r="M1502">
        <f t="shared" si="140"/>
        <v>294.204162914471</v>
      </c>
      <c r="N1502">
        <f t="shared" si="143"/>
        <v>0.13032141445250278</v>
      </c>
    </row>
    <row r="1503" spans="1:14" x14ac:dyDescent="0.35">
      <c r="A1503" s="16">
        <v>2307.8793000000001</v>
      </c>
      <c r="B1503" s="16">
        <v>1866.3706264999998</v>
      </c>
      <c r="C1503" s="16">
        <f t="shared" si="141"/>
        <v>441.50867350000021</v>
      </c>
      <c r="D1503" s="16">
        <f t="shared" si="139"/>
        <v>441.50867350000021</v>
      </c>
      <c r="E1503">
        <f t="shared" si="142"/>
        <v>0.19130492374536234</v>
      </c>
      <c r="J1503">
        <v>2005.7481265864089</v>
      </c>
      <c r="K1503">
        <v>1866.3706264999998</v>
      </c>
      <c r="L1503">
        <f t="shared" si="144"/>
        <v>139.3775000864091</v>
      </c>
      <c r="M1503">
        <f t="shared" si="140"/>
        <v>139.3775000864091</v>
      </c>
      <c r="N1503">
        <f t="shared" si="143"/>
        <v>6.9489034160842636E-2</v>
      </c>
    </row>
    <row r="1504" spans="1:14" x14ac:dyDescent="0.35">
      <c r="A1504" s="16">
        <v>2267.2889</v>
      </c>
      <c r="B1504" s="16">
        <v>1963.3232292678572</v>
      </c>
      <c r="C1504" s="16">
        <f t="shared" si="141"/>
        <v>303.96567073214283</v>
      </c>
      <c r="D1504" s="16">
        <f t="shared" si="139"/>
        <v>303.96567073214283</v>
      </c>
      <c r="E1504">
        <f t="shared" si="142"/>
        <v>0.13406569878772079</v>
      </c>
      <c r="J1504">
        <v>2257.5273921823282</v>
      </c>
      <c r="K1504">
        <v>1963.3232292678572</v>
      </c>
      <c r="L1504">
        <f t="shared" si="144"/>
        <v>294.204162914471</v>
      </c>
      <c r="M1504">
        <f t="shared" si="140"/>
        <v>294.204162914471</v>
      </c>
      <c r="N1504">
        <f t="shared" si="143"/>
        <v>0.13032141445250278</v>
      </c>
    </row>
    <row r="1505" spans="1:14" x14ac:dyDescent="0.35">
      <c r="A1505" s="16">
        <v>2256.6777000000002</v>
      </c>
      <c r="B1505" s="16">
        <v>1963.3232292678572</v>
      </c>
      <c r="C1505" s="16">
        <f t="shared" si="141"/>
        <v>293.354470732143</v>
      </c>
      <c r="D1505" s="16">
        <f t="shared" si="139"/>
        <v>293.354470732143</v>
      </c>
      <c r="E1505">
        <f t="shared" si="142"/>
        <v>0.12999396002900324</v>
      </c>
      <c r="J1505">
        <v>2257.5273921823282</v>
      </c>
      <c r="K1505">
        <v>1963.3232292678572</v>
      </c>
      <c r="L1505">
        <f t="shared" si="144"/>
        <v>294.204162914471</v>
      </c>
      <c r="M1505">
        <f t="shared" si="140"/>
        <v>294.204162914471</v>
      </c>
      <c r="N1505">
        <f t="shared" si="143"/>
        <v>0.13032141445250278</v>
      </c>
    </row>
    <row r="1506" spans="1:14" x14ac:dyDescent="0.35">
      <c r="A1506" s="16">
        <v>2283.0070000000001</v>
      </c>
      <c r="B1506" s="16">
        <v>1963.3232292678572</v>
      </c>
      <c r="C1506" s="16">
        <f t="shared" si="141"/>
        <v>319.68377073214288</v>
      </c>
      <c r="D1506" s="16">
        <f t="shared" si="139"/>
        <v>319.68377073214288</v>
      </c>
      <c r="E1506">
        <f t="shared" si="142"/>
        <v>0.14002750352151477</v>
      </c>
      <c r="J1506">
        <v>2257.5273921823282</v>
      </c>
      <c r="K1506">
        <v>1963.3232292678572</v>
      </c>
      <c r="L1506">
        <f t="shared" si="144"/>
        <v>294.204162914471</v>
      </c>
      <c r="M1506">
        <f t="shared" si="140"/>
        <v>294.204162914471</v>
      </c>
      <c r="N1506">
        <f t="shared" si="143"/>
        <v>0.13032141445250278</v>
      </c>
    </row>
    <row r="1507" spans="1:14" x14ac:dyDescent="0.35">
      <c r="A1507" s="16">
        <v>2230.6961999999999</v>
      </c>
      <c r="B1507" s="16">
        <v>1963.3232292678572</v>
      </c>
      <c r="C1507" s="16">
        <f t="shared" si="141"/>
        <v>267.37297073214268</v>
      </c>
      <c r="D1507" s="16">
        <f t="shared" si="139"/>
        <v>267.37297073214268</v>
      </c>
      <c r="E1507">
        <f t="shared" si="142"/>
        <v>0.11986077294260988</v>
      </c>
      <c r="J1507">
        <v>2257.5273921823282</v>
      </c>
      <c r="K1507">
        <v>1963.3232292678572</v>
      </c>
      <c r="L1507">
        <f t="shared" si="144"/>
        <v>294.204162914471</v>
      </c>
      <c r="M1507">
        <f t="shared" si="140"/>
        <v>294.204162914471</v>
      </c>
      <c r="N1507">
        <f t="shared" si="143"/>
        <v>0.13032141445250278</v>
      </c>
    </row>
    <row r="1508" spans="1:14" x14ac:dyDescent="0.35">
      <c r="A1508" s="16">
        <v>2361.4369999999999</v>
      </c>
      <c r="B1508" s="16">
        <v>1963.3232292678572</v>
      </c>
      <c r="C1508" s="16">
        <f t="shared" si="141"/>
        <v>398.11377073214271</v>
      </c>
      <c r="D1508" s="16">
        <f t="shared" si="139"/>
        <v>398.11377073214271</v>
      </c>
      <c r="E1508">
        <f t="shared" si="142"/>
        <v>0.16858962179899051</v>
      </c>
      <c r="J1508">
        <v>2257.5273921823282</v>
      </c>
      <c r="K1508">
        <v>1963.3232292678572</v>
      </c>
      <c r="L1508">
        <f t="shared" si="144"/>
        <v>294.204162914471</v>
      </c>
      <c r="M1508">
        <f t="shared" si="140"/>
        <v>294.204162914471</v>
      </c>
      <c r="N1508">
        <f t="shared" si="143"/>
        <v>0.13032141445250278</v>
      </c>
    </row>
    <row r="1509" spans="1:14" x14ac:dyDescent="0.35">
      <c r="A1509" s="16">
        <v>2240.5626999999999</v>
      </c>
      <c r="B1509" s="16">
        <v>1963.3232292678572</v>
      </c>
      <c r="C1509" s="16">
        <f t="shared" si="141"/>
        <v>277.23947073214276</v>
      </c>
      <c r="D1509" s="16">
        <f t="shared" si="139"/>
        <v>277.23947073214276</v>
      </c>
      <c r="E1509">
        <f t="shared" si="142"/>
        <v>0.12373653758144897</v>
      </c>
      <c r="J1509">
        <v>2257.5273921823282</v>
      </c>
      <c r="K1509">
        <v>1963.3232292678572</v>
      </c>
      <c r="L1509">
        <f t="shared" si="144"/>
        <v>294.204162914471</v>
      </c>
      <c r="M1509">
        <f t="shared" si="140"/>
        <v>294.204162914471</v>
      </c>
      <c r="N1509">
        <f t="shared" si="143"/>
        <v>0.13032141445250278</v>
      </c>
    </row>
    <row r="1510" spans="1:14" x14ac:dyDescent="0.35">
      <c r="A1510" s="16">
        <v>2262.4852000000001</v>
      </c>
      <c r="B1510" s="16">
        <v>1963.3232292678572</v>
      </c>
      <c r="C1510" s="16">
        <f t="shared" si="141"/>
        <v>299.16197073214289</v>
      </c>
      <c r="D1510" s="16">
        <f t="shared" si="139"/>
        <v>299.16197073214289</v>
      </c>
      <c r="E1510">
        <f t="shared" si="142"/>
        <v>0.13222715036197491</v>
      </c>
      <c r="J1510">
        <v>2257.5273921823282</v>
      </c>
      <c r="K1510">
        <v>1963.3232292678572</v>
      </c>
      <c r="L1510">
        <f t="shared" si="144"/>
        <v>294.204162914471</v>
      </c>
      <c r="M1510">
        <f t="shared" si="140"/>
        <v>294.204162914471</v>
      </c>
      <c r="N1510">
        <f t="shared" si="143"/>
        <v>0.13032141445250278</v>
      </c>
    </row>
    <row r="1511" spans="1:14" x14ac:dyDescent="0.35">
      <c r="A1511" s="16">
        <v>2235.4755</v>
      </c>
      <c r="B1511" s="16">
        <v>1963.3232292678572</v>
      </c>
      <c r="C1511" s="16">
        <f t="shared" si="141"/>
        <v>272.15227073214282</v>
      </c>
      <c r="D1511" s="16">
        <f t="shared" si="139"/>
        <v>272.15227073214282</v>
      </c>
      <c r="E1511">
        <f t="shared" si="142"/>
        <v>0.12174245288402527</v>
      </c>
      <c r="J1511">
        <v>2257.5273921823282</v>
      </c>
      <c r="K1511">
        <v>1963.3232292678572</v>
      </c>
      <c r="L1511">
        <f t="shared" si="144"/>
        <v>294.204162914471</v>
      </c>
      <c r="M1511">
        <f t="shared" si="140"/>
        <v>294.204162914471</v>
      </c>
      <c r="N1511">
        <f t="shared" si="143"/>
        <v>0.13032141445250278</v>
      </c>
    </row>
    <row r="1512" spans="1:14" x14ac:dyDescent="0.35">
      <c r="A1512" s="16">
        <v>2409.7694999999999</v>
      </c>
      <c r="B1512" s="16">
        <v>1963.3232292678572</v>
      </c>
      <c r="C1512" s="16">
        <f t="shared" si="141"/>
        <v>446.44627073214269</v>
      </c>
      <c r="D1512" s="16">
        <f t="shared" si="139"/>
        <v>446.44627073214269</v>
      </c>
      <c r="E1512">
        <f t="shared" si="142"/>
        <v>0.18526513458326313</v>
      </c>
      <c r="J1512">
        <v>2257.5273921823282</v>
      </c>
      <c r="K1512">
        <v>1963.3232292678572</v>
      </c>
      <c r="L1512">
        <f t="shared" si="144"/>
        <v>294.204162914471</v>
      </c>
      <c r="M1512">
        <f t="shared" si="140"/>
        <v>294.204162914471</v>
      </c>
      <c r="N1512">
        <f t="shared" si="143"/>
        <v>0.13032141445250278</v>
      </c>
    </row>
    <row r="1513" spans="1:14" x14ac:dyDescent="0.35">
      <c r="A1513" s="16">
        <v>2332.8154</v>
      </c>
      <c r="B1513" s="16">
        <v>2213.2454941805559</v>
      </c>
      <c r="C1513" s="16">
        <f t="shared" si="141"/>
        <v>119.5699058194441</v>
      </c>
      <c r="D1513" s="16">
        <f t="shared" si="139"/>
        <v>119.5699058194441</v>
      </c>
      <c r="E1513">
        <f t="shared" si="142"/>
        <v>5.1255622634968932E-2</v>
      </c>
      <c r="J1513">
        <v>2498.5287161555943</v>
      </c>
      <c r="K1513">
        <v>2213.2454941805559</v>
      </c>
      <c r="L1513">
        <f t="shared" si="144"/>
        <v>285.28322197503849</v>
      </c>
      <c r="M1513">
        <f t="shared" si="140"/>
        <v>285.28322197503849</v>
      </c>
      <c r="N1513">
        <f t="shared" si="143"/>
        <v>0.11418048555151072</v>
      </c>
    </row>
    <row r="1514" spans="1:14" x14ac:dyDescent="0.35">
      <c r="A1514" s="16">
        <v>2212.9009999999998</v>
      </c>
      <c r="B1514" s="16">
        <v>1963.3232292678572</v>
      </c>
      <c r="C1514" s="16">
        <f t="shared" si="141"/>
        <v>249.57777073214265</v>
      </c>
      <c r="D1514" s="16">
        <f t="shared" si="139"/>
        <v>249.57777073214265</v>
      </c>
      <c r="E1514">
        <f t="shared" si="142"/>
        <v>0.11278307106017968</v>
      </c>
      <c r="J1514">
        <v>2257.5273921823282</v>
      </c>
      <c r="K1514">
        <v>1963.3232292678572</v>
      </c>
      <c r="L1514">
        <f t="shared" si="144"/>
        <v>294.204162914471</v>
      </c>
      <c r="M1514">
        <f t="shared" si="140"/>
        <v>294.204162914471</v>
      </c>
      <c r="N1514">
        <f t="shared" si="143"/>
        <v>0.13032141445250278</v>
      </c>
    </row>
    <row r="1515" spans="1:14" x14ac:dyDescent="0.35">
      <c r="A1515" s="16">
        <v>2729.0803000000001</v>
      </c>
      <c r="B1515" s="16">
        <v>1963.3232292678572</v>
      </c>
      <c r="C1515" s="16">
        <f t="shared" si="141"/>
        <v>765.75707073214289</v>
      </c>
      <c r="D1515" s="16">
        <f t="shared" si="139"/>
        <v>765.75707073214289</v>
      </c>
      <c r="E1515">
        <f t="shared" si="142"/>
        <v>0.28059162302118512</v>
      </c>
      <c r="J1515">
        <v>2257.5273921823282</v>
      </c>
      <c r="K1515">
        <v>1963.3232292678572</v>
      </c>
      <c r="L1515">
        <f t="shared" si="144"/>
        <v>294.204162914471</v>
      </c>
      <c r="M1515">
        <f t="shared" si="140"/>
        <v>294.204162914471</v>
      </c>
      <c r="N1515">
        <f t="shared" si="143"/>
        <v>0.13032141445250278</v>
      </c>
    </row>
    <row r="1516" spans="1:14" x14ac:dyDescent="0.35">
      <c r="A1516" s="16">
        <v>2398.3290999999999</v>
      </c>
      <c r="B1516" s="16">
        <v>2680.7724897500002</v>
      </c>
      <c r="C1516" s="16">
        <f t="shared" si="141"/>
        <v>-282.44338975000028</v>
      </c>
      <c r="D1516" s="16">
        <f t="shared" si="139"/>
        <v>282.44338975000028</v>
      </c>
      <c r="E1516">
        <f t="shared" si="142"/>
        <v>0.11776673591209826</v>
      </c>
      <c r="J1516">
        <v>2694.6938891217951</v>
      </c>
      <c r="K1516">
        <v>2680.7724897500002</v>
      </c>
      <c r="L1516">
        <f t="shared" si="144"/>
        <v>13.921399371794905</v>
      </c>
      <c r="M1516">
        <f t="shared" si="140"/>
        <v>13.921399371794905</v>
      </c>
      <c r="N1516">
        <f t="shared" si="143"/>
        <v>5.1662266456290922E-3</v>
      </c>
    </row>
    <row r="1517" spans="1:14" x14ac:dyDescent="0.35">
      <c r="A1517" s="16">
        <v>2509.4227999999998</v>
      </c>
      <c r="B1517" s="16">
        <v>1963.3232292678572</v>
      </c>
      <c r="C1517" s="16">
        <f t="shared" si="141"/>
        <v>546.09957073214264</v>
      </c>
      <c r="D1517" s="16">
        <f t="shared" si="139"/>
        <v>546.09957073214264</v>
      </c>
      <c r="E1517">
        <f t="shared" si="142"/>
        <v>0.21761959392898744</v>
      </c>
      <c r="J1517">
        <v>2257.5273921823282</v>
      </c>
      <c r="K1517">
        <v>1963.3232292678572</v>
      </c>
      <c r="L1517">
        <f t="shared" si="144"/>
        <v>294.204162914471</v>
      </c>
      <c r="M1517">
        <f t="shared" si="140"/>
        <v>294.204162914471</v>
      </c>
      <c r="N1517">
        <f t="shared" si="143"/>
        <v>0.13032141445250278</v>
      </c>
    </row>
    <row r="1518" spans="1:14" x14ac:dyDescent="0.35">
      <c r="A1518" s="16">
        <v>2597.8528000000001</v>
      </c>
      <c r="B1518" s="16">
        <v>2213.2454941805559</v>
      </c>
      <c r="C1518" s="16">
        <f t="shared" si="141"/>
        <v>384.60730581944426</v>
      </c>
      <c r="D1518" s="16">
        <f t="shared" si="139"/>
        <v>384.60730581944426</v>
      </c>
      <c r="E1518">
        <f t="shared" si="142"/>
        <v>0.14804815185042211</v>
      </c>
      <c r="J1518">
        <v>2498.5287161555943</v>
      </c>
      <c r="K1518">
        <v>2213.2454941805559</v>
      </c>
      <c r="L1518">
        <f t="shared" si="144"/>
        <v>285.28322197503849</v>
      </c>
      <c r="M1518">
        <f t="shared" si="140"/>
        <v>285.28322197503849</v>
      </c>
      <c r="N1518">
        <f t="shared" si="143"/>
        <v>0.11418048555151072</v>
      </c>
    </row>
    <row r="1519" spans="1:14" x14ac:dyDescent="0.35">
      <c r="A1519" s="16">
        <v>2565.8262</v>
      </c>
      <c r="B1519" s="16">
        <v>2213.2454941805559</v>
      </c>
      <c r="C1519" s="16">
        <f t="shared" si="141"/>
        <v>352.58070581944412</v>
      </c>
      <c r="D1519" s="16">
        <f t="shared" si="139"/>
        <v>352.58070581944412</v>
      </c>
      <c r="E1519">
        <f t="shared" si="142"/>
        <v>0.13741410303606852</v>
      </c>
      <c r="J1519">
        <v>2498.5287161555943</v>
      </c>
      <c r="K1519">
        <v>2213.2454941805559</v>
      </c>
      <c r="L1519">
        <f t="shared" si="144"/>
        <v>285.28322197503849</v>
      </c>
      <c r="M1519">
        <f t="shared" si="140"/>
        <v>285.28322197503849</v>
      </c>
      <c r="N1519">
        <f t="shared" si="143"/>
        <v>0.11418048555151072</v>
      </c>
    </row>
    <row r="1520" spans="1:14" x14ac:dyDescent="0.35">
      <c r="A1520" s="16">
        <v>2664.4823000000001</v>
      </c>
      <c r="B1520" s="16">
        <v>2213.2454941805559</v>
      </c>
      <c r="C1520" s="16">
        <f t="shared" si="141"/>
        <v>451.23680581944427</v>
      </c>
      <c r="D1520" s="16">
        <f t="shared" si="139"/>
        <v>451.23680581944427</v>
      </c>
      <c r="E1520">
        <f t="shared" si="142"/>
        <v>0.16935252518639146</v>
      </c>
      <c r="J1520">
        <v>2498.5287161555943</v>
      </c>
      <c r="K1520">
        <v>2213.2454941805559</v>
      </c>
      <c r="L1520">
        <f t="shared" si="144"/>
        <v>285.28322197503849</v>
      </c>
      <c r="M1520">
        <f t="shared" si="140"/>
        <v>285.28322197503849</v>
      </c>
      <c r="N1520">
        <f t="shared" si="143"/>
        <v>0.11418048555151072</v>
      </c>
    </row>
    <row r="1521" spans="1:14" x14ac:dyDescent="0.35">
      <c r="A1521" s="16">
        <v>2510.7332999999999</v>
      </c>
      <c r="B1521" s="16">
        <v>2213.2454941805559</v>
      </c>
      <c r="C1521" s="16">
        <f t="shared" si="141"/>
        <v>297.48780581944402</v>
      </c>
      <c r="D1521" s="16">
        <f t="shared" si="139"/>
        <v>297.48780581944402</v>
      </c>
      <c r="E1521">
        <f t="shared" si="142"/>
        <v>0.118486422201611</v>
      </c>
      <c r="J1521">
        <v>2498.5287161555943</v>
      </c>
      <c r="K1521">
        <v>2213.2454941805559</v>
      </c>
      <c r="L1521">
        <f t="shared" si="144"/>
        <v>285.28322197503849</v>
      </c>
      <c r="M1521">
        <f t="shared" si="140"/>
        <v>285.28322197503849</v>
      </c>
      <c r="N1521">
        <f t="shared" si="143"/>
        <v>0.11418048555151072</v>
      </c>
    </row>
    <row r="1522" spans="1:14" x14ac:dyDescent="0.35">
      <c r="A1522" s="16">
        <v>2767.6720999999998</v>
      </c>
      <c r="B1522" s="16">
        <v>2213.2454941805559</v>
      </c>
      <c r="C1522" s="16">
        <f t="shared" si="141"/>
        <v>554.42660581944392</v>
      </c>
      <c r="D1522" s="16">
        <f t="shared" si="139"/>
        <v>554.42660581944392</v>
      </c>
      <c r="E1522">
        <f t="shared" si="142"/>
        <v>0.20032235965360345</v>
      </c>
      <c r="J1522">
        <v>2498.5287161555943</v>
      </c>
      <c r="K1522">
        <v>2213.2454941805559</v>
      </c>
      <c r="L1522">
        <f t="shared" si="144"/>
        <v>285.28322197503849</v>
      </c>
      <c r="M1522">
        <f t="shared" si="140"/>
        <v>285.28322197503849</v>
      </c>
      <c r="N1522">
        <f t="shared" si="143"/>
        <v>0.11418048555151072</v>
      </c>
    </row>
    <row r="1523" spans="1:14" x14ac:dyDescent="0.35">
      <c r="A1523" s="16">
        <v>2555.8809000000001</v>
      </c>
      <c r="B1523" s="16">
        <v>2680.7724897500002</v>
      </c>
      <c r="C1523" s="16">
        <f t="shared" si="141"/>
        <v>-124.89158975000009</v>
      </c>
      <c r="D1523" s="16">
        <f t="shared" si="139"/>
        <v>124.89158975000009</v>
      </c>
      <c r="E1523">
        <f t="shared" si="142"/>
        <v>4.8864401212904751E-2</v>
      </c>
      <c r="J1523">
        <v>2694.6938891217951</v>
      </c>
      <c r="K1523">
        <v>2680.7724897500002</v>
      </c>
      <c r="L1523">
        <f t="shared" si="144"/>
        <v>13.921399371794905</v>
      </c>
      <c r="M1523">
        <f t="shared" si="140"/>
        <v>13.921399371794905</v>
      </c>
      <c r="N1523">
        <f t="shared" si="143"/>
        <v>5.1662266456290922E-3</v>
      </c>
    </row>
    <row r="1524" spans="1:14" x14ac:dyDescent="0.35">
      <c r="A1524" s="16">
        <v>2512.9531860000002</v>
      </c>
      <c r="B1524" s="16">
        <v>2213.2454941805559</v>
      </c>
      <c r="C1524" s="16">
        <f t="shared" si="141"/>
        <v>299.70769181944434</v>
      </c>
      <c r="D1524" s="16">
        <f t="shared" si="139"/>
        <v>299.70769181944434</v>
      </c>
      <c r="E1524">
        <f t="shared" si="142"/>
        <v>0.11926513135587091</v>
      </c>
      <c r="J1524">
        <v>2498.5287161555943</v>
      </c>
      <c r="K1524">
        <v>2213.2454941805559</v>
      </c>
      <c r="L1524">
        <f t="shared" si="144"/>
        <v>285.28322197503849</v>
      </c>
      <c r="M1524">
        <f t="shared" si="140"/>
        <v>285.28322197503849</v>
      </c>
      <c r="N1524">
        <f t="shared" si="143"/>
        <v>0.11418048555151072</v>
      </c>
    </row>
    <row r="1525" spans="1:14" x14ac:dyDescent="0.35">
      <c r="A1525" s="16">
        <v>2650.1461119999999</v>
      </c>
      <c r="B1525" s="16">
        <v>2213.2454941805559</v>
      </c>
      <c r="C1525" s="16">
        <f t="shared" si="141"/>
        <v>436.90061781944405</v>
      </c>
      <c r="D1525" s="16">
        <f t="shared" si="139"/>
        <v>436.90061781944405</v>
      </c>
      <c r="E1525">
        <f t="shared" si="142"/>
        <v>0.16485906789860955</v>
      </c>
      <c r="J1525">
        <v>2498.5287161555943</v>
      </c>
      <c r="K1525">
        <v>2213.2454941805559</v>
      </c>
      <c r="L1525">
        <f t="shared" si="144"/>
        <v>285.28322197503849</v>
      </c>
      <c r="M1525">
        <f t="shared" si="140"/>
        <v>285.28322197503849</v>
      </c>
      <c r="N1525">
        <f t="shared" si="143"/>
        <v>0.11418048555151072</v>
      </c>
    </row>
    <row r="1526" spans="1:14" x14ac:dyDescent="0.35">
      <c r="A1526" s="16">
        <v>2629.4743199999998</v>
      </c>
      <c r="B1526" s="16">
        <v>2213.2454941805559</v>
      </c>
      <c r="C1526" s="16">
        <f t="shared" si="141"/>
        <v>416.22882581944395</v>
      </c>
      <c r="D1526" s="16">
        <f t="shared" si="139"/>
        <v>416.22882581944395</v>
      </c>
      <c r="E1526">
        <f t="shared" si="142"/>
        <v>0.15829355040799334</v>
      </c>
      <c r="J1526">
        <v>2498.5287161555943</v>
      </c>
      <c r="K1526">
        <v>2213.2454941805559</v>
      </c>
      <c r="L1526">
        <f t="shared" si="144"/>
        <v>285.28322197503849</v>
      </c>
      <c r="M1526">
        <f t="shared" si="140"/>
        <v>285.28322197503849</v>
      </c>
      <c r="N1526">
        <f t="shared" si="143"/>
        <v>0.11418048555151072</v>
      </c>
    </row>
    <row r="1527" spans="1:14" x14ac:dyDescent="0.35">
      <c r="A1527" s="16">
        <v>2582.0432110000002</v>
      </c>
      <c r="B1527" s="16">
        <v>2213.2454941805559</v>
      </c>
      <c r="C1527" s="16">
        <f t="shared" si="141"/>
        <v>368.7977168194443</v>
      </c>
      <c r="D1527" s="16">
        <f t="shared" si="139"/>
        <v>368.7977168194443</v>
      </c>
      <c r="E1527">
        <f t="shared" si="142"/>
        <v>0.14283173699351551</v>
      </c>
      <c r="J1527">
        <v>2498.5287161555943</v>
      </c>
      <c r="K1527">
        <v>2213.2454941805559</v>
      </c>
      <c r="L1527">
        <f t="shared" si="144"/>
        <v>285.28322197503849</v>
      </c>
      <c r="M1527">
        <f t="shared" si="140"/>
        <v>285.28322197503849</v>
      </c>
      <c r="N1527">
        <f t="shared" si="143"/>
        <v>0.11418048555151072</v>
      </c>
    </row>
    <row r="1528" spans="1:14" x14ac:dyDescent="0.35">
      <c r="A1528" s="16">
        <v>2474.1642059999999</v>
      </c>
      <c r="B1528" s="16">
        <v>2213.2454941805559</v>
      </c>
      <c r="C1528" s="16">
        <f t="shared" si="141"/>
        <v>260.91871181944407</v>
      </c>
      <c r="D1528" s="16">
        <f t="shared" si="139"/>
        <v>260.91871181944407</v>
      </c>
      <c r="E1528">
        <f t="shared" si="142"/>
        <v>0.10545731410498146</v>
      </c>
      <c r="J1528">
        <v>2498.5287161555943</v>
      </c>
      <c r="K1528">
        <v>2213.2454941805559</v>
      </c>
      <c r="L1528">
        <f t="shared" si="144"/>
        <v>285.28322197503849</v>
      </c>
      <c r="M1528">
        <f t="shared" si="140"/>
        <v>285.28322197503849</v>
      </c>
      <c r="N1528">
        <f t="shared" si="143"/>
        <v>0.11418048555151072</v>
      </c>
    </row>
    <row r="1529" spans="1:14" x14ac:dyDescent="0.35">
      <c r="A1529" s="16">
        <v>2515.1581890000002</v>
      </c>
      <c r="B1529" s="16">
        <v>2213.2454941805559</v>
      </c>
      <c r="C1529" s="16">
        <f t="shared" si="141"/>
        <v>301.91269481944437</v>
      </c>
      <c r="D1529" s="16">
        <f t="shared" si="139"/>
        <v>301.91269481944437</v>
      </c>
      <c r="E1529">
        <f t="shared" si="142"/>
        <v>0.12003725894452849</v>
      </c>
      <c r="J1529">
        <v>2498.5287161555943</v>
      </c>
      <c r="K1529">
        <v>2213.2454941805559</v>
      </c>
      <c r="L1529">
        <f t="shared" si="144"/>
        <v>285.28322197503849</v>
      </c>
      <c r="M1529">
        <f t="shared" si="140"/>
        <v>285.28322197503849</v>
      </c>
      <c r="N1529">
        <f t="shared" si="143"/>
        <v>0.11418048555151072</v>
      </c>
    </row>
    <row r="1530" spans="1:14" x14ac:dyDescent="0.35">
      <c r="A1530" s="16">
        <v>2448.0867109999999</v>
      </c>
      <c r="B1530" s="16">
        <v>2213.2454941805559</v>
      </c>
      <c r="C1530" s="16">
        <f t="shared" si="141"/>
        <v>234.84121681944407</v>
      </c>
      <c r="D1530" s="16">
        <f t="shared" si="139"/>
        <v>234.84121681944407</v>
      </c>
      <c r="E1530">
        <f t="shared" si="142"/>
        <v>9.5928471718028166E-2</v>
      </c>
      <c r="J1530">
        <v>2498.5287161555943</v>
      </c>
      <c r="K1530">
        <v>2213.2454941805559</v>
      </c>
      <c r="L1530">
        <f t="shared" si="144"/>
        <v>285.28322197503849</v>
      </c>
      <c r="M1530">
        <f t="shared" si="140"/>
        <v>285.28322197503849</v>
      </c>
      <c r="N1530">
        <f t="shared" si="143"/>
        <v>0.11418048555151072</v>
      </c>
    </row>
    <row r="1531" spans="1:14" x14ac:dyDescent="0.35">
      <c r="A1531" s="16">
        <v>2671.353196</v>
      </c>
      <c r="B1531" s="16">
        <v>2213.2454941805559</v>
      </c>
      <c r="C1531" s="16">
        <f t="shared" si="141"/>
        <v>458.10770181944417</v>
      </c>
      <c r="D1531" s="16">
        <f t="shared" si="139"/>
        <v>458.10770181944417</v>
      </c>
      <c r="E1531">
        <f t="shared" si="142"/>
        <v>0.17148900508753398</v>
      </c>
      <c r="J1531">
        <v>2498.5287161555943</v>
      </c>
      <c r="K1531">
        <v>2213.2454941805559</v>
      </c>
      <c r="L1531">
        <f t="shared" si="144"/>
        <v>285.28322197503849</v>
      </c>
      <c r="M1531">
        <f t="shared" si="140"/>
        <v>285.28322197503849</v>
      </c>
      <c r="N1531">
        <f t="shared" si="143"/>
        <v>0.11418048555151072</v>
      </c>
    </row>
    <row r="1532" spans="1:14" x14ac:dyDescent="0.35">
      <c r="A1532" s="16">
        <v>2673.574063</v>
      </c>
      <c r="B1532" s="16">
        <v>2213.2454941805559</v>
      </c>
      <c r="C1532" s="16">
        <f t="shared" si="141"/>
        <v>460.32856881944417</v>
      </c>
      <c r="D1532" s="16">
        <f t="shared" si="139"/>
        <v>460.32856881944417</v>
      </c>
      <c r="E1532">
        <f t="shared" si="142"/>
        <v>0.17217722717690959</v>
      </c>
      <c r="J1532">
        <v>2498.5287161555943</v>
      </c>
      <c r="K1532">
        <v>2213.2454941805559</v>
      </c>
      <c r="L1532">
        <f t="shared" si="144"/>
        <v>285.28322197503849</v>
      </c>
      <c r="M1532">
        <f t="shared" si="140"/>
        <v>285.28322197503849</v>
      </c>
      <c r="N1532">
        <f t="shared" si="143"/>
        <v>0.11418048555151072</v>
      </c>
    </row>
    <row r="1533" spans="1:14" x14ac:dyDescent="0.35">
      <c r="A1533" s="16">
        <v>2696.7826989999999</v>
      </c>
      <c r="B1533" s="16">
        <v>2213.2454941805559</v>
      </c>
      <c r="C1533" s="16">
        <f t="shared" si="141"/>
        <v>483.53720481944401</v>
      </c>
      <c r="D1533" s="16">
        <f t="shared" si="139"/>
        <v>483.53720481944401</v>
      </c>
      <c r="E1533">
        <f t="shared" si="142"/>
        <v>0.17930150805207462</v>
      </c>
      <c r="J1533">
        <v>2498.5287161555943</v>
      </c>
      <c r="K1533">
        <v>2213.2454941805559</v>
      </c>
      <c r="L1533">
        <f t="shared" si="144"/>
        <v>285.28322197503849</v>
      </c>
      <c r="M1533">
        <f t="shared" si="140"/>
        <v>285.28322197503849</v>
      </c>
      <c r="N1533">
        <f t="shared" si="143"/>
        <v>0.11418048555151072</v>
      </c>
    </row>
    <row r="1534" spans="1:14" x14ac:dyDescent="0.35">
      <c r="A1534" s="16">
        <v>2579.1201510000001</v>
      </c>
      <c r="B1534" s="16">
        <v>2680.7724897500002</v>
      </c>
      <c r="C1534" s="16">
        <f t="shared" si="141"/>
        <v>-101.65233875000013</v>
      </c>
      <c r="D1534" s="16">
        <f t="shared" si="139"/>
        <v>101.65233875000013</v>
      </c>
      <c r="E1534">
        <f t="shared" si="142"/>
        <v>3.9413572380715398E-2</v>
      </c>
      <c r="J1534">
        <v>2694.6938891217951</v>
      </c>
      <c r="K1534">
        <v>2680.7724897500002</v>
      </c>
      <c r="L1534">
        <f t="shared" si="144"/>
        <v>13.921399371794905</v>
      </c>
      <c r="M1534">
        <f t="shared" si="140"/>
        <v>13.921399371794905</v>
      </c>
      <c r="N1534">
        <f t="shared" si="143"/>
        <v>5.1662266456290922E-3</v>
      </c>
    </row>
    <row r="1535" spans="1:14" x14ac:dyDescent="0.35">
      <c r="A1535" s="16">
        <v>2546.1316830000001</v>
      </c>
      <c r="B1535" s="16">
        <v>2213.2454941805559</v>
      </c>
      <c r="C1535" s="16">
        <f t="shared" si="141"/>
        <v>332.88618881944421</v>
      </c>
      <c r="D1535" s="16">
        <f t="shared" si="139"/>
        <v>332.88618881944421</v>
      </c>
      <c r="E1535">
        <f t="shared" si="142"/>
        <v>0.1307419372855132</v>
      </c>
      <c r="J1535">
        <v>2498.5287161555943</v>
      </c>
      <c r="K1535">
        <v>2213.2454941805559</v>
      </c>
      <c r="L1535">
        <f t="shared" si="144"/>
        <v>285.28322197503849</v>
      </c>
      <c r="M1535">
        <f t="shared" si="140"/>
        <v>285.28322197503849</v>
      </c>
      <c r="N1535">
        <f t="shared" si="143"/>
        <v>0.11418048555151072</v>
      </c>
    </row>
    <row r="1536" spans="1:14" x14ac:dyDescent="0.35">
      <c r="A1536" s="16">
        <v>2505.7746849999999</v>
      </c>
      <c r="B1536" s="16">
        <v>2213.2454941805559</v>
      </c>
      <c r="C1536" s="16">
        <f t="shared" si="141"/>
        <v>292.52919081944401</v>
      </c>
      <c r="D1536" s="16">
        <f t="shared" si="139"/>
        <v>292.52919081944401</v>
      </c>
      <c r="E1536">
        <f t="shared" si="142"/>
        <v>0.11674201697805245</v>
      </c>
      <c r="J1536">
        <v>2498.5287161555943</v>
      </c>
      <c r="K1536">
        <v>2213.2454941805559</v>
      </c>
      <c r="L1536">
        <f t="shared" si="144"/>
        <v>285.28322197503849</v>
      </c>
      <c r="M1536">
        <f t="shared" si="140"/>
        <v>285.28322197503849</v>
      </c>
      <c r="N1536">
        <f t="shared" si="143"/>
        <v>0.11418048555151072</v>
      </c>
    </row>
    <row r="1537" spans="1:14" x14ac:dyDescent="0.35">
      <c r="A1537" s="16">
        <v>2203.402873</v>
      </c>
      <c r="B1537" s="16">
        <v>2213.2454941805559</v>
      </c>
      <c r="C1537" s="16">
        <f t="shared" si="141"/>
        <v>-9.8426211805558523</v>
      </c>
      <c r="D1537" s="16">
        <f t="shared" si="139"/>
        <v>9.8426211805558523</v>
      </c>
      <c r="E1537">
        <f t="shared" si="142"/>
        <v>4.4670093250603893E-3</v>
      </c>
      <c r="J1537">
        <v>2498.5287161555943</v>
      </c>
      <c r="K1537">
        <v>2213.2454941805559</v>
      </c>
      <c r="L1537">
        <f t="shared" si="144"/>
        <v>285.28322197503849</v>
      </c>
      <c r="M1537">
        <f t="shared" si="140"/>
        <v>285.28322197503849</v>
      </c>
      <c r="N1537">
        <f t="shared" si="143"/>
        <v>0.11418048555151072</v>
      </c>
    </row>
    <row r="1538" spans="1:14" x14ac:dyDescent="0.35">
      <c r="A1538" s="16">
        <v>2292.886274</v>
      </c>
      <c r="B1538" s="16">
        <v>1963.3232292678572</v>
      </c>
      <c r="C1538" s="16">
        <f t="shared" si="141"/>
        <v>329.56304473214277</v>
      </c>
      <c r="D1538" s="16">
        <f t="shared" si="139"/>
        <v>329.56304473214277</v>
      </c>
      <c r="E1538">
        <f t="shared" si="142"/>
        <v>0.14373283510359694</v>
      </c>
      <c r="J1538">
        <v>2257.5273921823282</v>
      </c>
      <c r="K1538">
        <v>1963.3232292678572</v>
      </c>
      <c r="L1538">
        <f t="shared" si="144"/>
        <v>294.204162914471</v>
      </c>
      <c r="M1538">
        <f t="shared" si="140"/>
        <v>294.204162914471</v>
      </c>
      <c r="N1538">
        <f t="shared" si="143"/>
        <v>0.13032141445250278</v>
      </c>
    </row>
    <row r="1539" spans="1:14" x14ac:dyDescent="0.35">
      <c r="A1539" s="16">
        <v>2275.4339129999998</v>
      </c>
      <c r="B1539" s="16">
        <v>1963.3232292678572</v>
      </c>
      <c r="C1539" s="16">
        <f t="shared" si="141"/>
        <v>312.11068373214266</v>
      </c>
      <c r="D1539" s="16">
        <f t="shared" ref="D1539:D1602" si="145">ABS(C1539)</f>
        <v>312.11068373214266</v>
      </c>
      <c r="E1539">
        <f t="shared" si="142"/>
        <v>0.13716534765039456</v>
      </c>
      <c r="J1539">
        <v>2257.5273921823282</v>
      </c>
      <c r="K1539">
        <v>1963.3232292678572</v>
      </c>
      <c r="L1539">
        <f t="shared" si="144"/>
        <v>294.204162914471</v>
      </c>
      <c r="M1539">
        <f t="shared" ref="M1539:M1602" si="146">ABS(L1539)</f>
        <v>294.204162914471</v>
      </c>
      <c r="N1539">
        <f t="shared" si="143"/>
        <v>0.13032141445250278</v>
      </c>
    </row>
    <row r="1540" spans="1:14" x14ac:dyDescent="0.35">
      <c r="A1540" s="16">
        <v>1974.3096989999999</v>
      </c>
      <c r="B1540" s="16">
        <v>1963.3232292678572</v>
      </c>
      <c r="C1540" s="16">
        <f t="shared" ref="C1540:C1603" si="147">A1540-B1540</f>
        <v>10.986469732142723</v>
      </c>
      <c r="D1540" s="16">
        <f t="shared" si="145"/>
        <v>10.986469732142723</v>
      </c>
      <c r="E1540">
        <f t="shared" ref="E1540:E1603" si="148">ABS(C1540/A1540)</f>
        <v>5.5647144608099927E-3</v>
      </c>
      <c r="J1540">
        <v>2257.5273921823282</v>
      </c>
      <c r="K1540">
        <v>1963.3232292678572</v>
      </c>
      <c r="L1540">
        <f t="shared" si="144"/>
        <v>294.204162914471</v>
      </c>
      <c r="M1540">
        <f t="shared" si="146"/>
        <v>294.204162914471</v>
      </c>
      <c r="N1540">
        <f t="shared" ref="N1540:N1603" si="149">ABS(L1540/J1540)</f>
        <v>0.13032141445250278</v>
      </c>
    </row>
    <row r="1541" spans="1:14" x14ac:dyDescent="0.35">
      <c r="A1541" s="16">
        <v>2053.635092</v>
      </c>
      <c r="B1541" s="16">
        <v>1866.3706264999998</v>
      </c>
      <c r="C1541" s="16">
        <f t="shared" si="147"/>
        <v>187.26446550000014</v>
      </c>
      <c r="D1541" s="16">
        <f t="shared" si="145"/>
        <v>187.26446550000014</v>
      </c>
      <c r="E1541">
        <f t="shared" si="148"/>
        <v>9.1186825853090819E-2</v>
      </c>
      <c r="J1541">
        <v>2005.7481265864089</v>
      </c>
      <c r="K1541">
        <v>1866.3706264999998</v>
      </c>
      <c r="L1541">
        <f t="shared" si="144"/>
        <v>139.3775000864091</v>
      </c>
      <c r="M1541">
        <f t="shared" si="146"/>
        <v>139.3775000864091</v>
      </c>
      <c r="N1541">
        <f t="shared" si="149"/>
        <v>6.9489034160842636E-2</v>
      </c>
    </row>
    <row r="1542" spans="1:14" x14ac:dyDescent="0.35">
      <c r="A1542" s="16">
        <v>2060.3205469999998</v>
      </c>
      <c r="B1542" s="16">
        <v>1866.3706264999998</v>
      </c>
      <c r="C1542" s="16">
        <f t="shared" si="147"/>
        <v>193.94992049999996</v>
      </c>
      <c r="D1542" s="16">
        <f t="shared" si="145"/>
        <v>193.94992049999996</v>
      </c>
      <c r="E1542">
        <f t="shared" si="148"/>
        <v>9.4135798811698201E-2</v>
      </c>
      <c r="J1542">
        <v>2005.7481265864089</v>
      </c>
      <c r="K1542">
        <v>1866.3706264999998</v>
      </c>
      <c r="L1542">
        <f t="shared" ref="L1542:L1605" si="150">J1542-K1542</f>
        <v>139.3775000864091</v>
      </c>
      <c r="M1542">
        <f t="shared" si="146"/>
        <v>139.3775000864091</v>
      </c>
      <c r="N1542">
        <f t="shared" si="149"/>
        <v>6.9489034160842636E-2</v>
      </c>
    </row>
    <row r="1543" spans="1:14" x14ac:dyDescent="0.35">
      <c r="A1543" s="16">
        <v>2201.7532379999998</v>
      </c>
      <c r="B1543" s="16">
        <v>1866.3706264999998</v>
      </c>
      <c r="C1543" s="16">
        <f t="shared" si="147"/>
        <v>335.38261149999994</v>
      </c>
      <c r="D1543" s="16">
        <f t="shared" si="145"/>
        <v>335.38261149999994</v>
      </c>
      <c r="E1543">
        <f t="shared" si="148"/>
        <v>0.15232524958366836</v>
      </c>
      <c r="J1543">
        <v>2005.7481265864089</v>
      </c>
      <c r="K1543">
        <v>1866.3706264999998</v>
      </c>
      <c r="L1543">
        <f t="shared" si="150"/>
        <v>139.3775000864091</v>
      </c>
      <c r="M1543">
        <f t="shared" si="146"/>
        <v>139.3775000864091</v>
      </c>
      <c r="N1543">
        <f t="shared" si="149"/>
        <v>6.9489034160842636E-2</v>
      </c>
    </row>
    <row r="1544" spans="1:14" x14ac:dyDescent="0.35">
      <c r="A1544" s="16">
        <v>2278.5859420000002</v>
      </c>
      <c r="B1544" s="16">
        <v>1963.3232292678572</v>
      </c>
      <c r="C1544" s="16">
        <f t="shared" si="147"/>
        <v>315.26271273214297</v>
      </c>
      <c r="D1544" s="16">
        <f t="shared" si="145"/>
        <v>315.26271273214297</v>
      </c>
      <c r="E1544">
        <f t="shared" si="148"/>
        <v>0.13835892994908286</v>
      </c>
      <c r="J1544">
        <v>2257.5273921823282</v>
      </c>
      <c r="K1544">
        <v>1963.3232292678572</v>
      </c>
      <c r="L1544">
        <f t="shared" si="150"/>
        <v>294.204162914471</v>
      </c>
      <c r="M1544">
        <f t="shared" si="146"/>
        <v>294.204162914471</v>
      </c>
      <c r="N1544">
        <f t="shared" si="149"/>
        <v>0.13032141445250278</v>
      </c>
    </row>
    <row r="1545" spans="1:14" x14ac:dyDescent="0.35">
      <c r="A1545" s="16">
        <v>2175.2913830000002</v>
      </c>
      <c r="B1545" s="16">
        <v>1963.3232292678572</v>
      </c>
      <c r="C1545" s="16">
        <f t="shared" si="147"/>
        <v>211.96815373214304</v>
      </c>
      <c r="D1545" s="16">
        <f t="shared" si="145"/>
        <v>211.96815373214304</v>
      </c>
      <c r="E1545">
        <f t="shared" si="148"/>
        <v>9.7443567969185033E-2</v>
      </c>
      <c r="J1545">
        <v>2257.5273921823282</v>
      </c>
      <c r="K1545">
        <v>1963.3232292678572</v>
      </c>
      <c r="L1545">
        <f t="shared" si="150"/>
        <v>294.204162914471</v>
      </c>
      <c r="M1545">
        <f t="shared" si="146"/>
        <v>294.204162914471</v>
      </c>
      <c r="N1545">
        <f t="shared" si="149"/>
        <v>0.13032141445250278</v>
      </c>
    </row>
    <row r="1546" spans="1:14" x14ac:dyDescent="0.35">
      <c r="A1546" s="16">
        <v>2163.3266149999999</v>
      </c>
      <c r="B1546" s="16">
        <v>1963.3232292678572</v>
      </c>
      <c r="C1546" s="16">
        <f t="shared" si="147"/>
        <v>200.00338573214276</v>
      </c>
      <c r="D1546" s="16">
        <f t="shared" si="145"/>
        <v>200.00338573214276</v>
      </c>
      <c r="E1546">
        <f t="shared" si="148"/>
        <v>9.245177512510877E-2</v>
      </c>
      <c r="J1546">
        <v>2257.5273921823282</v>
      </c>
      <c r="K1546">
        <v>1963.3232292678572</v>
      </c>
      <c r="L1546">
        <f t="shared" si="150"/>
        <v>294.204162914471</v>
      </c>
      <c r="M1546">
        <f t="shared" si="146"/>
        <v>294.204162914471</v>
      </c>
      <c r="N1546">
        <f t="shared" si="149"/>
        <v>0.13032141445250278</v>
      </c>
    </row>
    <row r="1547" spans="1:14" x14ac:dyDescent="0.35">
      <c r="A1547" s="16">
        <v>2019.3470460000001</v>
      </c>
      <c r="B1547" s="16">
        <v>1963.3232292678572</v>
      </c>
      <c r="C1547" s="16">
        <f t="shared" si="147"/>
        <v>56.023816732142905</v>
      </c>
      <c r="D1547" s="16">
        <f t="shared" si="145"/>
        <v>56.023816732142905</v>
      </c>
      <c r="E1547">
        <f t="shared" si="148"/>
        <v>2.7743530683899544E-2</v>
      </c>
      <c r="J1547">
        <v>2257.5273921823282</v>
      </c>
      <c r="K1547">
        <v>1963.3232292678572</v>
      </c>
      <c r="L1547">
        <f t="shared" si="150"/>
        <v>294.204162914471</v>
      </c>
      <c r="M1547">
        <f t="shared" si="146"/>
        <v>294.204162914471</v>
      </c>
      <c r="N1547">
        <f t="shared" si="149"/>
        <v>0.13032141445250278</v>
      </c>
    </row>
    <row r="1548" spans="1:14" x14ac:dyDescent="0.35">
      <c r="A1548" s="16">
        <v>2172.0369169999999</v>
      </c>
      <c r="B1548" s="16">
        <v>1866.3706264999998</v>
      </c>
      <c r="C1548" s="16">
        <f t="shared" si="147"/>
        <v>305.66629050000006</v>
      </c>
      <c r="D1548" s="16">
        <f t="shared" si="145"/>
        <v>305.66629050000006</v>
      </c>
      <c r="E1548">
        <f t="shared" si="148"/>
        <v>0.1407279444044551</v>
      </c>
      <c r="J1548">
        <v>2005.7481265864089</v>
      </c>
      <c r="K1548">
        <v>1866.3706264999998</v>
      </c>
      <c r="L1548">
        <f t="shared" si="150"/>
        <v>139.3775000864091</v>
      </c>
      <c r="M1548">
        <f t="shared" si="146"/>
        <v>139.3775000864091</v>
      </c>
      <c r="N1548">
        <f t="shared" si="149"/>
        <v>6.9489034160842636E-2</v>
      </c>
    </row>
    <row r="1549" spans="1:14" x14ac:dyDescent="0.35">
      <c r="A1549" s="16">
        <v>2302.2811059999999</v>
      </c>
      <c r="B1549" s="16">
        <v>1963.3232292678572</v>
      </c>
      <c r="C1549" s="16">
        <f t="shared" si="147"/>
        <v>338.95787673214272</v>
      </c>
      <c r="D1549" s="16">
        <f t="shared" si="145"/>
        <v>338.95787673214272</v>
      </c>
      <c r="E1549">
        <f t="shared" si="148"/>
        <v>0.14722697234876353</v>
      </c>
      <c r="J1549">
        <v>2257.5273921823282</v>
      </c>
      <c r="K1549">
        <v>1963.3232292678572</v>
      </c>
      <c r="L1549">
        <f t="shared" si="150"/>
        <v>294.204162914471</v>
      </c>
      <c r="M1549">
        <f t="shared" si="146"/>
        <v>294.204162914471</v>
      </c>
      <c r="N1549">
        <f t="shared" si="149"/>
        <v>0.13032141445250278</v>
      </c>
    </row>
    <row r="1550" spans="1:14" x14ac:dyDescent="0.35">
      <c r="A1550" s="16">
        <v>2226.2958319999998</v>
      </c>
      <c r="B1550" s="16">
        <v>1963.3232292678572</v>
      </c>
      <c r="C1550" s="16">
        <f t="shared" si="147"/>
        <v>262.9726027321426</v>
      </c>
      <c r="D1550" s="16">
        <f t="shared" si="145"/>
        <v>262.9726027321426</v>
      </c>
      <c r="E1550">
        <f t="shared" si="148"/>
        <v>0.11812114048468587</v>
      </c>
      <c r="J1550">
        <v>2257.5273921823282</v>
      </c>
      <c r="K1550">
        <v>1963.3232292678572</v>
      </c>
      <c r="L1550">
        <f t="shared" si="150"/>
        <v>294.204162914471</v>
      </c>
      <c r="M1550">
        <f t="shared" si="146"/>
        <v>294.204162914471</v>
      </c>
      <c r="N1550">
        <f t="shared" si="149"/>
        <v>0.13032141445250278</v>
      </c>
    </row>
    <row r="1551" spans="1:14" x14ac:dyDescent="0.35">
      <c r="A1551" s="16">
        <v>2424.3466800000001</v>
      </c>
      <c r="B1551" s="16">
        <v>1963.3232292678572</v>
      </c>
      <c r="C1551" s="16">
        <f t="shared" si="147"/>
        <v>461.02345073214292</v>
      </c>
      <c r="D1551" s="16">
        <f t="shared" si="145"/>
        <v>461.02345073214292</v>
      </c>
      <c r="E1551">
        <f t="shared" si="148"/>
        <v>0.19016399532930781</v>
      </c>
      <c r="J1551">
        <v>2257.5273921823282</v>
      </c>
      <c r="K1551">
        <v>1963.3232292678572</v>
      </c>
      <c r="L1551">
        <f t="shared" si="150"/>
        <v>294.204162914471</v>
      </c>
      <c r="M1551">
        <f t="shared" si="146"/>
        <v>294.204162914471</v>
      </c>
      <c r="N1551">
        <f t="shared" si="149"/>
        <v>0.13032141445250278</v>
      </c>
    </row>
    <row r="1552" spans="1:14" x14ac:dyDescent="0.35">
      <c r="A1552" s="16">
        <v>2507.0297399999999</v>
      </c>
      <c r="B1552" s="16">
        <v>2213.2454941805559</v>
      </c>
      <c r="C1552" s="16">
        <f t="shared" si="147"/>
        <v>293.7842458194441</v>
      </c>
      <c r="D1552" s="16">
        <f t="shared" si="145"/>
        <v>293.7842458194441</v>
      </c>
      <c r="E1552">
        <f t="shared" si="148"/>
        <v>0.11718418857665569</v>
      </c>
      <c r="J1552">
        <v>2498.5287161555943</v>
      </c>
      <c r="K1552">
        <v>2213.2454941805559</v>
      </c>
      <c r="L1552">
        <f t="shared" si="150"/>
        <v>285.28322197503849</v>
      </c>
      <c r="M1552">
        <f t="shared" si="146"/>
        <v>285.28322197503849</v>
      </c>
      <c r="N1552">
        <f t="shared" si="149"/>
        <v>0.11418048555151072</v>
      </c>
    </row>
    <row r="1553" spans="1:14" x14ac:dyDescent="0.35">
      <c r="A1553" s="16">
        <v>2604.4328</v>
      </c>
      <c r="B1553" s="16">
        <v>2213.2454941805559</v>
      </c>
      <c r="C1553" s="16">
        <f t="shared" si="147"/>
        <v>391.18730581944419</v>
      </c>
      <c r="D1553" s="16">
        <f t="shared" si="145"/>
        <v>391.18730581944419</v>
      </c>
      <c r="E1553">
        <f t="shared" si="148"/>
        <v>0.1502005756567972</v>
      </c>
      <c r="J1553">
        <v>2498.5287161555943</v>
      </c>
      <c r="K1553">
        <v>2213.2454941805559</v>
      </c>
      <c r="L1553">
        <f t="shared" si="150"/>
        <v>285.28322197503849</v>
      </c>
      <c r="M1553">
        <f t="shared" si="146"/>
        <v>285.28322197503849</v>
      </c>
      <c r="N1553">
        <f t="shared" si="149"/>
        <v>0.11418048555151072</v>
      </c>
    </row>
    <row r="1554" spans="1:14" x14ac:dyDescent="0.35">
      <c r="A1554" s="16">
        <v>2507.9122090000001</v>
      </c>
      <c r="B1554" s="16">
        <v>2213.2454941805559</v>
      </c>
      <c r="C1554" s="16">
        <f t="shared" si="147"/>
        <v>294.66671481944422</v>
      </c>
      <c r="D1554" s="16">
        <f t="shared" si="145"/>
        <v>294.66671481944422</v>
      </c>
      <c r="E1554">
        <f t="shared" si="148"/>
        <v>0.11749482847206165</v>
      </c>
      <c r="J1554">
        <v>2498.5287161555943</v>
      </c>
      <c r="K1554">
        <v>2213.2454941805559</v>
      </c>
      <c r="L1554">
        <f t="shared" si="150"/>
        <v>285.28322197503849</v>
      </c>
      <c r="M1554">
        <f t="shared" si="146"/>
        <v>285.28322197503849</v>
      </c>
      <c r="N1554">
        <f t="shared" si="149"/>
        <v>0.11418048555151072</v>
      </c>
    </row>
    <row r="1555" spans="1:14" x14ac:dyDescent="0.35">
      <c r="A1555" s="16">
        <v>2633.317614</v>
      </c>
      <c r="B1555" s="16">
        <v>2213.2454941805559</v>
      </c>
      <c r="C1555" s="16">
        <f t="shared" si="147"/>
        <v>420.0721198194442</v>
      </c>
      <c r="D1555" s="16">
        <f t="shared" si="145"/>
        <v>420.0721198194442</v>
      </c>
      <c r="E1555">
        <f t="shared" si="148"/>
        <v>0.15952201040472141</v>
      </c>
      <c r="J1555">
        <v>2498.5287161555943</v>
      </c>
      <c r="K1555">
        <v>2213.2454941805559</v>
      </c>
      <c r="L1555">
        <f t="shared" si="150"/>
        <v>285.28322197503849</v>
      </c>
      <c r="M1555">
        <f t="shared" si="146"/>
        <v>285.28322197503849</v>
      </c>
      <c r="N1555">
        <f t="shared" si="149"/>
        <v>0.11418048555151072</v>
      </c>
    </row>
    <row r="1556" spans="1:14" x14ac:dyDescent="0.35">
      <c r="A1556" s="16">
        <v>2639.8695339999999</v>
      </c>
      <c r="B1556" s="16">
        <v>2213.2454941805559</v>
      </c>
      <c r="C1556" s="16">
        <f t="shared" si="147"/>
        <v>426.62403981944408</v>
      </c>
      <c r="D1556" s="16">
        <f t="shared" si="145"/>
        <v>426.62403981944408</v>
      </c>
      <c r="E1556">
        <f t="shared" si="148"/>
        <v>0.16160800157915839</v>
      </c>
      <c r="J1556">
        <v>2498.5287161555943</v>
      </c>
      <c r="K1556">
        <v>2213.2454941805559</v>
      </c>
      <c r="L1556">
        <f t="shared" si="150"/>
        <v>285.28322197503849</v>
      </c>
      <c r="M1556">
        <f t="shared" si="146"/>
        <v>285.28322197503849</v>
      </c>
      <c r="N1556">
        <f t="shared" si="149"/>
        <v>0.11418048555151072</v>
      </c>
    </row>
    <row r="1557" spans="1:14" x14ac:dyDescent="0.35">
      <c r="A1557" s="16">
        <v>2591.2746000000002</v>
      </c>
      <c r="B1557" s="16">
        <v>2213.2454941805559</v>
      </c>
      <c r="C1557" s="16">
        <f t="shared" si="147"/>
        <v>378.02910581944434</v>
      </c>
      <c r="D1557" s="16">
        <f t="shared" si="145"/>
        <v>378.02910581944434</v>
      </c>
      <c r="E1557">
        <f t="shared" si="148"/>
        <v>0.14588539007770318</v>
      </c>
      <c r="J1557">
        <v>2498.5287161555943</v>
      </c>
      <c r="K1557">
        <v>2213.2454941805559</v>
      </c>
      <c r="L1557">
        <f t="shared" si="150"/>
        <v>285.28322197503849</v>
      </c>
      <c r="M1557">
        <f t="shared" si="146"/>
        <v>285.28322197503849</v>
      </c>
      <c r="N1557">
        <f t="shared" si="149"/>
        <v>0.11418048555151072</v>
      </c>
    </row>
    <row r="1558" spans="1:14" x14ac:dyDescent="0.35">
      <c r="A1558" s="16">
        <v>2437.5857390000001</v>
      </c>
      <c r="B1558" s="16">
        <v>2213.2454941805559</v>
      </c>
      <c r="C1558" s="16">
        <f t="shared" si="147"/>
        <v>224.34024481944425</v>
      </c>
      <c r="D1558" s="16">
        <f t="shared" si="145"/>
        <v>224.34024481944425</v>
      </c>
      <c r="E1558">
        <f t="shared" si="148"/>
        <v>9.2033786229598652E-2</v>
      </c>
      <c r="J1558">
        <v>2498.5287161555943</v>
      </c>
      <c r="K1558">
        <v>2213.2454941805559</v>
      </c>
      <c r="L1558">
        <f t="shared" si="150"/>
        <v>285.28322197503849</v>
      </c>
      <c r="M1558">
        <f t="shared" si="146"/>
        <v>285.28322197503849</v>
      </c>
      <c r="N1558">
        <f t="shared" si="149"/>
        <v>0.11418048555151072</v>
      </c>
    </row>
    <row r="1559" spans="1:14" x14ac:dyDescent="0.35">
      <c r="A1559" s="16">
        <v>2286.3061320000002</v>
      </c>
      <c r="B1559" s="16">
        <v>2213.2454941805559</v>
      </c>
      <c r="C1559" s="16">
        <f t="shared" si="147"/>
        <v>73.06063781944431</v>
      </c>
      <c r="D1559" s="16">
        <f t="shared" si="145"/>
        <v>73.06063781944431</v>
      </c>
      <c r="E1559">
        <f t="shared" si="148"/>
        <v>3.1955754654575848E-2</v>
      </c>
      <c r="J1559">
        <v>2498.5287161555943</v>
      </c>
      <c r="K1559">
        <v>2213.2454941805559</v>
      </c>
      <c r="L1559">
        <f t="shared" si="150"/>
        <v>285.28322197503849</v>
      </c>
      <c r="M1559">
        <f t="shared" si="146"/>
        <v>285.28322197503849</v>
      </c>
      <c r="N1559">
        <f t="shared" si="149"/>
        <v>0.11418048555151072</v>
      </c>
    </row>
    <row r="1560" spans="1:14" x14ac:dyDescent="0.35">
      <c r="A1560" s="16">
        <v>2477.328113</v>
      </c>
      <c r="B1560" s="16">
        <v>1963.3232292678572</v>
      </c>
      <c r="C1560" s="16">
        <f t="shared" si="147"/>
        <v>514.00488373214284</v>
      </c>
      <c r="D1560" s="16">
        <f t="shared" si="145"/>
        <v>514.00488373214284</v>
      </c>
      <c r="E1560">
        <f t="shared" si="148"/>
        <v>0.20748357112441279</v>
      </c>
      <c r="J1560">
        <v>2257.5273921823282</v>
      </c>
      <c r="K1560">
        <v>1963.3232292678572</v>
      </c>
      <c r="L1560">
        <f t="shared" si="150"/>
        <v>294.204162914471</v>
      </c>
      <c r="M1560">
        <f t="shared" si="146"/>
        <v>294.204162914471</v>
      </c>
      <c r="N1560">
        <f t="shared" si="149"/>
        <v>0.13032141445250278</v>
      </c>
    </row>
    <row r="1561" spans="1:14" x14ac:dyDescent="0.35">
      <c r="A1561" s="16">
        <v>2451.610064</v>
      </c>
      <c r="B1561" s="16">
        <v>2213.2454941805559</v>
      </c>
      <c r="C1561" s="16">
        <f t="shared" si="147"/>
        <v>238.36456981944411</v>
      </c>
      <c r="D1561" s="16">
        <f t="shared" si="145"/>
        <v>238.36456981944411</v>
      </c>
      <c r="E1561">
        <f t="shared" si="148"/>
        <v>9.7227766078971406E-2</v>
      </c>
      <c r="J1561">
        <v>2498.5287161555943</v>
      </c>
      <c r="K1561">
        <v>2213.2454941805559</v>
      </c>
      <c r="L1561">
        <f t="shared" si="150"/>
        <v>285.28322197503849</v>
      </c>
      <c r="M1561">
        <f t="shared" si="146"/>
        <v>285.28322197503849</v>
      </c>
      <c r="N1561">
        <f t="shared" si="149"/>
        <v>0.11418048555151072</v>
      </c>
    </row>
    <row r="1562" spans="1:14" x14ac:dyDescent="0.35">
      <c r="A1562" s="16">
        <v>2329.6635329999999</v>
      </c>
      <c r="B1562" s="16">
        <v>2213.2454941805559</v>
      </c>
      <c r="C1562" s="16">
        <f t="shared" si="147"/>
        <v>116.41803881944406</v>
      </c>
      <c r="D1562" s="16">
        <f t="shared" si="145"/>
        <v>116.41803881944406</v>
      </c>
      <c r="E1562">
        <f t="shared" si="148"/>
        <v>4.9972039811915649E-2</v>
      </c>
      <c r="J1562">
        <v>2498.5287161555943</v>
      </c>
      <c r="K1562">
        <v>2213.2454941805559</v>
      </c>
      <c r="L1562">
        <f t="shared" si="150"/>
        <v>285.28322197503849</v>
      </c>
      <c r="M1562">
        <f t="shared" si="146"/>
        <v>285.28322197503849</v>
      </c>
      <c r="N1562">
        <f t="shared" si="149"/>
        <v>0.11418048555151072</v>
      </c>
    </row>
    <row r="1563" spans="1:14" x14ac:dyDescent="0.35">
      <c r="A1563" s="16">
        <v>2346.6096980000002</v>
      </c>
      <c r="B1563" s="16">
        <v>1963.3232292678572</v>
      </c>
      <c r="C1563" s="16">
        <f t="shared" si="147"/>
        <v>383.28646873214302</v>
      </c>
      <c r="D1563" s="16">
        <f t="shared" si="145"/>
        <v>383.28646873214302</v>
      </c>
      <c r="E1563">
        <f t="shared" si="148"/>
        <v>0.1633362672364371</v>
      </c>
      <c r="J1563">
        <v>2257.5273921823282</v>
      </c>
      <c r="K1563">
        <v>1963.3232292678572</v>
      </c>
      <c r="L1563">
        <f t="shared" si="150"/>
        <v>294.204162914471</v>
      </c>
      <c r="M1563">
        <f t="shared" si="146"/>
        <v>294.204162914471</v>
      </c>
      <c r="N1563">
        <f t="shared" si="149"/>
        <v>0.13032141445250278</v>
      </c>
    </row>
    <row r="1564" spans="1:14" x14ac:dyDescent="0.35">
      <c r="A1564" s="16">
        <v>2392.2510419999999</v>
      </c>
      <c r="B1564" s="16">
        <v>1963.3232292678572</v>
      </c>
      <c r="C1564" s="16">
        <f t="shared" si="147"/>
        <v>428.92781273214268</v>
      </c>
      <c r="D1564" s="16">
        <f t="shared" si="145"/>
        <v>428.92781273214268</v>
      </c>
      <c r="E1564">
        <f t="shared" si="148"/>
        <v>0.17929882993113677</v>
      </c>
      <c r="J1564">
        <v>2257.5273921823282</v>
      </c>
      <c r="K1564">
        <v>1963.3232292678572</v>
      </c>
      <c r="L1564">
        <f t="shared" si="150"/>
        <v>294.204162914471</v>
      </c>
      <c r="M1564">
        <f t="shared" si="146"/>
        <v>294.204162914471</v>
      </c>
      <c r="N1564">
        <f t="shared" si="149"/>
        <v>0.13032141445250278</v>
      </c>
    </row>
    <row r="1565" spans="1:14" x14ac:dyDescent="0.35">
      <c r="A1565" s="16">
        <v>2365.049743</v>
      </c>
      <c r="B1565" s="16">
        <v>1963.3232292678572</v>
      </c>
      <c r="C1565" s="16">
        <f t="shared" si="147"/>
        <v>401.72651373214285</v>
      </c>
      <c r="D1565" s="16">
        <f t="shared" si="145"/>
        <v>401.72651373214285</v>
      </c>
      <c r="E1565">
        <f t="shared" si="148"/>
        <v>0.1698596466823416</v>
      </c>
      <c r="J1565">
        <v>2257.5273921823282</v>
      </c>
      <c r="K1565">
        <v>1963.3232292678572</v>
      </c>
      <c r="L1565">
        <f t="shared" si="150"/>
        <v>294.204162914471</v>
      </c>
      <c r="M1565">
        <f t="shared" si="146"/>
        <v>294.204162914471</v>
      </c>
      <c r="N1565">
        <f t="shared" si="149"/>
        <v>0.13032141445250278</v>
      </c>
    </row>
    <row r="1566" spans="1:14" x14ac:dyDescent="0.35">
      <c r="A1566" s="16">
        <v>2365.7783220000001</v>
      </c>
      <c r="B1566" s="16">
        <v>1963.3232292678572</v>
      </c>
      <c r="C1566" s="16">
        <f t="shared" si="147"/>
        <v>402.45509273214293</v>
      </c>
      <c r="D1566" s="16">
        <f t="shared" si="145"/>
        <v>402.45509273214293</v>
      </c>
      <c r="E1566">
        <f t="shared" si="148"/>
        <v>0.17011530158578522</v>
      </c>
      <c r="J1566">
        <v>2257.5273921823282</v>
      </c>
      <c r="K1566">
        <v>1963.3232292678572</v>
      </c>
      <c r="L1566">
        <f t="shared" si="150"/>
        <v>294.204162914471</v>
      </c>
      <c r="M1566">
        <f t="shared" si="146"/>
        <v>294.204162914471</v>
      </c>
      <c r="N1566">
        <f t="shared" si="149"/>
        <v>0.13032141445250278</v>
      </c>
    </row>
    <row r="1567" spans="1:14" x14ac:dyDescent="0.35">
      <c r="A1567" s="16">
        <v>2286.9387379999998</v>
      </c>
      <c r="B1567" s="16">
        <v>1963.3232292678572</v>
      </c>
      <c r="C1567" s="16">
        <f t="shared" si="147"/>
        <v>323.61550873214264</v>
      </c>
      <c r="D1567" s="16">
        <f t="shared" si="145"/>
        <v>323.61550873214264</v>
      </c>
      <c r="E1567">
        <f t="shared" si="148"/>
        <v>0.14150598061719599</v>
      </c>
      <c r="J1567">
        <v>2257.5273921823282</v>
      </c>
      <c r="K1567">
        <v>1963.3232292678572</v>
      </c>
      <c r="L1567">
        <f t="shared" si="150"/>
        <v>294.204162914471</v>
      </c>
      <c r="M1567">
        <f t="shared" si="146"/>
        <v>294.204162914471</v>
      </c>
      <c r="N1567">
        <f t="shared" si="149"/>
        <v>0.13032141445250278</v>
      </c>
    </row>
    <row r="1568" spans="1:14" x14ac:dyDescent="0.35">
      <c r="A1568" s="16">
        <v>2013.4079549999999</v>
      </c>
      <c r="B1568" s="16">
        <v>1963.3232292678572</v>
      </c>
      <c r="C1568" s="16">
        <f t="shared" si="147"/>
        <v>50.084725732142715</v>
      </c>
      <c r="D1568" s="16">
        <f t="shared" si="145"/>
        <v>50.084725732142715</v>
      </c>
      <c r="E1568">
        <f t="shared" si="148"/>
        <v>2.4875597420664169E-2</v>
      </c>
      <c r="J1568">
        <v>2257.5273921823282</v>
      </c>
      <c r="K1568">
        <v>1963.3232292678572</v>
      </c>
      <c r="L1568">
        <f t="shared" si="150"/>
        <v>294.204162914471</v>
      </c>
      <c r="M1568">
        <f t="shared" si="146"/>
        <v>294.204162914471</v>
      </c>
      <c r="N1568">
        <f t="shared" si="149"/>
        <v>0.13032141445250278</v>
      </c>
    </row>
    <row r="1569" spans="1:14" x14ac:dyDescent="0.35">
      <c r="A1569" s="16">
        <v>2291.2113989999998</v>
      </c>
      <c r="B1569" s="16">
        <v>1866.3706264999998</v>
      </c>
      <c r="C1569" s="16">
        <f t="shared" si="147"/>
        <v>424.84077249999996</v>
      </c>
      <c r="D1569" s="16">
        <f t="shared" si="145"/>
        <v>424.84077249999996</v>
      </c>
      <c r="E1569">
        <f t="shared" si="148"/>
        <v>0.18542190069647083</v>
      </c>
      <c r="J1569">
        <v>2005.7481265864089</v>
      </c>
      <c r="K1569">
        <v>1866.3706264999998</v>
      </c>
      <c r="L1569">
        <f t="shared" si="150"/>
        <v>139.3775000864091</v>
      </c>
      <c r="M1569">
        <f t="shared" si="146"/>
        <v>139.3775000864091</v>
      </c>
      <c r="N1569">
        <f t="shared" si="149"/>
        <v>6.9489034160842636E-2</v>
      </c>
    </row>
    <row r="1570" spans="1:14" x14ac:dyDescent="0.35">
      <c r="A1570" s="16">
        <v>2395.153902</v>
      </c>
      <c r="B1570" s="16">
        <v>1963.3232292678572</v>
      </c>
      <c r="C1570" s="16">
        <f t="shared" si="147"/>
        <v>431.83067273214283</v>
      </c>
      <c r="D1570" s="16">
        <f t="shared" si="145"/>
        <v>431.83067273214283</v>
      </c>
      <c r="E1570">
        <f t="shared" si="148"/>
        <v>0.18029349695297486</v>
      </c>
      <c r="J1570">
        <v>2257.5273921823282</v>
      </c>
      <c r="K1570">
        <v>1963.3232292678572</v>
      </c>
      <c r="L1570">
        <f t="shared" si="150"/>
        <v>294.204162914471</v>
      </c>
      <c r="M1570">
        <f t="shared" si="146"/>
        <v>294.204162914471</v>
      </c>
      <c r="N1570">
        <f t="shared" si="149"/>
        <v>0.13032141445250278</v>
      </c>
    </row>
    <row r="1571" spans="1:14" x14ac:dyDescent="0.35">
      <c r="A1571" s="16">
        <v>2374.4137219999998</v>
      </c>
      <c r="B1571" s="16">
        <v>1963.3232292678572</v>
      </c>
      <c r="C1571" s="16">
        <f t="shared" si="147"/>
        <v>411.09049273214259</v>
      </c>
      <c r="D1571" s="16">
        <f t="shared" si="145"/>
        <v>411.09049273214259</v>
      </c>
      <c r="E1571">
        <f t="shared" si="148"/>
        <v>0.17313347245393937</v>
      </c>
      <c r="J1571">
        <v>2257.5273921823282</v>
      </c>
      <c r="K1571">
        <v>1963.3232292678572</v>
      </c>
      <c r="L1571">
        <f t="shared" si="150"/>
        <v>294.204162914471</v>
      </c>
      <c r="M1571">
        <f t="shared" si="146"/>
        <v>294.204162914471</v>
      </c>
      <c r="N1571">
        <f t="shared" si="149"/>
        <v>0.13032141445250278</v>
      </c>
    </row>
    <row r="1572" spans="1:14" x14ac:dyDescent="0.35">
      <c r="A1572" s="16">
        <v>2369.877446</v>
      </c>
      <c r="B1572" s="16">
        <v>1963.3232292678572</v>
      </c>
      <c r="C1572" s="16">
        <f t="shared" si="147"/>
        <v>406.55421673214278</v>
      </c>
      <c r="D1572" s="16">
        <f t="shared" si="145"/>
        <v>406.55421673214278</v>
      </c>
      <c r="E1572">
        <f t="shared" si="148"/>
        <v>0.17155073458264508</v>
      </c>
      <c r="J1572">
        <v>2257.5273921823282</v>
      </c>
      <c r="K1572">
        <v>1963.3232292678572</v>
      </c>
      <c r="L1572">
        <f t="shared" si="150"/>
        <v>294.204162914471</v>
      </c>
      <c r="M1572">
        <f t="shared" si="146"/>
        <v>294.204162914471</v>
      </c>
      <c r="N1572">
        <f t="shared" si="149"/>
        <v>0.13032141445250278</v>
      </c>
    </row>
    <row r="1573" spans="1:14" x14ac:dyDescent="0.35">
      <c r="A1573" s="16">
        <v>2382.6051339999999</v>
      </c>
      <c r="B1573" s="16">
        <v>1963.3232292678572</v>
      </c>
      <c r="C1573" s="16">
        <f t="shared" si="147"/>
        <v>419.28190473214272</v>
      </c>
      <c r="D1573" s="16">
        <f t="shared" si="145"/>
        <v>419.28190473214272</v>
      </c>
      <c r="E1573">
        <f t="shared" si="148"/>
        <v>0.17597624497192188</v>
      </c>
      <c r="J1573">
        <v>2257.5273921823282</v>
      </c>
      <c r="K1573">
        <v>1963.3232292678572</v>
      </c>
      <c r="L1573">
        <f t="shared" si="150"/>
        <v>294.204162914471</v>
      </c>
      <c r="M1573">
        <f t="shared" si="146"/>
        <v>294.204162914471</v>
      </c>
      <c r="N1573">
        <f t="shared" si="149"/>
        <v>0.13032141445250278</v>
      </c>
    </row>
    <row r="1574" spans="1:14" x14ac:dyDescent="0.35">
      <c r="A1574" s="16">
        <v>2378.7866760000002</v>
      </c>
      <c r="B1574" s="16">
        <v>1963.3232292678572</v>
      </c>
      <c r="C1574" s="16">
        <f t="shared" si="147"/>
        <v>415.46344673214298</v>
      </c>
      <c r="D1574" s="16">
        <f t="shared" si="145"/>
        <v>415.46344673214298</v>
      </c>
      <c r="E1574">
        <f t="shared" si="148"/>
        <v>0.17465351177717078</v>
      </c>
      <c r="J1574">
        <v>2257.5273921823282</v>
      </c>
      <c r="K1574">
        <v>1963.3232292678572</v>
      </c>
      <c r="L1574">
        <f t="shared" si="150"/>
        <v>294.204162914471</v>
      </c>
      <c r="M1574">
        <f t="shared" si="146"/>
        <v>294.204162914471</v>
      </c>
      <c r="N1574">
        <f t="shared" si="149"/>
        <v>0.13032141445250278</v>
      </c>
    </row>
    <row r="1575" spans="1:14" x14ac:dyDescent="0.35">
      <c r="A1575" s="16">
        <v>2504.6686370000002</v>
      </c>
      <c r="B1575" s="16">
        <v>1963.3232292678572</v>
      </c>
      <c r="C1575" s="16">
        <f t="shared" si="147"/>
        <v>541.34540773214303</v>
      </c>
      <c r="D1575" s="16">
        <f t="shared" si="145"/>
        <v>541.34540773214303</v>
      </c>
      <c r="E1575">
        <f t="shared" si="148"/>
        <v>0.21613454160568984</v>
      </c>
      <c r="J1575">
        <v>2257.5273921823282</v>
      </c>
      <c r="K1575">
        <v>1963.3232292678572</v>
      </c>
      <c r="L1575">
        <f t="shared" si="150"/>
        <v>294.204162914471</v>
      </c>
      <c r="M1575">
        <f t="shared" si="146"/>
        <v>294.204162914471</v>
      </c>
      <c r="N1575">
        <f t="shared" si="149"/>
        <v>0.13032141445250278</v>
      </c>
    </row>
    <row r="1576" spans="1:14" x14ac:dyDescent="0.35">
      <c r="A1576" s="16">
        <v>2315.224811</v>
      </c>
      <c r="B1576" s="16">
        <v>2213.2454941805559</v>
      </c>
      <c r="C1576" s="16">
        <f t="shared" si="147"/>
        <v>101.97931681944419</v>
      </c>
      <c r="D1576" s="16">
        <f t="shared" si="145"/>
        <v>101.97931681944419</v>
      </c>
      <c r="E1576">
        <f t="shared" si="148"/>
        <v>4.4047263287316334E-2</v>
      </c>
      <c r="J1576">
        <v>2498.5287161555943</v>
      </c>
      <c r="K1576">
        <v>2213.2454941805559</v>
      </c>
      <c r="L1576">
        <f t="shared" si="150"/>
        <v>285.28322197503849</v>
      </c>
      <c r="M1576">
        <f t="shared" si="146"/>
        <v>285.28322197503849</v>
      </c>
      <c r="N1576">
        <f t="shared" si="149"/>
        <v>0.11418048555151072</v>
      </c>
    </row>
    <row r="1577" spans="1:14" x14ac:dyDescent="0.35">
      <c r="A1577" s="16">
        <v>2395.3204040000001</v>
      </c>
      <c r="B1577" s="16">
        <v>1963.3232292678572</v>
      </c>
      <c r="C1577" s="16">
        <f t="shared" si="147"/>
        <v>431.99717473214287</v>
      </c>
      <c r="D1577" s="16">
        <f t="shared" si="145"/>
        <v>431.99717473214287</v>
      </c>
      <c r="E1577">
        <f t="shared" si="148"/>
        <v>0.18035047587401709</v>
      </c>
      <c r="J1577">
        <v>2257.5273921823282</v>
      </c>
      <c r="K1577">
        <v>1963.3232292678572</v>
      </c>
      <c r="L1577">
        <f t="shared" si="150"/>
        <v>294.204162914471</v>
      </c>
      <c r="M1577">
        <f t="shared" si="146"/>
        <v>294.204162914471</v>
      </c>
      <c r="N1577">
        <f t="shared" si="149"/>
        <v>0.13032141445250278</v>
      </c>
    </row>
    <row r="1578" spans="1:14" x14ac:dyDescent="0.35">
      <c r="A1578" s="16">
        <v>2230.6629010000001</v>
      </c>
      <c r="B1578" s="16">
        <v>1963.3232292678572</v>
      </c>
      <c r="C1578" s="16">
        <f t="shared" si="147"/>
        <v>267.33967173214296</v>
      </c>
      <c r="D1578" s="16">
        <f t="shared" si="145"/>
        <v>267.33967173214296</v>
      </c>
      <c r="E1578">
        <f t="shared" si="148"/>
        <v>0.11984763435671759</v>
      </c>
      <c r="J1578">
        <v>2257.5273921823282</v>
      </c>
      <c r="K1578">
        <v>1963.3232292678572</v>
      </c>
      <c r="L1578">
        <f t="shared" si="150"/>
        <v>294.204162914471</v>
      </c>
      <c r="M1578">
        <f t="shared" si="146"/>
        <v>294.204162914471</v>
      </c>
      <c r="N1578">
        <f t="shared" si="149"/>
        <v>0.13032141445250278</v>
      </c>
    </row>
    <row r="1579" spans="1:14" x14ac:dyDescent="0.35">
      <c r="A1579" s="16">
        <v>2277.0246510000002</v>
      </c>
      <c r="B1579" s="16">
        <v>1963.3232292678572</v>
      </c>
      <c r="C1579" s="16">
        <f t="shared" si="147"/>
        <v>313.70142173214299</v>
      </c>
      <c r="D1579" s="16">
        <f t="shared" si="145"/>
        <v>313.70142173214299</v>
      </c>
      <c r="E1579">
        <f t="shared" si="148"/>
        <v>0.13776812718930154</v>
      </c>
      <c r="J1579">
        <v>2257.5273921823282</v>
      </c>
      <c r="K1579">
        <v>1963.3232292678572</v>
      </c>
      <c r="L1579">
        <f t="shared" si="150"/>
        <v>294.204162914471</v>
      </c>
      <c r="M1579">
        <f t="shared" si="146"/>
        <v>294.204162914471</v>
      </c>
      <c r="N1579">
        <f t="shared" si="149"/>
        <v>0.13032141445250278</v>
      </c>
    </row>
    <row r="1580" spans="1:14" x14ac:dyDescent="0.35">
      <c r="A1580" s="16">
        <v>2129.7321649999999</v>
      </c>
      <c r="B1580" s="16">
        <v>1963.3232292678572</v>
      </c>
      <c r="C1580" s="16">
        <f t="shared" si="147"/>
        <v>166.40893573214271</v>
      </c>
      <c r="D1580" s="16">
        <f t="shared" si="145"/>
        <v>166.40893573214271</v>
      </c>
      <c r="E1580">
        <f t="shared" si="148"/>
        <v>7.8136086061386376E-2</v>
      </c>
      <c r="J1580">
        <v>2257.5273921823282</v>
      </c>
      <c r="K1580">
        <v>1963.3232292678572</v>
      </c>
      <c r="L1580">
        <f t="shared" si="150"/>
        <v>294.204162914471</v>
      </c>
      <c r="M1580">
        <f t="shared" si="146"/>
        <v>294.204162914471</v>
      </c>
      <c r="N1580">
        <f t="shared" si="149"/>
        <v>0.13032141445250278</v>
      </c>
    </row>
    <row r="1581" spans="1:14" x14ac:dyDescent="0.35">
      <c r="A1581" s="16">
        <v>2155.8590380000001</v>
      </c>
      <c r="B1581" s="16">
        <v>1866.3706264999998</v>
      </c>
      <c r="C1581" s="16">
        <f t="shared" si="147"/>
        <v>289.48841150000021</v>
      </c>
      <c r="D1581" s="16">
        <f t="shared" si="145"/>
        <v>289.48841150000021</v>
      </c>
      <c r="E1581">
        <f t="shared" si="148"/>
        <v>0.13427984223335859</v>
      </c>
      <c r="J1581">
        <v>2005.7481265864089</v>
      </c>
      <c r="K1581">
        <v>1866.3706264999998</v>
      </c>
      <c r="L1581">
        <f t="shared" si="150"/>
        <v>139.3775000864091</v>
      </c>
      <c r="M1581">
        <f t="shared" si="146"/>
        <v>139.3775000864091</v>
      </c>
      <c r="N1581">
        <f t="shared" si="149"/>
        <v>6.9489034160842636E-2</v>
      </c>
    </row>
    <row r="1582" spans="1:14" x14ac:dyDescent="0.35">
      <c r="A1582" s="16">
        <v>2229.2679400000002</v>
      </c>
      <c r="B1582" s="16">
        <v>1963.3232292678572</v>
      </c>
      <c r="C1582" s="16">
        <f t="shared" si="147"/>
        <v>265.94471073214299</v>
      </c>
      <c r="D1582" s="16">
        <f t="shared" si="145"/>
        <v>265.94471073214299</v>
      </c>
      <c r="E1582">
        <f t="shared" si="148"/>
        <v>0.1192968803616056</v>
      </c>
      <c r="J1582">
        <v>2257.5273921823282</v>
      </c>
      <c r="K1582">
        <v>1963.3232292678572</v>
      </c>
      <c r="L1582">
        <f t="shared" si="150"/>
        <v>294.204162914471</v>
      </c>
      <c r="M1582">
        <f t="shared" si="146"/>
        <v>294.204162914471</v>
      </c>
      <c r="N1582">
        <f t="shared" si="149"/>
        <v>0.13032141445250278</v>
      </c>
    </row>
    <row r="1583" spans="1:14" x14ac:dyDescent="0.35">
      <c r="A1583" s="16">
        <v>2205.1476849999999</v>
      </c>
      <c r="B1583" s="16">
        <v>1963.3232292678572</v>
      </c>
      <c r="C1583" s="16">
        <f t="shared" si="147"/>
        <v>241.82445573214272</v>
      </c>
      <c r="D1583" s="16">
        <f t="shared" si="145"/>
        <v>241.82445573214272</v>
      </c>
      <c r="E1583">
        <f t="shared" si="148"/>
        <v>0.10966361000539641</v>
      </c>
      <c r="J1583">
        <v>2257.5273921823282</v>
      </c>
      <c r="K1583">
        <v>1963.3232292678572</v>
      </c>
      <c r="L1583">
        <f t="shared" si="150"/>
        <v>294.204162914471</v>
      </c>
      <c r="M1583">
        <f t="shared" si="146"/>
        <v>294.204162914471</v>
      </c>
      <c r="N1583">
        <f t="shared" si="149"/>
        <v>0.13032141445250278</v>
      </c>
    </row>
    <row r="1584" spans="1:14" x14ac:dyDescent="0.35">
      <c r="A1584" s="16">
        <v>2228.4743170000002</v>
      </c>
      <c r="B1584" s="16">
        <v>1963.3232292678572</v>
      </c>
      <c r="C1584" s="16">
        <f t="shared" si="147"/>
        <v>265.15108773214297</v>
      </c>
      <c r="D1584" s="16">
        <f t="shared" si="145"/>
        <v>265.15108773214297</v>
      </c>
      <c r="E1584">
        <f t="shared" si="148"/>
        <v>0.11898323696594927</v>
      </c>
      <c r="J1584">
        <v>2257.5273921823282</v>
      </c>
      <c r="K1584">
        <v>1963.3232292678572</v>
      </c>
      <c r="L1584">
        <f t="shared" si="150"/>
        <v>294.204162914471</v>
      </c>
      <c r="M1584">
        <f t="shared" si="146"/>
        <v>294.204162914471</v>
      </c>
      <c r="N1584">
        <f t="shared" si="149"/>
        <v>0.13032141445250278</v>
      </c>
    </row>
    <row r="1585" spans="1:14" x14ac:dyDescent="0.35">
      <c r="A1585" s="16">
        <v>2360.781254</v>
      </c>
      <c r="B1585" s="16">
        <v>1963.3232292678572</v>
      </c>
      <c r="C1585" s="16">
        <f t="shared" si="147"/>
        <v>397.4580247321428</v>
      </c>
      <c r="D1585" s="16">
        <f t="shared" si="145"/>
        <v>397.4580247321428</v>
      </c>
      <c r="E1585">
        <f t="shared" si="148"/>
        <v>0.16835868382922309</v>
      </c>
      <c r="J1585">
        <v>2257.5273921823282</v>
      </c>
      <c r="K1585">
        <v>1963.3232292678572</v>
      </c>
      <c r="L1585">
        <f t="shared" si="150"/>
        <v>294.204162914471</v>
      </c>
      <c r="M1585">
        <f t="shared" si="146"/>
        <v>294.204162914471</v>
      </c>
      <c r="N1585">
        <f t="shared" si="149"/>
        <v>0.13032141445250278</v>
      </c>
    </row>
    <row r="1586" spans="1:14" x14ac:dyDescent="0.35">
      <c r="A1586" s="16">
        <v>2355.119764</v>
      </c>
      <c r="B1586" s="16">
        <v>1963.3232292678572</v>
      </c>
      <c r="C1586" s="16">
        <f t="shared" si="147"/>
        <v>391.79653473214285</v>
      </c>
      <c r="D1586" s="16">
        <f t="shared" si="145"/>
        <v>391.79653473214285</v>
      </c>
      <c r="E1586">
        <f t="shared" si="148"/>
        <v>0.16635949505459752</v>
      </c>
      <c r="J1586">
        <v>2257.5273921823282</v>
      </c>
      <c r="K1586">
        <v>1963.3232292678572</v>
      </c>
      <c r="L1586">
        <f t="shared" si="150"/>
        <v>294.204162914471</v>
      </c>
      <c r="M1586">
        <f t="shared" si="146"/>
        <v>294.204162914471</v>
      </c>
      <c r="N1586">
        <f t="shared" si="149"/>
        <v>0.13032141445250278</v>
      </c>
    </row>
    <row r="1587" spans="1:14" x14ac:dyDescent="0.35">
      <c r="A1587" s="16">
        <v>2344.1493730000002</v>
      </c>
      <c r="B1587" s="16">
        <v>1963.3232292678572</v>
      </c>
      <c r="C1587" s="16">
        <f t="shared" si="147"/>
        <v>380.82614373214301</v>
      </c>
      <c r="D1587" s="16">
        <f t="shared" si="145"/>
        <v>380.82614373214301</v>
      </c>
      <c r="E1587">
        <f t="shared" si="148"/>
        <v>0.16245813859752825</v>
      </c>
      <c r="J1587">
        <v>2257.5273921823282</v>
      </c>
      <c r="K1587">
        <v>1963.3232292678572</v>
      </c>
      <c r="L1587">
        <f t="shared" si="150"/>
        <v>294.204162914471</v>
      </c>
      <c r="M1587">
        <f t="shared" si="146"/>
        <v>294.204162914471</v>
      </c>
      <c r="N1587">
        <f t="shared" si="149"/>
        <v>0.13032141445250278</v>
      </c>
    </row>
    <row r="1588" spans="1:14" x14ac:dyDescent="0.35">
      <c r="A1588" s="16">
        <v>2334.8415369999998</v>
      </c>
      <c r="B1588" s="16">
        <v>1963.3232292678572</v>
      </c>
      <c r="C1588" s="16">
        <f t="shared" si="147"/>
        <v>371.5183077321426</v>
      </c>
      <c r="D1588" s="16">
        <f t="shared" si="145"/>
        <v>371.5183077321426</v>
      </c>
      <c r="E1588">
        <f t="shared" si="148"/>
        <v>0.15911928147787729</v>
      </c>
      <c r="J1588">
        <v>2257.5273921823282</v>
      </c>
      <c r="K1588">
        <v>1963.3232292678572</v>
      </c>
      <c r="L1588">
        <f t="shared" si="150"/>
        <v>294.204162914471</v>
      </c>
      <c r="M1588">
        <f t="shared" si="146"/>
        <v>294.204162914471</v>
      </c>
      <c r="N1588">
        <f t="shared" si="149"/>
        <v>0.13032141445250278</v>
      </c>
    </row>
    <row r="1589" spans="1:14" x14ac:dyDescent="0.35">
      <c r="A1589" s="16">
        <v>2353.7231780000002</v>
      </c>
      <c r="B1589" s="16">
        <v>1963.3232292678572</v>
      </c>
      <c r="C1589" s="16">
        <f t="shared" si="147"/>
        <v>390.399948732143</v>
      </c>
      <c r="D1589" s="16">
        <f t="shared" si="145"/>
        <v>390.399948732143</v>
      </c>
      <c r="E1589">
        <f t="shared" si="148"/>
        <v>0.16586485291948083</v>
      </c>
      <c r="J1589">
        <v>2257.5273921823282</v>
      </c>
      <c r="K1589">
        <v>1963.3232292678572</v>
      </c>
      <c r="L1589">
        <f t="shared" si="150"/>
        <v>294.204162914471</v>
      </c>
      <c r="M1589">
        <f t="shared" si="146"/>
        <v>294.204162914471</v>
      </c>
      <c r="N1589">
        <f t="shared" si="149"/>
        <v>0.13032141445250278</v>
      </c>
    </row>
    <row r="1590" spans="1:14" x14ac:dyDescent="0.35">
      <c r="A1590" s="16">
        <v>2341.8178590000002</v>
      </c>
      <c r="B1590" s="16">
        <v>1963.3232292678572</v>
      </c>
      <c r="C1590" s="16">
        <f t="shared" si="147"/>
        <v>378.49462973214304</v>
      </c>
      <c r="D1590" s="16">
        <f t="shared" si="145"/>
        <v>378.49462973214304</v>
      </c>
      <c r="E1590">
        <f t="shared" si="148"/>
        <v>0.16162428187039588</v>
      </c>
      <c r="J1590">
        <v>2257.5273921823282</v>
      </c>
      <c r="K1590">
        <v>1963.3232292678572</v>
      </c>
      <c r="L1590">
        <f t="shared" si="150"/>
        <v>294.204162914471</v>
      </c>
      <c r="M1590">
        <f t="shared" si="146"/>
        <v>294.204162914471</v>
      </c>
      <c r="N1590">
        <f t="shared" si="149"/>
        <v>0.13032141445250278</v>
      </c>
    </row>
    <row r="1591" spans="1:14" x14ac:dyDescent="0.35">
      <c r="A1591" s="16">
        <v>2384.5555399999998</v>
      </c>
      <c r="B1591" s="16">
        <v>1963.3232292678572</v>
      </c>
      <c r="C1591" s="16">
        <f t="shared" si="147"/>
        <v>421.23231073214265</v>
      </c>
      <c r="D1591" s="16">
        <f t="shared" si="145"/>
        <v>421.23231073214265</v>
      </c>
      <c r="E1591">
        <f t="shared" si="148"/>
        <v>0.17665024096362322</v>
      </c>
      <c r="J1591">
        <v>2257.5273921823282</v>
      </c>
      <c r="K1591">
        <v>1963.3232292678572</v>
      </c>
      <c r="L1591">
        <f t="shared" si="150"/>
        <v>294.204162914471</v>
      </c>
      <c r="M1591">
        <f t="shared" si="146"/>
        <v>294.204162914471</v>
      </c>
      <c r="N1591">
        <f t="shared" si="149"/>
        <v>0.13032141445250278</v>
      </c>
    </row>
    <row r="1592" spans="1:14" x14ac:dyDescent="0.35">
      <c r="A1592" s="16">
        <v>2430.1748630000002</v>
      </c>
      <c r="B1592" s="16">
        <v>1963.3232292678572</v>
      </c>
      <c r="C1592" s="16">
        <f t="shared" si="147"/>
        <v>466.851633732143</v>
      </c>
      <c r="D1592" s="16">
        <f t="shared" si="145"/>
        <v>466.851633732143</v>
      </c>
      <c r="E1592">
        <f t="shared" si="148"/>
        <v>0.19210618990430359</v>
      </c>
      <c r="J1592">
        <v>2257.5273921823282</v>
      </c>
      <c r="K1592">
        <v>1963.3232292678572</v>
      </c>
      <c r="L1592">
        <f t="shared" si="150"/>
        <v>294.204162914471</v>
      </c>
      <c r="M1592">
        <f t="shared" si="146"/>
        <v>294.204162914471</v>
      </c>
      <c r="N1592">
        <f t="shared" si="149"/>
        <v>0.13032141445250278</v>
      </c>
    </row>
    <row r="1593" spans="1:14" x14ac:dyDescent="0.35">
      <c r="A1593" s="16">
        <v>2524.9661740000001</v>
      </c>
      <c r="B1593" s="16">
        <v>2213.2454941805559</v>
      </c>
      <c r="C1593" s="16">
        <f t="shared" si="147"/>
        <v>311.72067981944429</v>
      </c>
      <c r="D1593" s="16">
        <f t="shared" si="145"/>
        <v>311.72067981944429</v>
      </c>
      <c r="E1593">
        <f t="shared" si="148"/>
        <v>0.12345538844412426</v>
      </c>
      <c r="J1593">
        <v>2498.5287161555943</v>
      </c>
      <c r="K1593">
        <v>2213.2454941805559</v>
      </c>
      <c r="L1593">
        <f t="shared" si="150"/>
        <v>285.28322197503849</v>
      </c>
      <c r="M1593">
        <f t="shared" si="146"/>
        <v>285.28322197503849</v>
      </c>
      <c r="N1593">
        <f t="shared" si="149"/>
        <v>0.11418048555151072</v>
      </c>
    </row>
    <row r="1594" spans="1:14" x14ac:dyDescent="0.35">
      <c r="A1594" s="16">
        <v>2482.1627090000002</v>
      </c>
      <c r="B1594" s="16">
        <v>2213.2454941805559</v>
      </c>
      <c r="C1594" s="16">
        <f t="shared" si="147"/>
        <v>268.91721481944433</v>
      </c>
      <c r="D1594" s="16">
        <f t="shared" si="145"/>
        <v>268.91721481944433</v>
      </c>
      <c r="E1594">
        <f t="shared" si="148"/>
        <v>0.10833988192812073</v>
      </c>
      <c r="J1594">
        <v>2498.5287161555943</v>
      </c>
      <c r="K1594">
        <v>2213.2454941805559</v>
      </c>
      <c r="L1594">
        <f t="shared" si="150"/>
        <v>285.28322197503849</v>
      </c>
      <c r="M1594">
        <f t="shared" si="146"/>
        <v>285.28322197503849</v>
      </c>
      <c r="N1594">
        <f t="shared" si="149"/>
        <v>0.11418048555151072</v>
      </c>
    </row>
    <row r="1595" spans="1:14" x14ac:dyDescent="0.35">
      <c r="A1595" s="16">
        <v>2440.3847169999999</v>
      </c>
      <c r="B1595" s="16">
        <v>2213.2454941805559</v>
      </c>
      <c r="C1595" s="16">
        <f t="shared" si="147"/>
        <v>227.13922281944406</v>
      </c>
      <c r="D1595" s="16">
        <f t="shared" si="145"/>
        <v>227.13922281944406</v>
      </c>
      <c r="E1595">
        <f t="shared" si="148"/>
        <v>9.3075170171803723E-2</v>
      </c>
      <c r="J1595">
        <v>2498.5287161555943</v>
      </c>
      <c r="K1595">
        <v>2213.2454941805559</v>
      </c>
      <c r="L1595">
        <f t="shared" si="150"/>
        <v>285.28322197503849</v>
      </c>
      <c r="M1595">
        <f t="shared" si="146"/>
        <v>285.28322197503849</v>
      </c>
      <c r="N1595">
        <f t="shared" si="149"/>
        <v>0.11418048555151072</v>
      </c>
    </row>
    <row r="1596" spans="1:14" x14ac:dyDescent="0.35">
      <c r="A1596" s="16">
        <v>2363.5907990000001</v>
      </c>
      <c r="B1596" s="16">
        <v>2213.2454941805559</v>
      </c>
      <c r="C1596" s="16">
        <f t="shared" si="147"/>
        <v>150.34530481944421</v>
      </c>
      <c r="D1596" s="16">
        <f t="shared" si="145"/>
        <v>150.34530481944421</v>
      </c>
      <c r="E1596">
        <f t="shared" si="148"/>
        <v>6.3608855171992149E-2</v>
      </c>
      <c r="J1596">
        <v>2498.5287161555943</v>
      </c>
      <c r="K1596">
        <v>2213.2454941805559</v>
      </c>
      <c r="L1596">
        <f t="shared" si="150"/>
        <v>285.28322197503849</v>
      </c>
      <c r="M1596">
        <f t="shared" si="146"/>
        <v>285.28322197503849</v>
      </c>
      <c r="N1596">
        <f t="shared" si="149"/>
        <v>0.11418048555151072</v>
      </c>
    </row>
    <row r="1597" spans="1:14" x14ac:dyDescent="0.35">
      <c r="A1597" s="16">
        <v>2374.7334930000002</v>
      </c>
      <c r="B1597" s="16">
        <v>1963.3232292678572</v>
      </c>
      <c r="C1597" s="16">
        <f t="shared" si="147"/>
        <v>411.41026373214299</v>
      </c>
      <c r="D1597" s="16">
        <f t="shared" si="145"/>
        <v>411.41026373214299</v>
      </c>
      <c r="E1597">
        <f t="shared" si="148"/>
        <v>0.17324481460545221</v>
      </c>
      <c r="J1597">
        <v>2257.5273921823282</v>
      </c>
      <c r="K1597">
        <v>1963.3232292678572</v>
      </c>
      <c r="L1597">
        <f t="shared" si="150"/>
        <v>294.204162914471</v>
      </c>
      <c r="M1597">
        <f t="shared" si="146"/>
        <v>294.204162914471</v>
      </c>
      <c r="N1597">
        <f t="shared" si="149"/>
        <v>0.13032141445250278</v>
      </c>
    </row>
    <row r="1598" spans="1:14" x14ac:dyDescent="0.35">
      <c r="A1598" s="16">
        <v>2361.4753000000001</v>
      </c>
      <c r="B1598" s="16">
        <v>1963.3232292678572</v>
      </c>
      <c r="C1598" s="16">
        <f t="shared" si="147"/>
        <v>398.15207073214287</v>
      </c>
      <c r="D1598" s="16">
        <f t="shared" si="145"/>
        <v>398.15207073214287</v>
      </c>
      <c r="E1598">
        <f t="shared" si="148"/>
        <v>0.16860310617356145</v>
      </c>
      <c r="J1598">
        <v>2257.5273921823282</v>
      </c>
      <c r="K1598">
        <v>1963.3232292678572</v>
      </c>
      <c r="L1598">
        <f t="shared" si="150"/>
        <v>294.204162914471</v>
      </c>
      <c r="M1598">
        <f t="shared" si="146"/>
        <v>294.204162914471</v>
      </c>
      <c r="N1598">
        <f t="shared" si="149"/>
        <v>0.13032141445250278</v>
      </c>
    </row>
    <row r="1599" spans="1:14" x14ac:dyDescent="0.35">
      <c r="A1599" s="16">
        <v>2361.5370809999999</v>
      </c>
      <c r="B1599" s="16">
        <v>1963.3232292678572</v>
      </c>
      <c r="C1599" s="16">
        <f t="shared" si="147"/>
        <v>398.21385173214276</v>
      </c>
      <c r="D1599" s="16">
        <f t="shared" si="145"/>
        <v>398.21385173214276</v>
      </c>
      <c r="E1599">
        <f t="shared" si="148"/>
        <v>0.16862485663935367</v>
      </c>
      <c r="J1599">
        <v>2257.5273921823282</v>
      </c>
      <c r="K1599">
        <v>1963.3232292678572</v>
      </c>
      <c r="L1599">
        <f t="shared" si="150"/>
        <v>294.204162914471</v>
      </c>
      <c r="M1599">
        <f t="shared" si="146"/>
        <v>294.204162914471</v>
      </c>
      <c r="N1599">
        <f t="shared" si="149"/>
        <v>0.13032141445250278</v>
      </c>
    </row>
    <row r="1600" spans="1:14" x14ac:dyDescent="0.35">
      <c r="A1600" s="16">
        <v>2065.7579839999999</v>
      </c>
      <c r="B1600" s="16">
        <v>1963.3232292678572</v>
      </c>
      <c r="C1600" s="16">
        <f t="shared" si="147"/>
        <v>102.43475473214266</v>
      </c>
      <c r="D1600" s="16">
        <f t="shared" si="145"/>
        <v>102.43475473214266</v>
      </c>
      <c r="E1600">
        <f t="shared" si="148"/>
        <v>4.9587006573632915E-2</v>
      </c>
      <c r="J1600">
        <v>2257.5273921823282</v>
      </c>
      <c r="K1600">
        <v>1963.3232292678572</v>
      </c>
      <c r="L1600">
        <f t="shared" si="150"/>
        <v>294.204162914471</v>
      </c>
      <c r="M1600">
        <f t="shared" si="146"/>
        <v>294.204162914471</v>
      </c>
      <c r="N1600">
        <f t="shared" si="149"/>
        <v>0.13032141445250278</v>
      </c>
    </row>
    <row r="1601" spans="1:14" x14ac:dyDescent="0.35">
      <c r="A1601" s="16">
        <v>2506.224381</v>
      </c>
      <c r="B1601" s="16">
        <v>1866.3706264999998</v>
      </c>
      <c r="C1601" s="16">
        <f t="shared" si="147"/>
        <v>639.85375450000015</v>
      </c>
      <c r="D1601" s="16">
        <f t="shared" si="145"/>
        <v>639.85375450000015</v>
      </c>
      <c r="E1601">
        <f t="shared" si="148"/>
        <v>0.25530585343866707</v>
      </c>
      <c r="J1601">
        <v>2005.7481265864089</v>
      </c>
      <c r="K1601">
        <v>1866.3706264999998</v>
      </c>
      <c r="L1601">
        <f t="shared" si="150"/>
        <v>139.3775000864091</v>
      </c>
      <c r="M1601">
        <f t="shared" si="146"/>
        <v>139.3775000864091</v>
      </c>
      <c r="N1601">
        <f t="shared" si="149"/>
        <v>6.9489034160842636E-2</v>
      </c>
    </row>
    <row r="1602" spans="1:14" x14ac:dyDescent="0.35">
      <c r="A1602" s="16">
        <v>2217.7591069999999</v>
      </c>
      <c r="B1602" s="16">
        <v>2213.2454941805559</v>
      </c>
      <c r="C1602" s="16">
        <f t="shared" si="147"/>
        <v>4.5136128194440062</v>
      </c>
      <c r="D1602" s="16">
        <f t="shared" si="145"/>
        <v>4.5136128194440062</v>
      </c>
      <c r="E1602">
        <f t="shared" si="148"/>
        <v>2.0352132948964173E-3</v>
      </c>
      <c r="J1602">
        <v>2498.5287161555943</v>
      </c>
      <c r="K1602">
        <v>2213.2454941805559</v>
      </c>
      <c r="L1602">
        <f t="shared" si="150"/>
        <v>285.28322197503849</v>
      </c>
      <c r="M1602">
        <f t="shared" si="146"/>
        <v>285.28322197503849</v>
      </c>
      <c r="N1602">
        <f t="shared" si="149"/>
        <v>0.11418048555151072</v>
      </c>
    </row>
    <row r="1603" spans="1:14" x14ac:dyDescent="0.35">
      <c r="A1603" s="16">
        <v>2297.935962</v>
      </c>
      <c r="B1603" s="16">
        <v>1963.3232292678572</v>
      </c>
      <c r="C1603" s="16">
        <f t="shared" si="147"/>
        <v>334.61273273214283</v>
      </c>
      <c r="D1603" s="16">
        <f t="shared" ref="D1603:D1666" si="151">ABS(C1603)</f>
        <v>334.61273273214283</v>
      </c>
      <c r="E1603">
        <f t="shared" si="148"/>
        <v>0.14561447240719183</v>
      </c>
      <c r="J1603">
        <v>2257.5273921823282</v>
      </c>
      <c r="K1603">
        <v>1963.3232292678572</v>
      </c>
      <c r="L1603">
        <f t="shared" si="150"/>
        <v>294.204162914471</v>
      </c>
      <c r="M1603">
        <f t="shared" ref="M1603:M1666" si="152">ABS(L1603)</f>
        <v>294.204162914471</v>
      </c>
      <c r="N1603">
        <f t="shared" si="149"/>
        <v>0.13032141445250278</v>
      </c>
    </row>
    <row r="1604" spans="1:14" x14ac:dyDescent="0.35">
      <c r="A1604" s="16">
        <v>2263.7488619999999</v>
      </c>
      <c r="B1604" s="16">
        <v>1963.3232292678572</v>
      </c>
      <c r="C1604" s="16">
        <f t="shared" ref="C1604:C1667" si="153">A1604-B1604</f>
        <v>300.42563273214273</v>
      </c>
      <c r="D1604" s="16">
        <f t="shared" si="151"/>
        <v>300.42563273214273</v>
      </c>
      <c r="E1604">
        <f t="shared" ref="E1604:E1667" si="154">ABS(C1604/A1604)</f>
        <v>0.13271155549768873</v>
      </c>
      <c r="J1604">
        <v>2257.5273921823282</v>
      </c>
      <c r="K1604">
        <v>1963.3232292678572</v>
      </c>
      <c r="L1604">
        <f t="shared" si="150"/>
        <v>294.204162914471</v>
      </c>
      <c r="M1604">
        <f t="shared" si="152"/>
        <v>294.204162914471</v>
      </c>
      <c r="N1604">
        <f t="shared" ref="N1604:N1667" si="155">ABS(L1604/J1604)</f>
        <v>0.13032141445250278</v>
      </c>
    </row>
    <row r="1605" spans="1:14" x14ac:dyDescent="0.35">
      <c r="A1605" s="16">
        <v>2280.6098980000002</v>
      </c>
      <c r="B1605" s="16">
        <v>1963.3232292678572</v>
      </c>
      <c r="C1605" s="16">
        <f t="shared" si="153"/>
        <v>317.28666873214297</v>
      </c>
      <c r="D1605" s="16">
        <f t="shared" si="151"/>
        <v>317.28666873214297</v>
      </c>
      <c r="E1605">
        <f t="shared" si="154"/>
        <v>0.13912360417728176</v>
      </c>
      <c r="J1605">
        <v>2257.5273921823282</v>
      </c>
      <c r="K1605">
        <v>1963.3232292678572</v>
      </c>
      <c r="L1605">
        <f t="shared" si="150"/>
        <v>294.204162914471</v>
      </c>
      <c r="M1605">
        <f t="shared" si="152"/>
        <v>294.204162914471</v>
      </c>
      <c r="N1605">
        <f t="shared" si="155"/>
        <v>0.13032141445250278</v>
      </c>
    </row>
    <row r="1606" spans="1:14" x14ac:dyDescent="0.35">
      <c r="A1606" s="16">
        <v>2285.3514810000001</v>
      </c>
      <c r="B1606" s="16">
        <v>1963.3232292678572</v>
      </c>
      <c r="C1606" s="16">
        <f t="shared" si="153"/>
        <v>322.02825173214296</v>
      </c>
      <c r="D1606" s="16">
        <f t="shared" si="151"/>
        <v>322.02825173214296</v>
      </c>
      <c r="E1606">
        <f t="shared" si="154"/>
        <v>0.14090972631974896</v>
      </c>
      <c r="J1606">
        <v>2257.5273921823282</v>
      </c>
      <c r="K1606">
        <v>1963.3232292678572</v>
      </c>
      <c r="L1606">
        <f t="shared" ref="L1606:L1669" si="156">J1606-K1606</f>
        <v>294.204162914471</v>
      </c>
      <c r="M1606">
        <f t="shared" si="152"/>
        <v>294.204162914471</v>
      </c>
      <c r="N1606">
        <f t="shared" si="155"/>
        <v>0.13032141445250278</v>
      </c>
    </row>
    <row r="1607" spans="1:14" x14ac:dyDescent="0.35">
      <c r="A1607" s="16">
        <v>2403.8404420000002</v>
      </c>
      <c r="B1607" s="16">
        <v>1963.3232292678572</v>
      </c>
      <c r="C1607" s="16">
        <f t="shared" si="153"/>
        <v>440.51721273214298</v>
      </c>
      <c r="D1607" s="16">
        <f t="shared" si="151"/>
        <v>440.51721273214298</v>
      </c>
      <c r="E1607">
        <f t="shared" si="154"/>
        <v>0.18325559593532412</v>
      </c>
      <c r="J1607">
        <v>2257.5273921823282</v>
      </c>
      <c r="K1607">
        <v>1963.3232292678572</v>
      </c>
      <c r="L1607">
        <f t="shared" si="156"/>
        <v>294.204162914471</v>
      </c>
      <c r="M1607">
        <f t="shared" si="152"/>
        <v>294.204162914471</v>
      </c>
      <c r="N1607">
        <f t="shared" si="155"/>
        <v>0.13032141445250278</v>
      </c>
    </row>
    <row r="1608" spans="1:14" x14ac:dyDescent="0.35">
      <c r="A1608" s="16">
        <v>2325.8869530000002</v>
      </c>
      <c r="B1608" s="16">
        <v>1963.3232292678572</v>
      </c>
      <c r="C1608" s="16">
        <f t="shared" si="153"/>
        <v>362.56372373214299</v>
      </c>
      <c r="D1608" s="16">
        <f t="shared" si="151"/>
        <v>362.56372373214299</v>
      </c>
      <c r="E1608">
        <f t="shared" si="154"/>
        <v>0.15588191991209943</v>
      </c>
      <c r="J1608">
        <v>2257.5273921823282</v>
      </c>
      <c r="K1608">
        <v>1963.3232292678572</v>
      </c>
      <c r="L1608">
        <f t="shared" si="156"/>
        <v>294.204162914471</v>
      </c>
      <c r="M1608">
        <f t="shared" si="152"/>
        <v>294.204162914471</v>
      </c>
      <c r="N1608">
        <f t="shared" si="155"/>
        <v>0.13032141445250278</v>
      </c>
    </row>
    <row r="1609" spans="1:14" x14ac:dyDescent="0.35">
      <c r="A1609" s="16">
        <v>2443.5191159999999</v>
      </c>
      <c r="B1609" s="16">
        <v>1963.3232292678572</v>
      </c>
      <c r="C1609" s="16">
        <f t="shared" si="153"/>
        <v>480.19588673214275</v>
      </c>
      <c r="D1609" s="16">
        <f t="shared" si="151"/>
        <v>480.19588673214275</v>
      </c>
      <c r="E1609">
        <f t="shared" si="154"/>
        <v>0.1965181625090846</v>
      </c>
      <c r="J1609">
        <v>2257.5273921823282</v>
      </c>
      <c r="K1609">
        <v>1963.3232292678572</v>
      </c>
      <c r="L1609">
        <f t="shared" si="156"/>
        <v>294.204162914471</v>
      </c>
      <c r="M1609">
        <f t="shared" si="152"/>
        <v>294.204162914471</v>
      </c>
      <c r="N1609">
        <f t="shared" si="155"/>
        <v>0.13032141445250278</v>
      </c>
    </row>
    <row r="1610" spans="1:14" x14ac:dyDescent="0.35">
      <c r="A1610" s="16">
        <v>2482.1207399999998</v>
      </c>
      <c r="B1610" s="16">
        <v>2213.2454941805559</v>
      </c>
      <c r="C1610" s="16">
        <f t="shared" si="153"/>
        <v>268.87524581944399</v>
      </c>
      <c r="D1610" s="16">
        <f t="shared" si="151"/>
        <v>268.87524581944399</v>
      </c>
      <c r="E1610">
        <f t="shared" si="154"/>
        <v>0.10832480527093295</v>
      </c>
      <c r="J1610">
        <v>2498.5287161555943</v>
      </c>
      <c r="K1610">
        <v>2213.2454941805559</v>
      </c>
      <c r="L1610">
        <f t="shared" si="156"/>
        <v>285.28322197503849</v>
      </c>
      <c r="M1610">
        <f t="shared" si="152"/>
        <v>285.28322197503849</v>
      </c>
      <c r="N1610">
        <f t="shared" si="155"/>
        <v>0.11418048555151072</v>
      </c>
    </row>
    <row r="1611" spans="1:14" x14ac:dyDescent="0.35">
      <c r="A1611" s="16">
        <v>2454.0554179999999</v>
      </c>
      <c r="B1611" s="16">
        <v>2213.2454941805559</v>
      </c>
      <c r="C1611" s="16">
        <f t="shared" si="153"/>
        <v>240.80992381944407</v>
      </c>
      <c r="D1611" s="16">
        <f t="shared" si="151"/>
        <v>240.80992381944407</v>
      </c>
      <c r="E1611">
        <f t="shared" si="154"/>
        <v>9.8127337326269007E-2</v>
      </c>
      <c r="J1611">
        <v>2498.5287161555943</v>
      </c>
      <c r="K1611">
        <v>2213.2454941805559</v>
      </c>
      <c r="L1611">
        <f t="shared" si="156"/>
        <v>285.28322197503849</v>
      </c>
      <c r="M1611">
        <f t="shared" si="152"/>
        <v>285.28322197503849</v>
      </c>
      <c r="N1611">
        <f t="shared" si="155"/>
        <v>0.11418048555151072</v>
      </c>
    </row>
    <row r="1612" spans="1:14" x14ac:dyDescent="0.35">
      <c r="A1612" s="16">
        <v>2396.2208230000001</v>
      </c>
      <c r="B1612" s="16">
        <v>2213.2454941805559</v>
      </c>
      <c r="C1612" s="16">
        <f t="shared" si="153"/>
        <v>182.97532881944426</v>
      </c>
      <c r="D1612" s="16">
        <f t="shared" si="151"/>
        <v>182.97532881944426</v>
      </c>
      <c r="E1612">
        <f t="shared" si="154"/>
        <v>7.6359961095056494E-2</v>
      </c>
      <c r="J1612">
        <v>2498.5287161555943</v>
      </c>
      <c r="K1612">
        <v>2213.2454941805559</v>
      </c>
      <c r="L1612">
        <f t="shared" si="156"/>
        <v>285.28322197503849</v>
      </c>
      <c r="M1612">
        <f t="shared" si="152"/>
        <v>285.28322197503849</v>
      </c>
      <c r="N1612">
        <f t="shared" si="155"/>
        <v>0.11418048555151072</v>
      </c>
    </row>
    <row r="1613" spans="1:14" x14ac:dyDescent="0.35">
      <c r="A1613" s="16">
        <v>2441.1391020000001</v>
      </c>
      <c r="B1613" s="16">
        <v>1963.3232292678572</v>
      </c>
      <c r="C1613" s="16">
        <f t="shared" si="153"/>
        <v>477.81587273214291</v>
      </c>
      <c r="D1613" s="16">
        <f t="shared" si="151"/>
        <v>477.81587273214291</v>
      </c>
      <c r="E1613">
        <f t="shared" si="154"/>
        <v>0.19573479952071279</v>
      </c>
      <c r="J1613">
        <v>2257.5273921823282</v>
      </c>
      <c r="K1613">
        <v>1963.3232292678572</v>
      </c>
      <c r="L1613">
        <f t="shared" si="156"/>
        <v>294.204162914471</v>
      </c>
      <c r="M1613">
        <f t="shared" si="152"/>
        <v>294.204162914471</v>
      </c>
      <c r="N1613">
        <f t="shared" si="155"/>
        <v>0.13032141445250278</v>
      </c>
    </row>
    <row r="1614" spans="1:14" x14ac:dyDescent="0.35">
      <c r="A1614" s="16">
        <v>2385.4821310000002</v>
      </c>
      <c r="B1614" s="16">
        <v>2213.2454941805559</v>
      </c>
      <c r="C1614" s="16">
        <f t="shared" si="153"/>
        <v>172.23663681944436</v>
      </c>
      <c r="D1614" s="16">
        <f t="shared" si="151"/>
        <v>172.23663681944436</v>
      </c>
      <c r="E1614">
        <f t="shared" si="154"/>
        <v>7.2202023474073271E-2</v>
      </c>
      <c r="J1614">
        <v>2498.5287161555943</v>
      </c>
      <c r="K1614">
        <v>2213.2454941805559</v>
      </c>
      <c r="L1614">
        <f t="shared" si="156"/>
        <v>285.28322197503849</v>
      </c>
      <c r="M1614">
        <f t="shared" si="152"/>
        <v>285.28322197503849</v>
      </c>
      <c r="N1614">
        <f t="shared" si="155"/>
        <v>0.11418048555151072</v>
      </c>
    </row>
    <row r="1615" spans="1:14" x14ac:dyDescent="0.35">
      <c r="A1615" s="16">
        <v>2159.0175399999998</v>
      </c>
      <c r="B1615" s="16">
        <v>1963.3232292678572</v>
      </c>
      <c r="C1615" s="16">
        <f t="shared" si="153"/>
        <v>195.69431073214264</v>
      </c>
      <c r="D1615" s="16">
        <f t="shared" si="151"/>
        <v>195.69431073214264</v>
      </c>
      <c r="E1615">
        <f t="shared" si="154"/>
        <v>9.0640445066575356E-2</v>
      </c>
      <c r="J1615">
        <v>2257.5273921823282</v>
      </c>
      <c r="K1615">
        <v>1963.3232292678572</v>
      </c>
      <c r="L1615">
        <f t="shared" si="156"/>
        <v>294.204162914471</v>
      </c>
      <c r="M1615">
        <f t="shared" si="152"/>
        <v>294.204162914471</v>
      </c>
      <c r="N1615">
        <f t="shared" si="155"/>
        <v>0.13032141445250278</v>
      </c>
    </row>
    <row r="1616" spans="1:14" x14ac:dyDescent="0.35">
      <c r="A1616" s="16">
        <v>2392.3271460000001</v>
      </c>
      <c r="B1616" s="16">
        <v>1963.3232292678572</v>
      </c>
      <c r="C1616" s="16">
        <f t="shared" si="153"/>
        <v>429.0039167321429</v>
      </c>
      <c r="D1616" s="16">
        <f t="shared" si="151"/>
        <v>429.0039167321429</v>
      </c>
      <c r="E1616">
        <f t="shared" si="154"/>
        <v>0.17932493783278872</v>
      </c>
      <c r="J1616">
        <v>2257.5273921823282</v>
      </c>
      <c r="K1616">
        <v>1963.3232292678572</v>
      </c>
      <c r="L1616">
        <f t="shared" si="156"/>
        <v>294.204162914471</v>
      </c>
      <c r="M1616">
        <f t="shared" si="152"/>
        <v>294.204162914471</v>
      </c>
      <c r="N1616">
        <f t="shared" si="155"/>
        <v>0.13032141445250278</v>
      </c>
    </row>
    <row r="1617" spans="1:14" x14ac:dyDescent="0.35">
      <c r="A1617" s="16">
        <v>2312.3107730000002</v>
      </c>
      <c r="B1617" s="16">
        <v>1963.3232292678572</v>
      </c>
      <c r="C1617" s="16">
        <f t="shared" si="153"/>
        <v>348.98754373214297</v>
      </c>
      <c r="D1617" s="16">
        <f t="shared" si="151"/>
        <v>348.98754373214297</v>
      </c>
      <c r="E1617">
        <f t="shared" si="154"/>
        <v>0.15092588237149684</v>
      </c>
      <c r="J1617">
        <v>2257.5273921823282</v>
      </c>
      <c r="K1617">
        <v>1963.3232292678572</v>
      </c>
      <c r="L1617">
        <f t="shared" si="156"/>
        <v>294.204162914471</v>
      </c>
      <c r="M1617">
        <f t="shared" si="152"/>
        <v>294.204162914471</v>
      </c>
      <c r="N1617">
        <f t="shared" si="155"/>
        <v>0.13032141445250278</v>
      </c>
    </row>
    <row r="1618" spans="1:14" x14ac:dyDescent="0.35">
      <c r="A1618" s="16">
        <v>2286.095405</v>
      </c>
      <c r="B1618" s="16">
        <v>1963.3232292678572</v>
      </c>
      <c r="C1618" s="16">
        <f t="shared" si="153"/>
        <v>322.77217573214284</v>
      </c>
      <c r="D1618" s="16">
        <f t="shared" si="151"/>
        <v>322.77217573214284</v>
      </c>
      <c r="E1618">
        <f t="shared" si="154"/>
        <v>0.14118928502554898</v>
      </c>
      <c r="J1618">
        <v>2257.5273921823282</v>
      </c>
      <c r="K1618">
        <v>1963.3232292678572</v>
      </c>
      <c r="L1618">
        <f t="shared" si="156"/>
        <v>294.204162914471</v>
      </c>
      <c r="M1618">
        <f t="shared" si="152"/>
        <v>294.204162914471</v>
      </c>
      <c r="N1618">
        <f t="shared" si="155"/>
        <v>0.13032141445250278</v>
      </c>
    </row>
    <row r="1619" spans="1:14" x14ac:dyDescent="0.35">
      <c r="A1619" s="16">
        <v>2309.4125880000001</v>
      </c>
      <c r="B1619" s="16">
        <v>1963.3232292678572</v>
      </c>
      <c r="C1619" s="16">
        <f t="shared" si="153"/>
        <v>346.08935873214295</v>
      </c>
      <c r="D1619" s="16">
        <f t="shared" si="151"/>
        <v>346.08935873214295</v>
      </c>
      <c r="E1619">
        <f t="shared" si="154"/>
        <v>0.14986034133981388</v>
      </c>
      <c r="J1619">
        <v>2257.5273921823282</v>
      </c>
      <c r="K1619">
        <v>1963.3232292678572</v>
      </c>
      <c r="L1619">
        <f t="shared" si="156"/>
        <v>294.204162914471</v>
      </c>
      <c r="M1619">
        <f t="shared" si="152"/>
        <v>294.204162914471</v>
      </c>
      <c r="N1619">
        <f t="shared" si="155"/>
        <v>0.13032141445250278</v>
      </c>
    </row>
    <row r="1620" spans="1:14" x14ac:dyDescent="0.35">
      <c r="A1620" s="16">
        <v>2361.2604409999999</v>
      </c>
      <c r="B1620" s="16">
        <v>1963.3232292678572</v>
      </c>
      <c r="C1620" s="16">
        <f t="shared" si="153"/>
        <v>397.93721173214271</v>
      </c>
      <c r="D1620" s="16">
        <f t="shared" si="151"/>
        <v>397.93721173214271</v>
      </c>
      <c r="E1620">
        <f t="shared" si="154"/>
        <v>0.16852745458421997</v>
      </c>
      <c r="J1620">
        <v>2257.5273921823282</v>
      </c>
      <c r="K1620">
        <v>1963.3232292678572</v>
      </c>
      <c r="L1620">
        <f t="shared" si="156"/>
        <v>294.204162914471</v>
      </c>
      <c r="M1620">
        <f t="shared" si="152"/>
        <v>294.204162914471</v>
      </c>
      <c r="N1620">
        <f t="shared" si="155"/>
        <v>0.13032141445250278</v>
      </c>
    </row>
    <row r="1621" spans="1:14" x14ac:dyDescent="0.35">
      <c r="A1621" s="16">
        <v>2391.027572</v>
      </c>
      <c r="B1621" s="16">
        <v>1963.3232292678572</v>
      </c>
      <c r="C1621" s="16">
        <f t="shared" si="153"/>
        <v>427.70434273214278</v>
      </c>
      <c r="D1621" s="16">
        <f t="shared" si="151"/>
        <v>427.70434273214278</v>
      </c>
      <c r="E1621">
        <f t="shared" si="154"/>
        <v>0.17887888359831208</v>
      </c>
      <c r="J1621">
        <v>2257.5273921823282</v>
      </c>
      <c r="K1621">
        <v>1963.3232292678572</v>
      </c>
      <c r="L1621">
        <f t="shared" si="156"/>
        <v>294.204162914471</v>
      </c>
      <c r="M1621">
        <f t="shared" si="152"/>
        <v>294.204162914471</v>
      </c>
      <c r="N1621">
        <f t="shared" si="155"/>
        <v>0.13032141445250278</v>
      </c>
    </row>
    <row r="1622" spans="1:14" x14ac:dyDescent="0.35">
      <c r="A1622" s="16">
        <v>2412.5579400000001</v>
      </c>
      <c r="B1622" s="16">
        <v>1963.3232292678572</v>
      </c>
      <c r="C1622" s="16">
        <f t="shared" si="153"/>
        <v>449.23471073214296</v>
      </c>
      <c r="D1622" s="16">
        <f t="shared" si="151"/>
        <v>449.23471073214296</v>
      </c>
      <c r="E1622">
        <f t="shared" si="154"/>
        <v>0.18620680700922065</v>
      </c>
      <c r="J1622">
        <v>2257.5273921823282</v>
      </c>
      <c r="K1622">
        <v>1963.3232292678572</v>
      </c>
      <c r="L1622">
        <f t="shared" si="156"/>
        <v>294.204162914471</v>
      </c>
      <c r="M1622">
        <f t="shared" si="152"/>
        <v>294.204162914471</v>
      </c>
      <c r="N1622">
        <f t="shared" si="155"/>
        <v>0.13032141445250278</v>
      </c>
    </row>
    <row r="1623" spans="1:14" x14ac:dyDescent="0.35">
      <c r="A1623" s="16">
        <v>2443.0592569999999</v>
      </c>
      <c r="B1623" s="16">
        <v>2213.2454941805559</v>
      </c>
      <c r="C1623" s="16">
        <f t="shared" si="153"/>
        <v>229.81376281944404</v>
      </c>
      <c r="D1623" s="16">
        <f t="shared" si="151"/>
        <v>229.81376281944404</v>
      </c>
      <c r="E1623">
        <f t="shared" si="154"/>
        <v>9.4068026455341944E-2</v>
      </c>
      <c r="J1623">
        <v>2498.5287161555943</v>
      </c>
      <c r="K1623">
        <v>2213.2454941805559</v>
      </c>
      <c r="L1623">
        <f t="shared" si="156"/>
        <v>285.28322197503849</v>
      </c>
      <c r="M1623">
        <f t="shared" si="152"/>
        <v>285.28322197503849</v>
      </c>
      <c r="N1623">
        <f t="shared" si="155"/>
        <v>0.11418048555151072</v>
      </c>
    </row>
    <row r="1624" spans="1:14" x14ac:dyDescent="0.35">
      <c r="A1624" s="16">
        <v>2397.2267870000001</v>
      </c>
      <c r="B1624" s="16">
        <v>2213.2454941805559</v>
      </c>
      <c r="C1624" s="16">
        <f t="shared" si="153"/>
        <v>183.98129281944421</v>
      </c>
      <c r="D1624" s="16">
        <f t="shared" si="151"/>
        <v>183.98129281944421</v>
      </c>
      <c r="E1624">
        <f t="shared" si="154"/>
        <v>7.6747554222722031E-2</v>
      </c>
      <c r="J1624">
        <v>2498.5287161555943</v>
      </c>
      <c r="K1624">
        <v>2213.2454941805559</v>
      </c>
      <c r="L1624">
        <f t="shared" si="156"/>
        <v>285.28322197503849</v>
      </c>
      <c r="M1624">
        <f t="shared" si="152"/>
        <v>285.28322197503849</v>
      </c>
      <c r="N1624">
        <f t="shared" si="155"/>
        <v>0.11418048555151072</v>
      </c>
    </row>
    <row r="1625" spans="1:14" x14ac:dyDescent="0.35">
      <c r="A1625" s="16">
        <v>2500.0419240000001</v>
      </c>
      <c r="B1625" s="16">
        <v>1963.3232292678572</v>
      </c>
      <c r="C1625" s="16">
        <f t="shared" si="153"/>
        <v>536.71869473214292</v>
      </c>
      <c r="D1625" s="16">
        <f t="shared" si="151"/>
        <v>536.71869473214292</v>
      </c>
      <c r="E1625">
        <f t="shared" si="154"/>
        <v>0.21468387773010117</v>
      </c>
      <c r="J1625">
        <v>2257.5273921823282</v>
      </c>
      <c r="K1625">
        <v>1963.3232292678572</v>
      </c>
      <c r="L1625">
        <f t="shared" si="156"/>
        <v>294.204162914471</v>
      </c>
      <c r="M1625">
        <f t="shared" si="152"/>
        <v>294.204162914471</v>
      </c>
      <c r="N1625">
        <f t="shared" si="155"/>
        <v>0.13032141445250278</v>
      </c>
    </row>
    <row r="1626" spans="1:14" x14ac:dyDescent="0.35">
      <c r="A1626" s="16">
        <v>2502.1983049999999</v>
      </c>
      <c r="B1626" s="16">
        <v>2213.2454941805559</v>
      </c>
      <c r="C1626" s="16">
        <f t="shared" si="153"/>
        <v>288.95281081944404</v>
      </c>
      <c r="D1626" s="16">
        <f t="shared" si="151"/>
        <v>288.95281081944404</v>
      </c>
      <c r="E1626">
        <f t="shared" si="154"/>
        <v>0.11547958059201228</v>
      </c>
      <c r="J1626">
        <v>2498.5287161555943</v>
      </c>
      <c r="K1626">
        <v>2213.2454941805559</v>
      </c>
      <c r="L1626">
        <f t="shared" si="156"/>
        <v>285.28322197503849</v>
      </c>
      <c r="M1626">
        <f t="shared" si="152"/>
        <v>285.28322197503849</v>
      </c>
      <c r="N1626">
        <f t="shared" si="155"/>
        <v>0.11418048555151072</v>
      </c>
    </row>
    <row r="1627" spans="1:14" x14ac:dyDescent="0.35">
      <c r="A1627" s="16">
        <v>2637.610717</v>
      </c>
      <c r="B1627" s="16">
        <v>2213.2454941805559</v>
      </c>
      <c r="C1627" s="16">
        <f t="shared" si="153"/>
        <v>424.36522281944417</v>
      </c>
      <c r="D1627" s="16">
        <f t="shared" si="151"/>
        <v>424.36522281944417</v>
      </c>
      <c r="E1627">
        <f t="shared" si="154"/>
        <v>0.16089001310326576</v>
      </c>
      <c r="J1627">
        <v>2498.5287161555943</v>
      </c>
      <c r="K1627">
        <v>2213.2454941805559</v>
      </c>
      <c r="L1627">
        <f t="shared" si="156"/>
        <v>285.28322197503849</v>
      </c>
      <c r="M1627">
        <f t="shared" si="152"/>
        <v>285.28322197503849</v>
      </c>
      <c r="N1627">
        <f t="shared" si="155"/>
        <v>0.11418048555151072</v>
      </c>
    </row>
    <row r="1628" spans="1:14" x14ac:dyDescent="0.35">
      <c r="A1628" s="16">
        <v>2506.9618350000001</v>
      </c>
      <c r="B1628" s="16">
        <v>2213.2454941805559</v>
      </c>
      <c r="C1628" s="16">
        <f t="shared" si="153"/>
        <v>293.71634081944421</v>
      </c>
      <c r="D1628" s="16">
        <f t="shared" si="151"/>
        <v>293.71634081944421</v>
      </c>
      <c r="E1628">
        <f t="shared" si="154"/>
        <v>0.11716027612340744</v>
      </c>
      <c r="J1628">
        <v>2498.5287161555943</v>
      </c>
      <c r="K1628">
        <v>2213.2454941805559</v>
      </c>
      <c r="L1628">
        <f t="shared" si="156"/>
        <v>285.28322197503849</v>
      </c>
      <c r="M1628">
        <f t="shared" si="152"/>
        <v>285.28322197503849</v>
      </c>
      <c r="N1628">
        <f t="shared" si="155"/>
        <v>0.11418048555151072</v>
      </c>
    </row>
    <row r="1629" spans="1:14" x14ac:dyDescent="0.35">
      <c r="A1629" s="16">
        <v>2602.9844199999998</v>
      </c>
      <c r="B1629" s="16">
        <v>2213.2454941805559</v>
      </c>
      <c r="C1629" s="16">
        <f t="shared" si="153"/>
        <v>389.73892581944392</v>
      </c>
      <c r="D1629" s="16">
        <f t="shared" si="151"/>
        <v>389.73892581944392</v>
      </c>
      <c r="E1629">
        <f t="shared" si="154"/>
        <v>0.14972772131284748</v>
      </c>
      <c r="J1629">
        <v>2498.5287161555943</v>
      </c>
      <c r="K1629">
        <v>2213.2454941805559</v>
      </c>
      <c r="L1629">
        <f t="shared" si="156"/>
        <v>285.28322197503849</v>
      </c>
      <c r="M1629">
        <f t="shared" si="152"/>
        <v>285.28322197503849</v>
      </c>
      <c r="N1629">
        <f t="shared" si="155"/>
        <v>0.11418048555151072</v>
      </c>
    </row>
    <row r="1630" spans="1:14" x14ac:dyDescent="0.35">
      <c r="A1630" s="16">
        <v>2425.4128759999999</v>
      </c>
      <c r="B1630" s="16">
        <v>2213.2454941805559</v>
      </c>
      <c r="C1630" s="16">
        <f t="shared" si="153"/>
        <v>212.16738181944402</v>
      </c>
      <c r="D1630" s="16">
        <f t="shared" si="151"/>
        <v>212.16738181944402</v>
      </c>
      <c r="E1630">
        <f t="shared" si="154"/>
        <v>8.7476810203692523E-2</v>
      </c>
      <c r="J1630">
        <v>2498.5287161555943</v>
      </c>
      <c r="K1630">
        <v>2213.2454941805559</v>
      </c>
      <c r="L1630">
        <f t="shared" si="156"/>
        <v>285.28322197503849</v>
      </c>
      <c r="M1630">
        <f t="shared" si="152"/>
        <v>285.28322197503849</v>
      </c>
      <c r="N1630">
        <f t="shared" si="155"/>
        <v>0.11418048555151072</v>
      </c>
    </row>
    <row r="1631" spans="1:14" x14ac:dyDescent="0.35">
      <c r="A1631" s="16">
        <v>2500.0805570000002</v>
      </c>
      <c r="B1631" s="16">
        <v>2213.2454941805559</v>
      </c>
      <c r="C1631" s="16">
        <f t="shared" si="153"/>
        <v>286.83506281944437</v>
      </c>
      <c r="D1631" s="16">
        <f t="shared" si="151"/>
        <v>286.83506281944437</v>
      </c>
      <c r="E1631">
        <f t="shared" si="154"/>
        <v>0.11473032819535836</v>
      </c>
      <c r="J1631">
        <v>2498.5287161555943</v>
      </c>
      <c r="K1631">
        <v>2213.2454941805559</v>
      </c>
      <c r="L1631">
        <f t="shared" si="156"/>
        <v>285.28322197503849</v>
      </c>
      <c r="M1631">
        <f t="shared" si="152"/>
        <v>285.28322197503849</v>
      </c>
      <c r="N1631">
        <f t="shared" si="155"/>
        <v>0.11418048555151072</v>
      </c>
    </row>
    <row r="1632" spans="1:14" x14ac:dyDescent="0.35">
      <c r="A1632" s="16">
        <v>2478.9655469999998</v>
      </c>
      <c r="B1632" s="16">
        <v>2213.2454941805559</v>
      </c>
      <c r="C1632" s="16">
        <f t="shared" si="153"/>
        <v>265.72005281944394</v>
      </c>
      <c r="D1632" s="16">
        <f t="shared" si="151"/>
        <v>265.72005281944394</v>
      </c>
      <c r="E1632">
        <f t="shared" si="154"/>
        <v>0.10718989343801637</v>
      </c>
      <c r="J1632">
        <v>2498.5287161555943</v>
      </c>
      <c r="K1632">
        <v>2213.2454941805559</v>
      </c>
      <c r="L1632">
        <f t="shared" si="156"/>
        <v>285.28322197503849</v>
      </c>
      <c r="M1632">
        <f t="shared" si="152"/>
        <v>285.28322197503849</v>
      </c>
      <c r="N1632">
        <f t="shared" si="155"/>
        <v>0.11418048555151072</v>
      </c>
    </row>
    <row r="1633" spans="1:14" x14ac:dyDescent="0.35">
      <c r="A1633" s="16">
        <v>2387.8970359999998</v>
      </c>
      <c r="B1633" s="16">
        <v>2213.2454941805559</v>
      </c>
      <c r="C1633" s="16">
        <f t="shared" si="153"/>
        <v>174.65154181944399</v>
      </c>
      <c r="D1633" s="16">
        <f t="shared" si="151"/>
        <v>174.65154181944399</v>
      </c>
      <c r="E1633">
        <f t="shared" si="154"/>
        <v>7.314031517540022E-2</v>
      </c>
      <c r="J1633">
        <v>2498.5287161555943</v>
      </c>
      <c r="K1633">
        <v>2213.2454941805559</v>
      </c>
      <c r="L1633">
        <f t="shared" si="156"/>
        <v>285.28322197503849</v>
      </c>
      <c r="M1633">
        <f t="shared" si="152"/>
        <v>285.28322197503849</v>
      </c>
      <c r="N1633">
        <f t="shared" si="155"/>
        <v>0.11418048555151072</v>
      </c>
    </row>
    <row r="1634" spans="1:14" x14ac:dyDescent="0.35">
      <c r="A1634" s="16">
        <v>2495.5466550000001</v>
      </c>
      <c r="B1634" s="16">
        <v>1963.3232292678572</v>
      </c>
      <c r="C1634" s="16">
        <f t="shared" si="153"/>
        <v>532.22342573214291</v>
      </c>
      <c r="D1634" s="16">
        <f t="shared" si="151"/>
        <v>532.22342573214291</v>
      </c>
      <c r="E1634">
        <f t="shared" si="154"/>
        <v>0.21326927495656975</v>
      </c>
      <c r="J1634">
        <v>2257.5273921823282</v>
      </c>
      <c r="K1634">
        <v>1963.3232292678572</v>
      </c>
      <c r="L1634">
        <f t="shared" si="156"/>
        <v>294.204162914471</v>
      </c>
      <c r="M1634">
        <f t="shared" si="152"/>
        <v>294.204162914471</v>
      </c>
      <c r="N1634">
        <f t="shared" si="155"/>
        <v>0.13032141445250278</v>
      </c>
    </row>
    <row r="1635" spans="1:14" x14ac:dyDescent="0.35">
      <c r="A1635" s="16">
        <v>2474.432906</v>
      </c>
      <c r="B1635" s="16">
        <v>2213.2454941805559</v>
      </c>
      <c r="C1635" s="16">
        <f t="shared" si="153"/>
        <v>261.18741181944415</v>
      </c>
      <c r="D1635" s="16">
        <f t="shared" si="151"/>
        <v>261.18741181944415</v>
      </c>
      <c r="E1635">
        <f t="shared" si="154"/>
        <v>0.10555445297632336</v>
      </c>
      <c r="J1635">
        <v>2498.5287161555943</v>
      </c>
      <c r="K1635">
        <v>2213.2454941805559</v>
      </c>
      <c r="L1635">
        <f t="shared" si="156"/>
        <v>285.28322197503849</v>
      </c>
      <c r="M1635">
        <f t="shared" si="152"/>
        <v>285.28322197503849</v>
      </c>
      <c r="N1635">
        <f t="shared" si="155"/>
        <v>0.11418048555151072</v>
      </c>
    </row>
    <row r="1636" spans="1:14" x14ac:dyDescent="0.35">
      <c r="A1636" s="16">
        <v>2419.8240479999999</v>
      </c>
      <c r="B1636" s="16">
        <v>2213.2454941805559</v>
      </c>
      <c r="C1636" s="16">
        <f t="shared" si="153"/>
        <v>206.5785538194441</v>
      </c>
      <c r="D1636" s="16">
        <f t="shared" si="151"/>
        <v>206.5785538194441</v>
      </c>
      <c r="E1636">
        <f t="shared" si="154"/>
        <v>8.5369245747509037E-2</v>
      </c>
      <c r="J1636">
        <v>2498.5287161555943</v>
      </c>
      <c r="K1636">
        <v>2213.2454941805559</v>
      </c>
      <c r="L1636">
        <f t="shared" si="156"/>
        <v>285.28322197503849</v>
      </c>
      <c r="M1636">
        <f t="shared" si="152"/>
        <v>285.28322197503849</v>
      </c>
      <c r="N1636">
        <f t="shared" si="155"/>
        <v>0.11418048555151072</v>
      </c>
    </row>
    <row r="1637" spans="1:14" x14ac:dyDescent="0.35">
      <c r="A1637" s="16">
        <v>2497.4345130000002</v>
      </c>
      <c r="B1637" s="16">
        <v>2213.2454941805559</v>
      </c>
      <c r="C1637" s="16">
        <f t="shared" si="153"/>
        <v>284.1890188194443</v>
      </c>
      <c r="D1637" s="16">
        <f t="shared" si="151"/>
        <v>284.1890188194443</v>
      </c>
      <c r="E1637">
        <f t="shared" si="154"/>
        <v>0.11379238067710819</v>
      </c>
      <c r="J1637">
        <v>2498.5287161555943</v>
      </c>
      <c r="K1637">
        <v>2213.2454941805559</v>
      </c>
      <c r="L1637">
        <f t="shared" si="156"/>
        <v>285.28322197503849</v>
      </c>
      <c r="M1637">
        <f t="shared" si="152"/>
        <v>285.28322197503849</v>
      </c>
      <c r="N1637">
        <f t="shared" si="155"/>
        <v>0.11418048555151072</v>
      </c>
    </row>
    <row r="1638" spans="1:14" x14ac:dyDescent="0.35">
      <c r="A1638" s="16">
        <v>2402.3444829999999</v>
      </c>
      <c r="B1638" s="16">
        <v>2213.2454941805559</v>
      </c>
      <c r="C1638" s="16">
        <f t="shared" si="153"/>
        <v>189.098988819444</v>
      </c>
      <c r="D1638" s="16">
        <f t="shared" si="151"/>
        <v>189.098988819444</v>
      </c>
      <c r="E1638">
        <f t="shared" si="154"/>
        <v>7.8714351816564193E-2</v>
      </c>
      <c r="J1638">
        <v>2498.5287161555943</v>
      </c>
      <c r="K1638">
        <v>2213.2454941805559</v>
      </c>
      <c r="L1638">
        <f t="shared" si="156"/>
        <v>285.28322197503849</v>
      </c>
      <c r="M1638">
        <f t="shared" si="152"/>
        <v>285.28322197503849</v>
      </c>
      <c r="N1638">
        <f t="shared" si="155"/>
        <v>0.11418048555151072</v>
      </c>
    </row>
    <row r="1639" spans="1:14" x14ac:dyDescent="0.35">
      <c r="A1639" s="16">
        <v>2575.9606060000001</v>
      </c>
      <c r="B1639" s="16">
        <v>1963.3232292678572</v>
      </c>
      <c r="C1639" s="16">
        <f t="shared" si="153"/>
        <v>612.63737673214291</v>
      </c>
      <c r="D1639" s="16">
        <f t="shared" si="151"/>
        <v>612.63737673214291</v>
      </c>
      <c r="E1639">
        <f t="shared" si="154"/>
        <v>0.23782870565068839</v>
      </c>
      <c r="J1639">
        <v>2257.5273921823282</v>
      </c>
      <c r="K1639">
        <v>1963.3232292678572</v>
      </c>
      <c r="L1639">
        <f t="shared" si="156"/>
        <v>294.204162914471</v>
      </c>
      <c r="M1639">
        <f t="shared" si="152"/>
        <v>294.204162914471</v>
      </c>
      <c r="N1639">
        <f t="shared" si="155"/>
        <v>0.13032141445250278</v>
      </c>
    </row>
    <row r="1640" spans="1:14" x14ac:dyDescent="0.35">
      <c r="A1640" s="16">
        <v>2473.334065</v>
      </c>
      <c r="B1640" s="16">
        <v>2213.2454941805559</v>
      </c>
      <c r="C1640" s="16">
        <f t="shared" si="153"/>
        <v>260.08857081944416</v>
      </c>
      <c r="D1640" s="16">
        <f t="shared" si="151"/>
        <v>260.08857081944416</v>
      </c>
      <c r="E1640">
        <f t="shared" si="154"/>
        <v>0.10515707299711013</v>
      </c>
      <c r="J1640">
        <v>2498.5287161555943</v>
      </c>
      <c r="K1640">
        <v>2213.2454941805559</v>
      </c>
      <c r="L1640">
        <f t="shared" si="156"/>
        <v>285.28322197503849</v>
      </c>
      <c r="M1640">
        <f t="shared" si="152"/>
        <v>285.28322197503849</v>
      </c>
      <c r="N1640">
        <f t="shared" si="155"/>
        <v>0.11418048555151072</v>
      </c>
    </row>
    <row r="1641" spans="1:14" x14ac:dyDescent="0.35">
      <c r="A1641" s="16">
        <v>2453.4530570000002</v>
      </c>
      <c r="B1641" s="16">
        <v>2213.2454941805559</v>
      </c>
      <c r="C1641" s="16">
        <f t="shared" si="153"/>
        <v>240.20756281944432</v>
      </c>
      <c r="D1641" s="16">
        <f t="shared" si="151"/>
        <v>240.20756281944432</v>
      </c>
      <c r="E1641">
        <f t="shared" si="154"/>
        <v>9.7905913518134338E-2</v>
      </c>
      <c r="J1641">
        <v>2498.5287161555943</v>
      </c>
      <c r="K1641">
        <v>2213.2454941805559</v>
      </c>
      <c r="L1641">
        <f t="shared" si="156"/>
        <v>285.28322197503849</v>
      </c>
      <c r="M1641">
        <f t="shared" si="152"/>
        <v>285.28322197503849</v>
      </c>
      <c r="N1641">
        <f t="shared" si="155"/>
        <v>0.11418048555151072</v>
      </c>
    </row>
    <row r="1642" spans="1:14" x14ac:dyDescent="0.35">
      <c r="A1642" s="16">
        <v>2200.1045170000002</v>
      </c>
      <c r="B1642" s="16">
        <v>2213.2454941805559</v>
      </c>
      <c r="C1642" s="16">
        <f t="shared" si="153"/>
        <v>-13.140977180555637</v>
      </c>
      <c r="D1642" s="16">
        <f t="shared" si="151"/>
        <v>13.140977180555637</v>
      </c>
      <c r="E1642">
        <f t="shared" si="154"/>
        <v>5.9728876873878243E-3</v>
      </c>
      <c r="J1642">
        <v>2498.5287161555943</v>
      </c>
      <c r="K1642">
        <v>2213.2454941805559</v>
      </c>
      <c r="L1642">
        <f t="shared" si="156"/>
        <v>285.28322197503849</v>
      </c>
      <c r="M1642">
        <f t="shared" si="152"/>
        <v>285.28322197503849</v>
      </c>
      <c r="N1642">
        <f t="shared" si="155"/>
        <v>0.11418048555151072</v>
      </c>
    </row>
    <row r="1643" spans="1:14" x14ac:dyDescent="0.35">
      <c r="A1643" s="16">
        <v>2262.013473</v>
      </c>
      <c r="B1643" s="16">
        <v>1963.3232292678572</v>
      </c>
      <c r="C1643" s="16">
        <f t="shared" si="153"/>
        <v>298.69024373214279</v>
      </c>
      <c r="D1643" s="16">
        <f t="shared" si="151"/>
        <v>298.69024373214279</v>
      </c>
      <c r="E1643">
        <f t="shared" si="154"/>
        <v>0.13204618243763341</v>
      </c>
      <c r="J1643">
        <v>2257.5273921823282</v>
      </c>
      <c r="K1643">
        <v>1963.3232292678572</v>
      </c>
      <c r="L1643">
        <f t="shared" si="156"/>
        <v>294.204162914471</v>
      </c>
      <c r="M1643">
        <f t="shared" si="152"/>
        <v>294.204162914471</v>
      </c>
      <c r="N1643">
        <f t="shared" si="155"/>
        <v>0.13032141445250278</v>
      </c>
    </row>
    <row r="1644" spans="1:14" x14ac:dyDescent="0.35">
      <c r="A1644" s="16">
        <v>2264.2177139999999</v>
      </c>
      <c r="B1644" s="16">
        <v>1963.3232292678572</v>
      </c>
      <c r="C1644" s="16">
        <f t="shared" si="153"/>
        <v>300.8944847321427</v>
      </c>
      <c r="D1644" s="16">
        <f t="shared" si="151"/>
        <v>300.8944847321427</v>
      </c>
      <c r="E1644">
        <f t="shared" si="154"/>
        <v>0.13289114508364927</v>
      </c>
      <c r="J1644">
        <v>2257.5273921823282</v>
      </c>
      <c r="K1644">
        <v>1963.3232292678572</v>
      </c>
      <c r="L1644">
        <f t="shared" si="156"/>
        <v>294.204162914471</v>
      </c>
      <c r="M1644">
        <f t="shared" si="152"/>
        <v>294.204162914471</v>
      </c>
      <c r="N1644">
        <f t="shared" si="155"/>
        <v>0.13032141445250278</v>
      </c>
    </row>
    <row r="1645" spans="1:14" x14ac:dyDescent="0.35">
      <c r="A1645" s="16">
        <v>2217.3629959999998</v>
      </c>
      <c r="B1645" s="16">
        <v>1963.3232292678572</v>
      </c>
      <c r="C1645" s="16">
        <f t="shared" si="153"/>
        <v>254.03976673214265</v>
      </c>
      <c r="D1645" s="16">
        <f t="shared" si="151"/>
        <v>254.03976673214265</v>
      </c>
      <c r="E1645">
        <f t="shared" si="154"/>
        <v>0.11456841626310908</v>
      </c>
      <c r="J1645">
        <v>2257.5273921823282</v>
      </c>
      <c r="K1645">
        <v>1963.3232292678572</v>
      </c>
      <c r="L1645">
        <f t="shared" si="156"/>
        <v>294.204162914471</v>
      </c>
      <c r="M1645">
        <f t="shared" si="152"/>
        <v>294.204162914471</v>
      </c>
      <c r="N1645">
        <f t="shared" si="155"/>
        <v>0.13032141445250278</v>
      </c>
    </row>
    <row r="1646" spans="1:14" x14ac:dyDescent="0.35">
      <c r="A1646" s="16">
        <v>2262.9451560000002</v>
      </c>
      <c r="B1646" s="16">
        <v>1963.3232292678572</v>
      </c>
      <c r="C1646" s="16">
        <f t="shared" si="153"/>
        <v>299.62192673214304</v>
      </c>
      <c r="D1646" s="16">
        <f t="shared" si="151"/>
        <v>299.62192673214304</v>
      </c>
      <c r="E1646">
        <f t="shared" si="154"/>
        <v>0.13240352994756494</v>
      </c>
      <c r="J1646">
        <v>2257.5273921823282</v>
      </c>
      <c r="K1646">
        <v>1963.3232292678572</v>
      </c>
      <c r="L1646">
        <f t="shared" si="156"/>
        <v>294.204162914471</v>
      </c>
      <c r="M1646">
        <f t="shared" si="152"/>
        <v>294.204162914471</v>
      </c>
      <c r="N1646">
        <f t="shared" si="155"/>
        <v>0.13032141445250278</v>
      </c>
    </row>
    <row r="1647" spans="1:14" x14ac:dyDescent="0.35">
      <c r="A1647" s="16">
        <v>2264.7059450000002</v>
      </c>
      <c r="B1647" s="16">
        <v>1963.3232292678572</v>
      </c>
      <c r="C1647" s="16">
        <f t="shared" si="153"/>
        <v>301.38271573214297</v>
      </c>
      <c r="D1647" s="16">
        <f t="shared" si="151"/>
        <v>301.38271573214297</v>
      </c>
      <c r="E1647">
        <f t="shared" si="154"/>
        <v>0.13307807859008511</v>
      </c>
      <c r="J1647">
        <v>2257.5273921823282</v>
      </c>
      <c r="K1647">
        <v>1963.3232292678572</v>
      </c>
      <c r="L1647">
        <f t="shared" si="156"/>
        <v>294.204162914471</v>
      </c>
      <c r="M1647">
        <f t="shared" si="152"/>
        <v>294.204162914471</v>
      </c>
      <c r="N1647">
        <f t="shared" si="155"/>
        <v>0.13032141445250278</v>
      </c>
    </row>
    <row r="1648" spans="1:14" x14ac:dyDescent="0.35">
      <c r="A1648" s="16">
        <v>2395.6082820000001</v>
      </c>
      <c r="B1648" s="16">
        <v>1963.3232292678572</v>
      </c>
      <c r="C1648" s="16">
        <f t="shared" si="153"/>
        <v>432.28505273214296</v>
      </c>
      <c r="D1648" s="16">
        <f t="shared" si="151"/>
        <v>432.28505273214296</v>
      </c>
      <c r="E1648">
        <f t="shared" si="154"/>
        <v>0.18044897238844282</v>
      </c>
      <c r="J1648">
        <v>2257.5273921823282</v>
      </c>
      <c r="K1648">
        <v>1963.3232292678572</v>
      </c>
      <c r="L1648">
        <f t="shared" si="156"/>
        <v>294.204162914471</v>
      </c>
      <c r="M1648">
        <f t="shared" si="152"/>
        <v>294.204162914471</v>
      </c>
      <c r="N1648">
        <f t="shared" si="155"/>
        <v>0.13032141445250278</v>
      </c>
    </row>
    <row r="1649" spans="1:14" x14ac:dyDescent="0.35">
      <c r="A1649" s="16">
        <v>2355.1850169999998</v>
      </c>
      <c r="B1649" s="16">
        <v>1963.3232292678572</v>
      </c>
      <c r="C1649" s="16">
        <f t="shared" si="153"/>
        <v>391.8617877321426</v>
      </c>
      <c r="D1649" s="16">
        <f t="shared" si="151"/>
        <v>391.8617877321426</v>
      </c>
      <c r="E1649">
        <f t="shared" si="154"/>
        <v>0.16638259198476493</v>
      </c>
      <c r="J1649">
        <v>2257.5273921823282</v>
      </c>
      <c r="K1649">
        <v>1963.3232292678572</v>
      </c>
      <c r="L1649">
        <f t="shared" si="156"/>
        <v>294.204162914471</v>
      </c>
      <c r="M1649">
        <f t="shared" si="152"/>
        <v>294.204162914471</v>
      </c>
      <c r="N1649">
        <f t="shared" si="155"/>
        <v>0.13032141445250278</v>
      </c>
    </row>
    <row r="1650" spans="1:14" x14ac:dyDescent="0.35">
      <c r="A1650" s="16">
        <v>2284.781101</v>
      </c>
      <c r="B1650" s="16">
        <v>1963.3232292678572</v>
      </c>
      <c r="C1650" s="16">
        <f t="shared" si="153"/>
        <v>321.45787173214285</v>
      </c>
      <c r="D1650" s="16">
        <f t="shared" si="151"/>
        <v>321.45787173214285</v>
      </c>
      <c r="E1650">
        <f t="shared" si="154"/>
        <v>0.14069526029931165</v>
      </c>
      <c r="J1650">
        <v>2257.5273921823282</v>
      </c>
      <c r="K1650">
        <v>1963.3232292678572</v>
      </c>
      <c r="L1650">
        <f t="shared" si="156"/>
        <v>294.204162914471</v>
      </c>
      <c r="M1650">
        <f t="shared" si="152"/>
        <v>294.204162914471</v>
      </c>
      <c r="N1650">
        <f t="shared" si="155"/>
        <v>0.13032141445250278</v>
      </c>
    </row>
    <row r="1651" spans="1:14" x14ac:dyDescent="0.35">
      <c r="A1651" s="16">
        <v>2304.413047</v>
      </c>
      <c r="B1651" s="16">
        <v>1963.3232292678572</v>
      </c>
      <c r="C1651" s="16">
        <f t="shared" si="153"/>
        <v>341.08981773214282</v>
      </c>
      <c r="D1651" s="16">
        <f t="shared" si="151"/>
        <v>341.08981773214282</v>
      </c>
      <c r="E1651">
        <f t="shared" si="154"/>
        <v>0.14801592022584256</v>
      </c>
      <c r="J1651">
        <v>2257.5273921823282</v>
      </c>
      <c r="K1651">
        <v>1963.3232292678572</v>
      </c>
      <c r="L1651">
        <f t="shared" si="156"/>
        <v>294.204162914471</v>
      </c>
      <c r="M1651">
        <f t="shared" si="152"/>
        <v>294.204162914471</v>
      </c>
      <c r="N1651">
        <f t="shared" si="155"/>
        <v>0.13032141445250278</v>
      </c>
    </row>
    <row r="1652" spans="1:14" x14ac:dyDescent="0.35">
      <c r="A1652" s="16">
        <v>2299.8612790000002</v>
      </c>
      <c r="B1652" s="16">
        <v>1963.3232292678572</v>
      </c>
      <c r="C1652" s="16">
        <f t="shared" si="153"/>
        <v>336.53804973214301</v>
      </c>
      <c r="D1652" s="16">
        <f t="shared" si="151"/>
        <v>336.53804973214301</v>
      </c>
      <c r="E1652">
        <f t="shared" si="154"/>
        <v>0.14632971684208393</v>
      </c>
      <c r="J1652">
        <v>2257.5273921823282</v>
      </c>
      <c r="K1652">
        <v>1963.3232292678572</v>
      </c>
      <c r="L1652">
        <f t="shared" si="156"/>
        <v>294.204162914471</v>
      </c>
      <c r="M1652">
        <f t="shared" si="152"/>
        <v>294.204162914471</v>
      </c>
      <c r="N1652">
        <f t="shared" si="155"/>
        <v>0.13032141445250278</v>
      </c>
    </row>
    <row r="1653" spans="1:14" x14ac:dyDescent="0.35">
      <c r="A1653" s="16">
        <v>2318.1439730000002</v>
      </c>
      <c r="B1653" s="16">
        <v>1963.3232292678572</v>
      </c>
      <c r="C1653" s="16">
        <f t="shared" si="153"/>
        <v>354.820743732143</v>
      </c>
      <c r="D1653" s="16">
        <f t="shared" si="151"/>
        <v>354.820743732143</v>
      </c>
      <c r="E1653">
        <f t="shared" si="154"/>
        <v>0.15306242746991927</v>
      </c>
      <c r="J1653">
        <v>2257.5273921823282</v>
      </c>
      <c r="K1653">
        <v>1963.3232292678572</v>
      </c>
      <c r="L1653">
        <f t="shared" si="156"/>
        <v>294.204162914471</v>
      </c>
      <c r="M1653">
        <f t="shared" si="152"/>
        <v>294.204162914471</v>
      </c>
      <c r="N1653">
        <f t="shared" si="155"/>
        <v>0.13032141445250278</v>
      </c>
    </row>
    <row r="1654" spans="1:14" x14ac:dyDescent="0.35">
      <c r="A1654" s="16">
        <v>2328.1309999999999</v>
      </c>
      <c r="B1654" s="16">
        <v>1963.3232292678572</v>
      </c>
      <c r="C1654" s="16">
        <f t="shared" si="153"/>
        <v>364.80777073214267</v>
      </c>
      <c r="D1654" s="16">
        <f t="shared" si="151"/>
        <v>364.80777073214267</v>
      </c>
      <c r="E1654">
        <f t="shared" si="154"/>
        <v>0.15669555138097585</v>
      </c>
      <c r="J1654">
        <v>2257.5273921823282</v>
      </c>
      <c r="K1654">
        <v>1963.3232292678572</v>
      </c>
      <c r="L1654">
        <f t="shared" si="156"/>
        <v>294.204162914471</v>
      </c>
      <c r="M1654">
        <f t="shared" si="152"/>
        <v>294.204162914471</v>
      </c>
      <c r="N1654">
        <f t="shared" si="155"/>
        <v>0.13032141445250278</v>
      </c>
    </row>
    <row r="1655" spans="1:14" x14ac:dyDescent="0.35">
      <c r="A1655" s="16">
        <v>2283.4196689999999</v>
      </c>
      <c r="B1655" s="16">
        <v>1963.3232292678572</v>
      </c>
      <c r="C1655" s="16">
        <f t="shared" si="153"/>
        <v>320.0964397321427</v>
      </c>
      <c r="D1655" s="16">
        <f t="shared" si="151"/>
        <v>320.0964397321427</v>
      </c>
      <c r="E1655">
        <f t="shared" si="154"/>
        <v>0.14018292129029686</v>
      </c>
      <c r="J1655">
        <v>2257.5273921823282</v>
      </c>
      <c r="K1655">
        <v>1963.3232292678572</v>
      </c>
      <c r="L1655">
        <f t="shared" si="156"/>
        <v>294.204162914471</v>
      </c>
      <c r="M1655">
        <f t="shared" si="152"/>
        <v>294.204162914471</v>
      </c>
      <c r="N1655">
        <f t="shared" si="155"/>
        <v>0.13032141445250278</v>
      </c>
    </row>
    <row r="1656" spans="1:14" x14ac:dyDescent="0.35">
      <c r="A1656" s="16">
        <v>2425.8897160000001</v>
      </c>
      <c r="B1656" s="16">
        <v>1963.3232292678572</v>
      </c>
      <c r="C1656" s="16">
        <f t="shared" si="153"/>
        <v>462.56648673214295</v>
      </c>
      <c r="D1656" s="16">
        <f t="shared" si="151"/>
        <v>462.56648673214295</v>
      </c>
      <c r="E1656">
        <f t="shared" si="154"/>
        <v>0.19067910782640993</v>
      </c>
      <c r="J1656">
        <v>2257.5273921823282</v>
      </c>
      <c r="K1656">
        <v>1963.3232292678572</v>
      </c>
      <c r="L1656">
        <f t="shared" si="156"/>
        <v>294.204162914471</v>
      </c>
      <c r="M1656">
        <f t="shared" si="152"/>
        <v>294.204162914471</v>
      </c>
      <c r="N1656">
        <f t="shared" si="155"/>
        <v>0.13032141445250278</v>
      </c>
    </row>
    <row r="1657" spans="1:14" x14ac:dyDescent="0.35">
      <c r="A1657" s="16">
        <v>2491.1554890000002</v>
      </c>
      <c r="B1657" s="16">
        <v>2213.2454941805559</v>
      </c>
      <c r="C1657" s="16">
        <f t="shared" si="153"/>
        <v>277.90999481944436</v>
      </c>
      <c r="D1657" s="16">
        <f t="shared" si="151"/>
        <v>277.90999481944436</v>
      </c>
      <c r="E1657">
        <f t="shared" si="154"/>
        <v>0.11155867068378096</v>
      </c>
      <c r="J1657">
        <v>2498.5287161555943</v>
      </c>
      <c r="K1657">
        <v>2213.2454941805559</v>
      </c>
      <c r="L1657">
        <f t="shared" si="156"/>
        <v>285.28322197503849</v>
      </c>
      <c r="M1657">
        <f t="shared" si="152"/>
        <v>285.28322197503849</v>
      </c>
      <c r="N1657">
        <f t="shared" si="155"/>
        <v>0.11418048555151072</v>
      </c>
    </row>
    <row r="1658" spans="1:14" x14ac:dyDescent="0.35">
      <c r="A1658" s="16">
        <v>2494.8868459999999</v>
      </c>
      <c r="B1658" s="16">
        <v>2213.2454941805559</v>
      </c>
      <c r="C1658" s="16">
        <f t="shared" si="153"/>
        <v>281.64135181944403</v>
      </c>
      <c r="D1658" s="16">
        <f t="shared" si="151"/>
        <v>281.64135181944403</v>
      </c>
      <c r="E1658">
        <f t="shared" si="154"/>
        <v>0.11288742504334164</v>
      </c>
      <c r="J1658">
        <v>2498.5287161555943</v>
      </c>
      <c r="K1658">
        <v>2213.2454941805559</v>
      </c>
      <c r="L1658">
        <f t="shared" si="156"/>
        <v>285.28322197503849</v>
      </c>
      <c r="M1658">
        <f t="shared" si="152"/>
        <v>285.28322197503849</v>
      </c>
      <c r="N1658">
        <f t="shared" si="155"/>
        <v>0.11418048555151072</v>
      </c>
    </row>
    <row r="1659" spans="1:14" x14ac:dyDescent="0.35">
      <c r="A1659" s="16">
        <v>2517.8449409999998</v>
      </c>
      <c r="B1659" s="16">
        <v>2213.2454941805559</v>
      </c>
      <c r="C1659" s="16">
        <f t="shared" si="153"/>
        <v>304.59944681944398</v>
      </c>
      <c r="D1659" s="16">
        <f t="shared" si="151"/>
        <v>304.59944681944398</v>
      </c>
      <c r="E1659">
        <f t="shared" si="154"/>
        <v>0.12097625308827308</v>
      </c>
      <c r="J1659">
        <v>2498.5287161555943</v>
      </c>
      <c r="K1659">
        <v>2213.2454941805559</v>
      </c>
      <c r="L1659">
        <f t="shared" si="156"/>
        <v>285.28322197503849</v>
      </c>
      <c r="M1659">
        <f t="shared" si="152"/>
        <v>285.28322197503849</v>
      </c>
      <c r="N1659">
        <f t="shared" si="155"/>
        <v>0.11418048555151072</v>
      </c>
    </row>
    <row r="1660" spans="1:14" x14ac:dyDescent="0.35">
      <c r="A1660" s="16">
        <v>2482.8213839999999</v>
      </c>
      <c r="B1660" s="16">
        <v>2213.2454941805559</v>
      </c>
      <c r="C1660" s="16">
        <f t="shared" si="153"/>
        <v>269.575889819444</v>
      </c>
      <c r="D1660" s="16">
        <f t="shared" si="151"/>
        <v>269.575889819444</v>
      </c>
      <c r="E1660">
        <f t="shared" si="154"/>
        <v>0.10857643306790692</v>
      </c>
      <c r="J1660">
        <v>2498.5287161555943</v>
      </c>
      <c r="K1660">
        <v>2213.2454941805559</v>
      </c>
      <c r="L1660">
        <f t="shared" si="156"/>
        <v>285.28322197503849</v>
      </c>
      <c r="M1660">
        <f t="shared" si="152"/>
        <v>285.28322197503849</v>
      </c>
      <c r="N1660">
        <f t="shared" si="155"/>
        <v>0.11418048555151072</v>
      </c>
    </row>
    <row r="1661" spans="1:14" x14ac:dyDescent="0.35">
      <c r="A1661" s="16">
        <v>2566.6682759999999</v>
      </c>
      <c r="B1661" s="16">
        <v>2213.2454941805559</v>
      </c>
      <c r="C1661" s="16">
        <f t="shared" si="153"/>
        <v>353.42278181944403</v>
      </c>
      <c r="D1661" s="16">
        <f t="shared" si="151"/>
        <v>353.42278181944403</v>
      </c>
      <c r="E1661">
        <f t="shared" si="154"/>
        <v>0.13769710138399047</v>
      </c>
      <c r="J1661">
        <v>2498.5287161555943</v>
      </c>
      <c r="K1661">
        <v>2213.2454941805559</v>
      </c>
      <c r="L1661">
        <f t="shared" si="156"/>
        <v>285.28322197503849</v>
      </c>
      <c r="M1661">
        <f t="shared" si="152"/>
        <v>285.28322197503849</v>
      </c>
      <c r="N1661">
        <f t="shared" si="155"/>
        <v>0.11418048555151072</v>
      </c>
    </row>
    <row r="1662" spans="1:14" x14ac:dyDescent="0.35">
      <c r="A1662" s="16">
        <v>2625.6428660000001</v>
      </c>
      <c r="B1662" s="16">
        <v>2213.2454941805559</v>
      </c>
      <c r="C1662" s="16">
        <f t="shared" si="153"/>
        <v>412.39737181944429</v>
      </c>
      <c r="D1662" s="16">
        <f t="shared" si="151"/>
        <v>412.39737181944429</v>
      </c>
      <c r="E1662">
        <f t="shared" si="154"/>
        <v>0.15706529519290849</v>
      </c>
      <c r="J1662">
        <v>2498.5287161555943</v>
      </c>
      <c r="K1662">
        <v>2213.2454941805559</v>
      </c>
      <c r="L1662">
        <f t="shared" si="156"/>
        <v>285.28322197503849</v>
      </c>
      <c r="M1662">
        <f t="shared" si="152"/>
        <v>285.28322197503849</v>
      </c>
      <c r="N1662">
        <f t="shared" si="155"/>
        <v>0.11418048555151072</v>
      </c>
    </row>
    <row r="1663" spans="1:14" x14ac:dyDescent="0.35">
      <c r="A1663" s="16">
        <v>2690.8692970000002</v>
      </c>
      <c r="B1663" s="16">
        <v>2213.2454941805559</v>
      </c>
      <c r="C1663" s="16">
        <f t="shared" si="153"/>
        <v>477.62380281944434</v>
      </c>
      <c r="D1663" s="16">
        <f t="shared" si="151"/>
        <v>477.62380281944434</v>
      </c>
      <c r="E1663">
        <f t="shared" si="154"/>
        <v>0.17749795701780766</v>
      </c>
      <c r="J1663">
        <v>2498.5287161555943</v>
      </c>
      <c r="K1663">
        <v>2213.2454941805559</v>
      </c>
      <c r="L1663">
        <f t="shared" si="156"/>
        <v>285.28322197503849</v>
      </c>
      <c r="M1663">
        <f t="shared" si="152"/>
        <v>285.28322197503849</v>
      </c>
      <c r="N1663">
        <f t="shared" si="155"/>
        <v>0.11418048555151072</v>
      </c>
    </row>
    <row r="1664" spans="1:14" x14ac:dyDescent="0.35">
      <c r="A1664" s="16">
        <v>2629.6124300000001</v>
      </c>
      <c r="B1664" s="16">
        <v>2680.7724897500002</v>
      </c>
      <c r="C1664" s="16">
        <f t="shared" si="153"/>
        <v>-51.160059750000073</v>
      </c>
      <c r="D1664" s="16">
        <f t="shared" si="151"/>
        <v>51.160059750000073</v>
      </c>
      <c r="E1664">
        <f t="shared" si="154"/>
        <v>1.9455361241200123E-2</v>
      </c>
      <c r="J1664">
        <v>2694.6938891217951</v>
      </c>
      <c r="K1664">
        <v>2680.7724897500002</v>
      </c>
      <c r="L1664">
        <f t="shared" si="156"/>
        <v>13.921399371794905</v>
      </c>
      <c r="M1664">
        <f t="shared" si="152"/>
        <v>13.921399371794905</v>
      </c>
      <c r="N1664">
        <f t="shared" si="155"/>
        <v>5.1662266456290922E-3</v>
      </c>
    </row>
    <row r="1665" spans="1:14" x14ac:dyDescent="0.35">
      <c r="A1665" s="16">
        <v>2795.4517059999998</v>
      </c>
      <c r="B1665" s="16">
        <v>2213.2454941805559</v>
      </c>
      <c r="C1665" s="16">
        <f t="shared" si="153"/>
        <v>582.20621181944398</v>
      </c>
      <c r="D1665" s="16">
        <f t="shared" si="151"/>
        <v>582.20621181944398</v>
      </c>
      <c r="E1665">
        <f t="shared" si="154"/>
        <v>0.20826910032816143</v>
      </c>
      <c r="J1665">
        <v>2498.5287161555943</v>
      </c>
      <c r="K1665">
        <v>2213.2454941805559</v>
      </c>
      <c r="L1665">
        <f t="shared" si="156"/>
        <v>285.28322197503849</v>
      </c>
      <c r="M1665">
        <f t="shared" si="152"/>
        <v>285.28322197503849</v>
      </c>
      <c r="N1665">
        <f t="shared" si="155"/>
        <v>0.11418048555151072</v>
      </c>
    </row>
    <row r="1666" spans="1:14" x14ac:dyDescent="0.35">
      <c r="A1666" s="16">
        <v>2575.8894180000002</v>
      </c>
      <c r="B1666" s="16">
        <v>2680.7724897500002</v>
      </c>
      <c r="C1666" s="16">
        <f t="shared" si="153"/>
        <v>-104.88307175</v>
      </c>
      <c r="D1666" s="16">
        <f t="shared" si="151"/>
        <v>104.88307175</v>
      </c>
      <c r="E1666">
        <f t="shared" si="154"/>
        <v>4.0717226064554607E-2</v>
      </c>
      <c r="J1666">
        <v>2694.6938891217951</v>
      </c>
      <c r="K1666">
        <v>2680.7724897500002</v>
      </c>
      <c r="L1666">
        <f t="shared" si="156"/>
        <v>13.921399371794905</v>
      </c>
      <c r="M1666">
        <f t="shared" si="152"/>
        <v>13.921399371794905</v>
      </c>
      <c r="N1666">
        <f t="shared" si="155"/>
        <v>5.1662266456290922E-3</v>
      </c>
    </row>
    <row r="1667" spans="1:14" x14ac:dyDescent="0.35">
      <c r="A1667" s="16">
        <v>2542.4706700000002</v>
      </c>
      <c r="B1667" s="16">
        <v>2213.2454941805559</v>
      </c>
      <c r="C1667" s="16">
        <f t="shared" si="153"/>
        <v>329.2251758194443</v>
      </c>
      <c r="D1667" s="16">
        <f t="shared" ref="D1667:D1730" si="157">ABS(C1667)</f>
        <v>329.2251758194443</v>
      </c>
      <c r="E1667">
        <f t="shared" si="154"/>
        <v>0.12949025516956869</v>
      </c>
      <c r="J1667">
        <v>2498.5287161555943</v>
      </c>
      <c r="K1667">
        <v>2213.2454941805559</v>
      </c>
      <c r="L1667">
        <f t="shared" si="156"/>
        <v>285.28322197503849</v>
      </c>
      <c r="M1667">
        <f t="shared" ref="M1667:M1730" si="158">ABS(L1667)</f>
        <v>285.28322197503849</v>
      </c>
      <c r="N1667">
        <f t="shared" si="155"/>
        <v>0.11418048555151072</v>
      </c>
    </row>
    <row r="1668" spans="1:14" x14ac:dyDescent="0.35">
      <c r="A1668" s="16">
        <v>2594.2901569999999</v>
      </c>
      <c r="B1668" s="16">
        <v>2213.2454941805559</v>
      </c>
      <c r="C1668" s="16">
        <f t="shared" ref="C1668:C1731" si="159">A1668-B1668</f>
        <v>381.04466281944406</v>
      </c>
      <c r="D1668" s="16">
        <f t="shared" si="157"/>
        <v>381.04466281944406</v>
      </c>
      <c r="E1668">
        <f t="shared" ref="E1668:E1731" si="160">ABS(C1668/A1668)</f>
        <v>0.14687819779576186</v>
      </c>
      <c r="J1668">
        <v>2498.5287161555943</v>
      </c>
      <c r="K1668">
        <v>2213.2454941805559</v>
      </c>
      <c r="L1668">
        <f t="shared" si="156"/>
        <v>285.28322197503849</v>
      </c>
      <c r="M1668">
        <f t="shared" si="158"/>
        <v>285.28322197503849</v>
      </c>
      <c r="N1668">
        <f t="shared" ref="N1668:N1731" si="161">ABS(L1668/J1668)</f>
        <v>0.11418048555151072</v>
      </c>
    </row>
    <row r="1669" spans="1:14" x14ac:dyDescent="0.35">
      <c r="A1669" s="16">
        <v>2801.6456389999998</v>
      </c>
      <c r="B1669" s="16">
        <v>2213.2454941805559</v>
      </c>
      <c r="C1669" s="16">
        <f t="shared" si="159"/>
        <v>588.40014481944399</v>
      </c>
      <c r="D1669" s="16">
        <f t="shared" si="157"/>
        <v>588.40014481944399</v>
      </c>
      <c r="E1669">
        <f t="shared" si="160"/>
        <v>0.21001947449337793</v>
      </c>
      <c r="J1669">
        <v>2498.5287161555943</v>
      </c>
      <c r="K1669">
        <v>2213.2454941805559</v>
      </c>
      <c r="L1669">
        <f t="shared" si="156"/>
        <v>285.28322197503849</v>
      </c>
      <c r="M1669">
        <f t="shared" si="158"/>
        <v>285.28322197503849</v>
      </c>
      <c r="N1669">
        <f t="shared" si="161"/>
        <v>0.11418048555151072</v>
      </c>
    </row>
    <row r="1670" spans="1:14" x14ac:dyDescent="0.35">
      <c r="A1670" s="16">
        <v>2759.928715</v>
      </c>
      <c r="B1670" s="16">
        <v>2680.7724897500002</v>
      </c>
      <c r="C1670" s="16">
        <f t="shared" si="159"/>
        <v>79.156225249999807</v>
      </c>
      <c r="D1670" s="16">
        <f t="shared" si="157"/>
        <v>79.156225249999807</v>
      </c>
      <c r="E1670">
        <f t="shared" si="160"/>
        <v>2.8680532515130489E-2</v>
      </c>
      <c r="J1670">
        <v>2694.6938891217951</v>
      </c>
      <c r="K1670">
        <v>2680.7724897500002</v>
      </c>
      <c r="L1670">
        <f t="shared" ref="L1670:L1733" si="162">J1670-K1670</f>
        <v>13.921399371794905</v>
      </c>
      <c r="M1670">
        <f t="shared" si="158"/>
        <v>13.921399371794905</v>
      </c>
      <c r="N1670">
        <f t="shared" si="161"/>
        <v>5.1662266456290922E-3</v>
      </c>
    </row>
    <row r="1671" spans="1:14" x14ac:dyDescent="0.35">
      <c r="A1671" s="16">
        <v>2732.8868670000002</v>
      </c>
      <c r="B1671" s="16">
        <v>2680.7724897500002</v>
      </c>
      <c r="C1671" s="16">
        <f t="shared" si="159"/>
        <v>52.114377249999961</v>
      </c>
      <c r="D1671" s="16">
        <f t="shared" si="157"/>
        <v>52.114377249999961</v>
      </c>
      <c r="E1671">
        <f t="shared" si="160"/>
        <v>1.906935039254223E-2</v>
      </c>
      <c r="J1671">
        <v>2694.6938891217951</v>
      </c>
      <c r="K1671">
        <v>2680.7724897500002</v>
      </c>
      <c r="L1671">
        <f t="shared" si="162"/>
        <v>13.921399371794905</v>
      </c>
      <c r="M1671">
        <f t="shared" si="158"/>
        <v>13.921399371794905</v>
      </c>
      <c r="N1671">
        <f t="shared" si="161"/>
        <v>5.1662266456290922E-3</v>
      </c>
    </row>
    <row r="1672" spans="1:14" x14ac:dyDescent="0.35">
      <c r="A1672" s="16">
        <v>2973.7591950000001</v>
      </c>
      <c r="B1672" s="16">
        <v>2680.7724897500002</v>
      </c>
      <c r="C1672" s="16">
        <f t="shared" si="159"/>
        <v>292.98670524999989</v>
      </c>
      <c r="D1672" s="16">
        <f t="shared" si="157"/>
        <v>292.98670524999989</v>
      </c>
      <c r="E1672">
        <f t="shared" si="160"/>
        <v>9.8524018267054023E-2</v>
      </c>
      <c r="J1672">
        <v>2694.6938891217951</v>
      </c>
      <c r="K1672">
        <v>2680.7724897500002</v>
      </c>
      <c r="L1672">
        <f t="shared" si="162"/>
        <v>13.921399371794905</v>
      </c>
      <c r="M1672">
        <f t="shared" si="158"/>
        <v>13.921399371794905</v>
      </c>
      <c r="N1672">
        <f t="shared" si="161"/>
        <v>5.1662266456290922E-3</v>
      </c>
    </row>
    <row r="1673" spans="1:14" x14ac:dyDescent="0.35">
      <c r="A1673" s="16">
        <v>3005.7410759999998</v>
      </c>
      <c r="B1673" s="16">
        <v>2952.2397774999999</v>
      </c>
      <c r="C1673" s="16">
        <f t="shared" si="159"/>
        <v>53.501298499999848</v>
      </c>
      <c r="D1673" s="16">
        <f t="shared" si="157"/>
        <v>53.501298499999848</v>
      </c>
      <c r="E1673">
        <f t="shared" si="160"/>
        <v>1.7799703017399842E-2</v>
      </c>
      <c r="J1673">
        <v>3013.9368883522734</v>
      </c>
      <c r="K1673">
        <v>2952.2397774999999</v>
      </c>
      <c r="L1673">
        <f t="shared" si="162"/>
        <v>61.697110852273454</v>
      </c>
      <c r="M1673">
        <f t="shared" si="158"/>
        <v>61.697110852273454</v>
      </c>
      <c r="N1673">
        <f t="shared" si="161"/>
        <v>2.0470604773016137E-2</v>
      </c>
    </row>
    <row r="1674" spans="1:14" x14ac:dyDescent="0.35">
      <c r="A1674" s="16">
        <v>2864.1155589999998</v>
      </c>
      <c r="B1674" s="16">
        <v>2952.2397774999999</v>
      </c>
      <c r="C1674" s="16">
        <f t="shared" si="159"/>
        <v>-88.124218500000097</v>
      </c>
      <c r="D1674" s="16">
        <f t="shared" si="157"/>
        <v>88.124218500000097</v>
      </c>
      <c r="E1674">
        <f t="shared" si="160"/>
        <v>3.0768387896600264E-2</v>
      </c>
      <c r="J1674">
        <v>3013.9368883522734</v>
      </c>
      <c r="K1674">
        <v>2952.2397774999999</v>
      </c>
      <c r="L1674">
        <f t="shared" si="162"/>
        <v>61.697110852273454</v>
      </c>
      <c r="M1674">
        <f t="shared" si="158"/>
        <v>61.697110852273454</v>
      </c>
      <c r="N1674">
        <f t="shared" si="161"/>
        <v>2.0470604773016137E-2</v>
      </c>
    </row>
    <row r="1675" spans="1:14" x14ac:dyDescent="0.35">
      <c r="A1675" s="16">
        <v>2969.303398</v>
      </c>
      <c r="B1675" s="16">
        <v>2680.7724897500002</v>
      </c>
      <c r="C1675" s="16">
        <f t="shared" si="159"/>
        <v>288.53090824999981</v>
      </c>
      <c r="D1675" s="16">
        <f t="shared" si="157"/>
        <v>288.53090824999981</v>
      </c>
      <c r="E1675">
        <f t="shared" si="160"/>
        <v>9.7171245095513753E-2</v>
      </c>
      <c r="J1675">
        <v>2694.6938891217951</v>
      </c>
      <c r="K1675">
        <v>2680.7724897500002</v>
      </c>
      <c r="L1675">
        <f t="shared" si="162"/>
        <v>13.921399371794905</v>
      </c>
      <c r="M1675">
        <f t="shared" si="158"/>
        <v>13.921399371794905</v>
      </c>
      <c r="N1675">
        <f t="shared" si="161"/>
        <v>5.1662266456290922E-3</v>
      </c>
    </row>
    <row r="1676" spans="1:14" x14ac:dyDescent="0.35">
      <c r="A1676" s="16">
        <v>3317.9138790000002</v>
      </c>
      <c r="B1676" s="16">
        <v>2952.2397774999999</v>
      </c>
      <c r="C1676" s="16">
        <f t="shared" si="159"/>
        <v>365.67410150000023</v>
      </c>
      <c r="D1676" s="16">
        <f t="shared" si="157"/>
        <v>365.67410150000023</v>
      </c>
      <c r="E1676">
        <f t="shared" si="160"/>
        <v>0.11021205336716343</v>
      </c>
      <c r="J1676">
        <v>3013.9368883522734</v>
      </c>
      <c r="K1676">
        <v>2952.2397774999999</v>
      </c>
      <c r="L1676">
        <f t="shared" si="162"/>
        <v>61.697110852273454</v>
      </c>
      <c r="M1676">
        <f t="shared" si="158"/>
        <v>61.697110852273454</v>
      </c>
      <c r="N1676">
        <f t="shared" si="161"/>
        <v>2.0470604773016137E-2</v>
      </c>
    </row>
    <row r="1677" spans="1:14" x14ac:dyDescent="0.35">
      <c r="A1677" s="16">
        <v>3308.714195</v>
      </c>
      <c r="B1677" s="16">
        <v>3087.9734213750003</v>
      </c>
      <c r="C1677" s="16">
        <f t="shared" si="159"/>
        <v>220.74077362499975</v>
      </c>
      <c r="D1677" s="16">
        <f t="shared" si="157"/>
        <v>220.74077362499975</v>
      </c>
      <c r="E1677">
        <f t="shared" si="160"/>
        <v>6.6714971622080441E-2</v>
      </c>
      <c r="J1677">
        <v>3126.7544624821435</v>
      </c>
      <c r="K1677">
        <v>3087.9734213750003</v>
      </c>
      <c r="L1677">
        <f t="shared" si="162"/>
        <v>38.78104110714321</v>
      </c>
      <c r="M1677">
        <f t="shared" si="158"/>
        <v>38.78104110714321</v>
      </c>
      <c r="N1677">
        <f t="shared" si="161"/>
        <v>1.2402969779839143E-2</v>
      </c>
    </row>
    <row r="1678" spans="1:14" x14ac:dyDescent="0.35">
      <c r="A1678" s="16">
        <v>3319.2992009999998</v>
      </c>
      <c r="B1678" s="16">
        <v>3087.9734213750003</v>
      </c>
      <c r="C1678" s="16">
        <f t="shared" si="159"/>
        <v>231.32577962499954</v>
      </c>
      <c r="D1678" s="16">
        <f t="shared" si="157"/>
        <v>231.32577962499954</v>
      </c>
      <c r="E1678">
        <f t="shared" si="160"/>
        <v>6.969115033538055E-2</v>
      </c>
      <c r="J1678">
        <v>3126.7544624821435</v>
      </c>
      <c r="K1678">
        <v>3087.9734213750003</v>
      </c>
      <c r="L1678">
        <f t="shared" si="162"/>
        <v>38.78104110714321</v>
      </c>
      <c r="M1678">
        <f t="shared" si="158"/>
        <v>38.78104110714321</v>
      </c>
      <c r="N1678">
        <f t="shared" si="161"/>
        <v>1.2402969779839143E-2</v>
      </c>
    </row>
    <row r="1679" spans="1:14" x14ac:dyDescent="0.35">
      <c r="A1679" s="16">
        <v>3495.1743529999999</v>
      </c>
      <c r="B1679" s="16">
        <v>3087.9734213750003</v>
      </c>
      <c r="C1679" s="16">
        <f t="shared" si="159"/>
        <v>407.20093162499961</v>
      </c>
      <c r="D1679" s="16">
        <f t="shared" si="157"/>
        <v>407.20093162499961</v>
      </c>
      <c r="E1679">
        <f t="shared" si="160"/>
        <v>0.11650375360401931</v>
      </c>
      <c r="J1679">
        <v>3126.7544624821435</v>
      </c>
      <c r="K1679">
        <v>3087.9734213750003</v>
      </c>
      <c r="L1679">
        <f t="shared" si="162"/>
        <v>38.78104110714321</v>
      </c>
      <c r="M1679">
        <f t="shared" si="158"/>
        <v>38.78104110714321</v>
      </c>
      <c r="N1679">
        <f t="shared" si="161"/>
        <v>1.2402969779839143E-2</v>
      </c>
    </row>
    <row r="1680" spans="1:14" x14ac:dyDescent="0.35">
      <c r="A1680" s="16">
        <v>3136.292942</v>
      </c>
      <c r="B1680" s="16">
        <v>3087.9734213750003</v>
      </c>
      <c r="C1680" s="16">
        <f t="shared" si="159"/>
        <v>48.319520624999768</v>
      </c>
      <c r="D1680" s="16">
        <f t="shared" si="157"/>
        <v>48.319520624999768</v>
      </c>
      <c r="E1680">
        <f t="shared" si="160"/>
        <v>1.5406571235079406E-2</v>
      </c>
      <c r="J1680">
        <v>3126.7544624821435</v>
      </c>
      <c r="K1680">
        <v>3087.9734213750003</v>
      </c>
      <c r="L1680">
        <f t="shared" si="162"/>
        <v>38.78104110714321</v>
      </c>
      <c r="M1680">
        <f t="shared" si="158"/>
        <v>38.78104110714321</v>
      </c>
      <c r="N1680">
        <f t="shared" si="161"/>
        <v>1.2402969779839143E-2</v>
      </c>
    </row>
    <row r="1681" spans="1:14" x14ac:dyDescent="0.35">
      <c r="A1681" s="16">
        <v>3137.117283</v>
      </c>
      <c r="B1681" s="16">
        <v>2952.2397774999999</v>
      </c>
      <c r="C1681" s="16">
        <f t="shared" si="159"/>
        <v>184.8775055000001</v>
      </c>
      <c r="D1681" s="16">
        <f t="shared" si="157"/>
        <v>184.8775055000001</v>
      </c>
      <c r="E1681">
        <f t="shared" si="160"/>
        <v>5.8932290004536654E-2</v>
      </c>
      <c r="J1681">
        <v>3013.9368883522734</v>
      </c>
      <c r="K1681">
        <v>2952.2397774999999</v>
      </c>
      <c r="L1681">
        <f t="shared" si="162"/>
        <v>61.697110852273454</v>
      </c>
      <c r="M1681">
        <f t="shared" si="158"/>
        <v>61.697110852273454</v>
      </c>
      <c r="N1681">
        <f t="shared" si="161"/>
        <v>2.0470604773016137E-2</v>
      </c>
    </row>
    <row r="1682" spans="1:14" x14ac:dyDescent="0.35">
      <c r="A1682" s="16">
        <v>3132.9869749999998</v>
      </c>
      <c r="B1682" s="16">
        <v>2952.2397774999999</v>
      </c>
      <c r="C1682" s="16">
        <f t="shared" si="159"/>
        <v>180.74719749999986</v>
      </c>
      <c r="D1682" s="16">
        <f t="shared" si="157"/>
        <v>180.74719749999986</v>
      </c>
      <c r="E1682">
        <f t="shared" si="160"/>
        <v>5.7691653027060502E-2</v>
      </c>
      <c r="J1682">
        <v>3013.9368883522734</v>
      </c>
      <c r="K1682">
        <v>2952.2397774999999</v>
      </c>
      <c r="L1682">
        <f t="shared" si="162"/>
        <v>61.697110852273454</v>
      </c>
      <c r="M1682">
        <f t="shared" si="158"/>
        <v>61.697110852273454</v>
      </c>
      <c r="N1682">
        <f t="shared" si="161"/>
        <v>2.0470604773016137E-2</v>
      </c>
    </row>
    <row r="1683" spans="1:14" x14ac:dyDescent="0.35">
      <c r="A1683" s="16">
        <v>3066.5063930000001</v>
      </c>
      <c r="B1683" s="16">
        <v>2952.2397774999999</v>
      </c>
      <c r="C1683" s="16">
        <f t="shared" si="159"/>
        <v>114.26661550000017</v>
      </c>
      <c r="D1683" s="16">
        <f t="shared" si="157"/>
        <v>114.26661550000017</v>
      </c>
      <c r="E1683">
        <f t="shared" si="160"/>
        <v>3.7262800351840049E-2</v>
      </c>
      <c r="J1683">
        <v>3013.9368883522734</v>
      </c>
      <c r="K1683">
        <v>2952.2397774999999</v>
      </c>
      <c r="L1683">
        <f t="shared" si="162"/>
        <v>61.697110852273454</v>
      </c>
      <c r="M1683">
        <f t="shared" si="158"/>
        <v>61.697110852273454</v>
      </c>
      <c r="N1683">
        <f t="shared" si="161"/>
        <v>2.0470604773016137E-2</v>
      </c>
    </row>
    <row r="1684" spans="1:14" x14ac:dyDescent="0.35">
      <c r="A1684" s="16">
        <v>3024.440286</v>
      </c>
      <c r="B1684" s="16">
        <v>2952.2397774999999</v>
      </c>
      <c r="C1684" s="16">
        <f t="shared" si="159"/>
        <v>72.200508500000069</v>
      </c>
      <c r="D1684" s="16">
        <f t="shared" si="157"/>
        <v>72.200508500000069</v>
      </c>
      <c r="E1684">
        <f t="shared" si="160"/>
        <v>2.3872353782024736E-2</v>
      </c>
      <c r="J1684">
        <v>3013.9368883522734</v>
      </c>
      <c r="K1684">
        <v>2952.2397774999999</v>
      </c>
      <c r="L1684">
        <f t="shared" si="162"/>
        <v>61.697110852273454</v>
      </c>
      <c r="M1684">
        <f t="shared" si="158"/>
        <v>61.697110852273454</v>
      </c>
      <c r="N1684">
        <f t="shared" si="161"/>
        <v>2.0470604773016137E-2</v>
      </c>
    </row>
    <row r="1685" spans="1:14" x14ac:dyDescent="0.35">
      <c r="A1685" s="16">
        <v>2984.8579119999999</v>
      </c>
      <c r="B1685" s="16">
        <v>2952.2397774999999</v>
      </c>
      <c r="C1685" s="16">
        <f t="shared" si="159"/>
        <v>32.618134499999996</v>
      </c>
      <c r="D1685" s="16">
        <f t="shared" si="157"/>
        <v>32.618134499999996</v>
      </c>
      <c r="E1685">
        <f t="shared" si="160"/>
        <v>1.0927868415064441E-2</v>
      </c>
      <c r="J1685">
        <v>3013.9368883522734</v>
      </c>
      <c r="K1685">
        <v>2952.2397774999999</v>
      </c>
      <c r="L1685">
        <f t="shared" si="162"/>
        <v>61.697110852273454</v>
      </c>
      <c r="M1685">
        <f t="shared" si="158"/>
        <v>61.697110852273454</v>
      </c>
      <c r="N1685">
        <f t="shared" si="161"/>
        <v>2.0470604773016137E-2</v>
      </c>
    </row>
    <row r="1686" spans="1:14" x14ac:dyDescent="0.35">
      <c r="A1686" s="16">
        <v>2982.7333269999999</v>
      </c>
      <c r="B1686" s="16">
        <v>2952.2397774999999</v>
      </c>
      <c r="C1686" s="16">
        <f t="shared" si="159"/>
        <v>30.493549499999972</v>
      </c>
      <c r="D1686" s="16">
        <f t="shared" si="157"/>
        <v>30.493549499999972</v>
      </c>
      <c r="E1686">
        <f t="shared" si="160"/>
        <v>1.0223357624353916E-2</v>
      </c>
      <c r="J1686">
        <v>3013.9368883522734</v>
      </c>
      <c r="K1686">
        <v>2952.2397774999999</v>
      </c>
      <c r="L1686">
        <f t="shared" si="162"/>
        <v>61.697110852273454</v>
      </c>
      <c r="M1686">
        <f t="shared" si="158"/>
        <v>61.697110852273454</v>
      </c>
      <c r="N1686">
        <f t="shared" si="161"/>
        <v>2.0470604773016137E-2</v>
      </c>
    </row>
    <row r="1687" spans="1:14" x14ac:dyDescent="0.35">
      <c r="A1687" s="16">
        <v>2942.5570809999999</v>
      </c>
      <c r="B1687" s="16">
        <v>2952.2397774999999</v>
      </c>
      <c r="C1687" s="16">
        <f t="shared" si="159"/>
        <v>-9.68269650000002</v>
      </c>
      <c r="D1687" s="16">
        <f t="shared" si="157"/>
        <v>9.68269650000002</v>
      </c>
      <c r="E1687">
        <f t="shared" si="160"/>
        <v>3.2905721906028237E-3</v>
      </c>
      <c r="J1687">
        <v>3013.9368883522734</v>
      </c>
      <c r="K1687">
        <v>2952.2397774999999</v>
      </c>
      <c r="L1687">
        <f t="shared" si="162"/>
        <v>61.697110852273454</v>
      </c>
      <c r="M1687">
        <f t="shared" si="158"/>
        <v>61.697110852273454</v>
      </c>
      <c r="N1687">
        <f t="shared" si="161"/>
        <v>2.0470604773016137E-2</v>
      </c>
    </row>
    <row r="1688" spans="1:14" x14ac:dyDescent="0.35">
      <c r="A1688" s="16">
        <v>2999.7098890000002</v>
      </c>
      <c r="B1688" s="16">
        <v>2680.7724897500002</v>
      </c>
      <c r="C1688" s="16">
        <f t="shared" si="159"/>
        <v>318.93739925</v>
      </c>
      <c r="D1688" s="16">
        <f t="shared" si="157"/>
        <v>318.93739925</v>
      </c>
      <c r="E1688">
        <f t="shared" si="160"/>
        <v>0.10632274821626925</v>
      </c>
      <c r="J1688">
        <v>2694.6938891217951</v>
      </c>
      <c r="K1688">
        <v>2680.7724897500002</v>
      </c>
      <c r="L1688">
        <f t="shared" si="162"/>
        <v>13.921399371794905</v>
      </c>
      <c r="M1688">
        <f t="shared" si="158"/>
        <v>13.921399371794905</v>
      </c>
      <c r="N1688">
        <f t="shared" si="161"/>
        <v>5.1662266456290922E-3</v>
      </c>
    </row>
    <row r="1689" spans="1:14" x14ac:dyDescent="0.35">
      <c r="A1689" s="16">
        <v>2676.6736759999999</v>
      </c>
      <c r="B1689" s="16">
        <v>2952.2397774999999</v>
      </c>
      <c r="C1689" s="16">
        <f t="shared" si="159"/>
        <v>-275.56610150000006</v>
      </c>
      <c r="D1689" s="16">
        <f t="shared" si="157"/>
        <v>275.56610150000006</v>
      </c>
      <c r="E1689">
        <f t="shared" si="160"/>
        <v>0.10295095138821848</v>
      </c>
      <c r="J1689">
        <v>3013.9368883522734</v>
      </c>
      <c r="K1689">
        <v>2952.2397774999999</v>
      </c>
      <c r="L1689">
        <f t="shared" si="162"/>
        <v>61.697110852273454</v>
      </c>
      <c r="M1689">
        <f t="shared" si="158"/>
        <v>61.697110852273454</v>
      </c>
      <c r="N1689">
        <f t="shared" si="161"/>
        <v>2.0470604773016137E-2</v>
      </c>
    </row>
    <row r="1690" spans="1:14" x14ac:dyDescent="0.35">
      <c r="A1690" s="16">
        <v>2385.7176789999999</v>
      </c>
      <c r="B1690" s="16">
        <v>2213.2454941805559</v>
      </c>
      <c r="C1690" s="16">
        <f t="shared" si="159"/>
        <v>172.47218481944401</v>
      </c>
      <c r="D1690" s="16">
        <f t="shared" si="157"/>
        <v>172.47218481944401</v>
      </c>
      <c r="E1690">
        <f t="shared" si="160"/>
        <v>7.2293627338058566E-2</v>
      </c>
      <c r="J1690">
        <v>2498.5287161555943</v>
      </c>
      <c r="K1690">
        <v>2213.2454941805559</v>
      </c>
      <c r="L1690">
        <f t="shared" si="162"/>
        <v>285.28322197503849</v>
      </c>
      <c r="M1690">
        <f t="shared" si="158"/>
        <v>285.28322197503849</v>
      </c>
      <c r="N1690">
        <f t="shared" si="161"/>
        <v>0.11418048555151072</v>
      </c>
    </row>
    <row r="1691" spans="1:14" x14ac:dyDescent="0.35">
      <c r="A1691" s="16">
        <v>2554.3942010000001</v>
      </c>
      <c r="B1691" s="16">
        <v>1963.3232292678572</v>
      </c>
      <c r="C1691" s="16">
        <f t="shared" si="159"/>
        <v>591.07097173214288</v>
      </c>
      <c r="D1691" s="16">
        <f t="shared" si="157"/>
        <v>591.07097173214288</v>
      </c>
      <c r="E1691">
        <f t="shared" si="160"/>
        <v>0.23139379642372704</v>
      </c>
      <c r="J1691">
        <v>2257.5273921823282</v>
      </c>
      <c r="K1691">
        <v>1963.3232292678572</v>
      </c>
      <c r="L1691">
        <f t="shared" si="162"/>
        <v>294.204162914471</v>
      </c>
      <c r="M1691">
        <f t="shared" si="158"/>
        <v>294.204162914471</v>
      </c>
      <c r="N1691">
        <f t="shared" si="161"/>
        <v>0.13032141445250278</v>
      </c>
    </row>
    <row r="1692" spans="1:14" x14ac:dyDescent="0.35">
      <c r="A1692" s="16">
        <v>2744.6213680000001</v>
      </c>
      <c r="B1692" s="16">
        <v>2213.2454941805559</v>
      </c>
      <c r="C1692" s="16">
        <f t="shared" si="159"/>
        <v>531.37587381944422</v>
      </c>
      <c r="D1692" s="16">
        <f t="shared" si="157"/>
        <v>531.37587381944422</v>
      </c>
      <c r="E1692">
        <f t="shared" si="160"/>
        <v>0.19360625841321666</v>
      </c>
      <c r="J1692">
        <v>2498.5287161555943</v>
      </c>
      <c r="K1692">
        <v>2213.2454941805559</v>
      </c>
      <c r="L1692">
        <f t="shared" si="162"/>
        <v>285.28322197503849</v>
      </c>
      <c r="M1692">
        <f t="shared" si="158"/>
        <v>285.28322197503849</v>
      </c>
      <c r="N1692">
        <f t="shared" si="161"/>
        <v>0.11418048555151072</v>
      </c>
    </row>
    <row r="1693" spans="1:14" x14ac:dyDescent="0.35">
      <c r="A1693" s="16">
        <v>2776.7747599999998</v>
      </c>
      <c r="B1693" s="16">
        <v>2680.7724897500002</v>
      </c>
      <c r="C1693" s="16">
        <f t="shared" si="159"/>
        <v>96.002270249999583</v>
      </c>
      <c r="D1693" s="16">
        <f t="shared" si="157"/>
        <v>96.002270249999583</v>
      </c>
      <c r="E1693">
        <f t="shared" si="160"/>
        <v>3.4573301238880312E-2</v>
      </c>
      <c r="J1693">
        <v>2694.6938891217951</v>
      </c>
      <c r="K1693">
        <v>2680.7724897500002</v>
      </c>
      <c r="L1693">
        <f t="shared" si="162"/>
        <v>13.921399371794905</v>
      </c>
      <c r="M1693">
        <f t="shared" si="158"/>
        <v>13.921399371794905</v>
      </c>
      <c r="N1693">
        <f t="shared" si="161"/>
        <v>5.1662266456290922E-3</v>
      </c>
    </row>
    <row r="1694" spans="1:14" x14ac:dyDescent="0.35">
      <c r="A1694" s="16">
        <v>2715.1672990000002</v>
      </c>
      <c r="B1694" s="16">
        <v>2680.7724897500002</v>
      </c>
      <c r="C1694" s="16">
        <f t="shared" si="159"/>
        <v>34.39480924999998</v>
      </c>
      <c r="D1694" s="16">
        <f t="shared" si="157"/>
        <v>34.39480924999998</v>
      </c>
      <c r="E1694">
        <f t="shared" si="160"/>
        <v>1.2667657445148089E-2</v>
      </c>
      <c r="J1694">
        <v>2694.6938891217951</v>
      </c>
      <c r="K1694">
        <v>2680.7724897500002</v>
      </c>
      <c r="L1694">
        <f t="shared" si="162"/>
        <v>13.921399371794905</v>
      </c>
      <c r="M1694">
        <f t="shared" si="158"/>
        <v>13.921399371794905</v>
      </c>
      <c r="N1694">
        <f t="shared" si="161"/>
        <v>5.1662266456290922E-3</v>
      </c>
    </row>
    <row r="1695" spans="1:14" x14ac:dyDescent="0.35">
      <c r="A1695" s="16">
        <v>2655.1379390000002</v>
      </c>
      <c r="B1695" s="16">
        <v>2680.7724897500002</v>
      </c>
      <c r="C1695" s="16">
        <f t="shared" si="159"/>
        <v>-25.634550750000017</v>
      </c>
      <c r="D1695" s="16">
        <f t="shared" si="157"/>
        <v>25.634550750000017</v>
      </c>
      <c r="E1695">
        <f t="shared" si="160"/>
        <v>9.6546964183919989E-3</v>
      </c>
      <c r="J1695">
        <v>2694.6938891217951</v>
      </c>
      <c r="K1695">
        <v>2680.7724897500002</v>
      </c>
      <c r="L1695">
        <f t="shared" si="162"/>
        <v>13.921399371794905</v>
      </c>
      <c r="M1695">
        <f t="shared" si="158"/>
        <v>13.921399371794905</v>
      </c>
      <c r="N1695">
        <f t="shared" si="161"/>
        <v>5.1662266456290922E-3</v>
      </c>
    </row>
    <row r="1696" spans="1:14" x14ac:dyDescent="0.35">
      <c r="A1696" s="16">
        <v>2794.4381619999999</v>
      </c>
      <c r="B1696" s="16">
        <v>2213.2454941805559</v>
      </c>
      <c r="C1696" s="16">
        <f t="shared" si="159"/>
        <v>581.19266781944407</v>
      </c>
      <c r="D1696" s="16">
        <f t="shared" si="157"/>
        <v>581.19266781944407</v>
      </c>
      <c r="E1696">
        <f t="shared" si="160"/>
        <v>0.20798193916858057</v>
      </c>
      <c r="J1696">
        <v>2498.5287161555943</v>
      </c>
      <c r="K1696">
        <v>2213.2454941805559</v>
      </c>
      <c r="L1696">
        <f t="shared" si="162"/>
        <v>285.28322197503849</v>
      </c>
      <c r="M1696">
        <f t="shared" si="158"/>
        <v>285.28322197503849</v>
      </c>
      <c r="N1696">
        <f t="shared" si="161"/>
        <v>0.11418048555151072</v>
      </c>
    </row>
    <row r="1697" spans="1:14" x14ac:dyDescent="0.35">
      <c r="A1697" s="16">
        <v>2757.508617</v>
      </c>
      <c r="B1697" s="16">
        <v>2680.7724897500002</v>
      </c>
      <c r="C1697" s="16">
        <f t="shared" si="159"/>
        <v>76.736127249999754</v>
      </c>
      <c r="D1697" s="16">
        <f t="shared" si="157"/>
        <v>76.736127249999754</v>
      </c>
      <c r="E1697">
        <f t="shared" si="160"/>
        <v>2.7828064353787568E-2</v>
      </c>
      <c r="J1697">
        <v>2694.6938891217951</v>
      </c>
      <c r="K1697">
        <v>2680.7724897500002</v>
      </c>
      <c r="L1697">
        <f t="shared" si="162"/>
        <v>13.921399371794905</v>
      </c>
      <c r="M1697">
        <f t="shared" si="158"/>
        <v>13.921399371794905</v>
      </c>
      <c r="N1697">
        <f t="shared" si="161"/>
        <v>5.1662266456290922E-3</v>
      </c>
    </row>
    <row r="1698" spans="1:14" x14ac:dyDescent="0.35">
      <c r="A1698" s="16">
        <v>2916.2981960000002</v>
      </c>
      <c r="B1698" s="16">
        <v>2680.7724897500002</v>
      </c>
      <c r="C1698" s="16">
        <f t="shared" si="159"/>
        <v>235.52570624999998</v>
      </c>
      <c r="D1698" s="16">
        <f t="shared" si="157"/>
        <v>235.52570624999998</v>
      </c>
      <c r="E1698">
        <f t="shared" si="160"/>
        <v>8.0761873587909316E-2</v>
      </c>
      <c r="J1698">
        <v>2694.6938891217951</v>
      </c>
      <c r="K1698">
        <v>2680.7724897500002</v>
      </c>
      <c r="L1698">
        <f t="shared" si="162"/>
        <v>13.921399371794905</v>
      </c>
      <c r="M1698">
        <f t="shared" si="158"/>
        <v>13.921399371794905</v>
      </c>
      <c r="N1698">
        <f t="shared" si="161"/>
        <v>5.1662266456290922E-3</v>
      </c>
    </row>
    <row r="1699" spans="1:14" x14ac:dyDescent="0.35">
      <c r="A1699" s="16">
        <v>2905.261207</v>
      </c>
      <c r="B1699" s="16">
        <v>2680.7724897500002</v>
      </c>
      <c r="C1699" s="16">
        <f t="shared" si="159"/>
        <v>224.48871724999981</v>
      </c>
      <c r="D1699" s="16">
        <f t="shared" si="157"/>
        <v>224.48871724999981</v>
      </c>
      <c r="E1699">
        <f t="shared" si="160"/>
        <v>7.72697190562803E-2</v>
      </c>
      <c r="J1699">
        <v>2694.6938891217951</v>
      </c>
      <c r="K1699">
        <v>2680.7724897500002</v>
      </c>
      <c r="L1699">
        <f t="shared" si="162"/>
        <v>13.921399371794905</v>
      </c>
      <c r="M1699">
        <f t="shared" si="158"/>
        <v>13.921399371794905</v>
      </c>
      <c r="N1699">
        <f t="shared" si="161"/>
        <v>5.1662266456290922E-3</v>
      </c>
    </row>
    <row r="1700" spans="1:14" x14ac:dyDescent="0.35">
      <c r="A1700" s="16">
        <v>2770.3264340000001</v>
      </c>
      <c r="B1700" s="16">
        <v>2680.7724897500002</v>
      </c>
      <c r="C1700" s="16">
        <f t="shared" si="159"/>
        <v>89.553944249999859</v>
      </c>
      <c r="D1700" s="16">
        <f t="shared" si="157"/>
        <v>89.553944249999859</v>
      </c>
      <c r="E1700">
        <f t="shared" si="160"/>
        <v>3.2326134260176449E-2</v>
      </c>
      <c r="J1700">
        <v>2694.6938891217951</v>
      </c>
      <c r="K1700">
        <v>2680.7724897500002</v>
      </c>
      <c r="L1700">
        <f t="shared" si="162"/>
        <v>13.921399371794905</v>
      </c>
      <c r="M1700">
        <f t="shared" si="158"/>
        <v>13.921399371794905</v>
      </c>
      <c r="N1700">
        <f t="shared" si="161"/>
        <v>5.1662266456290922E-3</v>
      </c>
    </row>
    <row r="1701" spans="1:14" x14ac:dyDescent="0.35">
      <c r="A1701" s="16">
        <v>2782.1516190000002</v>
      </c>
      <c r="B1701" s="16">
        <v>2680.7724897500002</v>
      </c>
      <c r="C1701" s="16">
        <f t="shared" si="159"/>
        <v>101.37912925000001</v>
      </c>
      <c r="D1701" s="16">
        <f t="shared" si="157"/>
        <v>101.37912925000001</v>
      </c>
      <c r="E1701">
        <f t="shared" si="160"/>
        <v>3.6439110132480523E-2</v>
      </c>
      <c r="J1701">
        <v>2694.6938891217951</v>
      </c>
      <c r="K1701">
        <v>2680.7724897500002</v>
      </c>
      <c r="L1701">
        <f t="shared" si="162"/>
        <v>13.921399371794905</v>
      </c>
      <c r="M1701">
        <f t="shared" si="158"/>
        <v>13.921399371794905</v>
      </c>
      <c r="N1701">
        <f t="shared" si="161"/>
        <v>5.1662266456290922E-3</v>
      </c>
    </row>
    <row r="1702" spans="1:14" x14ac:dyDescent="0.35">
      <c r="A1702" s="16">
        <v>2872.0238119999999</v>
      </c>
      <c r="B1702" s="16">
        <v>2680.7724897500002</v>
      </c>
      <c r="C1702" s="16">
        <f t="shared" si="159"/>
        <v>191.2513222499997</v>
      </c>
      <c r="D1702" s="16">
        <f t="shared" si="157"/>
        <v>191.2513222499997</v>
      </c>
      <c r="E1702">
        <f t="shared" si="160"/>
        <v>6.6591133907353453E-2</v>
      </c>
      <c r="J1702">
        <v>2694.6938891217951</v>
      </c>
      <c r="K1702">
        <v>2680.7724897500002</v>
      </c>
      <c r="L1702">
        <f t="shared" si="162"/>
        <v>13.921399371794905</v>
      </c>
      <c r="M1702">
        <f t="shared" si="158"/>
        <v>13.921399371794905</v>
      </c>
      <c r="N1702">
        <f t="shared" si="161"/>
        <v>5.1662266456290922E-3</v>
      </c>
    </row>
    <row r="1703" spans="1:14" x14ac:dyDescent="0.35">
      <c r="A1703" s="16">
        <v>2833.9928420000001</v>
      </c>
      <c r="B1703" s="16">
        <v>2680.7724897500002</v>
      </c>
      <c r="C1703" s="16">
        <f t="shared" si="159"/>
        <v>153.22035224999991</v>
      </c>
      <c r="D1703" s="16">
        <f t="shared" si="157"/>
        <v>153.22035224999991</v>
      </c>
      <c r="E1703">
        <f t="shared" si="160"/>
        <v>5.4065186749684774E-2</v>
      </c>
      <c r="J1703">
        <v>2694.6938891217951</v>
      </c>
      <c r="K1703">
        <v>2680.7724897500002</v>
      </c>
      <c r="L1703">
        <f t="shared" si="162"/>
        <v>13.921399371794905</v>
      </c>
      <c r="M1703">
        <f t="shared" si="158"/>
        <v>13.921399371794905</v>
      </c>
      <c r="N1703">
        <f t="shared" si="161"/>
        <v>5.1662266456290922E-3</v>
      </c>
    </row>
    <row r="1704" spans="1:14" x14ac:dyDescent="0.35">
      <c r="A1704" s="16">
        <v>2806.1183059999998</v>
      </c>
      <c r="B1704" s="16">
        <v>2680.7724897500002</v>
      </c>
      <c r="C1704" s="16">
        <f t="shared" si="159"/>
        <v>125.34581624999964</v>
      </c>
      <c r="D1704" s="16">
        <f t="shared" si="157"/>
        <v>125.34581624999964</v>
      </c>
      <c r="E1704">
        <f t="shared" si="160"/>
        <v>4.4668756831095509E-2</v>
      </c>
      <c r="J1704">
        <v>2694.6938891217951</v>
      </c>
      <c r="K1704">
        <v>2680.7724897500002</v>
      </c>
      <c r="L1704">
        <f t="shared" si="162"/>
        <v>13.921399371794905</v>
      </c>
      <c r="M1704">
        <f t="shared" si="158"/>
        <v>13.921399371794905</v>
      </c>
      <c r="N1704">
        <f t="shared" si="161"/>
        <v>5.1662266456290922E-3</v>
      </c>
    </row>
    <row r="1705" spans="1:14" x14ac:dyDescent="0.35">
      <c r="A1705" s="16">
        <v>2708.2882949999998</v>
      </c>
      <c r="B1705" s="16">
        <v>2680.7724897500002</v>
      </c>
      <c r="C1705" s="16">
        <f t="shared" si="159"/>
        <v>27.51580524999963</v>
      </c>
      <c r="D1705" s="16">
        <f t="shared" si="157"/>
        <v>27.51580524999963</v>
      </c>
      <c r="E1705">
        <f t="shared" si="160"/>
        <v>1.0159850892092577E-2</v>
      </c>
      <c r="J1705">
        <v>2694.6938891217951</v>
      </c>
      <c r="K1705">
        <v>2680.7724897500002</v>
      </c>
      <c r="L1705">
        <f t="shared" si="162"/>
        <v>13.921399371794905</v>
      </c>
      <c r="M1705">
        <f t="shared" si="158"/>
        <v>13.921399371794905</v>
      </c>
      <c r="N1705">
        <f t="shared" si="161"/>
        <v>5.1662266456290922E-3</v>
      </c>
    </row>
    <row r="1706" spans="1:14" x14ac:dyDescent="0.35">
      <c r="A1706" s="16">
        <v>2656.4271039999999</v>
      </c>
      <c r="B1706" s="16">
        <v>2680.7724897500002</v>
      </c>
      <c r="C1706" s="16">
        <f t="shared" si="159"/>
        <v>-24.345385750000332</v>
      </c>
      <c r="D1706" s="16">
        <f t="shared" si="157"/>
        <v>24.345385750000332</v>
      </c>
      <c r="E1706">
        <f t="shared" si="160"/>
        <v>9.1647106421032555E-3</v>
      </c>
      <c r="J1706">
        <v>2694.6938891217951</v>
      </c>
      <c r="K1706">
        <v>2680.7724897500002</v>
      </c>
      <c r="L1706">
        <f t="shared" si="162"/>
        <v>13.921399371794905</v>
      </c>
      <c r="M1706">
        <f t="shared" si="158"/>
        <v>13.921399371794905</v>
      </c>
      <c r="N1706">
        <f t="shared" si="161"/>
        <v>5.1662266456290922E-3</v>
      </c>
    </row>
    <row r="1707" spans="1:14" x14ac:dyDescent="0.35">
      <c r="A1707" s="16">
        <v>2819.9428699999999</v>
      </c>
      <c r="B1707" s="16">
        <v>2213.2454941805559</v>
      </c>
      <c r="C1707" s="16">
        <f t="shared" si="159"/>
        <v>606.69737581944401</v>
      </c>
      <c r="D1707" s="16">
        <f t="shared" si="157"/>
        <v>606.69737581944401</v>
      </c>
      <c r="E1707">
        <f t="shared" si="160"/>
        <v>0.21514527201022482</v>
      </c>
      <c r="J1707">
        <v>2498.5287161555943</v>
      </c>
      <c r="K1707">
        <v>2213.2454941805559</v>
      </c>
      <c r="L1707">
        <f t="shared" si="162"/>
        <v>285.28322197503849</v>
      </c>
      <c r="M1707">
        <f t="shared" si="158"/>
        <v>285.28322197503849</v>
      </c>
      <c r="N1707">
        <f t="shared" si="161"/>
        <v>0.11418048555151072</v>
      </c>
    </row>
    <row r="1708" spans="1:14" x14ac:dyDescent="0.35">
      <c r="A1708" s="16">
        <v>2922.1956060000002</v>
      </c>
      <c r="B1708" s="16">
        <v>2680.7724897500002</v>
      </c>
      <c r="C1708" s="16">
        <f t="shared" si="159"/>
        <v>241.42311625000002</v>
      </c>
      <c r="D1708" s="16">
        <f t="shared" si="157"/>
        <v>241.42311625000002</v>
      </c>
      <c r="E1708">
        <f t="shared" si="160"/>
        <v>8.2617028016296321E-2</v>
      </c>
      <c r="J1708">
        <v>2694.6938891217951</v>
      </c>
      <c r="K1708">
        <v>2680.7724897500002</v>
      </c>
      <c r="L1708">
        <f t="shared" si="162"/>
        <v>13.921399371794905</v>
      </c>
      <c r="M1708">
        <f t="shared" si="158"/>
        <v>13.921399371794905</v>
      </c>
      <c r="N1708">
        <f t="shared" si="161"/>
        <v>5.1662266456290922E-3</v>
      </c>
    </row>
    <row r="1709" spans="1:14" x14ac:dyDescent="0.35">
      <c r="A1709" s="16">
        <v>2647.2617869999999</v>
      </c>
      <c r="B1709" s="16">
        <v>2680.7724897500002</v>
      </c>
      <c r="C1709" s="16">
        <f t="shared" si="159"/>
        <v>-33.510702750000291</v>
      </c>
      <c r="D1709" s="16">
        <f t="shared" si="157"/>
        <v>33.510702750000291</v>
      </c>
      <c r="E1709">
        <f t="shared" si="160"/>
        <v>1.2658628215223164E-2</v>
      </c>
      <c r="J1709">
        <v>2694.6938891217951</v>
      </c>
      <c r="K1709">
        <v>2680.7724897500002</v>
      </c>
      <c r="L1709">
        <f t="shared" si="162"/>
        <v>13.921399371794905</v>
      </c>
      <c r="M1709">
        <f t="shared" si="158"/>
        <v>13.921399371794905</v>
      </c>
      <c r="N1709">
        <f t="shared" si="161"/>
        <v>5.1662266456290922E-3</v>
      </c>
    </row>
    <row r="1710" spans="1:14" x14ac:dyDescent="0.35">
      <c r="A1710" s="16">
        <v>2749.290473</v>
      </c>
      <c r="B1710" s="16">
        <v>2213.2454941805559</v>
      </c>
      <c r="C1710" s="16">
        <f t="shared" si="159"/>
        <v>536.04497881944417</v>
      </c>
      <c r="D1710" s="16">
        <f t="shared" si="157"/>
        <v>536.04497881944417</v>
      </c>
      <c r="E1710">
        <f t="shared" si="160"/>
        <v>0.19497575250188712</v>
      </c>
      <c r="J1710">
        <v>2498.5287161555943</v>
      </c>
      <c r="K1710">
        <v>2213.2454941805559</v>
      </c>
      <c r="L1710">
        <f t="shared" si="162"/>
        <v>285.28322197503849</v>
      </c>
      <c r="M1710">
        <f t="shared" si="158"/>
        <v>285.28322197503849</v>
      </c>
      <c r="N1710">
        <f t="shared" si="161"/>
        <v>0.11418048555151072</v>
      </c>
    </row>
    <row r="1711" spans="1:14" x14ac:dyDescent="0.35">
      <c r="A1711" s="16">
        <v>2708.9215669999999</v>
      </c>
      <c r="B1711" s="16">
        <v>2680.7724897500002</v>
      </c>
      <c r="C1711" s="16">
        <f t="shared" si="159"/>
        <v>28.149077249999664</v>
      </c>
      <c r="D1711" s="16">
        <f t="shared" si="157"/>
        <v>28.149077249999664</v>
      </c>
      <c r="E1711">
        <f t="shared" si="160"/>
        <v>1.0391248529640306E-2</v>
      </c>
      <c r="J1711">
        <v>2694.6938891217951</v>
      </c>
      <c r="K1711">
        <v>2680.7724897500002</v>
      </c>
      <c r="L1711">
        <f t="shared" si="162"/>
        <v>13.921399371794905</v>
      </c>
      <c r="M1711">
        <f t="shared" si="158"/>
        <v>13.921399371794905</v>
      </c>
      <c r="N1711">
        <f t="shared" si="161"/>
        <v>5.1662266456290922E-3</v>
      </c>
    </row>
    <row r="1712" spans="1:14" x14ac:dyDescent="0.35">
      <c r="A1712" s="16">
        <v>2747.1236960000001</v>
      </c>
      <c r="B1712" s="16">
        <v>2680.7724897500002</v>
      </c>
      <c r="C1712" s="16">
        <f t="shared" si="159"/>
        <v>66.351206249999905</v>
      </c>
      <c r="D1712" s="16">
        <f t="shared" si="157"/>
        <v>66.351206249999905</v>
      </c>
      <c r="E1712">
        <f t="shared" si="160"/>
        <v>2.4152973652628675E-2</v>
      </c>
      <c r="J1712">
        <v>2694.6938891217951</v>
      </c>
      <c r="K1712">
        <v>2680.7724897500002</v>
      </c>
      <c r="L1712">
        <f t="shared" si="162"/>
        <v>13.921399371794905</v>
      </c>
      <c r="M1712">
        <f t="shared" si="158"/>
        <v>13.921399371794905</v>
      </c>
      <c r="N1712">
        <f t="shared" si="161"/>
        <v>5.1662266456290922E-3</v>
      </c>
    </row>
    <row r="1713" spans="1:14" x14ac:dyDescent="0.35">
      <c r="A1713" s="16">
        <v>2763.1816199999998</v>
      </c>
      <c r="B1713" s="16">
        <v>2680.7724897500002</v>
      </c>
      <c r="C1713" s="16">
        <f t="shared" si="159"/>
        <v>82.409130249999635</v>
      </c>
      <c r="D1713" s="16">
        <f t="shared" si="157"/>
        <v>82.409130249999635</v>
      </c>
      <c r="E1713">
        <f t="shared" si="160"/>
        <v>2.9824000584514471E-2</v>
      </c>
      <c r="J1713">
        <v>2694.6938891217951</v>
      </c>
      <c r="K1713">
        <v>2680.7724897500002</v>
      </c>
      <c r="L1713">
        <f t="shared" si="162"/>
        <v>13.921399371794905</v>
      </c>
      <c r="M1713">
        <f t="shared" si="158"/>
        <v>13.921399371794905</v>
      </c>
      <c r="N1713">
        <f t="shared" si="161"/>
        <v>5.1662266456290922E-3</v>
      </c>
    </row>
    <row r="1714" spans="1:14" x14ac:dyDescent="0.35">
      <c r="A1714" s="16">
        <v>2661.921425</v>
      </c>
      <c r="B1714" s="16">
        <v>2680.7724897500002</v>
      </c>
      <c r="C1714" s="16">
        <f t="shared" si="159"/>
        <v>-18.851064750000205</v>
      </c>
      <c r="D1714" s="16">
        <f t="shared" si="157"/>
        <v>18.851064750000205</v>
      </c>
      <c r="E1714">
        <f t="shared" si="160"/>
        <v>7.0817510137438427E-3</v>
      </c>
      <c r="J1714">
        <v>2694.6938891217951</v>
      </c>
      <c r="K1714">
        <v>2680.7724897500002</v>
      </c>
      <c r="L1714">
        <f t="shared" si="162"/>
        <v>13.921399371794905</v>
      </c>
      <c r="M1714">
        <f t="shared" si="158"/>
        <v>13.921399371794905</v>
      </c>
      <c r="N1714">
        <f t="shared" si="161"/>
        <v>5.1662266456290922E-3</v>
      </c>
    </row>
    <row r="1715" spans="1:14" x14ac:dyDescent="0.35">
      <c r="A1715" s="16">
        <v>2646.8980999999999</v>
      </c>
      <c r="B1715" s="16">
        <v>2213.2454941805559</v>
      </c>
      <c r="C1715" s="16">
        <f t="shared" si="159"/>
        <v>433.65260581944403</v>
      </c>
      <c r="D1715" s="16">
        <f t="shared" si="157"/>
        <v>433.65260581944403</v>
      </c>
      <c r="E1715">
        <f t="shared" si="160"/>
        <v>0.16383426540653154</v>
      </c>
      <c r="J1715">
        <v>2498.5287161555943</v>
      </c>
      <c r="K1715">
        <v>2213.2454941805559</v>
      </c>
      <c r="L1715">
        <f t="shared" si="162"/>
        <v>285.28322197503849</v>
      </c>
      <c r="M1715">
        <f t="shared" si="158"/>
        <v>285.28322197503849</v>
      </c>
      <c r="N1715">
        <f t="shared" si="161"/>
        <v>0.11418048555151072</v>
      </c>
    </row>
    <row r="1716" spans="1:14" x14ac:dyDescent="0.35">
      <c r="A1716" s="16">
        <v>2707.2974359999998</v>
      </c>
      <c r="B1716" s="16">
        <v>2213.2454941805559</v>
      </c>
      <c r="C1716" s="16">
        <f t="shared" si="159"/>
        <v>494.05194181944398</v>
      </c>
      <c r="D1716" s="16">
        <f t="shared" si="157"/>
        <v>494.05194181944398</v>
      </c>
      <c r="E1716">
        <f t="shared" si="160"/>
        <v>0.18248897784552257</v>
      </c>
      <c r="J1716">
        <v>2498.5287161555943</v>
      </c>
      <c r="K1716">
        <v>2213.2454941805559</v>
      </c>
      <c r="L1716">
        <f t="shared" si="162"/>
        <v>285.28322197503849</v>
      </c>
      <c r="M1716">
        <f t="shared" si="158"/>
        <v>285.28322197503849</v>
      </c>
      <c r="N1716">
        <f t="shared" si="161"/>
        <v>0.11418048555151072</v>
      </c>
    </row>
    <row r="1717" spans="1:14" x14ac:dyDescent="0.35">
      <c r="A1717" s="16">
        <v>2832.4681989999999</v>
      </c>
      <c r="B1717" s="16">
        <v>2680.7724897500002</v>
      </c>
      <c r="C1717" s="16">
        <f t="shared" si="159"/>
        <v>151.69570924999971</v>
      </c>
      <c r="D1717" s="16">
        <f t="shared" si="157"/>
        <v>151.69570924999971</v>
      </c>
      <c r="E1717">
        <f t="shared" si="160"/>
        <v>5.3556014963753423E-2</v>
      </c>
      <c r="J1717">
        <v>2694.6938891217951</v>
      </c>
      <c r="K1717">
        <v>2680.7724897500002</v>
      </c>
      <c r="L1717">
        <f t="shared" si="162"/>
        <v>13.921399371794905</v>
      </c>
      <c r="M1717">
        <f t="shared" si="158"/>
        <v>13.921399371794905</v>
      </c>
      <c r="N1717">
        <f t="shared" si="161"/>
        <v>5.1662266456290922E-3</v>
      </c>
    </row>
    <row r="1718" spans="1:14" x14ac:dyDescent="0.35">
      <c r="A1718" s="16">
        <v>2780.8191790000001</v>
      </c>
      <c r="B1718" s="16">
        <v>2680.7724897500002</v>
      </c>
      <c r="C1718" s="16">
        <f t="shared" si="159"/>
        <v>100.04668924999987</v>
      </c>
      <c r="D1718" s="16">
        <f t="shared" si="157"/>
        <v>100.04668924999987</v>
      </c>
      <c r="E1718">
        <f t="shared" si="160"/>
        <v>3.5977416297156471E-2</v>
      </c>
      <c r="J1718">
        <v>2694.6938891217951</v>
      </c>
      <c r="K1718">
        <v>2680.7724897500002</v>
      </c>
      <c r="L1718">
        <f t="shared" si="162"/>
        <v>13.921399371794905</v>
      </c>
      <c r="M1718">
        <f t="shared" si="158"/>
        <v>13.921399371794905</v>
      </c>
      <c r="N1718">
        <f t="shared" si="161"/>
        <v>5.1662266456290922E-3</v>
      </c>
    </row>
    <row r="1719" spans="1:14" x14ac:dyDescent="0.35">
      <c r="A1719" s="16">
        <v>2742.866364</v>
      </c>
      <c r="B1719" s="16">
        <v>2680.7724897500002</v>
      </c>
      <c r="C1719" s="16">
        <f t="shared" si="159"/>
        <v>62.093874249999772</v>
      </c>
      <c r="D1719" s="16">
        <f t="shared" si="157"/>
        <v>62.093874249999772</v>
      </c>
      <c r="E1719">
        <f t="shared" si="160"/>
        <v>2.2638315546458673E-2</v>
      </c>
      <c r="J1719">
        <v>2694.6938891217951</v>
      </c>
      <c r="K1719">
        <v>2680.7724897500002</v>
      </c>
      <c r="L1719">
        <f t="shared" si="162"/>
        <v>13.921399371794905</v>
      </c>
      <c r="M1719">
        <f t="shared" si="158"/>
        <v>13.921399371794905</v>
      </c>
      <c r="N1719">
        <f t="shared" si="161"/>
        <v>5.1662266456290922E-3</v>
      </c>
    </row>
    <row r="1720" spans="1:14" x14ac:dyDescent="0.35">
      <c r="A1720" s="16">
        <v>2671.0584699999999</v>
      </c>
      <c r="B1720" s="16">
        <v>2680.7724897500002</v>
      </c>
      <c r="C1720" s="16">
        <f t="shared" si="159"/>
        <v>-9.7140197500002614</v>
      </c>
      <c r="D1720" s="16">
        <f t="shared" si="157"/>
        <v>9.7140197500002614</v>
      </c>
      <c r="E1720">
        <f t="shared" si="160"/>
        <v>3.6367679177012782E-3</v>
      </c>
      <c r="J1720">
        <v>2694.6938891217951</v>
      </c>
      <c r="K1720">
        <v>2680.7724897500002</v>
      </c>
      <c r="L1720">
        <f t="shared" si="162"/>
        <v>13.921399371794905</v>
      </c>
      <c r="M1720">
        <f t="shared" si="158"/>
        <v>13.921399371794905</v>
      </c>
      <c r="N1720">
        <f t="shared" si="161"/>
        <v>5.1662266456290922E-3</v>
      </c>
    </row>
    <row r="1721" spans="1:14" x14ac:dyDescent="0.35">
      <c r="A1721" s="16">
        <v>2702.0494330000001</v>
      </c>
      <c r="B1721" s="16">
        <v>2213.2454941805559</v>
      </c>
      <c r="C1721" s="16">
        <f t="shared" si="159"/>
        <v>488.80393881944428</v>
      </c>
      <c r="D1721" s="16">
        <f t="shared" si="157"/>
        <v>488.80393881944428</v>
      </c>
      <c r="E1721">
        <f t="shared" si="160"/>
        <v>0.18090118295013599</v>
      </c>
      <c r="J1721">
        <v>2498.5287161555943</v>
      </c>
      <c r="K1721">
        <v>2213.2454941805559</v>
      </c>
      <c r="L1721">
        <f t="shared" si="162"/>
        <v>285.28322197503849</v>
      </c>
      <c r="M1721">
        <f t="shared" si="158"/>
        <v>285.28322197503849</v>
      </c>
      <c r="N1721">
        <f t="shared" si="161"/>
        <v>0.11418048555151072</v>
      </c>
    </row>
    <row r="1722" spans="1:14" x14ac:dyDescent="0.35">
      <c r="A1722" s="16">
        <v>2723.3832299999999</v>
      </c>
      <c r="B1722" s="16">
        <v>2680.7724897500002</v>
      </c>
      <c r="C1722" s="16">
        <f t="shared" si="159"/>
        <v>42.610740249999708</v>
      </c>
      <c r="D1722" s="16">
        <f t="shared" si="157"/>
        <v>42.610740249999708</v>
      </c>
      <c r="E1722">
        <f t="shared" si="160"/>
        <v>1.5646251978279131E-2</v>
      </c>
      <c r="J1722">
        <v>2694.6938891217951</v>
      </c>
      <c r="K1722">
        <v>2680.7724897500002</v>
      </c>
      <c r="L1722">
        <f t="shared" si="162"/>
        <v>13.921399371794905</v>
      </c>
      <c r="M1722">
        <f t="shared" si="158"/>
        <v>13.921399371794905</v>
      </c>
      <c r="N1722">
        <f t="shared" si="161"/>
        <v>5.1662266456290922E-3</v>
      </c>
    </row>
    <row r="1723" spans="1:14" x14ac:dyDescent="0.35">
      <c r="A1723" s="16">
        <v>2563.136109</v>
      </c>
      <c r="B1723" s="16">
        <v>2680.7724897500002</v>
      </c>
      <c r="C1723" s="16">
        <f t="shared" si="159"/>
        <v>-117.63638075000017</v>
      </c>
      <c r="D1723" s="16">
        <f t="shared" si="157"/>
        <v>117.63638075000017</v>
      </c>
      <c r="E1723">
        <f t="shared" si="160"/>
        <v>4.5895487304377161E-2</v>
      </c>
      <c r="J1723">
        <v>2694.6938891217951</v>
      </c>
      <c r="K1723">
        <v>2680.7724897500002</v>
      </c>
      <c r="L1723">
        <f t="shared" si="162"/>
        <v>13.921399371794905</v>
      </c>
      <c r="M1723">
        <f t="shared" si="158"/>
        <v>13.921399371794905</v>
      </c>
      <c r="N1723">
        <f t="shared" si="161"/>
        <v>5.1662266456290922E-3</v>
      </c>
    </row>
    <row r="1724" spans="1:14" x14ac:dyDescent="0.35">
      <c r="A1724" s="16">
        <v>2472.6432479999999</v>
      </c>
      <c r="B1724" s="16">
        <v>2213.2454941805559</v>
      </c>
      <c r="C1724" s="16">
        <f t="shared" si="159"/>
        <v>259.39775381944401</v>
      </c>
      <c r="D1724" s="16">
        <f t="shared" si="157"/>
        <v>259.39775381944401</v>
      </c>
      <c r="E1724">
        <f t="shared" si="160"/>
        <v>0.10490706818675041</v>
      </c>
      <c r="J1724">
        <v>2498.5287161555943</v>
      </c>
      <c r="K1724">
        <v>2213.2454941805559</v>
      </c>
      <c r="L1724">
        <f t="shared" si="162"/>
        <v>285.28322197503849</v>
      </c>
      <c r="M1724">
        <f t="shared" si="158"/>
        <v>285.28322197503849</v>
      </c>
      <c r="N1724">
        <f t="shared" si="161"/>
        <v>0.11418048555151072</v>
      </c>
    </row>
    <row r="1725" spans="1:14" x14ac:dyDescent="0.35">
      <c r="A1725" s="16">
        <v>2525.902521</v>
      </c>
      <c r="B1725" s="16">
        <v>2213.2454941805559</v>
      </c>
      <c r="C1725" s="16">
        <f t="shared" si="159"/>
        <v>312.65702681944413</v>
      </c>
      <c r="D1725" s="16">
        <f t="shared" si="157"/>
        <v>312.65702681944413</v>
      </c>
      <c r="E1725">
        <f t="shared" si="160"/>
        <v>0.12378032177412128</v>
      </c>
      <c r="J1725">
        <v>2498.5287161555943</v>
      </c>
      <c r="K1725">
        <v>2213.2454941805559</v>
      </c>
      <c r="L1725">
        <f t="shared" si="162"/>
        <v>285.28322197503849</v>
      </c>
      <c r="M1725">
        <f t="shared" si="158"/>
        <v>285.28322197503849</v>
      </c>
      <c r="N1725">
        <f t="shared" si="161"/>
        <v>0.11418048555151072</v>
      </c>
    </row>
    <row r="1726" spans="1:14" x14ac:dyDescent="0.35">
      <c r="A1726" s="16">
        <v>2490.631378</v>
      </c>
      <c r="B1726" s="16">
        <v>2213.2454941805559</v>
      </c>
      <c r="C1726" s="16">
        <f t="shared" si="159"/>
        <v>277.38588381944419</v>
      </c>
      <c r="D1726" s="16">
        <f t="shared" si="157"/>
        <v>277.38588381944419</v>
      </c>
      <c r="E1726">
        <f t="shared" si="160"/>
        <v>0.11137171332121722</v>
      </c>
      <c r="J1726">
        <v>2498.5287161555943</v>
      </c>
      <c r="K1726">
        <v>2213.2454941805559</v>
      </c>
      <c r="L1726">
        <f t="shared" si="162"/>
        <v>285.28322197503849</v>
      </c>
      <c r="M1726">
        <f t="shared" si="158"/>
        <v>285.28322197503849</v>
      </c>
      <c r="N1726">
        <f t="shared" si="161"/>
        <v>0.11418048555151072</v>
      </c>
    </row>
    <row r="1727" spans="1:14" x14ac:dyDescent="0.35">
      <c r="A1727" s="16">
        <v>2640.074224</v>
      </c>
      <c r="B1727" s="16">
        <v>2213.2454941805559</v>
      </c>
      <c r="C1727" s="16">
        <f t="shared" si="159"/>
        <v>426.82872981944411</v>
      </c>
      <c r="D1727" s="16">
        <f t="shared" si="157"/>
        <v>426.82872981944411</v>
      </c>
      <c r="E1727">
        <f t="shared" si="160"/>
        <v>0.16167300371303656</v>
      </c>
      <c r="J1727">
        <v>2498.5287161555943</v>
      </c>
      <c r="K1727">
        <v>2213.2454941805559</v>
      </c>
      <c r="L1727">
        <f t="shared" si="162"/>
        <v>285.28322197503849</v>
      </c>
      <c r="M1727">
        <f t="shared" si="158"/>
        <v>285.28322197503849</v>
      </c>
      <c r="N1727">
        <f t="shared" si="161"/>
        <v>0.11418048555151072</v>
      </c>
    </row>
    <row r="1728" spans="1:14" x14ac:dyDescent="0.35">
      <c r="A1728" s="16">
        <v>2620.0472799999998</v>
      </c>
      <c r="B1728" s="16">
        <v>2213.2454941805559</v>
      </c>
      <c r="C1728" s="16">
        <f t="shared" si="159"/>
        <v>406.80178581944392</v>
      </c>
      <c r="D1728" s="16">
        <f t="shared" si="157"/>
        <v>406.80178581944392</v>
      </c>
      <c r="E1728">
        <f t="shared" si="160"/>
        <v>0.15526505530062187</v>
      </c>
      <c r="J1728">
        <v>2498.5287161555943</v>
      </c>
      <c r="K1728">
        <v>2213.2454941805559</v>
      </c>
      <c r="L1728">
        <f t="shared" si="162"/>
        <v>285.28322197503849</v>
      </c>
      <c r="M1728">
        <f t="shared" si="158"/>
        <v>285.28322197503849</v>
      </c>
      <c r="N1728">
        <f t="shared" si="161"/>
        <v>0.11418048555151072</v>
      </c>
    </row>
    <row r="1729" spans="1:14" x14ac:dyDescent="0.35">
      <c r="A1729" s="16">
        <v>2562.3439619999999</v>
      </c>
      <c r="B1729" s="16">
        <v>2213.2454941805559</v>
      </c>
      <c r="C1729" s="16">
        <f t="shared" si="159"/>
        <v>349.09846781944407</v>
      </c>
      <c r="D1729" s="16">
        <f t="shared" si="157"/>
        <v>349.09846781944407</v>
      </c>
      <c r="E1729">
        <f t="shared" si="160"/>
        <v>0.13624184457537089</v>
      </c>
      <c r="J1729">
        <v>2498.5287161555943</v>
      </c>
      <c r="K1729">
        <v>2213.2454941805559</v>
      </c>
      <c r="L1729">
        <f t="shared" si="162"/>
        <v>285.28322197503849</v>
      </c>
      <c r="M1729">
        <f t="shared" si="158"/>
        <v>285.28322197503849</v>
      </c>
      <c r="N1729">
        <f t="shared" si="161"/>
        <v>0.11418048555151072</v>
      </c>
    </row>
    <row r="1730" spans="1:14" x14ac:dyDescent="0.35">
      <c r="A1730" s="16">
        <v>2479.5789540000001</v>
      </c>
      <c r="B1730" s="16">
        <v>2213.2454941805559</v>
      </c>
      <c r="C1730" s="16">
        <f t="shared" si="159"/>
        <v>266.33345981944422</v>
      </c>
      <c r="D1730" s="16">
        <f t="shared" si="157"/>
        <v>266.33345981944422</v>
      </c>
      <c r="E1730">
        <f t="shared" si="160"/>
        <v>0.10741075995575829</v>
      </c>
      <c r="J1730">
        <v>2498.5287161555943</v>
      </c>
      <c r="K1730">
        <v>2213.2454941805559</v>
      </c>
      <c r="L1730">
        <f t="shared" si="162"/>
        <v>285.28322197503849</v>
      </c>
      <c r="M1730">
        <f t="shared" si="158"/>
        <v>285.28322197503849</v>
      </c>
      <c r="N1730">
        <f t="shared" si="161"/>
        <v>0.11418048555151072</v>
      </c>
    </row>
    <row r="1731" spans="1:14" x14ac:dyDescent="0.35">
      <c r="A1731" s="16">
        <v>2479.3484509999998</v>
      </c>
      <c r="B1731" s="16">
        <v>2213.2454941805559</v>
      </c>
      <c r="C1731" s="16">
        <f t="shared" si="159"/>
        <v>266.10295681944399</v>
      </c>
      <c r="D1731" s="16">
        <f t="shared" ref="D1731:D1794" si="163">ABS(C1731)</f>
        <v>266.10295681944399</v>
      </c>
      <c r="E1731">
        <f t="shared" si="160"/>
        <v>0.10732777666330694</v>
      </c>
      <c r="J1731">
        <v>2498.5287161555943</v>
      </c>
      <c r="K1731">
        <v>2213.2454941805559</v>
      </c>
      <c r="L1731">
        <f t="shared" si="162"/>
        <v>285.28322197503849</v>
      </c>
      <c r="M1731">
        <f t="shared" ref="M1731:M1794" si="164">ABS(L1731)</f>
        <v>285.28322197503849</v>
      </c>
      <c r="N1731">
        <f t="shared" si="161"/>
        <v>0.11418048555151072</v>
      </c>
    </row>
    <row r="1732" spans="1:14" x14ac:dyDescent="0.35">
      <c r="A1732" s="16">
        <v>2412.8582339999998</v>
      </c>
      <c r="B1732" s="16">
        <v>2213.2454941805559</v>
      </c>
      <c r="C1732" s="16">
        <f t="shared" ref="C1732:C1795" si="165">A1732-B1732</f>
        <v>199.61273981944396</v>
      </c>
      <c r="D1732" s="16">
        <f t="shared" si="163"/>
        <v>199.61273981944396</v>
      </c>
      <c r="E1732">
        <f t="shared" ref="E1732:E1795" si="166">ABS(C1732/A1732)</f>
        <v>8.2728747593483351E-2</v>
      </c>
      <c r="J1732">
        <v>2498.5287161555943</v>
      </c>
      <c r="K1732">
        <v>2213.2454941805559</v>
      </c>
      <c r="L1732">
        <f t="shared" si="162"/>
        <v>285.28322197503849</v>
      </c>
      <c r="M1732">
        <f t="shared" si="164"/>
        <v>285.28322197503849</v>
      </c>
      <c r="N1732">
        <f t="shared" ref="N1732:N1795" si="167">ABS(L1732/J1732)</f>
        <v>0.11418048555151072</v>
      </c>
    </row>
    <row r="1733" spans="1:14" x14ac:dyDescent="0.35">
      <c r="A1733" s="16">
        <v>2347.3418769999998</v>
      </c>
      <c r="B1733" s="16">
        <v>2213.2454941805559</v>
      </c>
      <c r="C1733" s="16">
        <f t="shared" si="165"/>
        <v>134.09638281944399</v>
      </c>
      <c r="D1733" s="16">
        <f t="shared" si="163"/>
        <v>134.09638281944399</v>
      </c>
      <c r="E1733">
        <f t="shared" si="166"/>
        <v>5.7126907730553809E-2</v>
      </c>
      <c r="J1733">
        <v>2498.5287161555943</v>
      </c>
      <c r="K1733">
        <v>2213.2454941805559</v>
      </c>
      <c r="L1733">
        <f t="shared" si="162"/>
        <v>285.28322197503849</v>
      </c>
      <c r="M1733">
        <f t="shared" si="164"/>
        <v>285.28322197503849</v>
      </c>
      <c r="N1733">
        <f t="shared" si="167"/>
        <v>0.11418048555151072</v>
      </c>
    </row>
    <row r="1734" spans="1:14" x14ac:dyDescent="0.35">
      <c r="A1734" s="16">
        <v>2387.8868929999999</v>
      </c>
      <c r="B1734" s="16">
        <v>1963.3232292678572</v>
      </c>
      <c r="C1734" s="16">
        <f t="shared" si="165"/>
        <v>424.56366373214269</v>
      </c>
      <c r="D1734" s="16">
        <f t="shared" si="163"/>
        <v>424.56366373214269</v>
      </c>
      <c r="E1734">
        <f t="shared" si="166"/>
        <v>0.17779890034856133</v>
      </c>
      <c r="J1734">
        <v>2257.5273921823282</v>
      </c>
      <c r="K1734">
        <v>1963.3232292678572</v>
      </c>
      <c r="L1734">
        <f t="shared" ref="L1734:L1797" si="168">J1734-K1734</f>
        <v>294.204162914471</v>
      </c>
      <c r="M1734">
        <f t="shared" si="164"/>
        <v>294.204162914471</v>
      </c>
      <c r="N1734">
        <f t="shared" si="167"/>
        <v>0.13032141445250278</v>
      </c>
    </row>
    <row r="1735" spans="1:14" x14ac:dyDescent="0.35">
      <c r="A1735" s="16">
        <v>2396.3877080000002</v>
      </c>
      <c r="B1735" s="16">
        <v>1963.3232292678572</v>
      </c>
      <c r="C1735" s="16">
        <f t="shared" si="165"/>
        <v>433.06447873214302</v>
      </c>
      <c r="D1735" s="16">
        <f t="shared" si="163"/>
        <v>433.06447873214302</v>
      </c>
      <c r="E1735">
        <f t="shared" si="166"/>
        <v>0.18071553166727516</v>
      </c>
      <c r="J1735">
        <v>2257.5273921823282</v>
      </c>
      <c r="K1735">
        <v>1963.3232292678572</v>
      </c>
      <c r="L1735">
        <f t="shared" si="168"/>
        <v>294.204162914471</v>
      </c>
      <c r="M1735">
        <f t="shared" si="164"/>
        <v>294.204162914471</v>
      </c>
      <c r="N1735">
        <f t="shared" si="167"/>
        <v>0.13032141445250278</v>
      </c>
    </row>
    <row r="1736" spans="1:14" x14ac:dyDescent="0.35">
      <c r="A1736" s="16">
        <v>2261.0345240000001</v>
      </c>
      <c r="B1736" s="16">
        <v>1963.3232292678572</v>
      </c>
      <c r="C1736" s="16">
        <f t="shared" si="165"/>
        <v>297.71129473214296</v>
      </c>
      <c r="D1736" s="16">
        <f t="shared" si="163"/>
        <v>297.71129473214296</v>
      </c>
      <c r="E1736">
        <f t="shared" si="166"/>
        <v>0.13167038874110662</v>
      </c>
      <c r="J1736">
        <v>2257.5273921823282</v>
      </c>
      <c r="K1736">
        <v>1963.3232292678572</v>
      </c>
      <c r="L1736">
        <f t="shared" si="168"/>
        <v>294.204162914471</v>
      </c>
      <c r="M1736">
        <f t="shared" si="164"/>
        <v>294.204162914471</v>
      </c>
      <c r="N1736">
        <f t="shared" si="167"/>
        <v>0.13032141445250278</v>
      </c>
    </row>
    <row r="1737" spans="1:14" x14ac:dyDescent="0.35">
      <c r="A1737" s="16">
        <v>1527.256999</v>
      </c>
      <c r="B1737" s="16">
        <v>1963.3232292678572</v>
      </c>
      <c r="C1737" s="16">
        <f t="shared" si="165"/>
        <v>-436.06623026785724</v>
      </c>
      <c r="D1737" s="16">
        <f t="shared" si="163"/>
        <v>436.06623026785724</v>
      </c>
      <c r="E1737">
        <f t="shared" si="166"/>
        <v>0.28552249592136736</v>
      </c>
      <c r="J1737">
        <v>2257.5273921823282</v>
      </c>
      <c r="K1737">
        <v>1963.3232292678572</v>
      </c>
      <c r="L1737">
        <f t="shared" si="168"/>
        <v>294.204162914471</v>
      </c>
      <c r="M1737">
        <f t="shared" si="164"/>
        <v>294.204162914471</v>
      </c>
      <c r="N1737">
        <f t="shared" si="167"/>
        <v>0.13032141445250278</v>
      </c>
    </row>
    <row r="1738" spans="1:14" x14ac:dyDescent="0.35">
      <c r="A1738" s="16">
        <v>1560.9263539999999</v>
      </c>
      <c r="B1738" s="16">
        <v>1730.6369826249997</v>
      </c>
      <c r="C1738" s="16">
        <f t="shared" si="165"/>
        <v>-169.7106286249998</v>
      </c>
      <c r="D1738" s="16">
        <f t="shared" si="163"/>
        <v>169.7106286249998</v>
      </c>
      <c r="E1738">
        <f t="shared" si="166"/>
        <v>0.10872430220048665</v>
      </c>
      <c r="J1738">
        <v>1593.0439737654108</v>
      </c>
      <c r="K1738">
        <v>1730.6369826249997</v>
      </c>
      <c r="L1738">
        <f t="shared" si="168"/>
        <v>-137.59300885958896</v>
      </c>
      <c r="M1738">
        <f t="shared" si="164"/>
        <v>137.59300885958896</v>
      </c>
      <c r="N1738">
        <f t="shared" si="167"/>
        <v>8.6371130443038666E-2</v>
      </c>
    </row>
    <row r="1739" spans="1:14" x14ac:dyDescent="0.35">
      <c r="A1739" s="16">
        <v>2131.0491809999999</v>
      </c>
      <c r="B1739" s="16">
        <v>1730.6369826249997</v>
      </c>
      <c r="C1739" s="16">
        <f t="shared" si="165"/>
        <v>400.41219837500012</v>
      </c>
      <c r="D1739" s="16">
        <f t="shared" si="163"/>
        <v>400.41219837500012</v>
      </c>
      <c r="E1739">
        <f t="shared" si="166"/>
        <v>0.18789439584266457</v>
      </c>
      <c r="J1739">
        <v>1593.0439737654108</v>
      </c>
      <c r="K1739">
        <v>1730.6369826249997</v>
      </c>
      <c r="L1739">
        <f t="shared" si="168"/>
        <v>-137.59300885958896</v>
      </c>
      <c r="M1739">
        <f t="shared" si="164"/>
        <v>137.59300885958896</v>
      </c>
      <c r="N1739">
        <f t="shared" si="167"/>
        <v>8.6371130443038666E-2</v>
      </c>
    </row>
    <row r="1740" spans="1:14" x14ac:dyDescent="0.35">
      <c r="A1740" s="16">
        <v>2348.2766350000002</v>
      </c>
      <c r="B1740" s="16">
        <v>1866.3706264999998</v>
      </c>
      <c r="C1740" s="16">
        <f t="shared" si="165"/>
        <v>481.90600850000033</v>
      </c>
      <c r="D1740" s="16">
        <f t="shared" si="163"/>
        <v>481.90600850000033</v>
      </c>
      <c r="E1740">
        <f t="shared" si="166"/>
        <v>0.20521688174102209</v>
      </c>
      <c r="J1740">
        <v>2005.7481265864089</v>
      </c>
      <c r="K1740">
        <v>1866.3706264999998</v>
      </c>
      <c r="L1740">
        <f t="shared" si="168"/>
        <v>139.3775000864091</v>
      </c>
      <c r="M1740">
        <f t="shared" si="164"/>
        <v>139.3775000864091</v>
      </c>
      <c r="N1740">
        <f t="shared" si="167"/>
        <v>6.9489034160842636E-2</v>
      </c>
    </row>
    <row r="1741" spans="1:14" x14ac:dyDescent="0.35">
      <c r="A1741" s="16">
        <v>2437.336976</v>
      </c>
      <c r="B1741" s="16">
        <v>1963.3232292678572</v>
      </c>
      <c r="C1741" s="16">
        <f t="shared" si="165"/>
        <v>474.01374673214286</v>
      </c>
      <c r="D1741" s="16">
        <f t="shared" si="163"/>
        <v>474.01374673214286</v>
      </c>
      <c r="E1741">
        <f t="shared" si="166"/>
        <v>0.19448018530046002</v>
      </c>
      <c r="J1741">
        <v>2257.5273921823282</v>
      </c>
      <c r="K1741">
        <v>1963.3232292678572</v>
      </c>
      <c r="L1741">
        <f t="shared" si="168"/>
        <v>294.204162914471</v>
      </c>
      <c r="M1741">
        <f t="shared" si="164"/>
        <v>294.204162914471</v>
      </c>
      <c r="N1741">
        <f t="shared" si="167"/>
        <v>0.13032141445250278</v>
      </c>
    </row>
    <row r="1742" spans="1:14" x14ac:dyDescent="0.35">
      <c r="A1742" s="16">
        <v>2495.7041399999998</v>
      </c>
      <c r="B1742" s="16">
        <v>2213.2454941805559</v>
      </c>
      <c r="C1742" s="16">
        <f t="shared" si="165"/>
        <v>282.45864581944397</v>
      </c>
      <c r="D1742" s="16">
        <f t="shared" si="163"/>
        <v>282.45864581944397</v>
      </c>
      <c r="E1742">
        <f t="shared" si="166"/>
        <v>0.11317793695667949</v>
      </c>
      <c r="J1742">
        <v>2498.5287161555943</v>
      </c>
      <c r="K1742">
        <v>2213.2454941805559</v>
      </c>
      <c r="L1742">
        <f t="shared" si="168"/>
        <v>285.28322197503849</v>
      </c>
      <c r="M1742">
        <f t="shared" si="164"/>
        <v>285.28322197503849</v>
      </c>
      <c r="N1742">
        <f t="shared" si="167"/>
        <v>0.11418048555151072</v>
      </c>
    </row>
    <row r="1743" spans="1:14" x14ac:dyDescent="0.35">
      <c r="A1743" s="16">
        <v>2483.1839570000002</v>
      </c>
      <c r="B1743" s="16">
        <v>2213.2454941805559</v>
      </c>
      <c r="C1743" s="16">
        <f t="shared" si="165"/>
        <v>269.93846281944434</v>
      </c>
      <c r="D1743" s="16">
        <f t="shared" si="163"/>
        <v>269.93846281944434</v>
      </c>
      <c r="E1743">
        <f t="shared" si="166"/>
        <v>0.10870659101130957</v>
      </c>
      <c r="J1743">
        <v>2498.5287161555943</v>
      </c>
      <c r="K1743">
        <v>2213.2454941805559</v>
      </c>
      <c r="L1743">
        <f t="shared" si="168"/>
        <v>285.28322197503849</v>
      </c>
      <c r="M1743">
        <f t="shared" si="164"/>
        <v>285.28322197503849</v>
      </c>
      <c r="N1743">
        <f t="shared" si="167"/>
        <v>0.11418048555151072</v>
      </c>
    </row>
    <row r="1744" spans="1:14" x14ac:dyDescent="0.35">
      <c r="A1744" s="16">
        <v>2535.7875060000001</v>
      </c>
      <c r="B1744" s="16">
        <v>2213.2454941805559</v>
      </c>
      <c r="C1744" s="16">
        <f t="shared" si="165"/>
        <v>322.54201181944427</v>
      </c>
      <c r="D1744" s="16">
        <f t="shared" si="163"/>
        <v>322.54201181944427</v>
      </c>
      <c r="E1744">
        <f t="shared" si="166"/>
        <v>0.12719599377166591</v>
      </c>
      <c r="J1744">
        <v>2498.5287161555943</v>
      </c>
      <c r="K1744">
        <v>2213.2454941805559</v>
      </c>
      <c r="L1744">
        <f t="shared" si="168"/>
        <v>285.28322197503849</v>
      </c>
      <c r="M1744">
        <f t="shared" si="164"/>
        <v>285.28322197503849</v>
      </c>
      <c r="N1744">
        <f t="shared" si="167"/>
        <v>0.11418048555151072</v>
      </c>
    </row>
    <row r="1745" spans="1:14" x14ac:dyDescent="0.35">
      <c r="A1745" s="16">
        <v>2721.5603259999998</v>
      </c>
      <c r="B1745" s="16">
        <v>2213.2454941805559</v>
      </c>
      <c r="C1745" s="16">
        <f t="shared" si="165"/>
        <v>508.31483181944395</v>
      </c>
      <c r="D1745" s="16">
        <f t="shared" si="163"/>
        <v>508.31483181944395</v>
      </c>
      <c r="E1745">
        <f t="shared" si="166"/>
        <v>0.1867733105025591</v>
      </c>
      <c r="J1745">
        <v>2498.5287161555943</v>
      </c>
      <c r="K1745">
        <v>2213.2454941805559</v>
      </c>
      <c r="L1745">
        <f t="shared" si="168"/>
        <v>285.28322197503849</v>
      </c>
      <c r="M1745">
        <f t="shared" si="164"/>
        <v>285.28322197503849</v>
      </c>
      <c r="N1745">
        <f t="shared" si="167"/>
        <v>0.11418048555151072</v>
      </c>
    </row>
    <row r="1746" spans="1:14" x14ac:dyDescent="0.35">
      <c r="A1746" s="16">
        <v>2716.8606370000002</v>
      </c>
      <c r="B1746" s="16">
        <v>2680.7724897500002</v>
      </c>
      <c r="C1746" s="16">
        <f t="shared" si="165"/>
        <v>36.08814725000002</v>
      </c>
      <c r="D1746" s="16">
        <f t="shared" si="163"/>
        <v>36.08814725000002</v>
      </c>
      <c r="E1746">
        <f t="shared" si="166"/>
        <v>1.3283032172695141E-2</v>
      </c>
      <c r="J1746">
        <v>2694.6938891217951</v>
      </c>
      <c r="K1746">
        <v>2680.7724897500002</v>
      </c>
      <c r="L1746">
        <f t="shared" si="168"/>
        <v>13.921399371794905</v>
      </c>
      <c r="M1746">
        <f t="shared" si="164"/>
        <v>13.921399371794905</v>
      </c>
      <c r="N1746">
        <f t="shared" si="167"/>
        <v>5.1662266456290922E-3</v>
      </c>
    </row>
    <row r="1747" spans="1:14" x14ac:dyDescent="0.35">
      <c r="A1747" s="16">
        <v>2735.2691970000001</v>
      </c>
      <c r="B1747" s="16">
        <v>2680.7724897500002</v>
      </c>
      <c r="C1747" s="16">
        <f t="shared" si="165"/>
        <v>54.496707249999872</v>
      </c>
      <c r="D1747" s="16">
        <f t="shared" si="163"/>
        <v>54.496707249999872</v>
      </c>
      <c r="E1747">
        <f t="shared" si="166"/>
        <v>1.9923708902133287E-2</v>
      </c>
      <c r="J1747">
        <v>2694.6938891217951</v>
      </c>
      <c r="K1747">
        <v>2680.7724897500002</v>
      </c>
      <c r="L1747">
        <f t="shared" si="168"/>
        <v>13.921399371794905</v>
      </c>
      <c r="M1747">
        <f t="shared" si="164"/>
        <v>13.921399371794905</v>
      </c>
      <c r="N1747">
        <f t="shared" si="167"/>
        <v>5.1662266456290922E-3</v>
      </c>
    </row>
    <row r="1748" spans="1:14" x14ac:dyDescent="0.35">
      <c r="A1748" s="16">
        <v>2633.667856</v>
      </c>
      <c r="B1748" s="16">
        <v>2680.7724897500002</v>
      </c>
      <c r="C1748" s="16">
        <f t="shared" si="165"/>
        <v>-47.104633750000175</v>
      </c>
      <c r="D1748" s="16">
        <f t="shared" si="163"/>
        <v>47.104633750000175</v>
      </c>
      <c r="E1748">
        <f t="shared" si="166"/>
        <v>1.7885563527947079E-2</v>
      </c>
      <c r="J1748">
        <v>2694.6938891217951</v>
      </c>
      <c r="K1748">
        <v>2680.7724897500002</v>
      </c>
      <c r="L1748">
        <f t="shared" si="168"/>
        <v>13.921399371794905</v>
      </c>
      <c r="M1748">
        <f t="shared" si="164"/>
        <v>13.921399371794905</v>
      </c>
      <c r="N1748">
        <f t="shared" si="167"/>
        <v>5.1662266456290922E-3</v>
      </c>
    </row>
    <row r="1749" spans="1:14" x14ac:dyDescent="0.35">
      <c r="A1749" s="16">
        <v>2649.6806499999998</v>
      </c>
      <c r="B1749" s="16">
        <v>2213.2454941805559</v>
      </c>
      <c r="C1749" s="16">
        <f t="shared" si="165"/>
        <v>436.43515581944393</v>
      </c>
      <c r="D1749" s="16">
        <f t="shared" si="163"/>
        <v>436.43515581944393</v>
      </c>
      <c r="E1749">
        <f t="shared" si="166"/>
        <v>0.16471236102337236</v>
      </c>
      <c r="J1749">
        <v>2498.5287161555943</v>
      </c>
      <c r="K1749">
        <v>2213.2454941805559</v>
      </c>
      <c r="L1749">
        <f t="shared" si="168"/>
        <v>285.28322197503849</v>
      </c>
      <c r="M1749">
        <f t="shared" si="164"/>
        <v>285.28322197503849</v>
      </c>
      <c r="N1749">
        <f t="shared" si="167"/>
        <v>0.11418048555151072</v>
      </c>
    </row>
    <row r="1750" spans="1:14" x14ac:dyDescent="0.35">
      <c r="A1750" s="16">
        <v>2634.2722560000002</v>
      </c>
      <c r="B1750" s="16">
        <v>2213.2454941805559</v>
      </c>
      <c r="C1750" s="16">
        <f t="shared" si="165"/>
        <v>421.02676181944435</v>
      </c>
      <c r="D1750" s="16">
        <f t="shared" si="163"/>
        <v>421.02676181944435</v>
      </c>
      <c r="E1750">
        <f t="shared" si="166"/>
        <v>0.15982659380042619</v>
      </c>
      <c r="J1750">
        <v>2498.5287161555943</v>
      </c>
      <c r="K1750">
        <v>2213.2454941805559</v>
      </c>
      <c r="L1750">
        <f t="shared" si="168"/>
        <v>285.28322197503849</v>
      </c>
      <c r="M1750">
        <f t="shared" si="164"/>
        <v>285.28322197503849</v>
      </c>
      <c r="N1750">
        <f t="shared" si="167"/>
        <v>0.11418048555151072</v>
      </c>
    </row>
    <row r="1751" spans="1:14" x14ac:dyDescent="0.35">
      <c r="A1751" s="16">
        <v>2667.0877</v>
      </c>
      <c r="B1751" s="16">
        <v>2213.2454941805559</v>
      </c>
      <c r="C1751" s="16">
        <f t="shared" si="165"/>
        <v>453.84220581944419</v>
      </c>
      <c r="D1751" s="16">
        <f t="shared" si="163"/>
        <v>453.84220581944419</v>
      </c>
      <c r="E1751">
        <f t="shared" si="166"/>
        <v>0.17016396041999077</v>
      </c>
      <c r="J1751">
        <v>2498.5287161555943</v>
      </c>
      <c r="K1751">
        <v>2213.2454941805559</v>
      </c>
      <c r="L1751">
        <f t="shared" si="168"/>
        <v>285.28322197503849</v>
      </c>
      <c r="M1751">
        <f t="shared" si="164"/>
        <v>285.28322197503849</v>
      </c>
      <c r="N1751">
        <f t="shared" si="167"/>
        <v>0.11418048555151072</v>
      </c>
    </row>
    <row r="1752" spans="1:14" x14ac:dyDescent="0.35">
      <c r="A1752" s="16">
        <v>2560.9748290000002</v>
      </c>
      <c r="B1752" s="16">
        <v>2213.2454941805559</v>
      </c>
      <c r="C1752" s="16">
        <f t="shared" si="165"/>
        <v>347.72933481944438</v>
      </c>
      <c r="D1752" s="16">
        <f t="shared" si="163"/>
        <v>347.72933481944438</v>
      </c>
      <c r="E1752">
        <f t="shared" si="166"/>
        <v>0.13578006737193291</v>
      </c>
      <c r="J1752">
        <v>2498.5287161555943</v>
      </c>
      <c r="K1752">
        <v>2213.2454941805559</v>
      </c>
      <c r="L1752">
        <f t="shared" si="168"/>
        <v>285.28322197503849</v>
      </c>
      <c r="M1752">
        <f t="shared" si="164"/>
        <v>285.28322197503849</v>
      </c>
      <c r="N1752">
        <f t="shared" si="167"/>
        <v>0.11418048555151072</v>
      </c>
    </row>
    <row r="1753" spans="1:14" x14ac:dyDescent="0.35">
      <c r="A1753" s="16">
        <v>2461.9321730000001</v>
      </c>
      <c r="B1753" s="16">
        <v>2213.2454941805559</v>
      </c>
      <c r="C1753" s="16">
        <f t="shared" si="165"/>
        <v>248.6866788194443</v>
      </c>
      <c r="D1753" s="16">
        <f t="shared" si="163"/>
        <v>248.6866788194443</v>
      </c>
      <c r="E1753">
        <f t="shared" si="166"/>
        <v>0.10101280674861399</v>
      </c>
      <c r="J1753">
        <v>2498.5287161555943</v>
      </c>
      <c r="K1753">
        <v>2213.2454941805559</v>
      </c>
      <c r="L1753">
        <f t="shared" si="168"/>
        <v>285.28322197503849</v>
      </c>
      <c r="M1753">
        <f t="shared" si="164"/>
        <v>285.28322197503849</v>
      </c>
      <c r="N1753">
        <f t="shared" si="167"/>
        <v>0.11418048555151072</v>
      </c>
    </row>
    <row r="1754" spans="1:14" x14ac:dyDescent="0.35">
      <c r="A1754" s="16">
        <v>2468.032573</v>
      </c>
      <c r="B1754" s="16">
        <v>2213.2454941805559</v>
      </c>
      <c r="C1754" s="16">
        <f t="shared" si="165"/>
        <v>254.7870788194441</v>
      </c>
      <c r="D1754" s="16">
        <f t="shared" si="163"/>
        <v>254.7870788194441</v>
      </c>
      <c r="E1754">
        <f t="shared" si="166"/>
        <v>0.10323489309127692</v>
      </c>
      <c r="J1754">
        <v>2498.5287161555943</v>
      </c>
      <c r="K1754">
        <v>2213.2454941805559</v>
      </c>
      <c r="L1754">
        <f t="shared" si="168"/>
        <v>285.28322197503849</v>
      </c>
      <c r="M1754">
        <f t="shared" si="164"/>
        <v>285.28322197503849</v>
      </c>
      <c r="N1754">
        <f t="shared" si="167"/>
        <v>0.11418048555151072</v>
      </c>
    </row>
    <row r="1755" spans="1:14" x14ac:dyDescent="0.35">
      <c r="A1755" s="16">
        <v>2434.7999869999999</v>
      </c>
      <c r="B1755" s="16">
        <v>2213.2454941805559</v>
      </c>
      <c r="C1755" s="16">
        <f t="shared" si="165"/>
        <v>221.55449281944402</v>
      </c>
      <c r="D1755" s="16">
        <f t="shared" si="163"/>
        <v>221.55449281944402</v>
      </c>
      <c r="E1755">
        <f t="shared" si="166"/>
        <v>9.0994945787078341E-2</v>
      </c>
      <c r="J1755">
        <v>2498.5287161555943</v>
      </c>
      <c r="K1755">
        <v>2213.2454941805559</v>
      </c>
      <c r="L1755">
        <f t="shared" si="168"/>
        <v>285.28322197503849</v>
      </c>
      <c r="M1755">
        <f t="shared" si="164"/>
        <v>285.28322197503849</v>
      </c>
      <c r="N1755">
        <f t="shared" si="167"/>
        <v>0.11418048555151072</v>
      </c>
    </row>
    <row r="1756" spans="1:14" x14ac:dyDescent="0.35">
      <c r="A1756" s="16">
        <v>2466.4040420000001</v>
      </c>
      <c r="B1756" s="16">
        <v>2213.2454941805559</v>
      </c>
      <c r="C1756" s="16">
        <f t="shared" si="165"/>
        <v>253.15854781944427</v>
      </c>
      <c r="D1756" s="16">
        <f t="shared" si="163"/>
        <v>253.15854781944427</v>
      </c>
      <c r="E1756">
        <f t="shared" si="166"/>
        <v>0.10264277203104108</v>
      </c>
      <c r="J1756">
        <v>2498.5287161555943</v>
      </c>
      <c r="K1756">
        <v>2213.2454941805559</v>
      </c>
      <c r="L1756">
        <f t="shared" si="168"/>
        <v>285.28322197503849</v>
      </c>
      <c r="M1756">
        <f t="shared" si="164"/>
        <v>285.28322197503849</v>
      </c>
      <c r="N1756">
        <f t="shared" si="167"/>
        <v>0.11418048555151072</v>
      </c>
    </row>
    <row r="1757" spans="1:14" x14ac:dyDescent="0.35">
      <c r="A1757" s="16">
        <v>2475.9634590000001</v>
      </c>
      <c r="B1757" s="16">
        <v>2213.2454941805559</v>
      </c>
      <c r="C1757" s="16">
        <f t="shared" si="165"/>
        <v>262.71796481944421</v>
      </c>
      <c r="D1757" s="16">
        <f t="shared" si="163"/>
        <v>262.71796481944421</v>
      </c>
      <c r="E1757">
        <f t="shared" si="166"/>
        <v>0.10610736756412049</v>
      </c>
      <c r="J1757">
        <v>2498.5287161555943</v>
      </c>
      <c r="K1757">
        <v>2213.2454941805559</v>
      </c>
      <c r="L1757">
        <f t="shared" si="168"/>
        <v>285.28322197503849</v>
      </c>
      <c r="M1757">
        <f t="shared" si="164"/>
        <v>285.28322197503849</v>
      </c>
      <c r="N1757">
        <f t="shared" si="167"/>
        <v>0.11418048555151072</v>
      </c>
    </row>
    <row r="1758" spans="1:14" x14ac:dyDescent="0.35">
      <c r="A1758" s="16">
        <v>2429.89579</v>
      </c>
      <c r="B1758" s="16">
        <v>2213.2454941805559</v>
      </c>
      <c r="C1758" s="16">
        <f t="shared" si="165"/>
        <v>216.65029581944418</v>
      </c>
      <c r="D1758" s="16">
        <f t="shared" si="163"/>
        <v>216.65029581944418</v>
      </c>
      <c r="E1758">
        <f t="shared" si="166"/>
        <v>8.9160323957532428E-2</v>
      </c>
      <c r="J1758">
        <v>2498.5287161555943</v>
      </c>
      <c r="K1758">
        <v>2213.2454941805559</v>
      </c>
      <c r="L1758">
        <f t="shared" si="168"/>
        <v>285.28322197503849</v>
      </c>
      <c r="M1758">
        <f t="shared" si="164"/>
        <v>285.28322197503849</v>
      </c>
      <c r="N1758">
        <f t="shared" si="167"/>
        <v>0.11418048555151072</v>
      </c>
    </row>
    <row r="1759" spans="1:14" x14ac:dyDescent="0.35">
      <c r="A1759" s="16">
        <v>2420.869005</v>
      </c>
      <c r="B1759" s="16">
        <v>2213.2454941805559</v>
      </c>
      <c r="C1759" s="16">
        <f t="shared" si="165"/>
        <v>207.62351081944416</v>
      </c>
      <c r="D1759" s="16">
        <f t="shared" si="163"/>
        <v>207.62351081944416</v>
      </c>
      <c r="E1759">
        <f t="shared" si="166"/>
        <v>8.5764041916610911E-2</v>
      </c>
      <c r="J1759">
        <v>2498.5287161555943</v>
      </c>
      <c r="K1759">
        <v>2213.2454941805559</v>
      </c>
      <c r="L1759">
        <f t="shared" si="168"/>
        <v>285.28322197503849</v>
      </c>
      <c r="M1759">
        <f t="shared" si="164"/>
        <v>285.28322197503849</v>
      </c>
      <c r="N1759">
        <f t="shared" si="167"/>
        <v>0.11418048555151072</v>
      </c>
    </row>
    <row r="1760" spans="1:14" x14ac:dyDescent="0.35">
      <c r="A1760" s="16">
        <v>2393.923452</v>
      </c>
      <c r="B1760" s="16">
        <v>2213.2454941805559</v>
      </c>
      <c r="C1760" s="16">
        <f t="shared" si="165"/>
        <v>180.67795781944415</v>
      </c>
      <c r="D1760" s="16">
        <f t="shared" si="163"/>
        <v>180.67795781944415</v>
      </c>
      <c r="E1760">
        <f t="shared" si="166"/>
        <v>7.5473573588368911E-2</v>
      </c>
      <c r="J1760">
        <v>2498.5287161555943</v>
      </c>
      <c r="K1760">
        <v>2213.2454941805559</v>
      </c>
      <c r="L1760">
        <f t="shared" si="168"/>
        <v>285.28322197503849</v>
      </c>
      <c r="M1760">
        <f t="shared" si="164"/>
        <v>285.28322197503849</v>
      </c>
      <c r="N1760">
        <f t="shared" si="167"/>
        <v>0.11418048555151072</v>
      </c>
    </row>
    <row r="1761" spans="1:14" x14ac:dyDescent="0.35">
      <c r="A1761" s="16">
        <v>2431.4946439999999</v>
      </c>
      <c r="B1761" s="16">
        <v>1963.3232292678572</v>
      </c>
      <c r="C1761" s="16">
        <f t="shared" si="165"/>
        <v>468.17141473214269</v>
      </c>
      <c r="D1761" s="16">
        <f t="shared" si="163"/>
        <v>468.17141473214269</v>
      </c>
      <c r="E1761">
        <f t="shared" si="166"/>
        <v>0.19254470327023379</v>
      </c>
      <c r="J1761">
        <v>2257.5273921823282</v>
      </c>
      <c r="K1761">
        <v>1963.3232292678572</v>
      </c>
      <c r="L1761">
        <f t="shared" si="168"/>
        <v>294.204162914471</v>
      </c>
      <c r="M1761">
        <f t="shared" si="164"/>
        <v>294.204162914471</v>
      </c>
      <c r="N1761">
        <f t="shared" si="167"/>
        <v>0.13032141445250278</v>
      </c>
    </row>
    <row r="1762" spans="1:14" x14ac:dyDescent="0.35">
      <c r="A1762" s="16">
        <v>2510.5975920000001</v>
      </c>
      <c r="B1762" s="16">
        <v>2213.2454941805559</v>
      </c>
      <c r="C1762" s="16">
        <f t="shared" si="165"/>
        <v>297.35209781944423</v>
      </c>
      <c r="D1762" s="16">
        <f t="shared" si="163"/>
        <v>297.35209781944423</v>
      </c>
      <c r="E1762">
        <f t="shared" si="166"/>
        <v>0.11843877281128382</v>
      </c>
      <c r="J1762">
        <v>2498.5287161555943</v>
      </c>
      <c r="K1762">
        <v>2213.2454941805559</v>
      </c>
      <c r="L1762">
        <f t="shared" si="168"/>
        <v>285.28322197503849</v>
      </c>
      <c r="M1762">
        <f t="shared" si="164"/>
        <v>285.28322197503849</v>
      </c>
      <c r="N1762">
        <f t="shared" si="167"/>
        <v>0.11418048555151072</v>
      </c>
    </row>
    <row r="1763" spans="1:14" x14ac:dyDescent="0.35">
      <c r="A1763" s="16">
        <v>2619.0137960000002</v>
      </c>
      <c r="B1763" s="16">
        <v>2213.2454941805559</v>
      </c>
      <c r="C1763" s="16">
        <f t="shared" si="165"/>
        <v>405.76830181944433</v>
      </c>
      <c r="D1763" s="16">
        <f t="shared" si="163"/>
        <v>405.76830181944433</v>
      </c>
      <c r="E1763">
        <f t="shared" si="166"/>
        <v>0.15493171606776993</v>
      </c>
      <c r="J1763">
        <v>2498.5287161555943</v>
      </c>
      <c r="K1763">
        <v>2213.2454941805559</v>
      </c>
      <c r="L1763">
        <f t="shared" si="168"/>
        <v>285.28322197503849</v>
      </c>
      <c r="M1763">
        <f t="shared" si="164"/>
        <v>285.28322197503849</v>
      </c>
      <c r="N1763">
        <f t="shared" si="167"/>
        <v>0.11418048555151072</v>
      </c>
    </row>
    <row r="1764" spans="1:14" x14ac:dyDescent="0.35">
      <c r="A1764" s="16">
        <v>2699.1867950000001</v>
      </c>
      <c r="B1764" s="16">
        <v>2213.2454941805559</v>
      </c>
      <c r="C1764" s="16">
        <f t="shared" si="165"/>
        <v>485.94130081944422</v>
      </c>
      <c r="D1764" s="16">
        <f t="shared" si="163"/>
        <v>485.94130081944422</v>
      </c>
      <c r="E1764">
        <f t="shared" si="166"/>
        <v>0.18003248301288619</v>
      </c>
      <c r="J1764">
        <v>2498.5287161555943</v>
      </c>
      <c r="K1764">
        <v>2213.2454941805559</v>
      </c>
      <c r="L1764">
        <f t="shared" si="168"/>
        <v>285.28322197503849</v>
      </c>
      <c r="M1764">
        <f t="shared" si="164"/>
        <v>285.28322197503849</v>
      </c>
      <c r="N1764">
        <f t="shared" si="167"/>
        <v>0.11418048555151072</v>
      </c>
    </row>
    <row r="1765" spans="1:14" x14ac:dyDescent="0.35">
      <c r="A1765" s="16">
        <v>2606.6647979999998</v>
      </c>
      <c r="B1765" s="16">
        <v>2680.7724897500002</v>
      </c>
      <c r="C1765" s="16">
        <f t="shared" si="165"/>
        <v>-74.107691750000413</v>
      </c>
      <c r="D1765" s="16">
        <f t="shared" si="163"/>
        <v>74.107691750000413</v>
      </c>
      <c r="E1765">
        <f t="shared" si="166"/>
        <v>2.8430081154608211E-2</v>
      </c>
      <c r="J1765">
        <v>2694.6938891217951</v>
      </c>
      <c r="K1765">
        <v>2680.7724897500002</v>
      </c>
      <c r="L1765">
        <f t="shared" si="168"/>
        <v>13.921399371794905</v>
      </c>
      <c r="M1765">
        <f t="shared" si="164"/>
        <v>13.921399371794905</v>
      </c>
      <c r="N1765">
        <f t="shared" si="167"/>
        <v>5.1662266456290922E-3</v>
      </c>
    </row>
    <row r="1766" spans="1:14" x14ac:dyDescent="0.35">
      <c r="A1766" s="16">
        <v>2548.4100819999999</v>
      </c>
      <c r="B1766" s="16">
        <v>2213.2454941805559</v>
      </c>
      <c r="C1766" s="16">
        <f t="shared" si="165"/>
        <v>335.16458781944402</v>
      </c>
      <c r="D1766" s="16">
        <f t="shared" si="163"/>
        <v>335.16458781944402</v>
      </c>
      <c r="E1766">
        <f t="shared" si="166"/>
        <v>0.13151909505726248</v>
      </c>
      <c r="J1766">
        <v>2498.5287161555943</v>
      </c>
      <c r="K1766">
        <v>2213.2454941805559</v>
      </c>
      <c r="L1766">
        <f t="shared" si="168"/>
        <v>285.28322197503849</v>
      </c>
      <c r="M1766">
        <f t="shared" si="164"/>
        <v>285.28322197503849</v>
      </c>
      <c r="N1766">
        <f t="shared" si="167"/>
        <v>0.11418048555151072</v>
      </c>
    </row>
    <row r="1767" spans="1:14" x14ac:dyDescent="0.35">
      <c r="A1767" s="16">
        <v>2518.5389150000001</v>
      </c>
      <c r="B1767" s="16">
        <v>2213.2454941805559</v>
      </c>
      <c r="C1767" s="16">
        <f t="shared" si="165"/>
        <v>305.29342081944424</v>
      </c>
      <c r="D1767" s="16">
        <f t="shared" si="163"/>
        <v>305.29342081944424</v>
      </c>
      <c r="E1767">
        <f t="shared" si="166"/>
        <v>0.12121846480162259</v>
      </c>
      <c r="J1767">
        <v>2498.5287161555943</v>
      </c>
      <c r="K1767">
        <v>2213.2454941805559</v>
      </c>
      <c r="L1767">
        <f t="shared" si="168"/>
        <v>285.28322197503849</v>
      </c>
      <c r="M1767">
        <f t="shared" si="164"/>
        <v>285.28322197503849</v>
      </c>
      <c r="N1767">
        <f t="shared" si="167"/>
        <v>0.11418048555151072</v>
      </c>
    </row>
    <row r="1768" spans="1:14" x14ac:dyDescent="0.35">
      <c r="A1768" s="16">
        <v>2675.4591359999999</v>
      </c>
      <c r="B1768" s="16">
        <v>2213.2454941805559</v>
      </c>
      <c r="C1768" s="16">
        <f t="shared" si="165"/>
        <v>462.21364181944409</v>
      </c>
      <c r="D1768" s="16">
        <f t="shared" si="163"/>
        <v>462.21364181944409</v>
      </c>
      <c r="E1768">
        <f t="shared" si="166"/>
        <v>0.17276049392796411</v>
      </c>
      <c r="J1768">
        <v>2498.5287161555943</v>
      </c>
      <c r="K1768">
        <v>2213.2454941805559</v>
      </c>
      <c r="L1768">
        <f t="shared" si="168"/>
        <v>285.28322197503849</v>
      </c>
      <c r="M1768">
        <f t="shared" si="164"/>
        <v>285.28322197503849</v>
      </c>
      <c r="N1768">
        <f t="shared" si="167"/>
        <v>0.11418048555151072</v>
      </c>
    </row>
    <row r="1769" spans="1:14" x14ac:dyDescent="0.35">
      <c r="A1769" s="16">
        <v>2370.1087149999998</v>
      </c>
      <c r="B1769" s="16">
        <v>2213.2454941805559</v>
      </c>
      <c r="C1769" s="16">
        <f t="shared" si="165"/>
        <v>156.863220819444</v>
      </c>
      <c r="D1769" s="16">
        <f t="shared" si="163"/>
        <v>156.863220819444</v>
      </c>
      <c r="E1769">
        <f t="shared" si="166"/>
        <v>6.6183977058387383E-2</v>
      </c>
      <c r="J1769">
        <v>2498.5287161555943</v>
      </c>
      <c r="K1769">
        <v>2213.2454941805559</v>
      </c>
      <c r="L1769">
        <f t="shared" si="168"/>
        <v>285.28322197503849</v>
      </c>
      <c r="M1769">
        <f t="shared" si="164"/>
        <v>285.28322197503849</v>
      </c>
      <c r="N1769">
        <f t="shared" si="167"/>
        <v>0.11418048555151072</v>
      </c>
    </row>
    <row r="1770" spans="1:14" x14ac:dyDescent="0.35">
      <c r="A1770" s="16">
        <v>2545.9899540000001</v>
      </c>
      <c r="B1770" s="16">
        <v>1963.3232292678572</v>
      </c>
      <c r="C1770" s="16">
        <f t="shared" si="165"/>
        <v>582.66672473214294</v>
      </c>
      <c r="D1770" s="16">
        <f t="shared" si="163"/>
        <v>582.66672473214294</v>
      </c>
      <c r="E1770">
        <f t="shared" si="166"/>
        <v>0.22885664722153218</v>
      </c>
      <c r="J1770">
        <v>2257.5273921823282</v>
      </c>
      <c r="K1770">
        <v>1963.3232292678572</v>
      </c>
      <c r="L1770">
        <f t="shared" si="168"/>
        <v>294.204162914471</v>
      </c>
      <c r="M1770">
        <f t="shared" si="164"/>
        <v>294.204162914471</v>
      </c>
      <c r="N1770">
        <f t="shared" si="167"/>
        <v>0.13032141445250278</v>
      </c>
    </row>
    <row r="1771" spans="1:14" x14ac:dyDescent="0.35">
      <c r="A1771" s="16">
        <v>2370.2154340000002</v>
      </c>
      <c r="B1771" s="16">
        <v>2213.2454941805559</v>
      </c>
      <c r="C1771" s="16">
        <f t="shared" si="165"/>
        <v>156.96993981944433</v>
      </c>
      <c r="D1771" s="16">
        <f t="shared" si="163"/>
        <v>156.96993981944433</v>
      </c>
      <c r="E1771">
        <f t="shared" si="166"/>
        <v>6.6226022144552588E-2</v>
      </c>
      <c r="J1771">
        <v>2498.5287161555943</v>
      </c>
      <c r="K1771">
        <v>2213.2454941805559</v>
      </c>
      <c r="L1771">
        <f t="shared" si="168"/>
        <v>285.28322197503849</v>
      </c>
      <c r="M1771">
        <f t="shared" si="164"/>
        <v>285.28322197503849</v>
      </c>
      <c r="N1771">
        <f t="shared" si="167"/>
        <v>0.11418048555151072</v>
      </c>
    </row>
    <row r="1772" spans="1:14" x14ac:dyDescent="0.35">
      <c r="A1772" s="16">
        <v>2414.6910339999999</v>
      </c>
      <c r="B1772" s="16">
        <v>1963.3232292678572</v>
      </c>
      <c r="C1772" s="16">
        <f t="shared" si="165"/>
        <v>451.36780473214276</v>
      </c>
      <c r="D1772" s="16">
        <f t="shared" si="163"/>
        <v>451.36780473214276</v>
      </c>
      <c r="E1772">
        <f t="shared" si="166"/>
        <v>0.18692569706710674</v>
      </c>
      <c r="J1772">
        <v>2257.5273921823282</v>
      </c>
      <c r="K1772">
        <v>1963.3232292678572</v>
      </c>
      <c r="L1772">
        <f t="shared" si="168"/>
        <v>294.204162914471</v>
      </c>
      <c r="M1772">
        <f t="shared" si="164"/>
        <v>294.204162914471</v>
      </c>
      <c r="N1772">
        <f t="shared" si="167"/>
        <v>0.13032141445250278</v>
      </c>
    </row>
    <row r="1773" spans="1:14" x14ac:dyDescent="0.35">
      <c r="A1773" s="16">
        <v>2465.0619550000001</v>
      </c>
      <c r="B1773" s="16">
        <v>2213.2454941805559</v>
      </c>
      <c r="C1773" s="16">
        <f t="shared" si="165"/>
        <v>251.81646081944427</v>
      </c>
      <c r="D1773" s="16">
        <f t="shared" si="163"/>
        <v>251.81646081944427</v>
      </c>
      <c r="E1773">
        <f t="shared" si="166"/>
        <v>0.10215421170598703</v>
      </c>
      <c r="J1773">
        <v>2498.5287161555943</v>
      </c>
      <c r="K1773">
        <v>2213.2454941805559</v>
      </c>
      <c r="L1773">
        <f t="shared" si="168"/>
        <v>285.28322197503849</v>
      </c>
      <c r="M1773">
        <f t="shared" si="164"/>
        <v>285.28322197503849</v>
      </c>
      <c r="N1773">
        <f t="shared" si="167"/>
        <v>0.11418048555151072</v>
      </c>
    </row>
    <row r="1774" spans="1:14" x14ac:dyDescent="0.35">
      <c r="A1774" s="16">
        <v>2477.8504840000001</v>
      </c>
      <c r="B1774" s="16">
        <v>2213.2454941805559</v>
      </c>
      <c r="C1774" s="16">
        <f t="shared" si="165"/>
        <v>264.6049898194442</v>
      </c>
      <c r="D1774" s="16">
        <f t="shared" si="163"/>
        <v>264.6049898194442</v>
      </c>
      <c r="E1774">
        <f t="shared" si="166"/>
        <v>0.10678811797889101</v>
      </c>
      <c r="J1774">
        <v>2498.5287161555943</v>
      </c>
      <c r="K1774">
        <v>2213.2454941805559</v>
      </c>
      <c r="L1774">
        <f t="shared" si="168"/>
        <v>285.28322197503849</v>
      </c>
      <c r="M1774">
        <f t="shared" si="164"/>
        <v>285.28322197503849</v>
      </c>
      <c r="N1774">
        <f t="shared" si="167"/>
        <v>0.11418048555151072</v>
      </c>
    </row>
    <row r="1775" spans="1:14" x14ac:dyDescent="0.35">
      <c r="A1775" s="16">
        <v>2534.6672749999998</v>
      </c>
      <c r="B1775" s="16">
        <v>2213.2454941805559</v>
      </c>
      <c r="C1775" s="16">
        <f t="shared" si="165"/>
        <v>321.42178081944394</v>
      </c>
      <c r="D1775" s="16">
        <f t="shared" si="163"/>
        <v>321.42178081944394</v>
      </c>
      <c r="E1775">
        <f t="shared" si="166"/>
        <v>0.12681024605860505</v>
      </c>
      <c r="J1775">
        <v>2498.5287161555943</v>
      </c>
      <c r="K1775">
        <v>2213.2454941805559</v>
      </c>
      <c r="L1775">
        <f t="shared" si="168"/>
        <v>285.28322197503849</v>
      </c>
      <c r="M1775">
        <f t="shared" si="164"/>
        <v>285.28322197503849</v>
      </c>
      <c r="N1775">
        <f t="shared" si="167"/>
        <v>0.11418048555151072</v>
      </c>
    </row>
    <row r="1776" spans="1:14" x14ac:dyDescent="0.35">
      <c r="A1776" s="16">
        <v>2575.8248610000001</v>
      </c>
      <c r="B1776" s="16">
        <v>2213.2454941805559</v>
      </c>
      <c r="C1776" s="16">
        <f t="shared" si="165"/>
        <v>362.5793668194442</v>
      </c>
      <c r="D1776" s="16">
        <f t="shared" si="163"/>
        <v>362.5793668194442</v>
      </c>
      <c r="E1776">
        <f t="shared" si="166"/>
        <v>0.14076243005073014</v>
      </c>
      <c r="J1776">
        <v>2498.5287161555943</v>
      </c>
      <c r="K1776">
        <v>2213.2454941805559</v>
      </c>
      <c r="L1776">
        <f t="shared" si="168"/>
        <v>285.28322197503849</v>
      </c>
      <c r="M1776">
        <f t="shared" si="164"/>
        <v>285.28322197503849</v>
      </c>
      <c r="N1776">
        <f t="shared" si="167"/>
        <v>0.11418048555151072</v>
      </c>
    </row>
    <row r="1777" spans="1:14" x14ac:dyDescent="0.35">
      <c r="A1777" s="16">
        <v>2619.7137429999998</v>
      </c>
      <c r="B1777" s="16">
        <v>2213.2454941805559</v>
      </c>
      <c r="C1777" s="16">
        <f t="shared" si="165"/>
        <v>406.46824881944394</v>
      </c>
      <c r="D1777" s="16">
        <f t="shared" si="163"/>
        <v>406.46824881944394</v>
      </c>
      <c r="E1777">
        <f t="shared" si="166"/>
        <v>0.15515750524481789</v>
      </c>
      <c r="J1777">
        <v>2498.5287161555943</v>
      </c>
      <c r="K1777">
        <v>2213.2454941805559</v>
      </c>
      <c r="L1777">
        <f t="shared" si="168"/>
        <v>285.28322197503849</v>
      </c>
      <c r="M1777">
        <f t="shared" si="164"/>
        <v>285.28322197503849</v>
      </c>
      <c r="N1777">
        <f t="shared" si="167"/>
        <v>0.11418048555151072</v>
      </c>
    </row>
    <row r="1778" spans="1:14" x14ac:dyDescent="0.35">
      <c r="A1778" s="16">
        <v>2580.3657979999998</v>
      </c>
      <c r="B1778" s="16">
        <v>2213.2454941805559</v>
      </c>
      <c r="C1778" s="16">
        <f t="shared" si="165"/>
        <v>367.12030381944396</v>
      </c>
      <c r="D1778" s="16">
        <f t="shared" si="163"/>
        <v>367.12030381944396</v>
      </c>
      <c r="E1778">
        <f t="shared" si="166"/>
        <v>0.14227451941271002</v>
      </c>
      <c r="J1778">
        <v>2498.5287161555943</v>
      </c>
      <c r="K1778">
        <v>2213.2454941805559</v>
      </c>
      <c r="L1778">
        <f t="shared" si="168"/>
        <v>285.28322197503849</v>
      </c>
      <c r="M1778">
        <f t="shared" si="164"/>
        <v>285.28322197503849</v>
      </c>
      <c r="N1778">
        <f t="shared" si="167"/>
        <v>0.11418048555151072</v>
      </c>
    </row>
    <row r="1779" spans="1:14" x14ac:dyDescent="0.35">
      <c r="A1779" s="16">
        <v>2681.4758889999998</v>
      </c>
      <c r="B1779" s="16">
        <v>2213.2454941805559</v>
      </c>
      <c r="C1779" s="16">
        <f t="shared" si="165"/>
        <v>468.23039481944397</v>
      </c>
      <c r="D1779" s="16">
        <f t="shared" si="163"/>
        <v>468.23039481944397</v>
      </c>
      <c r="E1779">
        <f t="shared" si="166"/>
        <v>0.17461667163975905</v>
      </c>
      <c r="J1779">
        <v>2498.5287161555943</v>
      </c>
      <c r="K1779">
        <v>2213.2454941805559</v>
      </c>
      <c r="L1779">
        <f t="shared" si="168"/>
        <v>285.28322197503849</v>
      </c>
      <c r="M1779">
        <f t="shared" si="164"/>
        <v>285.28322197503849</v>
      </c>
      <c r="N1779">
        <f t="shared" si="167"/>
        <v>0.11418048555151072</v>
      </c>
    </row>
    <row r="1780" spans="1:14" x14ac:dyDescent="0.35">
      <c r="A1780" s="16">
        <v>3047.1100710000001</v>
      </c>
      <c r="B1780" s="16">
        <v>2680.7724897500002</v>
      </c>
      <c r="C1780" s="16">
        <f t="shared" si="165"/>
        <v>366.33758124999986</v>
      </c>
      <c r="D1780" s="16">
        <f t="shared" si="163"/>
        <v>366.33758124999986</v>
      </c>
      <c r="E1780">
        <f t="shared" si="166"/>
        <v>0.12022459731156848</v>
      </c>
      <c r="J1780">
        <v>2694.6938891217951</v>
      </c>
      <c r="K1780">
        <v>2680.7724897500002</v>
      </c>
      <c r="L1780">
        <f t="shared" si="168"/>
        <v>13.921399371794905</v>
      </c>
      <c r="M1780">
        <f t="shared" si="164"/>
        <v>13.921399371794905</v>
      </c>
      <c r="N1780">
        <f t="shared" si="167"/>
        <v>5.1662266456290922E-3</v>
      </c>
    </row>
    <row r="1781" spans="1:14" x14ac:dyDescent="0.35">
      <c r="A1781" s="16">
        <v>3112.7430239999999</v>
      </c>
      <c r="B1781" s="16">
        <v>2952.2397774999999</v>
      </c>
      <c r="C1781" s="16">
        <f t="shared" si="165"/>
        <v>160.50324649999993</v>
      </c>
      <c r="D1781" s="16">
        <f t="shared" si="163"/>
        <v>160.50324649999993</v>
      </c>
      <c r="E1781">
        <f t="shared" si="166"/>
        <v>5.1563282051387209E-2</v>
      </c>
      <c r="J1781">
        <v>3013.9368883522734</v>
      </c>
      <c r="K1781">
        <v>2952.2397774999999</v>
      </c>
      <c r="L1781">
        <f t="shared" si="168"/>
        <v>61.697110852273454</v>
      </c>
      <c r="M1781">
        <f t="shared" si="164"/>
        <v>61.697110852273454</v>
      </c>
      <c r="N1781">
        <f t="shared" si="167"/>
        <v>2.0470604773016137E-2</v>
      </c>
    </row>
    <row r="1782" spans="1:14" x14ac:dyDescent="0.35">
      <c r="A1782" s="16">
        <v>2996.4589559999999</v>
      </c>
      <c r="B1782" s="16">
        <v>2952.2397774999999</v>
      </c>
      <c r="C1782" s="16">
        <f t="shared" si="165"/>
        <v>44.219178499999998</v>
      </c>
      <c r="D1782" s="16">
        <f t="shared" si="163"/>
        <v>44.219178499999998</v>
      </c>
      <c r="E1782">
        <f t="shared" si="166"/>
        <v>1.4757144732937899E-2</v>
      </c>
      <c r="J1782">
        <v>3013.9368883522734</v>
      </c>
      <c r="K1782">
        <v>2952.2397774999999</v>
      </c>
      <c r="L1782">
        <f t="shared" si="168"/>
        <v>61.697110852273454</v>
      </c>
      <c r="M1782">
        <f t="shared" si="164"/>
        <v>61.697110852273454</v>
      </c>
      <c r="N1782">
        <f t="shared" si="167"/>
        <v>2.0470604773016137E-2</v>
      </c>
    </row>
    <row r="1783" spans="1:14" x14ac:dyDescent="0.35">
      <c r="A1783" s="16">
        <v>2905.173464</v>
      </c>
      <c r="B1783" s="16">
        <v>2952.2397774999999</v>
      </c>
      <c r="C1783" s="16">
        <f t="shared" si="165"/>
        <v>-47.066313499999978</v>
      </c>
      <c r="D1783" s="16">
        <f t="shared" si="163"/>
        <v>47.066313499999978</v>
      </c>
      <c r="E1783">
        <f t="shared" si="166"/>
        <v>1.6200861698356741E-2</v>
      </c>
      <c r="J1783">
        <v>3013.9368883522734</v>
      </c>
      <c r="K1783">
        <v>2952.2397774999999</v>
      </c>
      <c r="L1783">
        <f t="shared" si="168"/>
        <v>61.697110852273454</v>
      </c>
      <c r="M1783">
        <f t="shared" si="164"/>
        <v>61.697110852273454</v>
      </c>
      <c r="N1783">
        <f t="shared" si="167"/>
        <v>2.0470604773016137E-2</v>
      </c>
    </row>
    <row r="1784" spans="1:14" x14ac:dyDescent="0.35">
      <c r="A1784" s="16">
        <v>2780.8307439999999</v>
      </c>
      <c r="B1784" s="16">
        <v>2680.7724897500002</v>
      </c>
      <c r="C1784" s="16">
        <f t="shared" si="165"/>
        <v>100.05825424999966</v>
      </c>
      <c r="D1784" s="16">
        <f t="shared" si="163"/>
        <v>100.05825424999966</v>
      </c>
      <c r="E1784">
        <f t="shared" si="166"/>
        <v>3.5981425502392847E-2</v>
      </c>
      <c r="J1784">
        <v>2694.6938891217951</v>
      </c>
      <c r="K1784">
        <v>2680.7724897500002</v>
      </c>
      <c r="L1784">
        <f t="shared" si="168"/>
        <v>13.921399371794905</v>
      </c>
      <c r="M1784">
        <f t="shared" si="164"/>
        <v>13.921399371794905</v>
      </c>
      <c r="N1784">
        <f t="shared" si="167"/>
        <v>5.1662266456290922E-3</v>
      </c>
    </row>
    <row r="1785" spans="1:14" x14ac:dyDescent="0.35">
      <c r="A1785" s="16">
        <v>2759.8910380000002</v>
      </c>
      <c r="B1785" s="16">
        <v>2680.7724897500002</v>
      </c>
      <c r="C1785" s="16">
        <f t="shared" si="165"/>
        <v>79.118548250000003</v>
      </c>
      <c r="D1785" s="16">
        <f t="shared" si="163"/>
        <v>79.118548250000003</v>
      </c>
      <c r="E1785">
        <f t="shared" si="166"/>
        <v>2.8667272425122459E-2</v>
      </c>
      <c r="J1785">
        <v>2694.6938891217951</v>
      </c>
      <c r="K1785">
        <v>2680.7724897500002</v>
      </c>
      <c r="L1785">
        <f t="shared" si="168"/>
        <v>13.921399371794905</v>
      </c>
      <c r="M1785">
        <f t="shared" si="164"/>
        <v>13.921399371794905</v>
      </c>
      <c r="N1785">
        <f t="shared" si="167"/>
        <v>5.1662266456290922E-3</v>
      </c>
    </row>
    <row r="1786" spans="1:14" x14ac:dyDescent="0.35">
      <c r="A1786" s="16">
        <v>2799.016462</v>
      </c>
      <c r="B1786" s="16">
        <v>2680.7724897500002</v>
      </c>
      <c r="C1786" s="16">
        <f t="shared" si="165"/>
        <v>118.24397224999984</v>
      </c>
      <c r="D1786" s="16">
        <f t="shared" si="163"/>
        <v>118.24397224999984</v>
      </c>
      <c r="E1786">
        <f t="shared" si="166"/>
        <v>4.2244829158850382E-2</v>
      </c>
      <c r="J1786">
        <v>2694.6938891217951</v>
      </c>
      <c r="K1786">
        <v>2680.7724897500002</v>
      </c>
      <c r="L1786">
        <f t="shared" si="168"/>
        <v>13.921399371794905</v>
      </c>
      <c r="M1786">
        <f t="shared" si="164"/>
        <v>13.921399371794905</v>
      </c>
      <c r="N1786">
        <f t="shared" si="167"/>
        <v>5.1662266456290922E-3</v>
      </c>
    </row>
    <row r="1787" spans="1:14" x14ac:dyDescent="0.35">
      <c r="A1787" s="16">
        <v>2821.189777</v>
      </c>
      <c r="B1787" s="16">
        <v>2680.7724897500002</v>
      </c>
      <c r="C1787" s="16">
        <f t="shared" si="165"/>
        <v>140.41728724999984</v>
      </c>
      <c r="D1787" s="16">
        <f t="shared" si="163"/>
        <v>140.41728724999984</v>
      </c>
      <c r="E1787">
        <f t="shared" si="166"/>
        <v>4.9772364976920107E-2</v>
      </c>
      <c r="J1787">
        <v>2694.6938891217951</v>
      </c>
      <c r="K1787">
        <v>2680.7724897500002</v>
      </c>
      <c r="L1787">
        <f t="shared" si="168"/>
        <v>13.921399371794905</v>
      </c>
      <c r="M1787">
        <f t="shared" si="164"/>
        <v>13.921399371794905</v>
      </c>
      <c r="N1787">
        <f t="shared" si="167"/>
        <v>5.1662266456290922E-3</v>
      </c>
    </row>
    <row r="1788" spans="1:14" x14ac:dyDescent="0.35">
      <c r="A1788" s="16">
        <v>2743.0352469999998</v>
      </c>
      <c r="B1788" s="16">
        <v>2680.7724897500002</v>
      </c>
      <c r="C1788" s="16">
        <f t="shared" si="165"/>
        <v>62.262757249999595</v>
      </c>
      <c r="D1788" s="16">
        <f t="shared" si="163"/>
        <v>62.262757249999595</v>
      </c>
      <c r="E1788">
        <f t="shared" si="166"/>
        <v>2.2698489681492452E-2</v>
      </c>
      <c r="J1788">
        <v>2694.6938891217951</v>
      </c>
      <c r="K1788">
        <v>2680.7724897500002</v>
      </c>
      <c r="L1788">
        <f t="shared" si="168"/>
        <v>13.921399371794905</v>
      </c>
      <c r="M1788">
        <f t="shared" si="164"/>
        <v>13.921399371794905</v>
      </c>
      <c r="N1788">
        <f t="shared" si="167"/>
        <v>5.1662266456290922E-3</v>
      </c>
    </row>
    <row r="1789" spans="1:14" x14ac:dyDescent="0.35">
      <c r="A1789" s="16">
        <v>2666.2358039999999</v>
      </c>
      <c r="B1789" s="16">
        <v>2680.7724897500002</v>
      </c>
      <c r="C1789" s="16">
        <f t="shared" si="165"/>
        <v>-14.536685750000288</v>
      </c>
      <c r="D1789" s="16">
        <f t="shared" si="163"/>
        <v>14.536685750000288</v>
      </c>
      <c r="E1789">
        <f t="shared" si="166"/>
        <v>5.4521380772817379E-3</v>
      </c>
      <c r="J1789">
        <v>2694.6938891217951</v>
      </c>
      <c r="K1789">
        <v>2680.7724897500002</v>
      </c>
      <c r="L1789">
        <f t="shared" si="168"/>
        <v>13.921399371794905</v>
      </c>
      <c r="M1789">
        <f t="shared" si="164"/>
        <v>13.921399371794905</v>
      </c>
      <c r="N1789">
        <f t="shared" si="167"/>
        <v>5.1662266456290922E-3</v>
      </c>
    </row>
    <row r="1790" spans="1:14" x14ac:dyDescent="0.35">
      <c r="A1790" s="16">
        <v>2805.1587060000002</v>
      </c>
      <c r="B1790" s="16">
        <v>2213.2454941805559</v>
      </c>
      <c r="C1790" s="16">
        <f t="shared" si="165"/>
        <v>591.91321181944431</v>
      </c>
      <c r="D1790" s="16">
        <f t="shared" si="163"/>
        <v>591.91321181944431</v>
      </c>
      <c r="E1790">
        <f t="shared" si="166"/>
        <v>0.21100881406581076</v>
      </c>
      <c r="J1790">
        <v>2498.5287161555943</v>
      </c>
      <c r="K1790">
        <v>2213.2454941805559</v>
      </c>
      <c r="L1790">
        <f t="shared" si="168"/>
        <v>285.28322197503849</v>
      </c>
      <c r="M1790">
        <f t="shared" si="164"/>
        <v>285.28322197503849</v>
      </c>
      <c r="N1790">
        <f t="shared" si="167"/>
        <v>0.11418048555151072</v>
      </c>
    </row>
    <row r="1791" spans="1:14" x14ac:dyDescent="0.35">
      <c r="A1791" s="16">
        <v>2864.6964189999999</v>
      </c>
      <c r="B1791" s="16">
        <v>2680.7724897500002</v>
      </c>
      <c r="C1791" s="16">
        <f t="shared" si="165"/>
        <v>183.92392924999967</v>
      </c>
      <c r="D1791" s="16">
        <f t="shared" si="163"/>
        <v>183.92392924999967</v>
      </c>
      <c r="E1791">
        <f t="shared" si="166"/>
        <v>6.4203637087033222E-2</v>
      </c>
      <c r="J1791">
        <v>2694.6938891217951</v>
      </c>
      <c r="K1791">
        <v>2680.7724897500002</v>
      </c>
      <c r="L1791">
        <f t="shared" si="168"/>
        <v>13.921399371794905</v>
      </c>
      <c r="M1791">
        <f t="shared" si="164"/>
        <v>13.921399371794905</v>
      </c>
      <c r="N1791">
        <f t="shared" si="167"/>
        <v>5.1662266456290922E-3</v>
      </c>
    </row>
    <row r="1792" spans="1:14" x14ac:dyDescent="0.35">
      <c r="A1792" s="16">
        <v>2644.425585</v>
      </c>
      <c r="B1792" s="16">
        <v>2680.7724897500002</v>
      </c>
      <c r="C1792" s="16">
        <f t="shared" si="165"/>
        <v>-36.346904750000249</v>
      </c>
      <c r="D1792" s="16">
        <f t="shared" si="163"/>
        <v>36.346904750000249</v>
      </c>
      <c r="E1792">
        <f t="shared" si="166"/>
        <v>1.3744725870212094E-2</v>
      </c>
      <c r="J1792">
        <v>2694.6938891217951</v>
      </c>
      <c r="K1792">
        <v>2680.7724897500002</v>
      </c>
      <c r="L1792">
        <f t="shared" si="168"/>
        <v>13.921399371794905</v>
      </c>
      <c r="M1792">
        <f t="shared" si="164"/>
        <v>13.921399371794905</v>
      </c>
      <c r="N1792">
        <f t="shared" si="167"/>
        <v>5.1662266456290922E-3</v>
      </c>
    </row>
    <row r="1793" spans="1:14" x14ac:dyDescent="0.35">
      <c r="A1793" s="16">
        <v>2849.893255</v>
      </c>
      <c r="B1793" s="16">
        <v>2213.2454941805559</v>
      </c>
      <c r="C1793" s="16">
        <f t="shared" si="165"/>
        <v>636.6477608194441</v>
      </c>
      <c r="D1793" s="16">
        <f t="shared" si="163"/>
        <v>636.6477608194441</v>
      </c>
      <c r="E1793">
        <f t="shared" si="166"/>
        <v>0.22339354630299799</v>
      </c>
      <c r="J1793">
        <v>2498.5287161555943</v>
      </c>
      <c r="K1793">
        <v>2213.2454941805559</v>
      </c>
      <c r="L1793">
        <f t="shared" si="168"/>
        <v>285.28322197503849</v>
      </c>
      <c r="M1793">
        <f t="shared" si="164"/>
        <v>285.28322197503849</v>
      </c>
      <c r="N1793">
        <f t="shared" si="167"/>
        <v>0.11418048555151072</v>
      </c>
    </row>
    <row r="1794" spans="1:14" x14ac:dyDescent="0.35">
      <c r="A1794" s="16">
        <v>2677.7132529999999</v>
      </c>
      <c r="B1794" s="16">
        <v>2680.7724897500002</v>
      </c>
      <c r="C1794" s="16">
        <f t="shared" si="165"/>
        <v>-3.0592367500003093</v>
      </c>
      <c r="D1794" s="16">
        <f t="shared" si="163"/>
        <v>3.0592367500003093</v>
      </c>
      <c r="E1794">
        <f t="shared" si="166"/>
        <v>1.1424810877613076E-3</v>
      </c>
      <c r="J1794">
        <v>2694.6938891217951</v>
      </c>
      <c r="K1794">
        <v>2680.7724897500002</v>
      </c>
      <c r="L1794">
        <f t="shared" si="168"/>
        <v>13.921399371794905</v>
      </c>
      <c r="M1794">
        <f t="shared" si="164"/>
        <v>13.921399371794905</v>
      </c>
      <c r="N1794">
        <f t="shared" si="167"/>
        <v>5.1662266456290922E-3</v>
      </c>
    </row>
    <row r="1795" spans="1:14" x14ac:dyDescent="0.35">
      <c r="A1795" s="16">
        <v>2694.8879700000002</v>
      </c>
      <c r="B1795" s="16">
        <v>2213.2454941805559</v>
      </c>
      <c r="C1795" s="16">
        <f t="shared" si="165"/>
        <v>481.64247581944437</v>
      </c>
      <c r="D1795" s="16">
        <f t="shared" ref="D1795:D1857" si="169">ABS(C1795)</f>
        <v>481.64247581944437</v>
      </c>
      <c r="E1795">
        <f t="shared" si="166"/>
        <v>0.17872448917401354</v>
      </c>
      <c r="J1795">
        <v>2498.5287161555943</v>
      </c>
      <c r="K1795">
        <v>2213.2454941805559</v>
      </c>
      <c r="L1795">
        <f t="shared" si="168"/>
        <v>285.28322197503849</v>
      </c>
      <c r="M1795">
        <f t="shared" ref="M1795:M1857" si="170">ABS(L1795)</f>
        <v>285.28322197503849</v>
      </c>
      <c r="N1795">
        <f t="shared" si="167"/>
        <v>0.11418048555151072</v>
      </c>
    </row>
    <row r="1796" spans="1:14" x14ac:dyDescent="0.35">
      <c r="A1796" s="16">
        <v>2749.5616970000001</v>
      </c>
      <c r="B1796" s="16">
        <v>2680.7724897500002</v>
      </c>
      <c r="C1796" s="16">
        <f t="shared" ref="C1796:C1857" si="171">A1796-B1796</f>
        <v>68.78920724999989</v>
      </c>
      <c r="D1796" s="16">
        <f t="shared" si="169"/>
        <v>68.78920724999989</v>
      </c>
      <c r="E1796">
        <f t="shared" ref="E1796:E1857" si="172">ABS(C1796/A1796)</f>
        <v>2.5018244662432788E-2</v>
      </c>
      <c r="J1796">
        <v>2694.6938891217951</v>
      </c>
      <c r="K1796">
        <v>2680.7724897500002</v>
      </c>
      <c r="L1796">
        <f t="shared" si="168"/>
        <v>13.921399371794905</v>
      </c>
      <c r="M1796">
        <f t="shared" si="170"/>
        <v>13.921399371794905</v>
      </c>
      <c r="N1796">
        <f t="shared" ref="N1796:N1857" si="173">ABS(L1796/J1796)</f>
        <v>5.1662266456290922E-3</v>
      </c>
    </row>
    <row r="1797" spans="1:14" x14ac:dyDescent="0.35">
      <c r="A1797" s="16">
        <v>2784.8106240000002</v>
      </c>
      <c r="B1797" s="16">
        <v>2680.7724897500002</v>
      </c>
      <c r="C1797" s="16">
        <f t="shared" si="171"/>
        <v>104.03813424999998</v>
      </c>
      <c r="D1797" s="16">
        <f t="shared" si="169"/>
        <v>104.03813424999998</v>
      </c>
      <c r="E1797">
        <f t="shared" si="172"/>
        <v>3.7359141534932604E-2</v>
      </c>
      <c r="J1797">
        <v>2694.6938891217951</v>
      </c>
      <c r="K1797">
        <v>2680.7724897500002</v>
      </c>
      <c r="L1797">
        <f t="shared" si="168"/>
        <v>13.921399371794905</v>
      </c>
      <c r="M1797">
        <f t="shared" si="170"/>
        <v>13.921399371794905</v>
      </c>
      <c r="N1797">
        <f t="shared" si="173"/>
        <v>5.1662266456290922E-3</v>
      </c>
    </row>
    <row r="1798" spans="1:14" x14ac:dyDescent="0.35">
      <c r="A1798" s="16">
        <v>2773.363261</v>
      </c>
      <c r="B1798" s="16">
        <v>2680.7724897500002</v>
      </c>
      <c r="C1798" s="16">
        <f t="shared" si="171"/>
        <v>92.590771249999761</v>
      </c>
      <c r="D1798" s="16">
        <f t="shared" si="169"/>
        <v>92.590771249999761</v>
      </c>
      <c r="E1798">
        <f t="shared" si="172"/>
        <v>3.3385735129632471E-2</v>
      </c>
      <c r="J1798">
        <v>2694.6938891217951</v>
      </c>
      <c r="K1798">
        <v>2680.7724897500002</v>
      </c>
      <c r="L1798">
        <f t="shared" ref="L1798:L1857" si="174">J1798-K1798</f>
        <v>13.921399371794905</v>
      </c>
      <c r="M1798">
        <f t="shared" si="170"/>
        <v>13.921399371794905</v>
      </c>
      <c r="N1798">
        <f t="shared" si="173"/>
        <v>5.1662266456290922E-3</v>
      </c>
    </row>
    <row r="1799" spans="1:14" x14ac:dyDescent="0.35">
      <c r="A1799" s="16">
        <v>2777.3017460000001</v>
      </c>
      <c r="B1799" s="16">
        <v>2680.7724897500002</v>
      </c>
      <c r="C1799" s="16">
        <f t="shared" si="171"/>
        <v>96.529256249999889</v>
      </c>
      <c r="D1799" s="16">
        <f t="shared" si="169"/>
        <v>96.529256249999889</v>
      </c>
      <c r="E1799">
        <f t="shared" si="172"/>
        <v>3.4756488519486886E-2</v>
      </c>
      <c r="J1799">
        <v>2694.6938891217951</v>
      </c>
      <c r="K1799">
        <v>2680.7724897500002</v>
      </c>
      <c r="L1799">
        <f t="shared" si="174"/>
        <v>13.921399371794905</v>
      </c>
      <c r="M1799">
        <f t="shared" si="170"/>
        <v>13.921399371794905</v>
      </c>
      <c r="N1799">
        <f t="shared" si="173"/>
        <v>5.1662266456290922E-3</v>
      </c>
    </row>
    <row r="1800" spans="1:14" x14ac:dyDescent="0.35">
      <c r="A1800" s="16">
        <v>2740.1703859999998</v>
      </c>
      <c r="B1800" s="16">
        <v>2680.7724897500002</v>
      </c>
      <c r="C1800" s="16">
        <f t="shared" si="171"/>
        <v>59.397896249999576</v>
      </c>
      <c r="D1800" s="16">
        <f t="shared" si="169"/>
        <v>59.397896249999576</v>
      </c>
      <c r="E1800">
        <f t="shared" si="172"/>
        <v>2.1676716365330275E-2</v>
      </c>
      <c r="J1800">
        <v>2694.6938891217951</v>
      </c>
      <c r="K1800">
        <v>2680.7724897500002</v>
      </c>
      <c r="L1800">
        <f t="shared" si="174"/>
        <v>13.921399371794905</v>
      </c>
      <c r="M1800">
        <f t="shared" si="170"/>
        <v>13.921399371794905</v>
      </c>
      <c r="N1800">
        <f t="shared" si="173"/>
        <v>5.1662266456290922E-3</v>
      </c>
    </row>
    <row r="1801" spans="1:14" x14ac:dyDescent="0.35">
      <c r="A1801" s="16">
        <v>2566.220926</v>
      </c>
      <c r="B1801" s="16">
        <v>2680.7724897500002</v>
      </c>
      <c r="C1801" s="16">
        <f t="shared" si="171"/>
        <v>-114.55156375000024</v>
      </c>
      <c r="D1801" s="16">
        <f t="shared" si="169"/>
        <v>114.55156375000024</v>
      </c>
      <c r="E1801">
        <f t="shared" si="172"/>
        <v>4.4638231490284494E-2</v>
      </c>
      <c r="J1801">
        <v>2694.6938891217951</v>
      </c>
      <c r="K1801">
        <v>2680.7724897500002</v>
      </c>
      <c r="L1801">
        <f t="shared" si="174"/>
        <v>13.921399371794905</v>
      </c>
      <c r="M1801">
        <f t="shared" si="170"/>
        <v>13.921399371794905</v>
      </c>
      <c r="N1801">
        <f t="shared" si="173"/>
        <v>5.1662266456290922E-3</v>
      </c>
    </row>
    <row r="1802" spans="1:14" x14ac:dyDescent="0.35">
      <c r="A1802" s="16">
        <v>2617.1289470000002</v>
      </c>
      <c r="B1802" s="16">
        <v>2213.2454941805559</v>
      </c>
      <c r="C1802" s="16">
        <f t="shared" si="171"/>
        <v>403.8834528194443</v>
      </c>
      <c r="D1802" s="16">
        <f t="shared" si="169"/>
        <v>403.8834528194443</v>
      </c>
      <c r="E1802">
        <f t="shared" si="172"/>
        <v>0.15432310023639209</v>
      </c>
      <c r="J1802">
        <v>2498.5287161555943</v>
      </c>
      <c r="K1802">
        <v>2213.2454941805559</v>
      </c>
      <c r="L1802">
        <f t="shared" si="174"/>
        <v>285.28322197503849</v>
      </c>
      <c r="M1802">
        <f t="shared" si="170"/>
        <v>285.28322197503849</v>
      </c>
      <c r="N1802">
        <f t="shared" si="173"/>
        <v>0.11418048555151072</v>
      </c>
    </row>
    <row r="1803" spans="1:14" x14ac:dyDescent="0.35">
      <c r="A1803" s="16">
        <v>2647.6161259999999</v>
      </c>
      <c r="B1803" s="16">
        <v>2213.2454941805559</v>
      </c>
      <c r="C1803" s="16">
        <f t="shared" si="171"/>
        <v>434.37063181944404</v>
      </c>
      <c r="D1803" s="16">
        <f t="shared" si="169"/>
        <v>434.37063181944404</v>
      </c>
      <c r="E1803">
        <f t="shared" si="172"/>
        <v>0.16406103118720922</v>
      </c>
      <c r="J1803">
        <v>2498.5287161555943</v>
      </c>
      <c r="K1803">
        <v>2213.2454941805559</v>
      </c>
      <c r="L1803">
        <f t="shared" si="174"/>
        <v>285.28322197503849</v>
      </c>
      <c r="M1803">
        <f t="shared" si="170"/>
        <v>285.28322197503849</v>
      </c>
      <c r="N1803">
        <f t="shared" si="173"/>
        <v>0.11418048555151072</v>
      </c>
    </row>
    <row r="1804" spans="1:14" x14ac:dyDescent="0.35">
      <c r="A1804" s="16">
        <v>2677.086499</v>
      </c>
      <c r="B1804" s="16">
        <v>2213.2454941805559</v>
      </c>
      <c r="C1804" s="16">
        <f t="shared" si="171"/>
        <v>463.84100481944415</v>
      </c>
      <c r="D1804" s="16">
        <f t="shared" si="169"/>
        <v>463.84100481944415</v>
      </c>
      <c r="E1804">
        <f t="shared" si="172"/>
        <v>0.17326336111765814</v>
      </c>
      <c r="J1804">
        <v>2498.5287161555943</v>
      </c>
      <c r="K1804">
        <v>2213.2454941805559</v>
      </c>
      <c r="L1804">
        <f t="shared" si="174"/>
        <v>285.28322197503849</v>
      </c>
      <c r="M1804">
        <f t="shared" si="170"/>
        <v>285.28322197503849</v>
      </c>
      <c r="N1804">
        <f t="shared" si="173"/>
        <v>0.11418048555151072</v>
      </c>
    </row>
    <row r="1805" spans="1:14" x14ac:dyDescent="0.35">
      <c r="A1805" s="16">
        <v>2380.241509</v>
      </c>
      <c r="B1805" s="16">
        <v>2213.2454941805559</v>
      </c>
      <c r="C1805" s="16">
        <f t="shared" si="171"/>
        <v>166.9960148194441</v>
      </c>
      <c r="D1805" s="16">
        <f t="shared" si="169"/>
        <v>166.9960148194441</v>
      </c>
      <c r="E1805">
        <f t="shared" si="172"/>
        <v>7.015927341322746E-2</v>
      </c>
      <c r="J1805">
        <v>2498.5287161555943</v>
      </c>
      <c r="K1805">
        <v>2213.2454941805559</v>
      </c>
      <c r="L1805">
        <f t="shared" si="174"/>
        <v>285.28322197503849</v>
      </c>
      <c r="M1805">
        <f t="shared" si="170"/>
        <v>285.28322197503849</v>
      </c>
      <c r="N1805">
        <f t="shared" si="173"/>
        <v>0.11418048555151072</v>
      </c>
    </row>
    <row r="1806" spans="1:14" x14ac:dyDescent="0.35">
      <c r="A1806" s="16">
        <v>2279.0187390000001</v>
      </c>
      <c r="B1806" s="16">
        <v>1963.3232292678572</v>
      </c>
      <c r="C1806" s="16">
        <f t="shared" si="171"/>
        <v>315.69550973214291</v>
      </c>
      <c r="D1806" s="16">
        <f t="shared" si="169"/>
        <v>315.69550973214291</v>
      </c>
      <c r="E1806">
        <f t="shared" si="172"/>
        <v>0.13852255987621473</v>
      </c>
      <c r="J1806">
        <v>2257.5273921823282</v>
      </c>
      <c r="K1806">
        <v>1963.3232292678572</v>
      </c>
      <c r="L1806">
        <f t="shared" si="174"/>
        <v>294.204162914471</v>
      </c>
      <c r="M1806">
        <f t="shared" si="170"/>
        <v>294.204162914471</v>
      </c>
      <c r="N1806">
        <f t="shared" si="173"/>
        <v>0.13032141445250278</v>
      </c>
    </row>
    <row r="1807" spans="1:14" x14ac:dyDescent="0.35">
      <c r="A1807" s="16">
        <v>1915.3969950000001</v>
      </c>
      <c r="B1807" s="16">
        <v>1963.3232292678572</v>
      </c>
      <c r="C1807" s="16">
        <f t="shared" si="171"/>
        <v>-47.926234267857126</v>
      </c>
      <c r="D1807" s="16">
        <f t="shared" si="169"/>
        <v>47.926234267857126</v>
      </c>
      <c r="E1807">
        <f t="shared" si="172"/>
        <v>2.502156701350423E-2</v>
      </c>
      <c r="J1807">
        <v>2257.5273921823282</v>
      </c>
      <c r="K1807">
        <v>1963.3232292678572</v>
      </c>
      <c r="L1807">
        <f t="shared" si="174"/>
        <v>294.204162914471</v>
      </c>
      <c r="M1807">
        <f t="shared" si="170"/>
        <v>294.204162914471</v>
      </c>
      <c r="N1807">
        <f t="shared" si="173"/>
        <v>0.13032141445250278</v>
      </c>
    </row>
    <row r="1808" spans="1:14" x14ac:dyDescent="0.35">
      <c r="A1808" s="16">
        <v>2069.0743210000001</v>
      </c>
      <c r="B1808" s="16">
        <v>1866.3706264999998</v>
      </c>
      <c r="C1808" s="16">
        <f t="shared" si="171"/>
        <v>202.70369450000021</v>
      </c>
      <c r="D1808" s="16">
        <f t="shared" si="169"/>
        <v>202.70369450000021</v>
      </c>
      <c r="E1808">
        <f t="shared" si="172"/>
        <v>9.7968300337337277E-2</v>
      </c>
      <c r="J1808">
        <v>2005.7481265864089</v>
      </c>
      <c r="K1808">
        <v>1866.3706264999998</v>
      </c>
      <c r="L1808">
        <f t="shared" si="174"/>
        <v>139.3775000864091</v>
      </c>
      <c r="M1808">
        <f t="shared" si="170"/>
        <v>139.3775000864091</v>
      </c>
      <c r="N1808">
        <f t="shared" si="173"/>
        <v>6.9489034160842636E-2</v>
      </c>
    </row>
    <row r="1809" spans="1:14" x14ac:dyDescent="0.35">
      <c r="A1809" s="16">
        <v>2095.9504609999999</v>
      </c>
      <c r="B1809" s="16">
        <v>1866.3706264999998</v>
      </c>
      <c r="C1809" s="16">
        <f t="shared" si="171"/>
        <v>229.57983450000006</v>
      </c>
      <c r="D1809" s="16">
        <f t="shared" si="169"/>
        <v>229.57983450000006</v>
      </c>
      <c r="E1809">
        <f t="shared" si="172"/>
        <v>0.10953495264886419</v>
      </c>
      <c r="J1809">
        <v>2005.7481265864089</v>
      </c>
      <c r="K1809">
        <v>1866.3706264999998</v>
      </c>
      <c r="L1809">
        <f t="shared" si="174"/>
        <v>139.3775000864091</v>
      </c>
      <c r="M1809">
        <f t="shared" si="170"/>
        <v>139.3775000864091</v>
      </c>
      <c r="N1809">
        <f t="shared" si="173"/>
        <v>6.9489034160842636E-2</v>
      </c>
    </row>
    <row r="1810" spans="1:14" x14ac:dyDescent="0.35">
      <c r="A1810" s="16">
        <v>2091.960478</v>
      </c>
      <c r="B1810" s="16">
        <v>1866.3706264999998</v>
      </c>
      <c r="C1810" s="16">
        <f t="shared" si="171"/>
        <v>225.58985150000012</v>
      </c>
      <c r="D1810" s="16">
        <f t="shared" si="169"/>
        <v>225.58985150000012</v>
      </c>
      <c r="E1810">
        <f t="shared" si="172"/>
        <v>0.10783657429115165</v>
      </c>
      <c r="J1810">
        <v>2005.7481265864089</v>
      </c>
      <c r="K1810">
        <v>1866.3706264999998</v>
      </c>
      <c r="L1810">
        <f t="shared" si="174"/>
        <v>139.3775000864091</v>
      </c>
      <c r="M1810">
        <f t="shared" si="170"/>
        <v>139.3775000864091</v>
      </c>
      <c r="N1810">
        <f t="shared" si="173"/>
        <v>6.9489034160842636E-2</v>
      </c>
    </row>
    <row r="1811" spans="1:14" x14ac:dyDescent="0.35">
      <c r="A1811" s="16">
        <v>2189.097726</v>
      </c>
      <c r="B1811" s="16">
        <v>1866.3706264999998</v>
      </c>
      <c r="C1811" s="16">
        <f t="shared" si="171"/>
        <v>322.72709950000012</v>
      </c>
      <c r="D1811" s="16">
        <f t="shared" si="169"/>
        <v>322.72709950000012</v>
      </c>
      <c r="E1811">
        <f t="shared" si="172"/>
        <v>0.14742471095143794</v>
      </c>
      <c r="J1811">
        <v>2005.7481265864089</v>
      </c>
      <c r="K1811">
        <v>1866.3706264999998</v>
      </c>
      <c r="L1811">
        <f t="shared" si="174"/>
        <v>139.3775000864091</v>
      </c>
      <c r="M1811">
        <f t="shared" si="170"/>
        <v>139.3775000864091</v>
      </c>
      <c r="N1811">
        <f t="shared" si="173"/>
        <v>6.9489034160842636E-2</v>
      </c>
    </row>
    <row r="1812" spans="1:14" x14ac:dyDescent="0.35">
      <c r="A1812" s="16">
        <v>2231.4121</v>
      </c>
      <c r="B1812" s="16">
        <v>1963.3232292678572</v>
      </c>
      <c r="C1812" s="16">
        <f t="shared" si="171"/>
        <v>268.08887073214282</v>
      </c>
      <c r="D1812" s="16">
        <f t="shared" si="169"/>
        <v>268.08887073214282</v>
      </c>
      <c r="E1812">
        <f t="shared" si="172"/>
        <v>0.12014314645517196</v>
      </c>
      <c r="J1812">
        <v>2257.5273921823282</v>
      </c>
      <c r="K1812">
        <v>1963.3232292678572</v>
      </c>
      <c r="L1812">
        <f t="shared" si="174"/>
        <v>294.204162914471</v>
      </c>
      <c r="M1812">
        <f t="shared" si="170"/>
        <v>294.204162914471</v>
      </c>
      <c r="N1812">
        <f t="shared" si="173"/>
        <v>0.13032141445250278</v>
      </c>
    </row>
    <row r="1813" spans="1:14" x14ac:dyDescent="0.35">
      <c r="A1813" s="16">
        <v>2175.3522130000001</v>
      </c>
      <c r="B1813" s="16">
        <v>1963.3232292678572</v>
      </c>
      <c r="C1813" s="16">
        <f t="shared" si="171"/>
        <v>212.02898373214293</v>
      </c>
      <c r="D1813" s="16">
        <f t="shared" si="169"/>
        <v>212.02898373214293</v>
      </c>
      <c r="E1813">
        <f t="shared" si="172"/>
        <v>9.7468806414450243E-2</v>
      </c>
      <c r="J1813">
        <v>2257.5273921823282</v>
      </c>
      <c r="K1813">
        <v>1963.3232292678572</v>
      </c>
      <c r="L1813">
        <f t="shared" si="174"/>
        <v>294.204162914471</v>
      </c>
      <c r="M1813">
        <f t="shared" si="170"/>
        <v>294.204162914471</v>
      </c>
      <c r="N1813">
        <f t="shared" si="173"/>
        <v>0.13032141445250278</v>
      </c>
    </row>
    <row r="1814" spans="1:14" x14ac:dyDescent="0.35">
      <c r="A1814" s="16">
        <v>2177.5484860000001</v>
      </c>
      <c r="B1814" s="16">
        <v>1963.3232292678572</v>
      </c>
      <c r="C1814" s="16">
        <f t="shared" si="171"/>
        <v>214.22525673214295</v>
      </c>
      <c r="D1814" s="16">
        <f t="shared" si="169"/>
        <v>214.22525673214295</v>
      </c>
      <c r="E1814">
        <f t="shared" si="172"/>
        <v>9.8379098380334734E-2</v>
      </c>
      <c r="J1814">
        <v>2257.5273921823282</v>
      </c>
      <c r="K1814">
        <v>1963.3232292678572</v>
      </c>
      <c r="L1814">
        <f t="shared" si="174"/>
        <v>294.204162914471</v>
      </c>
      <c r="M1814">
        <f t="shared" si="170"/>
        <v>294.204162914471</v>
      </c>
      <c r="N1814">
        <f t="shared" si="173"/>
        <v>0.13032141445250278</v>
      </c>
    </row>
    <row r="1815" spans="1:14" x14ac:dyDescent="0.35">
      <c r="A1815" s="16">
        <v>2295.2985250000002</v>
      </c>
      <c r="B1815" s="16">
        <v>1963.3232292678572</v>
      </c>
      <c r="C1815" s="16">
        <f t="shared" si="171"/>
        <v>331.97529573214297</v>
      </c>
      <c r="D1815" s="16">
        <f t="shared" si="169"/>
        <v>331.97529573214297</v>
      </c>
      <c r="E1815">
        <f t="shared" si="172"/>
        <v>0.14463273169756555</v>
      </c>
      <c r="J1815">
        <v>2257.5273921823282</v>
      </c>
      <c r="K1815">
        <v>1963.3232292678572</v>
      </c>
      <c r="L1815">
        <f t="shared" si="174"/>
        <v>294.204162914471</v>
      </c>
      <c r="M1815">
        <f t="shared" si="170"/>
        <v>294.204162914471</v>
      </c>
      <c r="N1815">
        <f t="shared" si="173"/>
        <v>0.13032141445250278</v>
      </c>
    </row>
    <row r="1816" spans="1:14" x14ac:dyDescent="0.35">
      <c r="A1816" s="16">
        <v>2300.0538929999998</v>
      </c>
      <c r="B1816" s="16">
        <v>1963.3232292678572</v>
      </c>
      <c r="C1816" s="16">
        <f t="shared" si="171"/>
        <v>336.7306637321426</v>
      </c>
      <c r="D1816" s="16">
        <f t="shared" si="169"/>
        <v>336.7306637321426</v>
      </c>
      <c r="E1816">
        <f t="shared" si="172"/>
        <v>0.14640120597041273</v>
      </c>
      <c r="J1816">
        <v>2257.5273921823282</v>
      </c>
      <c r="K1816">
        <v>1963.3232292678572</v>
      </c>
      <c r="L1816">
        <f t="shared" si="174"/>
        <v>294.204162914471</v>
      </c>
      <c r="M1816">
        <f t="shared" si="170"/>
        <v>294.204162914471</v>
      </c>
      <c r="N1816">
        <f t="shared" si="173"/>
        <v>0.13032141445250278</v>
      </c>
    </row>
    <row r="1817" spans="1:14" x14ac:dyDescent="0.35">
      <c r="A1817" s="16">
        <v>2258.4439379999999</v>
      </c>
      <c r="B1817" s="16">
        <v>1963.3232292678572</v>
      </c>
      <c r="C1817" s="16">
        <f t="shared" si="171"/>
        <v>295.1207087321427</v>
      </c>
      <c r="D1817" s="16">
        <f t="shared" si="169"/>
        <v>295.1207087321427</v>
      </c>
      <c r="E1817">
        <f t="shared" si="172"/>
        <v>0.13067435669600522</v>
      </c>
      <c r="J1817">
        <v>2257.5273921823282</v>
      </c>
      <c r="K1817">
        <v>1963.3232292678572</v>
      </c>
      <c r="L1817">
        <f t="shared" si="174"/>
        <v>294.204162914471</v>
      </c>
      <c r="M1817">
        <f t="shared" si="170"/>
        <v>294.204162914471</v>
      </c>
      <c r="N1817">
        <f t="shared" si="173"/>
        <v>0.13032141445250278</v>
      </c>
    </row>
    <row r="1818" spans="1:14" x14ac:dyDescent="0.35">
      <c r="A1818" s="16">
        <v>2279.9361880000001</v>
      </c>
      <c r="B1818" s="16">
        <v>1963.3232292678572</v>
      </c>
      <c r="C1818" s="16">
        <f t="shared" si="171"/>
        <v>316.61295873214294</v>
      </c>
      <c r="D1818" s="16">
        <f t="shared" si="169"/>
        <v>316.61295873214294</v>
      </c>
      <c r="E1818">
        <f t="shared" si="172"/>
        <v>0.13886921940998767</v>
      </c>
      <c r="J1818">
        <v>2257.5273921823282</v>
      </c>
      <c r="K1818">
        <v>1963.3232292678572</v>
      </c>
      <c r="L1818">
        <f t="shared" si="174"/>
        <v>294.204162914471</v>
      </c>
      <c r="M1818">
        <f t="shared" si="170"/>
        <v>294.204162914471</v>
      </c>
      <c r="N1818">
        <f t="shared" si="173"/>
        <v>0.13032141445250278</v>
      </c>
    </row>
    <row r="1819" spans="1:14" x14ac:dyDescent="0.35">
      <c r="A1819" s="16">
        <v>2485.2526849999999</v>
      </c>
      <c r="B1819" s="16">
        <v>1963.3232292678572</v>
      </c>
      <c r="C1819" s="16">
        <f t="shared" si="171"/>
        <v>521.92945573214274</v>
      </c>
      <c r="D1819" s="16">
        <f t="shared" si="169"/>
        <v>521.92945573214274</v>
      </c>
      <c r="E1819">
        <f t="shared" si="172"/>
        <v>0.21001061939588761</v>
      </c>
      <c r="J1819">
        <v>2257.5273921823282</v>
      </c>
      <c r="K1819">
        <v>1963.3232292678572</v>
      </c>
      <c r="L1819">
        <f t="shared" si="174"/>
        <v>294.204162914471</v>
      </c>
      <c r="M1819">
        <f t="shared" si="170"/>
        <v>294.204162914471</v>
      </c>
      <c r="N1819">
        <f t="shared" si="173"/>
        <v>0.13032141445250278</v>
      </c>
    </row>
    <row r="1820" spans="1:14" x14ac:dyDescent="0.35">
      <c r="A1820" s="16">
        <v>2344.8590829999998</v>
      </c>
      <c r="B1820" s="16">
        <v>2213.2454941805559</v>
      </c>
      <c r="C1820" s="16">
        <f t="shared" si="171"/>
        <v>131.61358881944398</v>
      </c>
      <c r="D1820" s="16">
        <f t="shared" si="169"/>
        <v>131.61358881944398</v>
      </c>
      <c r="E1820">
        <f t="shared" si="172"/>
        <v>5.6128570699036748E-2</v>
      </c>
      <c r="J1820">
        <v>2498.5287161555943</v>
      </c>
      <c r="K1820">
        <v>2213.2454941805559</v>
      </c>
      <c r="L1820">
        <f t="shared" si="174"/>
        <v>285.28322197503849</v>
      </c>
      <c r="M1820">
        <f t="shared" si="170"/>
        <v>285.28322197503849</v>
      </c>
      <c r="N1820">
        <f t="shared" si="173"/>
        <v>0.11418048555151072</v>
      </c>
    </row>
    <row r="1821" spans="1:14" x14ac:dyDescent="0.35">
      <c r="A1821" s="16">
        <v>2355.7659779999999</v>
      </c>
      <c r="B1821" s="16">
        <v>1963.3232292678572</v>
      </c>
      <c r="C1821" s="16">
        <f t="shared" si="171"/>
        <v>392.44274873214272</v>
      </c>
      <c r="D1821" s="16">
        <f t="shared" si="169"/>
        <v>392.44274873214272</v>
      </c>
      <c r="E1821">
        <f t="shared" si="172"/>
        <v>0.16658817233845913</v>
      </c>
      <c r="J1821">
        <v>2257.5273921823282</v>
      </c>
      <c r="K1821">
        <v>1963.3232292678572</v>
      </c>
      <c r="L1821">
        <f t="shared" si="174"/>
        <v>294.204162914471</v>
      </c>
      <c r="M1821">
        <f t="shared" si="170"/>
        <v>294.204162914471</v>
      </c>
      <c r="N1821">
        <f t="shared" si="173"/>
        <v>0.13032141445250278</v>
      </c>
    </row>
    <row r="1822" spans="1:14" x14ac:dyDescent="0.35">
      <c r="A1822" s="16">
        <v>2440.291506</v>
      </c>
      <c r="B1822" s="16">
        <v>1963.3232292678572</v>
      </c>
      <c r="C1822" s="16">
        <f t="shared" si="171"/>
        <v>476.96827673214284</v>
      </c>
      <c r="D1822" s="16">
        <f t="shared" si="169"/>
        <v>476.96827673214284</v>
      </c>
      <c r="E1822">
        <f t="shared" si="172"/>
        <v>0.19545545094076267</v>
      </c>
      <c r="J1822">
        <v>2257.5273921823282</v>
      </c>
      <c r="K1822">
        <v>1963.3232292678572</v>
      </c>
      <c r="L1822">
        <f t="shared" si="174"/>
        <v>294.204162914471</v>
      </c>
      <c r="M1822">
        <f t="shared" si="170"/>
        <v>294.204162914471</v>
      </c>
      <c r="N1822">
        <f t="shared" si="173"/>
        <v>0.13032141445250278</v>
      </c>
    </row>
    <row r="1823" spans="1:14" x14ac:dyDescent="0.35">
      <c r="A1823" s="16">
        <v>2376.4318189999999</v>
      </c>
      <c r="B1823" s="16">
        <v>2213.2454941805559</v>
      </c>
      <c r="C1823" s="16">
        <f t="shared" si="171"/>
        <v>163.18632481944405</v>
      </c>
      <c r="D1823" s="16">
        <f t="shared" si="169"/>
        <v>163.18632481944405</v>
      </c>
      <c r="E1823">
        <f t="shared" si="172"/>
        <v>6.8668633164536863E-2</v>
      </c>
      <c r="J1823">
        <v>2498.5287161555943</v>
      </c>
      <c r="K1823">
        <v>2213.2454941805559</v>
      </c>
      <c r="L1823">
        <f t="shared" si="174"/>
        <v>285.28322197503849</v>
      </c>
      <c r="M1823">
        <f t="shared" si="170"/>
        <v>285.28322197503849</v>
      </c>
      <c r="N1823">
        <f t="shared" si="173"/>
        <v>0.11418048555151072</v>
      </c>
    </row>
    <row r="1824" spans="1:14" x14ac:dyDescent="0.35">
      <c r="A1824" s="16">
        <v>2364.7513429999999</v>
      </c>
      <c r="B1824" s="16">
        <v>1963.3232292678572</v>
      </c>
      <c r="C1824" s="16">
        <f t="shared" si="171"/>
        <v>401.42811373214272</v>
      </c>
      <c r="D1824" s="16">
        <f t="shared" si="169"/>
        <v>401.42811373214272</v>
      </c>
      <c r="E1824">
        <f t="shared" si="172"/>
        <v>0.16975489406969871</v>
      </c>
      <c r="J1824">
        <v>2257.5273921823282</v>
      </c>
      <c r="K1824">
        <v>1963.3232292678572</v>
      </c>
      <c r="L1824">
        <f t="shared" si="174"/>
        <v>294.204162914471</v>
      </c>
      <c r="M1824">
        <f t="shared" si="170"/>
        <v>294.204162914471</v>
      </c>
      <c r="N1824">
        <f t="shared" si="173"/>
        <v>0.13032141445250278</v>
      </c>
    </row>
    <row r="1825" spans="1:14" x14ac:dyDescent="0.35">
      <c r="A1825" s="16">
        <v>2466.966786</v>
      </c>
      <c r="B1825" s="16">
        <v>1963.3232292678572</v>
      </c>
      <c r="C1825" s="16">
        <f t="shared" si="171"/>
        <v>503.64355673214277</v>
      </c>
      <c r="D1825" s="16">
        <f t="shared" si="169"/>
        <v>503.64355673214277</v>
      </c>
      <c r="E1825">
        <f t="shared" si="172"/>
        <v>0.20415498076030553</v>
      </c>
      <c r="J1825">
        <v>2257.5273921823282</v>
      </c>
      <c r="K1825">
        <v>1963.3232292678572</v>
      </c>
      <c r="L1825">
        <f t="shared" si="174"/>
        <v>294.204162914471</v>
      </c>
      <c r="M1825">
        <f t="shared" si="170"/>
        <v>294.204162914471</v>
      </c>
      <c r="N1825">
        <f t="shared" si="173"/>
        <v>0.13032141445250278</v>
      </c>
    </row>
    <row r="1826" spans="1:14" x14ac:dyDescent="0.35">
      <c r="A1826" s="16">
        <v>2439.1810220000002</v>
      </c>
      <c r="B1826" s="16">
        <v>2213.2454941805559</v>
      </c>
      <c r="C1826" s="16">
        <f t="shared" si="171"/>
        <v>225.93552781944436</v>
      </c>
      <c r="D1826" s="16">
        <f t="shared" si="169"/>
        <v>225.93552781944436</v>
      </c>
      <c r="E1826">
        <f t="shared" si="172"/>
        <v>9.2627617951122426E-2</v>
      </c>
      <c r="J1826">
        <v>2498.5287161555943</v>
      </c>
      <c r="K1826">
        <v>2213.2454941805559</v>
      </c>
      <c r="L1826">
        <f t="shared" si="174"/>
        <v>285.28322197503849</v>
      </c>
      <c r="M1826">
        <f t="shared" si="170"/>
        <v>285.28322197503849</v>
      </c>
      <c r="N1826">
        <f t="shared" si="173"/>
        <v>0.11418048555151072</v>
      </c>
    </row>
    <row r="1827" spans="1:14" x14ac:dyDescent="0.35">
      <c r="A1827" s="16">
        <v>2325.3445579999998</v>
      </c>
      <c r="B1827" s="16">
        <v>2213.2454941805559</v>
      </c>
      <c r="C1827" s="16">
        <f t="shared" si="171"/>
        <v>112.09906381944393</v>
      </c>
      <c r="D1827" s="16">
        <f t="shared" si="169"/>
        <v>112.09906381944393</v>
      </c>
      <c r="E1827">
        <f t="shared" si="172"/>
        <v>4.8207506897755811E-2</v>
      </c>
      <c r="J1827">
        <v>2498.5287161555943</v>
      </c>
      <c r="K1827">
        <v>2213.2454941805559</v>
      </c>
      <c r="L1827">
        <f t="shared" si="174"/>
        <v>285.28322197503849</v>
      </c>
      <c r="M1827">
        <f t="shared" si="170"/>
        <v>285.28322197503849</v>
      </c>
      <c r="N1827">
        <f t="shared" si="173"/>
        <v>0.11418048555151072</v>
      </c>
    </row>
    <row r="1828" spans="1:14" x14ac:dyDescent="0.35">
      <c r="A1828" s="16">
        <v>2379.0966189999999</v>
      </c>
      <c r="B1828" s="16">
        <v>1963.3232292678572</v>
      </c>
      <c r="C1828" s="16">
        <f t="shared" si="171"/>
        <v>415.77338973214273</v>
      </c>
      <c r="D1828" s="16">
        <f t="shared" si="169"/>
        <v>415.77338973214273</v>
      </c>
      <c r="E1828">
        <f t="shared" si="172"/>
        <v>0.17476103593762568</v>
      </c>
      <c r="J1828">
        <v>2257.5273921823282</v>
      </c>
      <c r="K1828">
        <v>1963.3232292678572</v>
      </c>
      <c r="L1828">
        <f t="shared" si="174"/>
        <v>294.204162914471</v>
      </c>
      <c r="M1828">
        <f t="shared" si="170"/>
        <v>294.204162914471</v>
      </c>
      <c r="N1828">
        <f t="shared" si="173"/>
        <v>0.13032141445250278</v>
      </c>
    </row>
    <row r="1829" spans="1:14" x14ac:dyDescent="0.35">
      <c r="A1829" s="16">
        <v>2265.4709750000002</v>
      </c>
      <c r="B1829" s="16">
        <v>1963.3232292678572</v>
      </c>
      <c r="C1829" s="16">
        <f t="shared" si="171"/>
        <v>302.14774573214299</v>
      </c>
      <c r="D1829" s="16">
        <f t="shared" si="169"/>
        <v>302.14774573214299</v>
      </c>
      <c r="E1829">
        <f t="shared" si="172"/>
        <v>0.13337083064246408</v>
      </c>
      <c r="J1829">
        <v>2257.5273921823282</v>
      </c>
      <c r="K1829">
        <v>1963.3232292678572</v>
      </c>
      <c r="L1829">
        <f t="shared" si="174"/>
        <v>294.204162914471</v>
      </c>
      <c r="M1829">
        <f t="shared" si="170"/>
        <v>294.204162914471</v>
      </c>
      <c r="N1829">
        <f t="shared" si="173"/>
        <v>0.13032141445250278</v>
      </c>
    </row>
    <row r="1830" spans="1:14" x14ac:dyDescent="0.35">
      <c r="A1830" s="16">
        <v>2337.6267429999998</v>
      </c>
      <c r="B1830" s="16">
        <v>1963.3232292678572</v>
      </c>
      <c r="C1830" s="16">
        <f t="shared" si="171"/>
        <v>374.30351373214262</v>
      </c>
      <c r="D1830" s="16">
        <f t="shared" si="169"/>
        <v>374.30351373214262</v>
      </c>
      <c r="E1830">
        <f t="shared" si="172"/>
        <v>0.16012116342054641</v>
      </c>
      <c r="J1830">
        <v>2257.5273921823282</v>
      </c>
      <c r="K1830">
        <v>1963.3232292678572</v>
      </c>
      <c r="L1830">
        <f t="shared" si="174"/>
        <v>294.204162914471</v>
      </c>
      <c r="M1830">
        <f t="shared" si="170"/>
        <v>294.204162914471</v>
      </c>
      <c r="N1830">
        <f t="shared" si="173"/>
        <v>0.13032141445250278</v>
      </c>
    </row>
    <row r="1831" spans="1:14" x14ac:dyDescent="0.35">
      <c r="A1831" s="16">
        <v>2537.7717729999999</v>
      </c>
      <c r="B1831" s="16">
        <v>1963.3232292678572</v>
      </c>
      <c r="C1831" s="16">
        <f t="shared" si="171"/>
        <v>574.44854373214275</v>
      </c>
      <c r="D1831" s="16">
        <f t="shared" si="169"/>
        <v>574.44854373214275</v>
      </c>
      <c r="E1831">
        <f t="shared" si="172"/>
        <v>0.22635941885864092</v>
      </c>
      <c r="J1831">
        <v>2257.5273921823282</v>
      </c>
      <c r="K1831">
        <v>1963.3232292678572</v>
      </c>
      <c r="L1831">
        <f t="shared" si="174"/>
        <v>294.204162914471</v>
      </c>
      <c r="M1831">
        <f t="shared" si="170"/>
        <v>294.204162914471</v>
      </c>
      <c r="N1831">
        <f t="shared" si="173"/>
        <v>0.13032141445250278</v>
      </c>
    </row>
    <row r="1832" spans="1:14" x14ac:dyDescent="0.35">
      <c r="A1832" s="16">
        <v>2433.2957430000001</v>
      </c>
      <c r="B1832" s="16">
        <v>2213.2454941805559</v>
      </c>
      <c r="C1832" s="16">
        <f t="shared" si="171"/>
        <v>220.05024881944428</v>
      </c>
      <c r="D1832" s="16">
        <f t="shared" si="169"/>
        <v>220.05024881944428</v>
      </c>
      <c r="E1832">
        <f t="shared" si="172"/>
        <v>9.0433006120392609E-2</v>
      </c>
      <c r="J1832">
        <v>2498.5287161555943</v>
      </c>
      <c r="K1832">
        <v>2213.2454941805559</v>
      </c>
      <c r="L1832">
        <f t="shared" si="174"/>
        <v>285.28322197503849</v>
      </c>
      <c r="M1832">
        <f t="shared" si="170"/>
        <v>285.28322197503849</v>
      </c>
      <c r="N1832">
        <f t="shared" si="173"/>
        <v>0.11418048555151072</v>
      </c>
    </row>
    <row r="1833" spans="1:14" x14ac:dyDescent="0.35">
      <c r="A1833" s="16">
        <v>2298.1564760000001</v>
      </c>
      <c r="B1833" s="16">
        <v>2213.2454941805559</v>
      </c>
      <c r="C1833" s="16">
        <f t="shared" si="171"/>
        <v>84.91098181944426</v>
      </c>
      <c r="D1833" s="16">
        <f t="shared" si="169"/>
        <v>84.91098181944426</v>
      </c>
      <c r="E1833">
        <f t="shared" si="172"/>
        <v>3.6947432738450421E-2</v>
      </c>
      <c r="J1833">
        <v>2498.5287161555943</v>
      </c>
      <c r="K1833">
        <v>2213.2454941805559</v>
      </c>
      <c r="L1833">
        <f t="shared" si="174"/>
        <v>285.28322197503849</v>
      </c>
      <c r="M1833">
        <f t="shared" si="170"/>
        <v>285.28322197503849</v>
      </c>
      <c r="N1833">
        <f t="shared" si="173"/>
        <v>0.11418048555151072</v>
      </c>
    </row>
    <row r="1834" spans="1:14" x14ac:dyDescent="0.35">
      <c r="A1834" s="16">
        <v>2305.6831470000002</v>
      </c>
      <c r="B1834" s="16">
        <v>1963.3232292678572</v>
      </c>
      <c r="C1834" s="16">
        <f t="shared" si="171"/>
        <v>342.359917732143</v>
      </c>
      <c r="D1834" s="16">
        <f t="shared" si="169"/>
        <v>342.359917732143</v>
      </c>
      <c r="E1834">
        <f t="shared" si="172"/>
        <v>0.14848524099141666</v>
      </c>
      <c r="J1834">
        <v>2257.5273921823282</v>
      </c>
      <c r="K1834">
        <v>1963.3232292678572</v>
      </c>
      <c r="L1834">
        <f t="shared" si="174"/>
        <v>294.204162914471</v>
      </c>
      <c r="M1834">
        <f t="shared" si="170"/>
        <v>294.204162914471</v>
      </c>
      <c r="N1834">
        <f t="shared" si="173"/>
        <v>0.13032141445250278</v>
      </c>
    </row>
    <row r="1835" spans="1:14" x14ac:dyDescent="0.35">
      <c r="A1835" s="16">
        <v>2152.8557070000002</v>
      </c>
      <c r="B1835" s="16">
        <v>1963.3232292678572</v>
      </c>
      <c r="C1835" s="16">
        <f t="shared" si="171"/>
        <v>189.53247773214298</v>
      </c>
      <c r="D1835" s="16">
        <f t="shared" si="169"/>
        <v>189.53247773214298</v>
      </c>
      <c r="E1835">
        <f t="shared" si="172"/>
        <v>8.8037705971598101E-2</v>
      </c>
      <c r="J1835">
        <v>2257.5273921823282</v>
      </c>
      <c r="K1835">
        <v>1963.3232292678572</v>
      </c>
      <c r="L1835">
        <f t="shared" si="174"/>
        <v>294.204162914471</v>
      </c>
      <c r="M1835">
        <f t="shared" si="170"/>
        <v>294.204162914471</v>
      </c>
      <c r="N1835">
        <f t="shared" si="173"/>
        <v>0.13032141445250278</v>
      </c>
    </row>
    <row r="1836" spans="1:14" x14ac:dyDescent="0.35">
      <c r="A1836" s="16">
        <v>2205.9333700000002</v>
      </c>
      <c r="B1836" s="16">
        <v>1963.3232292678572</v>
      </c>
      <c r="C1836" s="16">
        <f t="shared" si="171"/>
        <v>242.61014073214301</v>
      </c>
      <c r="D1836" s="16">
        <f t="shared" si="169"/>
        <v>242.61014073214301</v>
      </c>
      <c r="E1836">
        <f t="shared" si="172"/>
        <v>0.10998072019380303</v>
      </c>
      <c r="J1836">
        <v>2257.5273921823282</v>
      </c>
      <c r="K1836">
        <v>1963.3232292678572</v>
      </c>
      <c r="L1836">
        <f t="shared" si="174"/>
        <v>294.204162914471</v>
      </c>
      <c r="M1836">
        <f t="shared" si="170"/>
        <v>294.204162914471</v>
      </c>
      <c r="N1836">
        <f t="shared" si="173"/>
        <v>0.13032141445250278</v>
      </c>
    </row>
    <row r="1837" spans="1:14" x14ac:dyDescent="0.35">
      <c r="A1837" s="16">
        <v>2450.1113989999999</v>
      </c>
      <c r="B1837" s="16">
        <v>1963.3232292678572</v>
      </c>
      <c r="C1837" s="16">
        <f t="shared" si="171"/>
        <v>486.78816973214271</v>
      </c>
      <c r="D1837" s="16">
        <f t="shared" si="169"/>
        <v>486.78816973214271</v>
      </c>
      <c r="E1837">
        <f t="shared" si="172"/>
        <v>0.19868001509271077</v>
      </c>
      <c r="J1837">
        <v>2257.5273921823282</v>
      </c>
      <c r="K1837">
        <v>1963.3232292678572</v>
      </c>
      <c r="L1837">
        <f t="shared" si="174"/>
        <v>294.204162914471</v>
      </c>
      <c r="M1837">
        <f t="shared" si="170"/>
        <v>294.204162914471</v>
      </c>
      <c r="N1837">
        <f t="shared" si="173"/>
        <v>0.13032141445250278</v>
      </c>
    </row>
    <row r="1838" spans="1:14" x14ac:dyDescent="0.35">
      <c r="A1838" s="16">
        <v>2421.6907879999999</v>
      </c>
      <c r="B1838" s="16">
        <v>2213.2454941805559</v>
      </c>
      <c r="C1838" s="16">
        <f t="shared" si="171"/>
        <v>208.44529381944403</v>
      </c>
      <c r="D1838" s="16">
        <f t="shared" si="169"/>
        <v>208.44529381944403</v>
      </c>
      <c r="E1838">
        <f t="shared" si="172"/>
        <v>8.6074281180873888E-2</v>
      </c>
      <c r="J1838">
        <v>2498.5287161555943</v>
      </c>
      <c r="K1838">
        <v>2213.2454941805559</v>
      </c>
      <c r="L1838">
        <f t="shared" si="174"/>
        <v>285.28322197503849</v>
      </c>
      <c r="M1838">
        <f t="shared" si="170"/>
        <v>285.28322197503849</v>
      </c>
      <c r="N1838">
        <f t="shared" si="173"/>
        <v>0.11418048555151072</v>
      </c>
    </row>
    <row r="1839" spans="1:14" x14ac:dyDescent="0.35">
      <c r="A1839" s="16">
        <v>2324.574541</v>
      </c>
      <c r="B1839" s="16">
        <v>2213.2454941805559</v>
      </c>
      <c r="C1839" s="16">
        <f t="shared" si="171"/>
        <v>111.3290468194441</v>
      </c>
      <c r="D1839" s="16">
        <f t="shared" si="169"/>
        <v>111.3290468194441</v>
      </c>
      <c r="E1839">
        <f t="shared" si="172"/>
        <v>4.7892224945194434E-2</v>
      </c>
      <c r="J1839">
        <v>2498.5287161555943</v>
      </c>
      <c r="K1839">
        <v>2213.2454941805559</v>
      </c>
      <c r="L1839">
        <f t="shared" si="174"/>
        <v>285.28322197503849</v>
      </c>
      <c r="M1839">
        <f t="shared" si="170"/>
        <v>285.28322197503849</v>
      </c>
      <c r="N1839">
        <f t="shared" si="173"/>
        <v>0.11418048555151072</v>
      </c>
    </row>
    <row r="1840" spans="1:14" x14ac:dyDescent="0.35">
      <c r="A1840" s="16">
        <v>2461.7498350000001</v>
      </c>
      <c r="B1840" s="16">
        <v>1963.3232292678572</v>
      </c>
      <c r="C1840" s="16">
        <f t="shared" si="171"/>
        <v>498.42660573214289</v>
      </c>
      <c r="D1840" s="16">
        <f t="shared" si="169"/>
        <v>498.42660573214289</v>
      </c>
      <c r="E1840">
        <f t="shared" si="172"/>
        <v>0.20246842252033415</v>
      </c>
      <c r="J1840">
        <v>2257.5273921823282</v>
      </c>
      <c r="K1840">
        <v>1963.3232292678572</v>
      </c>
      <c r="L1840">
        <f t="shared" si="174"/>
        <v>294.204162914471</v>
      </c>
      <c r="M1840">
        <f t="shared" si="170"/>
        <v>294.204162914471</v>
      </c>
      <c r="N1840">
        <f t="shared" si="173"/>
        <v>0.13032141445250278</v>
      </c>
    </row>
    <row r="1841" spans="1:14" x14ac:dyDescent="0.35">
      <c r="A1841" s="16">
        <v>2511.3942619999998</v>
      </c>
      <c r="B1841" s="16">
        <v>2213.2454941805559</v>
      </c>
      <c r="C1841" s="16">
        <f t="shared" si="171"/>
        <v>298.14876781944395</v>
      </c>
      <c r="D1841" s="16">
        <f t="shared" si="169"/>
        <v>298.14876781944395</v>
      </c>
      <c r="E1841">
        <f t="shared" si="172"/>
        <v>0.11871842359869339</v>
      </c>
      <c r="J1841">
        <v>2498.5287161555943</v>
      </c>
      <c r="K1841">
        <v>2213.2454941805559</v>
      </c>
      <c r="L1841">
        <f t="shared" si="174"/>
        <v>285.28322197503849</v>
      </c>
      <c r="M1841">
        <f t="shared" si="170"/>
        <v>285.28322197503849</v>
      </c>
      <c r="N1841">
        <f t="shared" si="173"/>
        <v>0.11418048555151072</v>
      </c>
    </row>
    <row r="1842" spans="1:14" x14ac:dyDescent="0.35">
      <c r="A1842" s="16">
        <v>2453.3491119999999</v>
      </c>
      <c r="B1842" s="16">
        <v>2213.2454941805559</v>
      </c>
      <c r="C1842" s="16">
        <f t="shared" si="171"/>
        <v>240.10361781944403</v>
      </c>
      <c r="D1842" s="16">
        <f t="shared" si="169"/>
        <v>240.10361781944403</v>
      </c>
      <c r="E1842">
        <f t="shared" si="172"/>
        <v>9.7867693042556284E-2</v>
      </c>
      <c r="J1842">
        <v>2498.5287161555943</v>
      </c>
      <c r="K1842">
        <v>2213.2454941805559</v>
      </c>
      <c r="L1842">
        <f t="shared" si="174"/>
        <v>285.28322197503849</v>
      </c>
      <c r="M1842">
        <f t="shared" si="170"/>
        <v>285.28322197503849</v>
      </c>
      <c r="N1842">
        <f t="shared" si="173"/>
        <v>0.11418048555151072</v>
      </c>
    </row>
    <row r="1843" spans="1:14" x14ac:dyDescent="0.35">
      <c r="A1843" s="16">
        <v>2396.4996430000001</v>
      </c>
      <c r="B1843" s="16">
        <v>2213.2454941805559</v>
      </c>
      <c r="C1843" s="16">
        <f t="shared" si="171"/>
        <v>183.25414881944425</v>
      </c>
      <c r="D1843" s="16">
        <f t="shared" si="169"/>
        <v>183.25414881944425</v>
      </c>
      <c r="E1843">
        <f t="shared" si="172"/>
        <v>7.646742170595193E-2</v>
      </c>
      <c r="J1843">
        <v>2498.5287161555943</v>
      </c>
      <c r="K1843">
        <v>2213.2454941805559</v>
      </c>
      <c r="L1843">
        <f t="shared" si="174"/>
        <v>285.28322197503849</v>
      </c>
      <c r="M1843">
        <f t="shared" si="170"/>
        <v>285.28322197503849</v>
      </c>
      <c r="N1843">
        <f t="shared" si="173"/>
        <v>0.11418048555151072</v>
      </c>
    </row>
    <row r="1844" spans="1:14" x14ac:dyDescent="0.35">
      <c r="A1844" s="16">
        <v>2294.7839159999999</v>
      </c>
      <c r="B1844" s="16">
        <v>1963.3232292678572</v>
      </c>
      <c r="C1844" s="16">
        <f t="shared" si="171"/>
        <v>331.46068673214268</v>
      </c>
      <c r="D1844" s="16">
        <f t="shared" si="169"/>
        <v>331.46068673214268</v>
      </c>
      <c r="E1844">
        <f t="shared" si="172"/>
        <v>0.14444091420594682</v>
      </c>
      <c r="J1844">
        <v>2257.5273921823282</v>
      </c>
      <c r="K1844">
        <v>1963.3232292678572</v>
      </c>
      <c r="L1844">
        <f t="shared" si="174"/>
        <v>294.204162914471</v>
      </c>
      <c r="M1844">
        <f t="shared" si="170"/>
        <v>294.204162914471</v>
      </c>
      <c r="N1844">
        <f t="shared" si="173"/>
        <v>0.13032141445250278</v>
      </c>
    </row>
    <row r="1845" spans="1:14" x14ac:dyDescent="0.35">
      <c r="A1845" s="16">
        <v>2410.821938</v>
      </c>
      <c r="B1845" s="16">
        <v>1963.3232292678572</v>
      </c>
      <c r="C1845" s="16">
        <f t="shared" si="171"/>
        <v>447.49870873214286</v>
      </c>
      <c r="D1845" s="16">
        <f t="shared" si="169"/>
        <v>447.49870873214286</v>
      </c>
      <c r="E1845">
        <f t="shared" si="172"/>
        <v>0.18562080495392558</v>
      </c>
      <c r="J1845">
        <v>2257.5273921823282</v>
      </c>
      <c r="K1845">
        <v>1963.3232292678572</v>
      </c>
      <c r="L1845">
        <f t="shared" si="174"/>
        <v>294.204162914471</v>
      </c>
      <c r="M1845">
        <f t="shared" si="170"/>
        <v>294.204162914471</v>
      </c>
      <c r="N1845">
        <f t="shared" si="173"/>
        <v>0.13032141445250278</v>
      </c>
    </row>
    <row r="1846" spans="1:14" x14ac:dyDescent="0.35">
      <c r="A1846" s="16">
        <v>2323.546308</v>
      </c>
      <c r="B1846" s="16">
        <v>2213.2454941805559</v>
      </c>
      <c r="C1846" s="16">
        <f t="shared" si="171"/>
        <v>110.3008138194441</v>
      </c>
      <c r="D1846" s="16">
        <f t="shared" si="169"/>
        <v>110.3008138194441</v>
      </c>
      <c r="E1846">
        <f t="shared" si="172"/>
        <v>4.7470891128649759E-2</v>
      </c>
      <c r="J1846">
        <v>2498.5287161555943</v>
      </c>
      <c r="K1846">
        <v>2213.2454941805559</v>
      </c>
      <c r="L1846">
        <f t="shared" si="174"/>
        <v>285.28322197503849</v>
      </c>
      <c r="M1846">
        <f t="shared" si="170"/>
        <v>285.28322197503849</v>
      </c>
      <c r="N1846">
        <f t="shared" si="173"/>
        <v>0.11418048555151072</v>
      </c>
    </row>
    <row r="1847" spans="1:14" x14ac:dyDescent="0.35">
      <c r="A1847" s="16">
        <v>2349.714348</v>
      </c>
      <c r="B1847" s="16">
        <v>1963.3232292678572</v>
      </c>
      <c r="C1847" s="16">
        <f t="shared" si="171"/>
        <v>386.39111873214279</v>
      </c>
      <c r="D1847" s="16">
        <f t="shared" si="169"/>
        <v>386.39111873214279</v>
      </c>
      <c r="E1847">
        <f t="shared" si="172"/>
        <v>0.16444174121038427</v>
      </c>
      <c r="J1847">
        <v>2257.5273921823282</v>
      </c>
      <c r="K1847">
        <v>1963.3232292678572</v>
      </c>
      <c r="L1847">
        <f t="shared" si="174"/>
        <v>294.204162914471</v>
      </c>
      <c r="M1847">
        <f t="shared" si="170"/>
        <v>294.204162914471</v>
      </c>
      <c r="N1847">
        <f t="shared" si="173"/>
        <v>0.13032141445250278</v>
      </c>
    </row>
    <row r="1848" spans="1:14" x14ac:dyDescent="0.35">
      <c r="A1848" s="16">
        <v>2111.4966989999998</v>
      </c>
      <c r="B1848" s="16">
        <v>1963.3232292678572</v>
      </c>
      <c r="C1848" s="16">
        <f t="shared" si="171"/>
        <v>148.17346973214262</v>
      </c>
      <c r="D1848" s="16">
        <f t="shared" si="169"/>
        <v>148.17346973214262</v>
      </c>
      <c r="E1848">
        <f t="shared" si="172"/>
        <v>7.01746158553396E-2</v>
      </c>
      <c r="J1848">
        <v>2257.5273921823282</v>
      </c>
      <c r="K1848">
        <v>1963.3232292678572</v>
      </c>
      <c r="L1848">
        <f t="shared" si="174"/>
        <v>294.204162914471</v>
      </c>
      <c r="M1848">
        <f t="shared" si="170"/>
        <v>294.204162914471</v>
      </c>
      <c r="N1848">
        <f t="shared" si="173"/>
        <v>0.13032141445250278</v>
      </c>
    </row>
    <row r="1849" spans="1:14" x14ac:dyDescent="0.35">
      <c r="A1849" s="16">
        <v>2296.1867419999999</v>
      </c>
      <c r="B1849" s="16">
        <v>1866.3706264999998</v>
      </c>
      <c r="C1849" s="16">
        <f t="shared" si="171"/>
        <v>429.81611550000002</v>
      </c>
      <c r="D1849" s="16">
        <f t="shared" si="169"/>
        <v>429.81611550000002</v>
      </c>
      <c r="E1849">
        <f t="shared" si="172"/>
        <v>0.18718691630700132</v>
      </c>
      <c r="J1849">
        <v>2005.7481265864089</v>
      </c>
      <c r="K1849">
        <v>1866.3706264999998</v>
      </c>
      <c r="L1849">
        <f t="shared" si="174"/>
        <v>139.3775000864091</v>
      </c>
      <c r="M1849">
        <f t="shared" si="170"/>
        <v>139.3775000864091</v>
      </c>
      <c r="N1849">
        <f t="shared" si="173"/>
        <v>6.9489034160842636E-2</v>
      </c>
    </row>
    <row r="1850" spans="1:14" x14ac:dyDescent="0.35">
      <c r="A1850" s="16">
        <v>2006.262125</v>
      </c>
      <c r="B1850" s="16">
        <v>1963.3232292678572</v>
      </c>
      <c r="C1850" s="16">
        <f t="shared" si="171"/>
        <v>42.938895732142782</v>
      </c>
      <c r="D1850" s="16">
        <f t="shared" si="169"/>
        <v>42.938895732142782</v>
      </c>
      <c r="E1850">
        <f t="shared" si="172"/>
        <v>2.140243550285972E-2</v>
      </c>
      <c r="J1850">
        <v>2257.5273921823282</v>
      </c>
      <c r="K1850">
        <v>1963.3232292678572</v>
      </c>
      <c r="L1850">
        <f t="shared" si="174"/>
        <v>294.204162914471</v>
      </c>
      <c r="M1850">
        <f t="shared" si="170"/>
        <v>294.204162914471</v>
      </c>
      <c r="N1850">
        <f t="shared" si="173"/>
        <v>0.13032141445250278</v>
      </c>
    </row>
    <row r="1851" spans="1:14" x14ac:dyDescent="0.35">
      <c r="A1851" s="16">
        <v>2262.9293210000001</v>
      </c>
      <c r="B1851" s="16">
        <v>1866.3706264999998</v>
      </c>
      <c r="C1851" s="16">
        <f t="shared" si="171"/>
        <v>396.55869450000023</v>
      </c>
      <c r="D1851" s="16">
        <f t="shared" si="169"/>
        <v>396.55869450000023</v>
      </c>
      <c r="E1851">
        <f t="shared" si="172"/>
        <v>0.17524130816633676</v>
      </c>
      <c r="J1851">
        <v>2005.7481265864089</v>
      </c>
      <c r="K1851">
        <v>1866.3706264999998</v>
      </c>
      <c r="L1851">
        <f t="shared" si="174"/>
        <v>139.3775000864091</v>
      </c>
      <c r="M1851">
        <f t="shared" si="170"/>
        <v>139.3775000864091</v>
      </c>
      <c r="N1851">
        <f t="shared" si="173"/>
        <v>6.9489034160842636E-2</v>
      </c>
    </row>
    <row r="1852" spans="1:14" x14ac:dyDescent="0.35">
      <c r="A1852" s="16">
        <v>2160.8939519999999</v>
      </c>
      <c r="B1852" s="16">
        <v>1963.3232292678572</v>
      </c>
      <c r="C1852" s="16">
        <f t="shared" si="171"/>
        <v>197.57072273214271</v>
      </c>
      <c r="D1852" s="16">
        <f t="shared" si="169"/>
        <v>197.57072273214271</v>
      </c>
      <c r="E1852">
        <f t="shared" si="172"/>
        <v>9.1430087325332435E-2</v>
      </c>
      <c r="J1852">
        <v>2257.5273921823282</v>
      </c>
      <c r="K1852">
        <v>1963.3232292678572</v>
      </c>
      <c r="L1852">
        <f t="shared" si="174"/>
        <v>294.204162914471</v>
      </c>
      <c r="M1852">
        <f t="shared" si="170"/>
        <v>294.204162914471</v>
      </c>
      <c r="N1852">
        <f t="shared" si="173"/>
        <v>0.13032141445250278</v>
      </c>
    </row>
    <row r="1853" spans="1:14" x14ac:dyDescent="0.35">
      <c r="A1853" s="16">
        <v>2192.4641820000002</v>
      </c>
      <c r="B1853" s="16">
        <v>1963.3232292678572</v>
      </c>
      <c r="C1853" s="16">
        <f t="shared" si="171"/>
        <v>229.14095273214298</v>
      </c>
      <c r="D1853" s="16">
        <f t="shared" si="169"/>
        <v>229.14095273214298</v>
      </c>
      <c r="E1853">
        <f t="shared" si="172"/>
        <v>0.10451297431145125</v>
      </c>
      <c r="J1853">
        <v>2257.5273921823282</v>
      </c>
      <c r="K1853">
        <v>1963.3232292678572</v>
      </c>
      <c r="L1853">
        <f t="shared" si="174"/>
        <v>294.204162914471</v>
      </c>
      <c r="M1853">
        <f t="shared" si="170"/>
        <v>294.204162914471</v>
      </c>
      <c r="N1853">
        <f t="shared" si="173"/>
        <v>0.13032141445250278</v>
      </c>
    </row>
    <row r="1854" spans="1:14" x14ac:dyDescent="0.35">
      <c r="A1854" s="16">
        <v>2154.7199289999999</v>
      </c>
      <c r="B1854" s="16">
        <v>1963.3232292678572</v>
      </c>
      <c r="C1854" s="16">
        <f t="shared" si="171"/>
        <v>191.39669973214268</v>
      </c>
      <c r="D1854" s="16">
        <f t="shared" si="169"/>
        <v>191.39669973214268</v>
      </c>
      <c r="E1854">
        <f t="shared" si="172"/>
        <v>8.8826718106686561E-2</v>
      </c>
      <c r="J1854">
        <v>2257.5273921823282</v>
      </c>
      <c r="K1854">
        <v>1963.3232292678572</v>
      </c>
      <c r="L1854">
        <f t="shared" si="174"/>
        <v>294.204162914471</v>
      </c>
      <c r="M1854">
        <f t="shared" si="170"/>
        <v>294.204162914471</v>
      </c>
      <c r="N1854">
        <f t="shared" si="173"/>
        <v>0.13032141445250278</v>
      </c>
    </row>
    <row r="1855" spans="1:14" x14ac:dyDescent="0.35">
      <c r="A1855" s="16">
        <v>2131.4986410000001</v>
      </c>
      <c r="B1855" s="16">
        <v>1963.3232292678572</v>
      </c>
      <c r="C1855" s="16">
        <f t="shared" si="171"/>
        <v>168.17541173214295</v>
      </c>
      <c r="D1855" s="16">
        <f t="shared" si="169"/>
        <v>168.17541173214295</v>
      </c>
      <c r="E1855">
        <f t="shared" si="172"/>
        <v>7.8900079266878101E-2</v>
      </c>
      <c r="J1855">
        <v>2257.5273921823282</v>
      </c>
      <c r="K1855">
        <v>1963.3232292678572</v>
      </c>
      <c r="L1855">
        <f t="shared" si="174"/>
        <v>294.204162914471</v>
      </c>
      <c r="M1855">
        <f t="shared" si="170"/>
        <v>294.204162914471</v>
      </c>
      <c r="N1855">
        <f t="shared" si="173"/>
        <v>0.13032141445250278</v>
      </c>
    </row>
    <row r="1856" spans="1:14" x14ac:dyDescent="0.35">
      <c r="A1856" s="16">
        <v>2064.4066809999999</v>
      </c>
      <c r="B1856" s="16">
        <v>1866.3706264999998</v>
      </c>
      <c r="C1856" s="16">
        <f t="shared" si="171"/>
        <v>198.03605450000009</v>
      </c>
      <c r="D1856" s="16">
        <f t="shared" si="169"/>
        <v>198.03605450000009</v>
      </c>
      <c r="E1856">
        <f t="shared" si="172"/>
        <v>9.5928799457319761E-2</v>
      </c>
      <c r="J1856">
        <v>2005.7481265864089</v>
      </c>
      <c r="K1856">
        <v>1866.3706264999998</v>
      </c>
      <c r="L1856">
        <f t="shared" si="174"/>
        <v>139.3775000864091</v>
      </c>
      <c r="M1856">
        <f t="shared" si="170"/>
        <v>139.3775000864091</v>
      </c>
      <c r="N1856">
        <f t="shared" si="173"/>
        <v>6.9489034160842636E-2</v>
      </c>
    </row>
    <row r="1857" spans="1:14" x14ac:dyDescent="0.35">
      <c r="A1857" s="16">
        <v>2186.809033</v>
      </c>
      <c r="B1857" s="16">
        <v>1866.3706264999998</v>
      </c>
      <c r="C1857" s="16">
        <f t="shared" si="171"/>
        <v>320.43840650000016</v>
      </c>
      <c r="D1857" s="16">
        <f t="shared" si="169"/>
        <v>320.43840650000016</v>
      </c>
      <c r="E1857">
        <f t="shared" si="172"/>
        <v>0.14653241397142161</v>
      </c>
      <c r="J1857">
        <v>2005.7481265864089</v>
      </c>
      <c r="K1857">
        <v>1866.3706264999998</v>
      </c>
      <c r="L1857">
        <f t="shared" si="174"/>
        <v>139.3775000864091</v>
      </c>
      <c r="M1857">
        <f t="shared" si="170"/>
        <v>139.3775000864091</v>
      </c>
      <c r="N1857">
        <f t="shared" si="173"/>
        <v>6.9489034160842636E-2</v>
      </c>
    </row>
    <row r="1858" spans="1:14" x14ac:dyDescent="0.35">
      <c r="D1858" s="16" t="s">
        <v>92</v>
      </c>
      <c r="E1858">
        <f>SUM(E2:E1857)</f>
        <v>189.04780450944892</v>
      </c>
      <c r="J1858">
        <v>2257.5273921823282</v>
      </c>
      <c r="M1858" t="s">
        <v>92</v>
      </c>
      <c r="N1858">
        <f>SUM(N2:N1857)</f>
        <v>145.58745213429941</v>
      </c>
    </row>
    <row r="1859" spans="1:14" x14ac:dyDescent="0.35">
      <c r="D1859" s="16" t="s">
        <v>90</v>
      </c>
      <c r="E1859">
        <v>1856</v>
      </c>
      <c r="M1859" t="s">
        <v>90</v>
      </c>
      <c r="N1859">
        <v>1856</v>
      </c>
    </row>
    <row r="1860" spans="1:14" x14ac:dyDescent="0.35">
      <c r="D1860" s="16" t="s">
        <v>91</v>
      </c>
      <c r="E1860">
        <f>(E1858/E1859)*100</f>
        <v>10.185765329172893</v>
      </c>
      <c r="M1860" t="s">
        <v>91</v>
      </c>
      <c r="N1860">
        <f>(N1858/N1859)*100</f>
        <v>7.8441515158566499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3AED-E0CF-4F56-976A-48ED83D44A87}">
  <dimension ref="A1:AG1888"/>
  <sheetViews>
    <sheetView topLeftCell="Z1" zoomScale="81" workbookViewId="0">
      <pane ySplit="1" topLeftCell="A2" activePane="bottomLeft" state="frozen"/>
      <selection pane="bottomLeft" activeCell="L13" sqref="L13"/>
    </sheetView>
  </sheetViews>
  <sheetFormatPr defaultRowHeight="14.5" x14ac:dyDescent="0.35"/>
  <cols>
    <col min="1" max="2" width="10" bestFit="1" customWidth="1"/>
    <col min="3" max="3" width="9.1796875" style="16" bestFit="1" customWidth="1"/>
    <col min="4" max="4" width="11.6328125" style="16" bestFit="1" customWidth="1"/>
    <col min="5" max="5" width="16.81640625" style="16" bestFit="1" customWidth="1"/>
    <col min="6" max="6" width="15.08984375" style="16" bestFit="1" customWidth="1"/>
    <col min="7" max="9" width="11.6328125" style="16" customWidth="1"/>
    <col min="10" max="10" width="15.08984375" style="16" bestFit="1" customWidth="1"/>
    <col min="11" max="11" width="14.08984375" style="16" bestFit="1" customWidth="1"/>
    <col min="12" max="12" width="12.08984375" style="16" bestFit="1" customWidth="1"/>
    <col min="13" max="13" width="12.90625" bestFit="1" customWidth="1"/>
    <col min="14" max="14" width="10" bestFit="1" customWidth="1"/>
    <col min="15" max="15" width="9.54296875" bestFit="1" customWidth="1"/>
    <col min="27" max="27" width="57.1796875" bestFit="1" customWidth="1"/>
    <col min="28" max="28" width="12.08984375" bestFit="1" customWidth="1"/>
    <col min="29" max="29" width="10.36328125" bestFit="1" customWidth="1"/>
    <col min="30" max="30" width="16.54296875" customWidth="1"/>
    <col min="31" max="31" width="56.1796875" bestFit="1" customWidth="1"/>
    <col min="32" max="32" width="9.6328125" bestFit="1" customWidth="1"/>
    <col min="33" max="33" width="9.08984375" bestFit="1" customWidth="1"/>
  </cols>
  <sheetData>
    <row r="1" spans="1:32" x14ac:dyDescent="0.35">
      <c r="A1" t="s">
        <v>45</v>
      </c>
      <c r="B1" s="1" t="s">
        <v>0</v>
      </c>
      <c r="C1" s="17" t="s">
        <v>1</v>
      </c>
      <c r="D1" s="18" t="s">
        <v>50</v>
      </c>
      <c r="E1" s="18" t="s">
        <v>82</v>
      </c>
      <c r="F1" s="18" t="s">
        <v>81</v>
      </c>
      <c r="G1" s="24" t="s">
        <v>54</v>
      </c>
      <c r="H1" s="24"/>
      <c r="I1" s="24"/>
      <c r="J1" s="18" t="s">
        <v>83</v>
      </c>
      <c r="K1" s="18" t="s">
        <v>84</v>
      </c>
      <c r="L1" s="18"/>
      <c r="N1" t="s">
        <v>45</v>
      </c>
      <c r="O1" t="s">
        <v>48</v>
      </c>
      <c r="P1" t="s">
        <v>1</v>
      </c>
      <c r="AA1" s="12" t="s">
        <v>16</v>
      </c>
      <c r="AB1" s="14">
        <f>MIN(C2:C1857)</f>
        <v>237.5669</v>
      </c>
      <c r="AC1" s="12"/>
    </row>
    <row r="2" spans="1:32" x14ac:dyDescent="0.35">
      <c r="A2" t="s">
        <v>47</v>
      </c>
      <c r="B2" s="3">
        <v>43405</v>
      </c>
      <c r="C2" s="16">
        <v>2665.4587000000001</v>
      </c>
      <c r="D2" s="16" t="str">
        <f t="shared" ref="D2:D65" si="0">VLOOKUP(C2,$AC$7:$AD$19,2,TRUE)</f>
        <v>A9</v>
      </c>
      <c r="E2" s="16">
        <f t="shared" ref="E2:E65" si="1">IF(D2=$Z$22,$AB$22,IF(D2=$Z$23,$AB$23,IF(D2=$Z$24,$AB$24,IF(D2=$Z$25,$AB$25,IF(D2=$Z$26,$AB$26,IF(D2=$Z$27,$AB$27,IF(D2=$Z$28,$AB$28,IF(D2=$Z$29,$AB$29,IF(D2=$Z$30,$AB$30,IF(D2=$Z$31,$AB$31,IF(D2=$Z$32,$AB$32,$AB$33)))))))))))</f>
        <v>2213.2454941805559</v>
      </c>
      <c r="F2" s="16" t="s">
        <v>37</v>
      </c>
      <c r="G2" s="16" t="s">
        <v>37</v>
      </c>
      <c r="H2" s="16" t="s">
        <v>56</v>
      </c>
      <c r="I2" s="16" t="str">
        <f t="shared" ref="I2:I65" si="2">D2</f>
        <v>A9</v>
      </c>
      <c r="J2" s="16">
        <f t="shared" ref="J2:J65" si="3">IF(D2=$AD$22,$AF$22,IF(D2=$AD$23,$AF$23,IF(D2=$AD$24,$AF$24,IF(D2=$AD$25,$AF$25,IF(D2=$AD$26,$AF$26,IF(D2=$AD$27,$AF$27,IF(D2=$AD$28,$AF$28,IF(D2=$AD$29,$AF$29,IF(D2=$AD$30,$AF$30,IF(D2=$AD$31,$AF$31,IF(D2=$AD$32,$AF$32,$AF$33)))))))))))</f>
        <v>2498.5287161555943</v>
      </c>
      <c r="K2" s="16" t="s">
        <v>37</v>
      </c>
      <c r="N2" s="27" t="s">
        <v>46</v>
      </c>
      <c r="O2" s="3">
        <v>45261</v>
      </c>
      <c r="P2" s="4">
        <v>2134.317016</v>
      </c>
      <c r="AA2" s="12" t="s">
        <v>17</v>
      </c>
      <c r="AB2" s="14">
        <f>MAX(C2:C1857)</f>
        <v>3495.1743529999999</v>
      </c>
      <c r="AC2" s="12"/>
    </row>
    <row r="3" spans="1:32" x14ac:dyDescent="0.35">
      <c r="B3" s="3">
        <v>43406</v>
      </c>
      <c r="C3" s="16">
        <v>2761.6741000000002</v>
      </c>
      <c r="D3" s="16" t="str">
        <f t="shared" si="0"/>
        <v>A10</v>
      </c>
      <c r="E3" s="16">
        <f t="shared" si="1"/>
        <v>2680.7724897500002</v>
      </c>
      <c r="F3" s="16">
        <f>E2</f>
        <v>2213.2454941805559</v>
      </c>
      <c r="G3" s="16" t="str">
        <f>I2</f>
        <v>A9</v>
      </c>
      <c r="H3" s="16" t="s">
        <v>56</v>
      </c>
      <c r="I3" s="16" t="str">
        <f t="shared" si="2"/>
        <v>A10</v>
      </c>
      <c r="J3" s="16">
        <f t="shared" si="3"/>
        <v>2694.6938891217951</v>
      </c>
      <c r="K3" s="16">
        <f>J2</f>
        <v>2498.5287161555943</v>
      </c>
      <c r="N3" s="27"/>
      <c r="O3" s="3">
        <v>45262</v>
      </c>
      <c r="P3" s="4">
        <v>2181.000904</v>
      </c>
      <c r="AA3" s="12" t="s">
        <v>51</v>
      </c>
      <c r="AB3" s="12">
        <f>1+3.3*(LOG(1855))</f>
        <v>11.785534916038513</v>
      </c>
      <c r="AC3" s="15">
        <f>1+3.3*(LOG(1855))</f>
        <v>11.785534916038513</v>
      </c>
    </row>
    <row r="4" spans="1:32" x14ac:dyDescent="0.35">
      <c r="B4" s="3">
        <v>43407</v>
      </c>
      <c r="C4" s="16">
        <v>2703.1188000000002</v>
      </c>
      <c r="D4" s="16" t="str">
        <f t="shared" si="0"/>
        <v>A10</v>
      </c>
      <c r="E4" s="16">
        <f t="shared" si="1"/>
        <v>2680.7724897500002</v>
      </c>
      <c r="F4" s="16">
        <f t="shared" ref="F4:F67" si="4">E3</f>
        <v>2680.7724897500002</v>
      </c>
      <c r="G4" s="16" t="str">
        <f t="shared" ref="G4:G67" si="5">I3</f>
        <v>A10</v>
      </c>
      <c r="H4" s="16" t="s">
        <v>56</v>
      </c>
      <c r="I4" s="16" t="str">
        <f t="shared" si="2"/>
        <v>A10</v>
      </c>
      <c r="J4" s="16">
        <f t="shared" si="3"/>
        <v>2694.6938891217951</v>
      </c>
      <c r="K4" s="16">
        <f t="shared" ref="K4:K67" si="6">J3</f>
        <v>2694.6938891217951</v>
      </c>
      <c r="N4" s="27"/>
      <c r="O4" s="3">
        <v>45263</v>
      </c>
      <c r="P4" s="4">
        <v>2361.771436</v>
      </c>
      <c r="AA4" s="12" t="s">
        <v>18</v>
      </c>
      <c r="AB4" s="14">
        <f>AB2-AB1</f>
        <v>3257.6074530000001</v>
      </c>
      <c r="AC4" s="12"/>
    </row>
    <row r="5" spans="1:32" x14ac:dyDescent="0.35">
      <c r="B5" s="3">
        <v>43408</v>
      </c>
      <c r="C5" s="16">
        <v>2303.011</v>
      </c>
      <c r="D5" s="16" t="str">
        <f t="shared" si="0"/>
        <v>A8</v>
      </c>
      <c r="E5" s="16">
        <f t="shared" si="1"/>
        <v>1963.3232292678572</v>
      </c>
      <c r="F5" s="16">
        <f t="shared" si="4"/>
        <v>2680.7724897500002</v>
      </c>
      <c r="G5" s="16" t="str">
        <f t="shared" si="5"/>
        <v>A10</v>
      </c>
      <c r="H5" s="16" t="s">
        <v>56</v>
      </c>
      <c r="I5" s="16" t="str">
        <f t="shared" si="2"/>
        <v>A8</v>
      </c>
      <c r="J5" s="16">
        <f t="shared" si="3"/>
        <v>2257.5273921823282</v>
      </c>
      <c r="K5" s="16">
        <f t="shared" si="6"/>
        <v>2694.6938891217951</v>
      </c>
      <c r="N5" s="27"/>
      <c r="O5" s="3">
        <v>45264</v>
      </c>
      <c r="P5" s="4">
        <v>2054.3521350000001</v>
      </c>
      <c r="AA5" s="12" t="s">
        <v>52</v>
      </c>
      <c r="AB5" s="13">
        <f>AB4/12</f>
        <v>271.46728775000003</v>
      </c>
      <c r="AC5" s="12"/>
    </row>
    <row r="6" spans="1:32" x14ac:dyDescent="0.35">
      <c r="B6" s="3">
        <v>43409</v>
      </c>
      <c r="C6" s="16">
        <v>2790.8924000000002</v>
      </c>
      <c r="D6" s="16" t="str">
        <f t="shared" si="0"/>
        <v>A10</v>
      </c>
      <c r="E6" s="16">
        <f t="shared" si="1"/>
        <v>2680.7724897500002</v>
      </c>
      <c r="F6" s="16">
        <f t="shared" si="4"/>
        <v>1963.3232292678572</v>
      </c>
      <c r="G6" s="16" t="str">
        <f t="shared" si="5"/>
        <v>A8</v>
      </c>
      <c r="H6" s="16" t="s">
        <v>56</v>
      </c>
      <c r="I6" s="16" t="str">
        <f t="shared" si="2"/>
        <v>A10</v>
      </c>
      <c r="J6" s="16">
        <f t="shared" si="3"/>
        <v>2694.6938891217951</v>
      </c>
      <c r="K6" s="16">
        <f t="shared" si="6"/>
        <v>2257.5273921823282</v>
      </c>
      <c r="N6" s="27"/>
      <c r="O6" s="3">
        <v>45265</v>
      </c>
      <c r="P6" s="4">
        <v>2186.0518969999998</v>
      </c>
      <c r="AD6" s="12"/>
      <c r="AE6" s="12" t="s">
        <v>80</v>
      </c>
    </row>
    <row r="7" spans="1:32" x14ac:dyDescent="0.35">
      <c r="B7" s="3">
        <v>43410</v>
      </c>
      <c r="C7" s="16">
        <v>2391.5558999999998</v>
      </c>
      <c r="D7" s="16" t="str">
        <f t="shared" si="0"/>
        <v>A8</v>
      </c>
      <c r="E7" s="16">
        <f t="shared" si="1"/>
        <v>1963.3232292678572</v>
      </c>
      <c r="F7" s="16">
        <f t="shared" si="4"/>
        <v>2680.7724897500002</v>
      </c>
      <c r="G7" s="16" t="str">
        <f t="shared" si="5"/>
        <v>A10</v>
      </c>
      <c r="H7" s="16" t="s">
        <v>56</v>
      </c>
      <c r="I7" s="16" t="str">
        <f t="shared" si="2"/>
        <v>A8</v>
      </c>
      <c r="J7" s="16">
        <f t="shared" si="3"/>
        <v>2257.5273921823282</v>
      </c>
      <c r="K7" s="16">
        <f t="shared" si="6"/>
        <v>2694.6938891217951</v>
      </c>
      <c r="N7" s="27"/>
      <c r="O7" s="3">
        <v>45266</v>
      </c>
      <c r="P7" s="4">
        <v>2065.9662709999998</v>
      </c>
      <c r="AA7" t="s">
        <v>53</v>
      </c>
      <c r="AC7" s="4">
        <f>AB1</f>
        <v>237.5669</v>
      </c>
      <c r="AD7" s="12" t="s">
        <v>22</v>
      </c>
      <c r="AE7" s="13">
        <f>(AA8+AC8)/2</f>
        <v>373.30054387500002</v>
      </c>
    </row>
    <row r="8" spans="1:32" x14ac:dyDescent="0.35">
      <c r="B8" s="3">
        <v>43411</v>
      </c>
      <c r="C8" s="16">
        <v>2534.7696000000001</v>
      </c>
      <c r="D8" s="16" t="str">
        <f t="shared" si="0"/>
        <v>A9</v>
      </c>
      <c r="E8" s="16">
        <f t="shared" si="1"/>
        <v>2213.2454941805559</v>
      </c>
      <c r="F8" s="16">
        <f t="shared" si="4"/>
        <v>1963.3232292678572</v>
      </c>
      <c r="G8" s="16" t="str">
        <f t="shared" si="5"/>
        <v>A8</v>
      </c>
      <c r="H8" s="16" t="s">
        <v>56</v>
      </c>
      <c r="I8" s="16" t="str">
        <f t="shared" si="2"/>
        <v>A9</v>
      </c>
      <c r="J8" s="16">
        <f t="shared" si="3"/>
        <v>2498.5287161555943</v>
      </c>
      <c r="K8" s="16">
        <f t="shared" si="6"/>
        <v>2257.5273921823282</v>
      </c>
      <c r="N8" s="27"/>
      <c r="O8" s="3">
        <v>45267</v>
      </c>
      <c r="P8" s="4">
        <v>2232.3679040000002</v>
      </c>
      <c r="Z8">
        <v>1</v>
      </c>
      <c r="AA8" s="4">
        <f>AB1</f>
        <v>237.5669</v>
      </c>
      <c r="AB8" t="s">
        <v>55</v>
      </c>
      <c r="AC8" s="6">
        <f>AA8+$AB$5</f>
        <v>509.03418775</v>
      </c>
      <c r="AD8" s="12" t="s">
        <v>23</v>
      </c>
      <c r="AE8" s="13">
        <f t="shared" ref="AE8:AE19" si="7">(AA9+AC9)/2</f>
        <v>644.76783162499999</v>
      </c>
    </row>
    <row r="9" spans="1:32" x14ac:dyDescent="0.35">
      <c r="B9" s="3">
        <v>43412</v>
      </c>
      <c r="C9" s="16">
        <v>2509.5005999999998</v>
      </c>
      <c r="D9" s="16" t="str">
        <f t="shared" si="0"/>
        <v>A9</v>
      </c>
      <c r="E9" s="16">
        <f t="shared" si="1"/>
        <v>2213.2454941805559</v>
      </c>
      <c r="F9" s="16">
        <f t="shared" si="4"/>
        <v>2213.2454941805559</v>
      </c>
      <c r="G9" s="16" t="str">
        <f t="shared" si="5"/>
        <v>A9</v>
      </c>
      <c r="H9" s="16" t="s">
        <v>56</v>
      </c>
      <c r="I9" s="16" t="str">
        <f t="shared" si="2"/>
        <v>A9</v>
      </c>
      <c r="J9" s="16">
        <f t="shared" si="3"/>
        <v>2498.5287161555943</v>
      </c>
      <c r="K9" s="16">
        <f t="shared" si="6"/>
        <v>2498.5287161555943</v>
      </c>
      <c r="N9" s="27"/>
      <c r="O9" s="3">
        <v>45268</v>
      </c>
      <c r="P9" s="4">
        <v>2361.0514069999999</v>
      </c>
      <c r="Z9">
        <v>2</v>
      </c>
      <c r="AA9" s="6">
        <f>AC8</f>
        <v>509.03418775</v>
      </c>
      <c r="AB9" t="s">
        <v>55</v>
      </c>
      <c r="AC9" s="6">
        <f t="shared" ref="AC9:AC19" si="8">AA9+$AB$5</f>
        <v>780.50147549999997</v>
      </c>
      <c r="AD9" s="12" t="s">
        <v>24</v>
      </c>
      <c r="AE9" s="13">
        <f t="shared" si="7"/>
        <v>916.23511937499995</v>
      </c>
    </row>
    <row r="10" spans="1:32" x14ac:dyDescent="0.35">
      <c r="B10" s="3">
        <v>43413</v>
      </c>
      <c r="C10" s="16">
        <v>2270.5225999999998</v>
      </c>
      <c r="D10" s="16" t="str">
        <f t="shared" si="0"/>
        <v>A8</v>
      </c>
      <c r="E10" s="16">
        <f t="shared" si="1"/>
        <v>1963.3232292678572</v>
      </c>
      <c r="F10" s="16">
        <f t="shared" si="4"/>
        <v>2213.2454941805559</v>
      </c>
      <c r="G10" s="16" t="str">
        <f t="shared" si="5"/>
        <v>A9</v>
      </c>
      <c r="H10" s="16" t="s">
        <v>56</v>
      </c>
      <c r="I10" s="16" t="str">
        <f t="shared" si="2"/>
        <v>A8</v>
      </c>
      <c r="J10" s="16">
        <f t="shared" si="3"/>
        <v>2257.5273921823282</v>
      </c>
      <c r="K10" s="16">
        <f t="shared" si="6"/>
        <v>2498.5287161555943</v>
      </c>
      <c r="N10" s="27"/>
      <c r="O10" s="3">
        <v>45269</v>
      </c>
      <c r="P10" s="4">
        <v>2307.1869430000002</v>
      </c>
      <c r="Z10">
        <v>3</v>
      </c>
      <c r="AA10" s="6">
        <f t="shared" ref="AA10:AA19" si="9">AC9</f>
        <v>780.50147549999997</v>
      </c>
      <c r="AB10" t="s">
        <v>55</v>
      </c>
      <c r="AC10" s="6">
        <f t="shared" si="8"/>
        <v>1051.9687632499999</v>
      </c>
      <c r="AD10" s="12" t="s">
        <v>25</v>
      </c>
      <c r="AE10" s="13">
        <f t="shared" si="7"/>
        <v>1187.7024071249998</v>
      </c>
    </row>
    <row r="11" spans="1:32" x14ac:dyDescent="0.35">
      <c r="B11" s="3">
        <v>43414</v>
      </c>
      <c r="C11" s="16">
        <v>2167.4546</v>
      </c>
      <c r="D11" s="16" t="str">
        <f t="shared" si="0"/>
        <v>A8</v>
      </c>
      <c r="E11" s="16">
        <f t="shared" si="1"/>
        <v>1963.3232292678572</v>
      </c>
      <c r="F11" s="16">
        <f t="shared" si="4"/>
        <v>1963.3232292678572</v>
      </c>
      <c r="G11" s="16" t="str">
        <f t="shared" si="5"/>
        <v>A8</v>
      </c>
      <c r="H11" s="16" t="s">
        <v>56</v>
      </c>
      <c r="I11" s="16" t="str">
        <f t="shared" si="2"/>
        <v>A8</v>
      </c>
      <c r="J11" s="16">
        <f t="shared" si="3"/>
        <v>2257.5273921823282</v>
      </c>
      <c r="K11" s="16">
        <f t="shared" si="6"/>
        <v>2257.5273921823282</v>
      </c>
      <c r="N11" s="27"/>
      <c r="O11" s="3">
        <v>45270</v>
      </c>
      <c r="P11" s="4">
        <v>2253.959785</v>
      </c>
      <c r="Z11">
        <v>4</v>
      </c>
      <c r="AA11" s="6">
        <f t="shared" si="9"/>
        <v>1051.9687632499999</v>
      </c>
      <c r="AB11" t="s">
        <v>55</v>
      </c>
      <c r="AC11" s="6">
        <f t="shared" si="8"/>
        <v>1323.4360509999999</v>
      </c>
      <c r="AD11" s="12" t="s">
        <v>26</v>
      </c>
      <c r="AE11" s="13">
        <f t="shared" si="7"/>
        <v>1459.169694875</v>
      </c>
    </row>
    <row r="12" spans="1:32" x14ac:dyDescent="0.35">
      <c r="B12" s="3">
        <v>43415</v>
      </c>
      <c r="C12" s="16">
        <v>2455.6016</v>
      </c>
      <c r="D12" s="16" t="str">
        <f t="shared" si="0"/>
        <v>A9</v>
      </c>
      <c r="E12" s="16">
        <f t="shared" si="1"/>
        <v>2213.2454941805559</v>
      </c>
      <c r="F12" s="16">
        <f t="shared" si="4"/>
        <v>1963.3232292678572</v>
      </c>
      <c r="G12" s="16" t="str">
        <f t="shared" si="5"/>
        <v>A8</v>
      </c>
      <c r="H12" s="16" t="s">
        <v>56</v>
      </c>
      <c r="I12" s="16" t="str">
        <f t="shared" si="2"/>
        <v>A9</v>
      </c>
      <c r="J12" s="16">
        <f t="shared" si="3"/>
        <v>2498.5287161555943</v>
      </c>
      <c r="K12" s="16">
        <f t="shared" si="6"/>
        <v>2257.5273921823282</v>
      </c>
      <c r="N12" s="27"/>
      <c r="O12" s="3">
        <v>45271</v>
      </c>
      <c r="P12" s="4">
        <v>2208.8315560000001</v>
      </c>
      <c r="Z12">
        <v>5</v>
      </c>
      <c r="AA12" s="6">
        <f t="shared" si="9"/>
        <v>1323.4360509999999</v>
      </c>
      <c r="AB12" t="s">
        <v>55</v>
      </c>
      <c r="AC12" s="6">
        <f t="shared" si="8"/>
        <v>1594.9033387499999</v>
      </c>
      <c r="AD12" s="12" t="s">
        <v>27</v>
      </c>
      <c r="AE12" s="13">
        <f t="shared" si="7"/>
        <v>1730.6369826249997</v>
      </c>
    </row>
    <row r="13" spans="1:32" x14ac:dyDescent="0.35">
      <c r="B13" s="3">
        <v>43416</v>
      </c>
      <c r="C13" s="16">
        <v>2361.7953000000002</v>
      </c>
      <c r="D13" s="16" t="str">
        <f t="shared" si="0"/>
        <v>A8</v>
      </c>
      <c r="E13" s="16">
        <f t="shared" si="1"/>
        <v>1963.3232292678572</v>
      </c>
      <c r="F13" s="16">
        <f t="shared" si="4"/>
        <v>2213.2454941805559</v>
      </c>
      <c r="G13" s="16" t="str">
        <f t="shared" si="5"/>
        <v>A9</v>
      </c>
      <c r="H13" s="16" t="s">
        <v>56</v>
      </c>
      <c r="I13" s="16" t="str">
        <f t="shared" si="2"/>
        <v>A8</v>
      </c>
      <c r="J13" s="16">
        <f t="shared" si="3"/>
        <v>2257.5273921823282</v>
      </c>
      <c r="K13" s="16">
        <f t="shared" si="6"/>
        <v>2498.5287161555943</v>
      </c>
      <c r="N13" s="27"/>
      <c r="O13" s="3">
        <v>45272</v>
      </c>
      <c r="P13" s="4">
        <v>2207.033383</v>
      </c>
      <c r="Z13">
        <v>6</v>
      </c>
      <c r="AA13" s="6">
        <f t="shared" si="9"/>
        <v>1594.9033387499999</v>
      </c>
      <c r="AB13" t="s">
        <v>55</v>
      </c>
      <c r="AC13" s="6">
        <f t="shared" si="8"/>
        <v>1866.3706264999998</v>
      </c>
      <c r="AD13" s="12" t="s">
        <v>28</v>
      </c>
      <c r="AE13" s="13">
        <f t="shared" si="7"/>
        <v>2002.1042703749999</v>
      </c>
    </row>
    <row r="14" spans="1:32" x14ac:dyDescent="0.35">
      <c r="B14" s="3">
        <v>43417</v>
      </c>
      <c r="C14" s="16">
        <v>1994.2121999999999</v>
      </c>
      <c r="D14" s="16" t="str">
        <f t="shared" si="0"/>
        <v>A7</v>
      </c>
      <c r="E14" s="16">
        <f t="shared" si="1"/>
        <v>1866.3706264999998</v>
      </c>
      <c r="F14" s="16">
        <f t="shared" si="4"/>
        <v>1963.3232292678572</v>
      </c>
      <c r="G14" s="16" t="str">
        <f t="shared" si="5"/>
        <v>A8</v>
      </c>
      <c r="H14" s="16" t="s">
        <v>56</v>
      </c>
      <c r="I14" s="16" t="str">
        <f t="shared" si="2"/>
        <v>A7</v>
      </c>
      <c r="J14" s="16">
        <f t="shared" si="3"/>
        <v>2005.7481265864089</v>
      </c>
      <c r="K14" s="16">
        <f t="shared" si="6"/>
        <v>2257.5273921823282</v>
      </c>
      <c r="N14" s="27"/>
      <c r="O14" s="3">
        <v>45273</v>
      </c>
      <c r="P14" s="4">
        <v>2204.9071800000002</v>
      </c>
      <c r="Z14">
        <v>7</v>
      </c>
      <c r="AA14" s="6">
        <f t="shared" si="9"/>
        <v>1866.3706264999998</v>
      </c>
      <c r="AB14" t="s">
        <v>55</v>
      </c>
      <c r="AC14" s="6">
        <f t="shared" si="8"/>
        <v>2137.8379142499998</v>
      </c>
      <c r="AD14" s="12" t="s">
        <v>29</v>
      </c>
      <c r="AE14" s="13">
        <f t="shared" si="7"/>
        <v>2273.5715581249997</v>
      </c>
    </row>
    <row r="15" spans="1:32" x14ac:dyDescent="0.35">
      <c r="B15" s="3">
        <v>43418</v>
      </c>
      <c r="C15" s="16">
        <v>2513.2327</v>
      </c>
      <c r="D15" s="16" t="str">
        <f t="shared" si="0"/>
        <v>A9</v>
      </c>
      <c r="E15" s="16">
        <f t="shared" si="1"/>
        <v>2213.2454941805559</v>
      </c>
      <c r="F15" s="16">
        <f t="shared" si="4"/>
        <v>1866.3706264999998</v>
      </c>
      <c r="G15" s="16" t="str">
        <f t="shared" si="5"/>
        <v>A7</v>
      </c>
      <c r="H15" s="16" t="s">
        <v>56</v>
      </c>
      <c r="I15" s="16" t="str">
        <f t="shared" si="2"/>
        <v>A9</v>
      </c>
      <c r="J15" s="16">
        <f t="shared" si="3"/>
        <v>2498.5287161555943</v>
      </c>
      <c r="K15" s="16">
        <f t="shared" si="6"/>
        <v>2005.7481265864089</v>
      </c>
      <c r="N15" s="27"/>
      <c r="O15" s="3">
        <v>45274</v>
      </c>
      <c r="P15" s="4">
        <v>2214.7767720000002</v>
      </c>
      <c r="Z15">
        <v>8</v>
      </c>
      <c r="AA15" s="6">
        <f t="shared" si="9"/>
        <v>2137.8379142499998</v>
      </c>
      <c r="AB15" t="s">
        <v>55</v>
      </c>
      <c r="AC15" s="6">
        <f t="shared" si="8"/>
        <v>2409.305202</v>
      </c>
      <c r="AD15" s="12" t="s">
        <v>30</v>
      </c>
      <c r="AE15" s="13">
        <f t="shared" si="7"/>
        <v>2545.0388458750003</v>
      </c>
      <c r="AF15" t="s">
        <v>49</v>
      </c>
    </row>
    <row r="16" spans="1:32" x14ac:dyDescent="0.35">
      <c r="B16" s="3">
        <v>43419</v>
      </c>
      <c r="C16" s="16">
        <v>2140.1552000000001</v>
      </c>
      <c r="D16" s="16" t="str">
        <f t="shared" si="0"/>
        <v>A8</v>
      </c>
      <c r="E16" s="16">
        <f t="shared" si="1"/>
        <v>1963.3232292678572</v>
      </c>
      <c r="F16" s="16">
        <f t="shared" si="4"/>
        <v>2213.2454941805559</v>
      </c>
      <c r="G16" s="16" t="str">
        <f t="shared" si="5"/>
        <v>A9</v>
      </c>
      <c r="H16" s="16" t="s">
        <v>56</v>
      </c>
      <c r="I16" s="16" t="str">
        <f t="shared" si="2"/>
        <v>A8</v>
      </c>
      <c r="J16" s="16">
        <f t="shared" si="3"/>
        <v>2257.5273921823282</v>
      </c>
      <c r="K16" s="16">
        <f t="shared" si="6"/>
        <v>2498.5287161555943</v>
      </c>
      <c r="N16" s="27"/>
      <c r="O16" s="3">
        <v>45275</v>
      </c>
      <c r="P16" s="4">
        <v>1866.688987</v>
      </c>
      <c r="Z16">
        <v>9</v>
      </c>
      <c r="AA16" s="6">
        <f t="shared" si="9"/>
        <v>2409.305202</v>
      </c>
      <c r="AB16" t="s">
        <v>55</v>
      </c>
      <c r="AC16" s="6">
        <f t="shared" si="8"/>
        <v>2680.7724897500002</v>
      </c>
      <c r="AD16" s="12" t="s">
        <v>31</v>
      </c>
      <c r="AE16" s="13">
        <f t="shared" si="7"/>
        <v>2816.5061336250001</v>
      </c>
    </row>
    <row r="17" spans="2:33" x14ac:dyDescent="0.35">
      <c r="B17" s="3">
        <v>43420</v>
      </c>
      <c r="C17" s="16">
        <v>2400.4038999999998</v>
      </c>
      <c r="D17" s="16" t="str">
        <f t="shared" si="0"/>
        <v>A8</v>
      </c>
      <c r="E17" s="16">
        <f t="shared" si="1"/>
        <v>1963.3232292678572</v>
      </c>
      <c r="F17" s="16">
        <f t="shared" si="4"/>
        <v>1963.3232292678572</v>
      </c>
      <c r="G17" s="16" t="str">
        <f t="shared" si="5"/>
        <v>A8</v>
      </c>
      <c r="H17" s="16" t="s">
        <v>56</v>
      </c>
      <c r="I17" s="16" t="str">
        <f t="shared" si="2"/>
        <v>A8</v>
      </c>
      <c r="J17" s="16">
        <f t="shared" si="3"/>
        <v>2257.5273921823282</v>
      </c>
      <c r="K17" s="16">
        <f t="shared" si="6"/>
        <v>2257.5273921823282</v>
      </c>
      <c r="N17" s="27"/>
      <c r="O17" s="3">
        <v>45276</v>
      </c>
      <c r="P17" s="4">
        <v>2334.6539290000001</v>
      </c>
      <c r="Z17">
        <v>10</v>
      </c>
      <c r="AA17" s="6">
        <f t="shared" si="9"/>
        <v>2680.7724897500002</v>
      </c>
      <c r="AB17" t="s">
        <v>55</v>
      </c>
      <c r="AC17" s="6">
        <f t="shared" si="8"/>
        <v>2952.2397775000004</v>
      </c>
      <c r="AD17" s="12" t="s">
        <v>32</v>
      </c>
      <c r="AE17" s="13">
        <f t="shared" si="7"/>
        <v>3087.9734213750007</v>
      </c>
    </row>
    <row r="18" spans="2:33" x14ac:dyDescent="0.35">
      <c r="B18" s="3">
        <v>43421</v>
      </c>
      <c r="C18" s="16">
        <v>2435.7534000000001</v>
      </c>
      <c r="D18" s="16" t="str">
        <f t="shared" si="0"/>
        <v>A9</v>
      </c>
      <c r="E18" s="16">
        <f t="shared" si="1"/>
        <v>2213.2454941805559</v>
      </c>
      <c r="F18" s="16">
        <f t="shared" si="4"/>
        <v>1963.3232292678572</v>
      </c>
      <c r="G18" s="16" t="str">
        <f t="shared" si="5"/>
        <v>A8</v>
      </c>
      <c r="H18" s="16" t="s">
        <v>56</v>
      </c>
      <c r="I18" s="16" t="str">
        <f t="shared" si="2"/>
        <v>A9</v>
      </c>
      <c r="J18" s="16">
        <f t="shared" si="3"/>
        <v>2498.5287161555943</v>
      </c>
      <c r="K18" s="16">
        <f t="shared" si="6"/>
        <v>2257.5273921823282</v>
      </c>
      <c r="N18" s="27"/>
      <c r="O18" s="3">
        <v>45277</v>
      </c>
      <c r="P18" s="4">
        <v>2531.8205670000002</v>
      </c>
      <c r="Z18">
        <v>11</v>
      </c>
      <c r="AA18" s="6">
        <f t="shared" si="9"/>
        <v>2952.2397775000004</v>
      </c>
      <c r="AB18" t="s">
        <v>55</v>
      </c>
      <c r="AC18" s="6">
        <f t="shared" si="8"/>
        <v>3223.7070652500006</v>
      </c>
      <c r="AD18" s="12" t="s">
        <v>33</v>
      </c>
      <c r="AE18" s="13">
        <f t="shared" si="7"/>
        <v>3359.4407091250005</v>
      </c>
    </row>
    <row r="19" spans="2:33" x14ac:dyDescent="0.35">
      <c r="B19" s="3">
        <v>43422</v>
      </c>
      <c r="C19" s="16">
        <v>2591.1995999999999</v>
      </c>
      <c r="D19" s="16" t="str">
        <f t="shared" si="0"/>
        <v>A9</v>
      </c>
      <c r="E19" s="16">
        <f t="shared" si="1"/>
        <v>2213.2454941805559</v>
      </c>
      <c r="F19" s="16">
        <f t="shared" si="4"/>
        <v>2213.2454941805559</v>
      </c>
      <c r="G19" s="16" t="str">
        <f t="shared" si="5"/>
        <v>A9</v>
      </c>
      <c r="H19" s="16" t="s">
        <v>56</v>
      </c>
      <c r="I19" s="16" t="str">
        <f t="shared" si="2"/>
        <v>A9</v>
      </c>
      <c r="J19" s="16">
        <f t="shared" si="3"/>
        <v>2498.5287161555943</v>
      </c>
      <c r="K19" s="16">
        <f t="shared" si="6"/>
        <v>2498.5287161555943</v>
      </c>
      <c r="N19" s="27"/>
      <c r="O19" s="3">
        <v>45278</v>
      </c>
      <c r="P19" s="4">
        <v>2404.5722230000001</v>
      </c>
      <c r="Z19">
        <v>12</v>
      </c>
      <c r="AA19" s="6">
        <f t="shared" si="9"/>
        <v>3223.7070652500006</v>
      </c>
      <c r="AB19" t="s">
        <v>55</v>
      </c>
      <c r="AC19" s="6">
        <f t="shared" si="8"/>
        <v>3495.1743530000008</v>
      </c>
      <c r="AD19" s="12" t="s">
        <v>33</v>
      </c>
      <c r="AE19" s="13">
        <f t="shared" si="7"/>
        <v>0</v>
      </c>
    </row>
    <row r="20" spans="2:33" x14ac:dyDescent="0.35">
      <c r="B20" s="3">
        <v>43423</v>
      </c>
      <c r="C20" s="16">
        <v>3308.8721999999998</v>
      </c>
      <c r="D20" s="16" t="str">
        <f t="shared" si="0"/>
        <v>A12</v>
      </c>
      <c r="E20" s="16">
        <f t="shared" si="1"/>
        <v>3087.9734213750003</v>
      </c>
      <c r="F20" s="16">
        <f t="shared" si="4"/>
        <v>2213.2454941805559</v>
      </c>
      <c r="G20" s="16" t="str">
        <f t="shared" si="5"/>
        <v>A9</v>
      </c>
      <c r="H20" s="16" t="s">
        <v>56</v>
      </c>
      <c r="I20" s="16" t="str">
        <f t="shared" si="2"/>
        <v>A12</v>
      </c>
      <c r="J20" s="16">
        <f t="shared" si="3"/>
        <v>3126.7544624821435</v>
      </c>
      <c r="K20" s="16">
        <f t="shared" si="6"/>
        <v>2498.5287161555943</v>
      </c>
      <c r="N20" s="27"/>
      <c r="O20" s="3">
        <v>45279</v>
      </c>
      <c r="P20" s="4">
        <v>2222.5021099999999</v>
      </c>
    </row>
    <row r="21" spans="2:33" x14ac:dyDescent="0.35">
      <c r="B21" s="3">
        <v>43424</v>
      </c>
      <c r="C21" s="16">
        <v>2934.8226</v>
      </c>
      <c r="D21" s="16" t="str">
        <f t="shared" si="0"/>
        <v>A10</v>
      </c>
      <c r="E21" s="16">
        <f t="shared" si="1"/>
        <v>2680.7724897500002</v>
      </c>
      <c r="F21" s="16">
        <f t="shared" si="4"/>
        <v>3087.9734213750003</v>
      </c>
      <c r="G21" s="16" t="str">
        <f t="shared" si="5"/>
        <v>A12</v>
      </c>
      <c r="H21" s="16" t="s">
        <v>56</v>
      </c>
      <c r="I21" s="16" t="str">
        <f t="shared" si="2"/>
        <v>A10</v>
      </c>
      <c r="J21" s="16">
        <f t="shared" si="3"/>
        <v>2694.6938891217951</v>
      </c>
      <c r="K21" s="16">
        <f t="shared" si="6"/>
        <v>3126.7544624821435</v>
      </c>
      <c r="N21" s="27"/>
      <c r="O21" s="3">
        <v>45280</v>
      </c>
      <c r="P21" s="4">
        <v>2393.9874989999998</v>
      </c>
      <c r="Z21" s="12"/>
      <c r="AA21" s="12" t="s">
        <v>58</v>
      </c>
      <c r="AB21" s="12"/>
      <c r="AE21" t="s">
        <v>60</v>
      </c>
    </row>
    <row r="22" spans="2:33" x14ac:dyDescent="0.35">
      <c r="B22" s="3">
        <v>43425</v>
      </c>
      <c r="C22" s="16">
        <v>2840.2179999999998</v>
      </c>
      <c r="D22" s="16" t="str">
        <f t="shared" si="0"/>
        <v>A10</v>
      </c>
      <c r="E22" s="16">
        <f t="shared" si="1"/>
        <v>2680.7724897500002</v>
      </c>
      <c r="F22" s="16">
        <f t="shared" si="4"/>
        <v>2680.7724897500002</v>
      </c>
      <c r="G22" s="16" t="str">
        <f t="shared" si="5"/>
        <v>A10</v>
      </c>
      <c r="H22" s="16" t="s">
        <v>56</v>
      </c>
      <c r="I22" s="16" t="str">
        <f t="shared" si="2"/>
        <v>A10</v>
      </c>
      <c r="J22" s="16">
        <f t="shared" si="3"/>
        <v>2694.6938891217951</v>
      </c>
      <c r="K22" s="16">
        <f t="shared" si="6"/>
        <v>2694.6938891217951</v>
      </c>
      <c r="N22" s="27"/>
      <c r="O22" s="3">
        <v>45281</v>
      </c>
      <c r="P22" s="4">
        <v>2468.3082770000001</v>
      </c>
      <c r="Z22" s="12" t="s">
        <v>22</v>
      </c>
      <c r="AA22" s="12" t="s">
        <v>57</v>
      </c>
      <c r="AB22" s="13">
        <f>(AE8+AE12)/2</f>
        <v>1187.7024071249998</v>
      </c>
      <c r="AD22" t="s">
        <v>22</v>
      </c>
      <c r="AE22" t="s">
        <v>57</v>
      </c>
      <c r="AF22" s="6">
        <f>(AE8+AE12)/2</f>
        <v>1187.7024071249998</v>
      </c>
    </row>
    <row r="23" spans="2:33" x14ac:dyDescent="0.35">
      <c r="B23" s="3">
        <v>43426</v>
      </c>
      <c r="C23" s="16">
        <v>2982.1979000000001</v>
      </c>
      <c r="D23" s="16" t="str">
        <f t="shared" si="0"/>
        <v>A11</v>
      </c>
      <c r="E23" s="16">
        <f t="shared" si="1"/>
        <v>2952.2397774999999</v>
      </c>
      <c r="F23" s="16">
        <f t="shared" si="4"/>
        <v>2680.7724897500002</v>
      </c>
      <c r="G23" s="16" t="str">
        <f t="shared" si="5"/>
        <v>A10</v>
      </c>
      <c r="H23" s="16" t="s">
        <v>56</v>
      </c>
      <c r="I23" s="16" t="str">
        <f t="shared" si="2"/>
        <v>A11</v>
      </c>
      <c r="J23" s="16">
        <f t="shared" si="3"/>
        <v>3013.9368883522734</v>
      </c>
      <c r="K23" s="16">
        <f t="shared" si="6"/>
        <v>2694.6938891217951</v>
      </c>
      <c r="N23" s="27"/>
      <c r="O23" s="3">
        <v>45282</v>
      </c>
      <c r="P23" s="4">
        <v>2495.4308810000002</v>
      </c>
      <c r="Z23" s="12" t="s">
        <v>23</v>
      </c>
      <c r="AA23" s="12" t="s">
        <v>59</v>
      </c>
      <c r="AB23" s="13">
        <f>(AE7+AE8+AE9)/3</f>
        <v>644.76783162499999</v>
      </c>
      <c r="AD23" t="s">
        <v>23</v>
      </c>
      <c r="AE23" t="s">
        <v>59</v>
      </c>
      <c r="AF23" s="6">
        <f>(AE7+AE8+AE9)/3</f>
        <v>644.76783162499999</v>
      </c>
    </row>
    <row r="24" spans="2:33" x14ac:dyDescent="0.35">
      <c r="B24" s="3">
        <v>43427</v>
      </c>
      <c r="C24" s="16">
        <v>2813.5201000000002</v>
      </c>
      <c r="D24" s="16" t="str">
        <f t="shared" si="0"/>
        <v>A10</v>
      </c>
      <c r="E24" s="16">
        <f t="shared" si="1"/>
        <v>2680.7724897500002</v>
      </c>
      <c r="F24" s="16">
        <f t="shared" si="4"/>
        <v>2952.2397774999999</v>
      </c>
      <c r="G24" s="16" t="str">
        <f t="shared" si="5"/>
        <v>A11</v>
      </c>
      <c r="H24" s="16" t="s">
        <v>56</v>
      </c>
      <c r="I24" s="16" t="str">
        <f t="shared" si="2"/>
        <v>A10</v>
      </c>
      <c r="J24" s="16">
        <f t="shared" si="3"/>
        <v>2694.6938891217951</v>
      </c>
      <c r="K24" s="16">
        <f t="shared" si="6"/>
        <v>3013.9368883522734</v>
      </c>
      <c r="N24" s="27"/>
      <c r="O24" s="3">
        <v>45283</v>
      </c>
      <c r="P24" s="4">
        <v>2477.8314169999999</v>
      </c>
      <c r="Z24" s="12" t="s">
        <v>24</v>
      </c>
      <c r="AA24" s="12" t="s">
        <v>62</v>
      </c>
      <c r="AB24" s="13">
        <f>(AE9+AE11+AE14)/3</f>
        <v>1549.6587907916667</v>
      </c>
      <c r="AD24" t="s">
        <v>24</v>
      </c>
      <c r="AE24" t="s">
        <v>61</v>
      </c>
      <c r="AF24" s="6">
        <f>(AE9+AE11+AE11+AE14)/4</f>
        <v>1527.0365168124999</v>
      </c>
      <c r="AG24" s="6">
        <f>(AE9+(AE11*2)+AE14)/4</f>
        <v>1527.0365168124999</v>
      </c>
    </row>
    <row r="25" spans="2:33" x14ac:dyDescent="0.35">
      <c r="B25" s="3">
        <v>43428</v>
      </c>
      <c r="C25" s="16">
        <v>2809.4695000000002</v>
      </c>
      <c r="D25" s="16" t="str">
        <f t="shared" si="0"/>
        <v>A10</v>
      </c>
      <c r="E25" s="16">
        <f t="shared" si="1"/>
        <v>2680.7724897500002</v>
      </c>
      <c r="F25" s="16">
        <f t="shared" si="4"/>
        <v>2680.7724897500002</v>
      </c>
      <c r="G25" s="16" t="str">
        <f t="shared" si="5"/>
        <v>A10</v>
      </c>
      <c r="H25" s="16" t="s">
        <v>56</v>
      </c>
      <c r="I25" s="16" t="str">
        <f t="shared" si="2"/>
        <v>A10</v>
      </c>
      <c r="J25" s="16">
        <f t="shared" si="3"/>
        <v>2694.6938891217951</v>
      </c>
      <c r="K25" s="16">
        <f t="shared" si="6"/>
        <v>2694.6938891217951</v>
      </c>
      <c r="N25" s="27"/>
      <c r="O25" s="3">
        <v>45284</v>
      </c>
      <c r="P25" s="4">
        <v>2521.55179</v>
      </c>
      <c r="Z25" s="12" t="s">
        <v>25</v>
      </c>
      <c r="AA25" s="12" t="s">
        <v>64</v>
      </c>
      <c r="AB25" s="13">
        <f>(AE9+AE10+AE11+AE12)/4</f>
        <v>1323.4360509999999</v>
      </c>
      <c r="AD25" t="s">
        <v>25</v>
      </c>
      <c r="AE25" t="s">
        <v>63</v>
      </c>
      <c r="AF25" s="6">
        <f>(AE9+AE10+(AE11*5)+AE12)/8</f>
        <v>1391.3028729374998</v>
      </c>
    </row>
    <row r="26" spans="2:33" x14ac:dyDescent="0.35">
      <c r="B26" s="3">
        <v>43429</v>
      </c>
      <c r="C26" s="16">
        <v>2657.3672999999999</v>
      </c>
      <c r="D26" s="16" t="str">
        <f t="shared" si="0"/>
        <v>A9</v>
      </c>
      <c r="E26" s="16">
        <f t="shared" si="1"/>
        <v>2213.2454941805559</v>
      </c>
      <c r="F26" s="16">
        <f t="shared" si="4"/>
        <v>2680.7724897500002</v>
      </c>
      <c r="G26" s="16" t="str">
        <f t="shared" si="5"/>
        <v>A10</v>
      </c>
      <c r="H26" s="16" t="s">
        <v>56</v>
      </c>
      <c r="I26" s="16" t="str">
        <f t="shared" si="2"/>
        <v>A9</v>
      </c>
      <c r="J26" s="16">
        <f t="shared" si="3"/>
        <v>2498.5287161555943</v>
      </c>
      <c r="K26" s="16">
        <f t="shared" si="6"/>
        <v>2694.6938891217951</v>
      </c>
      <c r="N26" s="27"/>
      <c r="O26" s="3">
        <v>45285</v>
      </c>
      <c r="P26" s="4">
        <v>2373.141693</v>
      </c>
      <c r="Z26" s="12" t="s">
        <v>26</v>
      </c>
      <c r="AA26" s="12" t="s">
        <v>66</v>
      </c>
      <c r="AB26" s="13">
        <f>(AE10+AE11+AE12+AE13+AE14)/5</f>
        <v>1730.6369826249997</v>
      </c>
      <c r="AD26" t="s">
        <v>26</v>
      </c>
      <c r="AE26" t="s">
        <v>65</v>
      </c>
      <c r="AF26" s="6">
        <f>((AE10*3)+(AE11*36)+(AE12*30)+(AE13*3)+AE14)/73</f>
        <v>1593.0439737654108</v>
      </c>
    </row>
    <row r="27" spans="2:33" x14ac:dyDescent="0.35">
      <c r="B27" s="3">
        <v>43430</v>
      </c>
      <c r="C27" s="16">
        <v>2242.7253000000001</v>
      </c>
      <c r="D27" s="16" t="str">
        <f t="shared" si="0"/>
        <v>A8</v>
      </c>
      <c r="E27" s="16">
        <f t="shared" si="1"/>
        <v>1963.3232292678572</v>
      </c>
      <c r="F27" s="16">
        <f t="shared" si="4"/>
        <v>2213.2454941805559</v>
      </c>
      <c r="G27" s="16" t="str">
        <f t="shared" si="5"/>
        <v>A9</v>
      </c>
      <c r="H27" s="16" t="s">
        <v>56</v>
      </c>
      <c r="I27" s="16" t="str">
        <f t="shared" si="2"/>
        <v>A8</v>
      </c>
      <c r="J27" s="16">
        <f t="shared" si="3"/>
        <v>2257.5273921823282</v>
      </c>
      <c r="K27" s="16">
        <f t="shared" si="6"/>
        <v>2498.5287161555943</v>
      </c>
      <c r="N27" s="27"/>
      <c r="O27" s="3">
        <v>45286</v>
      </c>
      <c r="P27" s="4">
        <v>2370.5293459999998</v>
      </c>
      <c r="Z27" s="12" t="s">
        <v>27</v>
      </c>
      <c r="AA27" s="12" t="s">
        <v>66</v>
      </c>
      <c r="AB27" s="13">
        <f>(AE10+AE11+AE12+AE13+AE14)/5</f>
        <v>1730.6369826249997</v>
      </c>
      <c r="AD27" t="s">
        <v>27</v>
      </c>
      <c r="AE27" t="s">
        <v>67</v>
      </c>
      <c r="AF27" s="6">
        <f>((AE10*3)+(AE11*25)+(AE12*273)+(AE13*84)+(AE14*5))/390</f>
        <v>1774.4893906461537</v>
      </c>
    </row>
    <row r="28" spans="2:33" x14ac:dyDescent="0.35">
      <c r="B28" s="3">
        <v>43431</v>
      </c>
      <c r="C28" s="16">
        <v>2213.4315999999999</v>
      </c>
      <c r="D28" s="16" t="str">
        <f t="shared" si="0"/>
        <v>A8</v>
      </c>
      <c r="E28" s="16">
        <f t="shared" si="1"/>
        <v>1963.3232292678572</v>
      </c>
      <c r="F28" s="16">
        <f t="shared" si="4"/>
        <v>1963.3232292678572</v>
      </c>
      <c r="G28" s="16" t="str">
        <f t="shared" si="5"/>
        <v>A8</v>
      </c>
      <c r="H28" s="16" t="s">
        <v>56</v>
      </c>
      <c r="I28" s="16" t="str">
        <f t="shared" si="2"/>
        <v>A8</v>
      </c>
      <c r="J28" s="16">
        <f t="shared" si="3"/>
        <v>2257.5273921823282</v>
      </c>
      <c r="K28" s="16">
        <f t="shared" si="6"/>
        <v>2257.5273921823282</v>
      </c>
      <c r="N28" s="27"/>
      <c r="O28" s="3">
        <v>45287</v>
      </c>
      <c r="P28" s="4">
        <v>2368.1759910000001</v>
      </c>
      <c r="Z28" s="12" t="s">
        <v>28</v>
      </c>
      <c r="AA28" s="12" t="s">
        <v>68</v>
      </c>
      <c r="AB28" s="13">
        <f>(AE10+AE11+AE12+AE13+AE14+AE15)/6</f>
        <v>1866.3706264999998</v>
      </c>
      <c r="AD28" t="s">
        <v>28</v>
      </c>
      <c r="AE28" t="s">
        <v>69</v>
      </c>
      <c r="AF28" s="6">
        <f>(AE10+(AE11*4)+(AE12*78)+(AE13*425)+(AE14*79)+(AE15*9))/596</f>
        <v>2005.7481265864089</v>
      </c>
    </row>
    <row r="29" spans="2:33" x14ac:dyDescent="0.35">
      <c r="B29" s="3">
        <v>43432</v>
      </c>
      <c r="C29" s="16">
        <v>2384.6669000000002</v>
      </c>
      <c r="D29" s="16" t="str">
        <f t="shared" si="0"/>
        <v>A8</v>
      </c>
      <c r="E29" s="16">
        <f t="shared" si="1"/>
        <v>1963.3232292678572</v>
      </c>
      <c r="F29" s="16">
        <f t="shared" si="4"/>
        <v>1963.3232292678572</v>
      </c>
      <c r="G29" s="16" t="str">
        <f t="shared" si="5"/>
        <v>A8</v>
      </c>
      <c r="H29" s="16" t="s">
        <v>56</v>
      </c>
      <c r="I29" s="16" t="str">
        <f t="shared" si="2"/>
        <v>A8</v>
      </c>
      <c r="J29" s="16">
        <f t="shared" si="3"/>
        <v>2257.5273921823282</v>
      </c>
      <c r="K29" s="16">
        <f t="shared" si="6"/>
        <v>2257.5273921823282</v>
      </c>
      <c r="N29" s="27"/>
      <c r="O29" s="3">
        <v>45288</v>
      </c>
      <c r="P29" s="4">
        <v>2474.1313690000002</v>
      </c>
      <c r="Z29" s="12" t="s">
        <v>29</v>
      </c>
      <c r="AA29" s="12" t="s">
        <v>70</v>
      </c>
      <c r="AB29" s="13">
        <f>(AE9+AE11+AE12+AE13+AE14+AE15+AE16)/7</f>
        <v>1963.3232292678572</v>
      </c>
      <c r="AD29" t="s">
        <v>29</v>
      </c>
      <c r="AE29" t="s">
        <v>71</v>
      </c>
      <c r="AF29" s="6">
        <f>(AE9+AE11+(AE12*6)+(AE13*78)+(AE14*266)+(AE15*69)+(AE16*2))/423</f>
        <v>2257.5273921823282</v>
      </c>
    </row>
    <row r="30" spans="2:33" x14ac:dyDescent="0.35">
      <c r="B30" s="3">
        <v>43433</v>
      </c>
      <c r="C30" s="16">
        <v>2458.9032999999999</v>
      </c>
      <c r="D30" s="16" t="str">
        <f t="shared" si="0"/>
        <v>A9</v>
      </c>
      <c r="E30" s="16">
        <f t="shared" si="1"/>
        <v>2213.2454941805559</v>
      </c>
      <c r="F30" s="16">
        <f t="shared" si="4"/>
        <v>1963.3232292678572</v>
      </c>
      <c r="G30" s="16" t="str">
        <f t="shared" si="5"/>
        <v>A8</v>
      </c>
      <c r="H30" s="16" t="s">
        <v>56</v>
      </c>
      <c r="I30" s="16" t="str">
        <f t="shared" si="2"/>
        <v>A9</v>
      </c>
      <c r="J30" s="16">
        <f t="shared" si="3"/>
        <v>2498.5287161555943</v>
      </c>
      <c r="K30" s="16">
        <f t="shared" si="6"/>
        <v>2257.5273921823282</v>
      </c>
      <c r="N30" s="27"/>
      <c r="O30" s="3">
        <v>45289</v>
      </c>
      <c r="P30" s="4">
        <v>2533.7687380000002</v>
      </c>
      <c r="Z30" s="12" t="s">
        <v>30</v>
      </c>
      <c r="AA30" s="12" t="s">
        <v>72</v>
      </c>
      <c r="AB30" s="13">
        <f>(AE8+AE11+AE12+AE13+AE14+AE15+AE16+AE17+AE18)/9</f>
        <v>2213.2454941805559</v>
      </c>
      <c r="AD30" t="s">
        <v>30</v>
      </c>
      <c r="AE30" t="s">
        <v>73</v>
      </c>
      <c r="AF30" s="6">
        <f>(AE8+AE11+AE12+(AE13*4)+(AE14*67)+(AE15*178)+(AE16*30)+(AE17*2)+(AE18*2))/286</f>
        <v>2498.5287161555943</v>
      </c>
    </row>
    <row r="31" spans="2:33" x14ac:dyDescent="0.35">
      <c r="B31" s="3">
        <v>43434</v>
      </c>
      <c r="C31" s="16">
        <v>2377.3613999999998</v>
      </c>
      <c r="D31" s="16" t="str">
        <f t="shared" si="0"/>
        <v>A8</v>
      </c>
      <c r="E31" s="16">
        <f t="shared" si="1"/>
        <v>1963.3232292678572</v>
      </c>
      <c r="F31" s="16">
        <f t="shared" si="4"/>
        <v>2213.2454941805559</v>
      </c>
      <c r="G31" s="16" t="str">
        <f t="shared" si="5"/>
        <v>A9</v>
      </c>
      <c r="H31" s="16" t="s">
        <v>56</v>
      </c>
      <c r="I31" s="16" t="str">
        <f t="shared" si="2"/>
        <v>A8</v>
      </c>
      <c r="J31" s="16">
        <f t="shared" si="3"/>
        <v>2257.5273921823282</v>
      </c>
      <c r="K31" s="16">
        <f t="shared" si="6"/>
        <v>2498.5287161555943</v>
      </c>
      <c r="N31" s="27"/>
      <c r="O31" s="3">
        <v>45290</v>
      </c>
      <c r="P31" s="4">
        <v>2573.5831360000002</v>
      </c>
      <c r="Z31" s="12" t="s">
        <v>31</v>
      </c>
      <c r="AA31" s="12" t="s">
        <v>74</v>
      </c>
      <c r="AB31" s="13">
        <f>(AE14+AE15+AE16+AE17)/4</f>
        <v>2680.7724897500002</v>
      </c>
      <c r="AD31" t="s">
        <v>31</v>
      </c>
      <c r="AE31" t="s">
        <v>75</v>
      </c>
      <c r="AF31" s="6">
        <f>((AE14*5)+(AE15*30)+(AE16*38)+(AE17*5))/78</f>
        <v>2694.6938891217951</v>
      </c>
    </row>
    <row r="32" spans="2:33" x14ac:dyDescent="0.35">
      <c r="B32" s="3">
        <v>43435</v>
      </c>
      <c r="C32" s="16">
        <v>2425.6075999999998</v>
      </c>
      <c r="D32" s="16" t="str">
        <f t="shared" si="0"/>
        <v>A9</v>
      </c>
      <c r="E32" s="16">
        <f t="shared" si="1"/>
        <v>2213.2454941805559</v>
      </c>
      <c r="F32" s="16">
        <f t="shared" si="4"/>
        <v>1963.3232292678572</v>
      </c>
      <c r="G32" s="16" t="str">
        <f t="shared" si="5"/>
        <v>A8</v>
      </c>
      <c r="H32" s="16" t="s">
        <v>56</v>
      </c>
      <c r="I32" s="16" t="str">
        <f t="shared" si="2"/>
        <v>A9</v>
      </c>
      <c r="J32" s="16">
        <f t="shared" si="3"/>
        <v>2498.5287161555943</v>
      </c>
      <c r="K32" s="16">
        <f t="shared" si="6"/>
        <v>2257.5273921823282</v>
      </c>
      <c r="N32" s="27"/>
      <c r="O32" s="3">
        <v>45291</v>
      </c>
      <c r="P32" s="4">
        <v>2725.5772820000002</v>
      </c>
      <c r="Z32" s="12" t="s">
        <v>32</v>
      </c>
      <c r="AA32" s="12" t="s">
        <v>76</v>
      </c>
      <c r="AB32" s="13">
        <f>(AE15+AE16+AE17+AE18)/4</f>
        <v>2952.2397774999999</v>
      </c>
      <c r="AD32" t="s">
        <v>32</v>
      </c>
      <c r="AE32" t="s">
        <v>77</v>
      </c>
      <c r="AF32" s="6">
        <f>(AE15+(AE16*6)+(AE17*13)+(AE18*2))/22</f>
        <v>3013.9368883522734</v>
      </c>
    </row>
    <row r="33" spans="2:32" x14ac:dyDescent="0.35">
      <c r="B33" s="3">
        <v>43436</v>
      </c>
      <c r="C33" s="16">
        <v>2494.6075999999998</v>
      </c>
      <c r="D33" s="16" t="str">
        <f t="shared" si="0"/>
        <v>A9</v>
      </c>
      <c r="E33" s="16">
        <f t="shared" si="1"/>
        <v>2213.2454941805559</v>
      </c>
      <c r="F33" s="16">
        <f t="shared" si="4"/>
        <v>2213.2454941805559</v>
      </c>
      <c r="G33" s="16" t="str">
        <f t="shared" si="5"/>
        <v>A9</v>
      </c>
      <c r="H33" s="16" t="s">
        <v>56</v>
      </c>
      <c r="I33" s="16" t="str">
        <f t="shared" si="2"/>
        <v>A9</v>
      </c>
      <c r="J33" s="16">
        <f t="shared" si="3"/>
        <v>2498.5287161555943</v>
      </c>
      <c r="K33" s="16">
        <f t="shared" si="6"/>
        <v>2498.5287161555943</v>
      </c>
      <c r="Z33" s="12" t="s">
        <v>33</v>
      </c>
      <c r="AA33" s="12" t="s">
        <v>78</v>
      </c>
      <c r="AB33" s="13">
        <f>(AE16+AE17+AE18)/3</f>
        <v>3087.9734213750003</v>
      </c>
      <c r="AD33" t="s">
        <v>33</v>
      </c>
      <c r="AE33" t="s">
        <v>79</v>
      </c>
      <c r="AF33" s="6">
        <f>((AE16*2)+(AE17*2)+(AE18*3))/7</f>
        <v>3126.7544624821435</v>
      </c>
    </row>
    <row r="34" spans="2:32" x14ac:dyDescent="0.35">
      <c r="B34" s="3">
        <v>43437</v>
      </c>
      <c r="C34" s="16">
        <v>2511.7388000000001</v>
      </c>
      <c r="D34" s="16" t="str">
        <f t="shared" si="0"/>
        <v>A9</v>
      </c>
      <c r="E34" s="16">
        <f t="shared" si="1"/>
        <v>2213.2454941805559</v>
      </c>
      <c r="F34" s="16">
        <f t="shared" si="4"/>
        <v>2213.2454941805559</v>
      </c>
      <c r="G34" s="16" t="str">
        <f t="shared" si="5"/>
        <v>A9</v>
      </c>
      <c r="H34" s="16" t="s">
        <v>56</v>
      </c>
      <c r="I34" s="16" t="str">
        <f t="shared" si="2"/>
        <v>A9</v>
      </c>
      <c r="J34" s="16">
        <f t="shared" si="3"/>
        <v>2498.5287161555943</v>
      </c>
      <c r="K34" s="16">
        <f t="shared" si="6"/>
        <v>2498.5287161555943</v>
      </c>
    </row>
    <row r="35" spans="2:32" x14ac:dyDescent="0.35">
      <c r="B35" s="3">
        <v>43438</v>
      </c>
      <c r="C35" s="16">
        <v>2388.9105</v>
      </c>
      <c r="D35" s="16" t="str">
        <f t="shared" si="0"/>
        <v>A8</v>
      </c>
      <c r="E35" s="16">
        <f t="shared" si="1"/>
        <v>1963.3232292678572</v>
      </c>
      <c r="F35" s="16">
        <f t="shared" si="4"/>
        <v>2213.2454941805559</v>
      </c>
      <c r="G35" s="16" t="str">
        <f t="shared" si="5"/>
        <v>A9</v>
      </c>
      <c r="H35" s="16" t="s">
        <v>56</v>
      </c>
      <c r="I35" s="16" t="str">
        <f t="shared" si="2"/>
        <v>A8</v>
      </c>
      <c r="J35" s="16">
        <f t="shared" si="3"/>
        <v>2257.5273921823282</v>
      </c>
      <c r="K35" s="16">
        <f t="shared" si="6"/>
        <v>2498.5287161555943</v>
      </c>
    </row>
    <row r="36" spans="2:32" x14ac:dyDescent="0.35">
      <c r="B36" s="3">
        <v>43439</v>
      </c>
      <c r="C36" s="16">
        <v>2285.2824999999998</v>
      </c>
      <c r="D36" s="16" t="str">
        <f t="shared" si="0"/>
        <v>A8</v>
      </c>
      <c r="E36" s="16">
        <f t="shared" si="1"/>
        <v>1963.3232292678572</v>
      </c>
      <c r="F36" s="16">
        <f t="shared" si="4"/>
        <v>1963.3232292678572</v>
      </c>
      <c r="G36" s="16" t="str">
        <f t="shared" si="5"/>
        <v>A8</v>
      </c>
      <c r="H36" s="16" t="s">
        <v>56</v>
      </c>
      <c r="I36" s="16" t="str">
        <f t="shared" si="2"/>
        <v>A8</v>
      </c>
      <c r="J36" s="16">
        <f t="shared" si="3"/>
        <v>2257.5273921823282</v>
      </c>
      <c r="K36" s="16">
        <f t="shared" si="6"/>
        <v>2257.5273921823282</v>
      </c>
    </row>
    <row r="37" spans="2:32" x14ac:dyDescent="0.35">
      <c r="B37" s="3">
        <v>43440</v>
      </c>
      <c r="C37" s="16">
        <v>2586.2318</v>
      </c>
      <c r="D37" s="16" t="str">
        <f t="shared" si="0"/>
        <v>A9</v>
      </c>
      <c r="E37" s="16">
        <f t="shared" si="1"/>
        <v>2213.2454941805559</v>
      </c>
      <c r="F37" s="16">
        <f t="shared" si="4"/>
        <v>1963.3232292678572</v>
      </c>
      <c r="G37" s="16" t="str">
        <f t="shared" si="5"/>
        <v>A8</v>
      </c>
      <c r="H37" s="16" t="s">
        <v>56</v>
      </c>
      <c r="I37" s="16" t="str">
        <f t="shared" si="2"/>
        <v>A9</v>
      </c>
      <c r="J37" s="16">
        <f t="shared" si="3"/>
        <v>2498.5287161555943</v>
      </c>
      <c r="K37" s="16">
        <f t="shared" si="6"/>
        <v>2257.5273921823282</v>
      </c>
    </row>
    <row r="38" spans="2:32" x14ac:dyDescent="0.35">
      <c r="B38" s="3">
        <v>43441</v>
      </c>
      <c r="C38" s="16">
        <v>2401.221</v>
      </c>
      <c r="D38" s="16" t="str">
        <f t="shared" si="0"/>
        <v>A8</v>
      </c>
      <c r="E38" s="16">
        <f t="shared" si="1"/>
        <v>1963.3232292678572</v>
      </c>
      <c r="F38" s="16">
        <f t="shared" si="4"/>
        <v>2213.2454941805559</v>
      </c>
      <c r="G38" s="16" t="str">
        <f t="shared" si="5"/>
        <v>A9</v>
      </c>
      <c r="H38" s="16" t="s">
        <v>56</v>
      </c>
      <c r="I38" s="16" t="str">
        <f t="shared" si="2"/>
        <v>A8</v>
      </c>
      <c r="J38" s="16">
        <f t="shared" si="3"/>
        <v>2257.5273921823282</v>
      </c>
      <c r="K38" s="16">
        <f t="shared" si="6"/>
        <v>2498.5287161555943</v>
      </c>
    </row>
    <row r="39" spans="2:32" x14ac:dyDescent="0.35">
      <c r="B39" s="3">
        <v>43442</v>
      </c>
      <c r="C39" s="16">
        <v>2401.6003999999998</v>
      </c>
      <c r="D39" s="16" t="str">
        <f t="shared" si="0"/>
        <v>A8</v>
      </c>
      <c r="E39" s="16">
        <f t="shared" si="1"/>
        <v>1963.3232292678572</v>
      </c>
      <c r="F39" s="16">
        <f t="shared" si="4"/>
        <v>1963.3232292678572</v>
      </c>
      <c r="G39" s="16" t="str">
        <f t="shared" si="5"/>
        <v>A8</v>
      </c>
      <c r="H39" s="16" t="s">
        <v>56</v>
      </c>
      <c r="I39" s="16" t="str">
        <f t="shared" si="2"/>
        <v>A8</v>
      </c>
      <c r="J39" s="16">
        <f t="shared" si="3"/>
        <v>2257.5273921823282</v>
      </c>
      <c r="K39" s="16">
        <f t="shared" si="6"/>
        <v>2257.5273921823282</v>
      </c>
    </row>
    <row r="40" spans="2:32" x14ac:dyDescent="0.35">
      <c r="B40" s="3">
        <v>43443</v>
      </c>
      <c r="C40" s="16">
        <v>2653.1327000000001</v>
      </c>
      <c r="D40" s="16" t="str">
        <f t="shared" si="0"/>
        <v>A9</v>
      </c>
      <c r="E40" s="16">
        <f t="shared" si="1"/>
        <v>2213.2454941805559</v>
      </c>
      <c r="F40" s="16">
        <f t="shared" si="4"/>
        <v>1963.3232292678572</v>
      </c>
      <c r="G40" s="16" t="str">
        <f t="shared" si="5"/>
        <v>A8</v>
      </c>
      <c r="H40" s="16" t="s">
        <v>56</v>
      </c>
      <c r="I40" s="16" t="str">
        <f t="shared" si="2"/>
        <v>A9</v>
      </c>
      <c r="J40" s="16">
        <f t="shared" si="3"/>
        <v>2498.5287161555943</v>
      </c>
      <c r="K40" s="16">
        <f t="shared" si="6"/>
        <v>2257.5273921823282</v>
      </c>
    </row>
    <row r="41" spans="2:32" x14ac:dyDescent="0.35">
      <c r="B41" s="3">
        <v>43444</v>
      </c>
      <c r="C41" s="16">
        <v>2767.5909999999999</v>
      </c>
      <c r="D41" s="16" t="str">
        <f t="shared" si="0"/>
        <v>A10</v>
      </c>
      <c r="E41" s="16">
        <f t="shared" si="1"/>
        <v>2680.7724897500002</v>
      </c>
      <c r="F41" s="16">
        <f t="shared" si="4"/>
        <v>2213.2454941805559</v>
      </c>
      <c r="G41" s="16" t="str">
        <f t="shared" si="5"/>
        <v>A9</v>
      </c>
      <c r="H41" s="16" t="s">
        <v>56</v>
      </c>
      <c r="I41" s="16" t="str">
        <f t="shared" si="2"/>
        <v>A10</v>
      </c>
      <c r="J41" s="16">
        <f t="shared" si="3"/>
        <v>2694.6938891217951</v>
      </c>
      <c r="K41" s="16">
        <f t="shared" si="6"/>
        <v>2498.5287161555943</v>
      </c>
    </row>
    <row r="42" spans="2:32" x14ac:dyDescent="0.35">
      <c r="B42" s="3">
        <v>43445</v>
      </c>
      <c r="C42" s="16">
        <v>2652.2609000000002</v>
      </c>
      <c r="D42" s="16" t="str">
        <f t="shared" si="0"/>
        <v>A9</v>
      </c>
      <c r="E42" s="16">
        <f t="shared" si="1"/>
        <v>2213.2454941805559</v>
      </c>
      <c r="F42" s="16">
        <f t="shared" si="4"/>
        <v>2680.7724897500002</v>
      </c>
      <c r="G42" s="16" t="str">
        <f t="shared" si="5"/>
        <v>A10</v>
      </c>
      <c r="H42" s="16" t="s">
        <v>56</v>
      </c>
      <c r="I42" s="16" t="str">
        <f t="shared" si="2"/>
        <v>A9</v>
      </c>
      <c r="J42" s="16">
        <f t="shared" si="3"/>
        <v>2498.5287161555943</v>
      </c>
      <c r="K42" s="16">
        <f t="shared" si="6"/>
        <v>2694.6938891217951</v>
      </c>
    </row>
    <row r="43" spans="2:32" x14ac:dyDescent="0.35">
      <c r="B43" s="3">
        <v>43446</v>
      </c>
      <c r="C43" s="16">
        <v>2633.3069999999998</v>
      </c>
      <c r="D43" s="16" t="str">
        <f t="shared" si="0"/>
        <v>A9</v>
      </c>
      <c r="E43" s="16">
        <f t="shared" si="1"/>
        <v>2213.2454941805559</v>
      </c>
      <c r="F43" s="16">
        <f t="shared" si="4"/>
        <v>2213.2454941805559</v>
      </c>
      <c r="G43" s="16" t="str">
        <f t="shared" si="5"/>
        <v>A9</v>
      </c>
      <c r="H43" s="16" t="s">
        <v>56</v>
      </c>
      <c r="I43" s="16" t="str">
        <f t="shared" si="2"/>
        <v>A9</v>
      </c>
      <c r="J43" s="16">
        <f t="shared" si="3"/>
        <v>2498.5287161555943</v>
      </c>
      <c r="K43" s="16">
        <f t="shared" si="6"/>
        <v>2498.5287161555943</v>
      </c>
    </row>
    <row r="44" spans="2:32" x14ac:dyDescent="0.35">
      <c r="B44" s="3">
        <v>43447</v>
      </c>
      <c r="C44" s="16">
        <v>2683.4020999999998</v>
      </c>
      <c r="D44" s="16" t="str">
        <f t="shared" si="0"/>
        <v>A10</v>
      </c>
      <c r="E44" s="16">
        <f t="shared" si="1"/>
        <v>2680.7724897500002</v>
      </c>
      <c r="F44" s="16">
        <f t="shared" si="4"/>
        <v>2213.2454941805559</v>
      </c>
      <c r="G44" s="16" t="str">
        <f t="shared" si="5"/>
        <v>A9</v>
      </c>
      <c r="H44" s="16" t="s">
        <v>56</v>
      </c>
      <c r="I44" s="16" t="str">
        <f t="shared" si="2"/>
        <v>A10</v>
      </c>
      <c r="J44" s="16">
        <f t="shared" si="3"/>
        <v>2694.6938891217951</v>
      </c>
      <c r="K44" s="16">
        <f t="shared" si="6"/>
        <v>2498.5287161555943</v>
      </c>
    </row>
    <row r="45" spans="2:32" x14ac:dyDescent="0.35">
      <c r="B45" s="3">
        <v>43448</v>
      </c>
      <c r="C45" s="16">
        <v>2678.241</v>
      </c>
      <c r="D45" s="16" t="str">
        <f t="shared" si="0"/>
        <v>A9</v>
      </c>
      <c r="E45" s="16">
        <f t="shared" si="1"/>
        <v>2213.2454941805559</v>
      </c>
      <c r="F45" s="16">
        <f t="shared" si="4"/>
        <v>2680.7724897500002</v>
      </c>
      <c r="G45" s="16" t="str">
        <f t="shared" si="5"/>
        <v>A10</v>
      </c>
      <c r="H45" s="16" t="s">
        <v>56</v>
      </c>
      <c r="I45" s="16" t="str">
        <f t="shared" si="2"/>
        <v>A9</v>
      </c>
      <c r="J45" s="16">
        <f t="shared" si="3"/>
        <v>2498.5287161555943</v>
      </c>
      <c r="K45" s="16">
        <f t="shared" si="6"/>
        <v>2694.6938891217951</v>
      </c>
    </row>
    <row r="46" spans="2:32" x14ac:dyDescent="0.35">
      <c r="B46" s="3">
        <v>43449</v>
      </c>
      <c r="C46" s="16">
        <v>2651.2429999999999</v>
      </c>
      <c r="D46" s="16" t="str">
        <f t="shared" si="0"/>
        <v>A9</v>
      </c>
      <c r="E46" s="16">
        <f t="shared" si="1"/>
        <v>2213.2454941805559</v>
      </c>
      <c r="F46" s="16">
        <f t="shared" si="4"/>
        <v>2213.2454941805559</v>
      </c>
      <c r="G46" s="16" t="str">
        <f t="shared" si="5"/>
        <v>A9</v>
      </c>
      <c r="H46" s="16" t="s">
        <v>56</v>
      </c>
      <c r="I46" s="16" t="str">
        <f t="shared" si="2"/>
        <v>A9</v>
      </c>
      <c r="J46" s="16">
        <f t="shared" si="3"/>
        <v>2498.5287161555943</v>
      </c>
      <c r="K46" s="16">
        <f t="shared" si="6"/>
        <v>2498.5287161555943</v>
      </c>
    </row>
    <row r="47" spans="2:32" x14ac:dyDescent="0.35">
      <c r="B47" s="3">
        <v>43450</v>
      </c>
      <c r="C47" s="16">
        <v>3329.1390999999999</v>
      </c>
      <c r="D47" s="16" t="str">
        <f t="shared" si="0"/>
        <v>A12</v>
      </c>
      <c r="E47" s="16">
        <f t="shared" si="1"/>
        <v>3087.9734213750003</v>
      </c>
      <c r="F47" s="16">
        <f t="shared" si="4"/>
        <v>2213.2454941805559</v>
      </c>
      <c r="G47" s="16" t="str">
        <f t="shared" si="5"/>
        <v>A9</v>
      </c>
      <c r="H47" s="16" t="s">
        <v>56</v>
      </c>
      <c r="I47" s="16" t="str">
        <f t="shared" si="2"/>
        <v>A12</v>
      </c>
      <c r="J47" s="16">
        <f t="shared" si="3"/>
        <v>3126.7544624821435</v>
      </c>
      <c r="K47" s="16">
        <f t="shared" si="6"/>
        <v>2498.5287161555943</v>
      </c>
    </row>
    <row r="48" spans="2:32" x14ac:dyDescent="0.35">
      <c r="B48" s="3">
        <v>43451</v>
      </c>
      <c r="C48" s="16">
        <v>2800.4699000000001</v>
      </c>
      <c r="D48" s="16" t="str">
        <f t="shared" si="0"/>
        <v>A10</v>
      </c>
      <c r="E48" s="16">
        <f t="shared" si="1"/>
        <v>2680.7724897500002</v>
      </c>
      <c r="F48" s="16">
        <f t="shared" si="4"/>
        <v>3087.9734213750003</v>
      </c>
      <c r="G48" s="16" t="str">
        <f t="shared" si="5"/>
        <v>A12</v>
      </c>
      <c r="H48" s="16" t="s">
        <v>56</v>
      </c>
      <c r="I48" s="16" t="str">
        <f t="shared" si="2"/>
        <v>A10</v>
      </c>
      <c r="J48" s="16">
        <f t="shared" si="3"/>
        <v>2694.6938891217951</v>
      </c>
      <c r="K48" s="16">
        <f t="shared" si="6"/>
        <v>3126.7544624821435</v>
      </c>
    </row>
    <row r="49" spans="2:11" x14ac:dyDescent="0.35">
      <c r="B49" s="3">
        <v>43452</v>
      </c>
      <c r="C49" s="16">
        <v>2628.2575000000002</v>
      </c>
      <c r="D49" s="16" t="str">
        <f t="shared" si="0"/>
        <v>A9</v>
      </c>
      <c r="E49" s="16">
        <f t="shared" si="1"/>
        <v>2213.2454941805559</v>
      </c>
      <c r="F49" s="16">
        <f t="shared" si="4"/>
        <v>2680.7724897500002</v>
      </c>
      <c r="G49" s="16" t="str">
        <f t="shared" si="5"/>
        <v>A10</v>
      </c>
      <c r="H49" s="16" t="s">
        <v>56</v>
      </c>
      <c r="I49" s="16" t="str">
        <f t="shared" si="2"/>
        <v>A9</v>
      </c>
      <c r="J49" s="16">
        <f t="shared" si="3"/>
        <v>2498.5287161555943</v>
      </c>
      <c r="K49" s="16">
        <f t="shared" si="6"/>
        <v>2694.6938891217951</v>
      </c>
    </row>
    <row r="50" spans="2:11" x14ac:dyDescent="0.35">
      <c r="B50" s="3">
        <v>43453</v>
      </c>
      <c r="C50" s="16">
        <v>2981.8548000000001</v>
      </c>
      <c r="D50" s="16" t="str">
        <f t="shared" si="0"/>
        <v>A11</v>
      </c>
      <c r="E50" s="16">
        <f t="shared" si="1"/>
        <v>2952.2397774999999</v>
      </c>
      <c r="F50" s="16">
        <f t="shared" si="4"/>
        <v>2213.2454941805559</v>
      </c>
      <c r="G50" s="16" t="str">
        <f t="shared" si="5"/>
        <v>A9</v>
      </c>
      <c r="H50" s="16" t="s">
        <v>56</v>
      </c>
      <c r="I50" s="16" t="str">
        <f t="shared" si="2"/>
        <v>A11</v>
      </c>
      <c r="J50" s="16">
        <f t="shared" si="3"/>
        <v>3013.9368883522734</v>
      </c>
      <c r="K50" s="16">
        <f t="shared" si="6"/>
        <v>2498.5287161555943</v>
      </c>
    </row>
    <row r="51" spans="2:11" x14ac:dyDescent="0.35">
      <c r="B51" s="3">
        <v>43454</v>
      </c>
      <c r="C51" s="16">
        <v>2798.1165999999998</v>
      </c>
      <c r="D51" s="16" t="str">
        <f t="shared" si="0"/>
        <v>A10</v>
      </c>
      <c r="E51" s="16">
        <f t="shared" si="1"/>
        <v>2680.7724897500002</v>
      </c>
      <c r="F51" s="16">
        <f t="shared" si="4"/>
        <v>2952.2397774999999</v>
      </c>
      <c r="G51" s="16" t="str">
        <f t="shared" si="5"/>
        <v>A11</v>
      </c>
      <c r="H51" s="16" t="s">
        <v>56</v>
      </c>
      <c r="I51" s="16" t="str">
        <f t="shared" si="2"/>
        <v>A10</v>
      </c>
      <c r="J51" s="16">
        <f t="shared" si="3"/>
        <v>2694.6938891217951</v>
      </c>
      <c r="K51" s="16">
        <f t="shared" si="6"/>
        <v>3013.9368883522734</v>
      </c>
    </row>
    <row r="52" spans="2:11" x14ac:dyDescent="0.35">
      <c r="B52" s="3">
        <v>43455</v>
      </c>
      <c r="C52" s="16">
        <v>2542.0241999999998</v>
      </c>
      <c r="D52" s="16" t="str">
        <f t="shared" si="0"/>
        <v>A9</v>
      </c>
      <c r="E52" s="16">
        <f t="shared" si="1"/>
        <v>2213.2454941805559</v>
      </c>
      <c r="F52" s="16">
        <f t="shared" si="4"/>
        <v>2680.7724897500002</v>
      </c>
      <c r="G52" s="16" t="str">
        <f t="shared" si="5"/>
        <v>A10</v>
      </c>
      <c r="H52" s="16" t="s">
        <v>56</v>
      </c>
      <c r="I52" s="16" t="str">
        <f t="shared" si="2"/>
        <v>A9</v>
      </c>
      <c r="J52" s="16">
        <f t="shared" si="3"/>
        <v>2498.5287161555943</v>
      </c>
      <c r="K52" s="16">
        <f t="shared" si="6"/>
        <v>2694.6938891217951</v>
      </c>
    </row>
    <row r="53" spans="2:11" x14ac:dyDescent="0.35">
      <c r="B53" s="3">
        <v>43456</v>
      </c>
      <c r="C53" s="16">
        <v>2670.9110000000001</v>
      </c>
      <c r="D53" s="16" t="str">
        <f t="shared" si="0"/>
        <v>A9</v>
      </c>
      <c r="E53" s="16">
        <f t="shared" si="1"/>
        <v>2213.2454941805559</v>
      </c>
      <c r="F53" s="16">
        <f t="shared" si="4"/>
        <v>2213.2454941805559</v>
      </c>
      <c r="G53" s="16" t="str">
        <f t="shared" si="5"/>
        <v>A9</v>
      </c>
      <c r="H53" s="16" t="s">
        <v>56</v>
      </c>
      <c r="I53" s="16" t="str">
        <f t="shared" si="2"/>
        <v>A9</v>
      </c>
      <c r="J53" s="16">
        <f t="shared" si="3"/>
        <v>2498.5287161555943</v>
      </c>
      <c r="K53" s="16">
        <f t="shared" si="6"/>
        <v>2498.5287161555943</v>
      </c>
    </row>
    <row r="54" spans="2:11" x14ac:dyDescent="0.35">
      <c r="B54" s="3">
        <v>43457</v>
      </c>
      <c r="C54" s="16">
        <v>2500.1325000000002</v>
      </c>
      <c r="D54" s="16" t="str">
        <f t="shared" si="0"/>
        <v>A9</v>
      </c>
      <c r="E54" s="16">
        <f t="shared" si="1"/>
        <v>2213.2454941805559</v>
      </c>
      <c r="F54" s="16">
        <f t="shared" si="4"/>
        <v>2213.2454941805559</v>
      </c>
      <c r="G54" s="16" t="str">
        <f t="shared" si="5"/>
        <v>A9</v>
      </c>
      <c r="H54" s="16" t="s">
        <v>56</v>
      </c>
      <c r="I54" s="16" t="str">
        <f t="shared" si="2"/>
        <v>A9</v>
      </c>
      <c r="J54" s="16">
        <f t="shared" si="3"/>
        <v>2498.5287161555943</v>
      </c>
      <c r="K54" s="16">
        <f t="shared" si="6"/>
        <v>2498.5287161555943</v>
      </c>
    </row>
    <row r="55" spans="2:11" x14ac:dyDescent="0.35">
      <c r="B55" s="3">
        <v>43458</v>
      </c>
      <c r="C55" s="16">
        <v>2687.9187999999999</v>
      </c>
      <c r="D55" s="16" t="str">
        <f t="shared" si="0"/>
        <v>A10</v>
      </c>
      <c r="E55" s="16">
        <f t="shared" si="1"/>
        <v>2680.7724897500002</v>
      </c>
      <c r="F55" s="16">
        <f t="shared" si="4"/>
        <v>2213.2454941805559</v>
      </c>
      <c r="G55" s="16" t="str">
        <f t="shared" si="5"/>
        <v>A9</v>
      </c>
      <c r="H55" s="16" t="s">
        <v>56</v>
      </c>
      <c r="I55" s="16" t="str">
        <f t="shared" si="2"/>
        <v>A10</v>
      </c>
      <c r="J55" s="16">
        <f t="shared" si="3"/>
        <v>2694.6938891217951</v>
      </c>
      <c r="K55" s="16">
        <f t="shared" si="6"/>
        <v>2498.5287161555943</v>
      </c>
    </row>
    <row r="56" spans="2:11" x14ac:dyDescent="0.35">
      <c r="B56" s="3">
        <v>43459</v>
      </c>
      <c r="C56" s="16">
        <v>2618.6140999999998</v>
      </c>
      <c r="D56" s="16" t="str">
        <f t="shared" si="0"/>
        <v>A9</v>
      </c>
      <c r="E56" s="16">
        <f t="shared" si="1"/>
        <v>2213.2454941805559</v>
      </c>
      <c r="F56" s="16">
        <f t="shared" si="4"/>
        <v>2680.7724897500002</v>
      </c>
      <c r="G56" s="16" t="str">
        <f t="shared" si="5"/>
        <v>A10</v>
      </c>
      <c r="H56" s="16" t="s">
        <v>56</v>
      </c>
      <c r="I56" s="16" t="str">
        <f t="shared" si="2"/>
        <v>A9</v>
      </c>
      <c r="J56" s="16">
        <f t="shared" si="3"/>
        <v>2498.5287161555943</v>
      </c>
      <c r="K56" s="16">
        <f t="shared" si="6"/>
        <v>2694.6938891217951</v>
      </c>
    </row>
    <row r="57" spans="2:11" x14ac:dyDescent="0.35">
      <c r="B57" s="3">
        <v>43460</v>
      </c>
      <c r="C57" s="16">
        <v>2601.3353000000002</v>
      </c>
      <c r="D57" s="16" t="str">
        <f t="shared" si="0"/>
        <v>A9</v>
      </c>
      <c r="E57" s="16">
        <f t="shared" si="1"/>
        <v>2213.2454941805559</v>
      </c>
      <c r="F57" s="16">
        <f t="shared" si="4"/>
        <v>2213.2454941805559</v>
      </c>
      <c r="G57" s="16" t="str">
        <f t="shared" si="5"/>
        <v>A9</v>
      </c>
      <c r="H57" s="16" t="s">
        <v>56</v>
      </c>
      <c r="I57" s="16" t="str">
        <f t="shared" si="2"/>
        <v>A9</v>
      </c>
      <c r="J57" s="16">
        <f t="shared" si="3"/>
        <v>2498.5287161555943</v>
      </c>
      <c r="K57" s="16">
        <f t="shared" si="6"/>
        <v>2498.5287161555943</v>
      </c>
    </row>
    <row r="58" spans="2:11" x14ac:dyDescent="0.35">
      <c r="B58" s="3">
        <v>43461</v>
      </c>
      <c r="C58" s="16">
        <v>2496.9029</v>
      </c>
      <c r="D58" s="16" t="str">
        <f t="shared" si="0"/>
        <v>A9</v>
      </c>
      <c r="E58" s="16">
        <f t="shared" si="1"/>
        <v>2213.2454941805559</v>
      </c>
      <c r="F58" s="16">
        <f t="shared" si="4"/>
        <v>2213.2454941805559</v>
      </c>
      <c r="G58" s="16" t="str">
        <f t="shared" si="5"/>
        <v>A9</v>
      </c>
      <c r="H58" s="16" t="s">
        <v>56</v>
      </c>
      <c r="I58" s="16" t="str">
        <f t="shared" si="2"/>
        <v>A9</v>
      </c>
      <c r="J58" s="16">
        <f t="shared" si="3"/>
        <v>2498.5287161555943</v>
      </c>
      <c r="K58" s="16">
        <f t="shared" si="6"/>
        <v>2498.5287161555943</v>
      </c>
    </row>
    <row r="59" spans="2:11" x14ac:dyDescent="0.35">
      <c r="B59" s="3">
        <v>43462</v>
      </c>
      <c r="C59" s="16">
        <v>2740.0527999999999</v>
      </c>
      <c r="D59" s="16" t="str">
        <f t="shared" si="0"/>
        <v>A10</v>
      </c>
      <c r="E59" s="16">
        <f t="shared" si="1"/>
        <v>2680.7724897500002</v>
      </c>
      <c r="F59" s="16">
        <f t="shared" si="4"/>
        <v>2213.2454941805559</v>
      </c>
      <c r="G59" s="16" t="str">
        <f t="shared" si="5"/>
        <v>A9</v>
      </c>
      <c r="H59" s="16" t="s">
        <v>56</v>
      </c>
      <c r="I59" s="16" t="str">
        <f t="shared" si="2"/>
        <v>A10</v>
      </c>
      <c r="J59" s="16">
        <f t="shared" si="3"/>
        <v>2694.6938891217951</v>
      </c>
      <c r="K59" s="16">
        <f t="shared" si="6"/>
        <v>2498.5287161555943</v>
      </c>
    </row>
    <row r="60" spans="2:11" x14ac:dyDescent="0.35">
      <c r="B60" s="3">
        <v>43463</v>
      </c>
      <c r="C60" s="16">
        <v>2475.3498</v>
      </c>
      <c r="D60" s="16" t="str">
        <f t="shared" si="0"/>
        <v>A9</v>
      </c>
      <c r="E60" s="16">
        <f t="shared" si="1"/>
        <v>2213.2454941805559</v>
      </c>
      <c r="F60" s="16">
        <f t="shared" si="4"/>
        <v>2680.7724897500002</v>
      </c>
      <c r="G60" s="16" t="str">
        <f t="shared" si="5"/>
        <v>A10</v>
      </c>
      <c r="H60" s="16" t="s">
        <v>56</v>
      </c>
      <c r="I60" s="16" t="str">
        <f t="shared" si="2"/>
        <v>A9</v>
      </c>
      <c r="J60" s="16">
        <f t="shared" si="3"/>
        <v>2498.5287161555943</v>
      </c>
      <c r="K60" s="16">
        <f t="shared" si="6"/>
        <v>2694.6938891217951</v>
      </c>
    </row>
    <row r="61" spans="2:11" x14ac:dyDescent="0.35">
      <c r="B61" s="3">
        <v>43464</v>
      </c>
      <c r="C61" s="16">
        <v>2410.0349000000001</v>
      </c>
      <c r="D61" s="16" t="str">
        <f t="shared" si="0"/>
        <v>A9</v>
      </c>
      <c r="E61" s="16">
        <f t="shared" si="1"/>
        <v>2213.2454941805559</v>
      </c>
      <c r="F61" s="16">
        <f t="shared" si="4"/>
        <v>2213.2454941805559</v>
      </c>
      <c r="G61" s="16" t="str">
        <f t="shared" si="5"/>
        <v>A9</v>
      </c>
      <c r="H61" s="16" t="s">
        <v>56</v>
      </c>
      <c r="I61" s="16" t="str">
        <f t="shared" si="2"/>
        <v>A9</v>
      </c>
      <c r="J61" s="16">
        <f t="shared" si="3"/>
        <v>2498.5287161555943</v>
      </c>
      <c r="K61" s="16">
        <f t="shared" si="6"/>
        <v>2498.5287161555943</v>
      </c>
    </row>
    <row r="62" spans="2:11" x14ac:dyDescent="0.35">
      <c r="B62" s="3">
        <v>43465</v>
      </c>
      <c r="C62" s="16">
        <v>2937.9960999999998</v>
      </c>
      <c r="D62" s="16" t="str">
        <f t="shared" si="0"/>
        <v>A10</v>
      </c>
      <c r="E62" s="16">
        <f t="shared" si="1"/>
        <v>2680.7724897500002</v>
      </c>
      <c r="F62" s="16">
        <f t="shared" si="4"/>
        <v>2213.2454941805559</v>
      </c>
      <c r="G62" s="16" t="str">
        <f t="shared" si="5"/>
        <v>A9</v>
      </c>
      <c r="H62" s="16" t="s">
        <v>56</v>
      </c>
      <c r="I62" s="16" t="str">
        <f t="shared" si="2"/>
        <v>A10</v>
      </c>
      <c r="J62" s="16">
        <f t="shared" si="3"/>
        <v>2694.6938891217951</v>
      </c>
      <c r="K62" s="16">
        <f t="shared" si="6"/>
        <v>2498.5287161555943</v>
      </c>
    </row>
    <row r="63" spans="2:11" x14ac:dyDescent="0.35">
      <c r="B63" s="3">
        <v>43466</v>
      </c>
      <c r="C63" s="16">
        <v>2612.1592000000001</v>
      </c>
      <c r="D63" s="16" t="str">
        <f t="shared" si="0"/>
        <v>A9</v>
      </c>
      <c r="E63" s="16">
        <f t="shared" si="1"/>
        <v>2213.2454941805559</v>
      </c>
      <c r="F63" s="16">
        <f t="shared" si="4"/>
        <v>2680.7724897500002</v>
      </c>
      <c r="G63" s="16" t="str">
        <f t="shared" si="5"/>
        <v>A10</v>
      </c>
      <c r="H63" s="16" t="s">
        <v>56</v>
      </c>
      <c r="I63" s="16" t="str">
        <f t="shared" si="2"/>
        <v>A9</v>
      </c>
      <c r="J63" s="16">
        <f t="shared" si="3"/>
        <v>2498.5287161555943</v>
      </c>
      <c r="K63" s="16">
        <f t="shared" si="6"/>
        <v>2694.6938891217951</v>
      </c>
    </row>
    <row r="64" spans="2:11" x14ac:dyDescent="0.35">
      <c r="B64" s="3">
        <v>43467</v>
      </c>
      <c r="C64" s="16">
        <v>3005.0619000000002</v>
      </c>
      <c r="D64" s="16" t="str">
        <f t="shared" si="0"/>
        <v>A11</v>
      </c>
      <c r="E64" s="16">
        <f t="shared" si="1"/>
        <v>2952.2397774999999</v>
      </c>
      <c r="F64" s="16">
        <f t="shared" si="4"/>
        <v>2213.2454941805559</v>
      </c>
      <c r="G64" s="16" t="str">
        <f t="shared" si="5"/>
        <v>A9</v>
      </c>
      <c r="H64" s="16" t="s">
        <v>56</v>
      </c>
      <c r="I64" s="16" t="str">
        <f t="shared" si="2"/>
        <v>A11</v>
      </c>
      <c r="J64" s="16">
        <f t="shared" si="3"/>
        <v>3013.9368883522734</v>
      </c>
      <c r="K64" s="16">
        <f t="shared" si="6"/>
        <v>2498.5287161555943</v>
      </c>
    </row>
    <row r="65" spans="2:11" x14ac:dyDescent="0.35">
      <c r="B65" s="3">
        <v>43468</v>
      </c>
      <c r="C65" s="16">
        <v>2986.3788</v>
      </c>
      <c r="D65" s="16" t="str">
        <f t="shared" si="0"/>
        <v>A11</v>
      </c>
      <c r="E65" s="16">
        <f t="shared" si="1"/>
        <v>2952.2397774999999</v>
      </c>
      <c r="F65" s="16">
        <f t="shared" si="4"/>
        <v>2952.2397774999999</v>
      </c>
      <c r="G65" s="16" t="str">
        <f t="shared" si="5"/>
        <v>A11</v>
      </c>
      <c r="H65" s="16" t="s">
        <v>56</v>
      </c>
      <c r="I65" s="16" t="str">
        <f t="shared" si="2"/>
        <v>A11</v>
      </c>
      <c r="J65" s="16">
        <f t="shared" si="3"/>
        <v>3013.9368883522734</v>
      </c>
      <c r="K65" s="16">
        <f t="shared" si="6"/>
        <v>3013.9368883522734</v>
      </c>
    </row>
    <row r="66" spans="2:11" x14ac:dyDescent="0.35">
      <c r="B66" s="3">
        <v>43469</v>
      </c>
      <c r="C66" s="16">
        <v>3134.9998000000001</v>
      </c>
      <c r="D66" s="16" t="str">
        <f t="shared" ref="D66:D129" si="10">VLOOKUP(C66,$AC$7:$AD$19,2,TRUE)</f>
        <v>A11</v>
      </c>
      <c r="E66" s="16">
        <f t="shared" ref="E66:E129" si="11">IF(D66=$Z$22,$AB$22,IF(D66=$Z$23,$AB$23,IF(D66=$Z$24,$AB$24,IF(D66=$Z$25,$AB$25,IF(D66=$Z$26,$AB$26,IF(D66=$Z$27,$AB$27,IF(D66=$Z$28,$AB$28,IF(D66=$Z$29,$AB$29,IF(D66=$Z$30,$AB$30,IF(D66=$Z$31,$AB$31,IF(D66=$Z$32,$AB$32,$AB$33)))))))))))</f>
        <v>2952.2397774999999</v>
      </c>
      <c r="F66" s="16">
        <f t="shared" si="4"/>
        <v>2952.2397774999999</v>
      </c>
      <c r="G66" s="16" t="str">
        <f t="shared" si="5"/>
        <v>A11</v>
      </c>
      <c r="H66" s="16" t="s">
        <v>56</v>
      </c>
      <c r="I66" s="16" t="str">
        <f t="shared" ref="I66:I129" si="12">D66</f>
        <v>A11</v>
      </c>
      <c r="J66" s="16">
        <f t="shared" ref="J66:J129" si="13">IF(D66=$AD$22,$AF$22,IF(D66=$AD$23,$AF$23,IF(D66=$AD$24,$AF$24,IF(D66=$AD$25,$AF$25,IF(D66=$AD$26,$AF$26,IF(D66=$AD$27,$AF$27,IF(D66=$AD$28,$AF$28,IF(D66=$AD$29,$AF$29,IF(D66=$AD$30,$AF$30,IF(D66=$AD$31,$AF$31,IF(D66=$AD$32,$AF$32,$AF$33)))))))))))</f>
        <v>3013.9368883522734</v>
      </c>
      <c r="K66" s="16">
        <f t="shared" si="6"/>
        <v>3013.9368883522734</v>
      </c>
    </row>
    <row r="67" spans="2:11" x14ac:dyDescent="0.35">
      <c r="B67" s="3">
        <v>43470</v>
      </c>
      <c r="C67" s="16">
        <v>3005.9758999999999</v>
      </c>
      <c r="D67" s="16" t="str">
        <f t="shared" si="10"/>
        <v>A11</v>
      </c>
      <c r="E67" s="16">
        <f t="shared" si="11"/>
        <v>2952.2397774999999</v>
      </c>
      <c r="F67" s="16">
        <f t="shared" si="4"/>
        <v>2952.2397774999999</v>
      </c>
      <c r="G67" s="16" t="str">
        <f t="shared" si="5"/>
        <v>A11</v>
      </c>
      <c r="H67" s="16" t="s">
        <v>56</v>
      </c>
      <c r="I67" s="16" t="str">
        <f t="shared" si="12"/>
        <v>A11</v>
      </c>
      <c r="J67" s="16">
        <f t="shared" si="13"/>
        <v>3013.9368883522734</v>
      </c>
      <c r="K67" s="16">
        <f t="shared" si="6"/>
        <v>3013.9368883522734</v>
      </c>
    </row>
    <row r="68" spans="2:11" x14ac:dyDescent="0.35">
      <c r="B68" s="3">
        <v>43471</v>
      </c>
      <c r="C68" s="16">
        <v>3389.1147999999998</v>
      </c>
      <c r="D68" s="16" t="str">
        <f t="shared" si="10"/>
        <v>A12</v>
      </c>
      <c r="E68" s="16">
        <f t="shared" si="11"/>
        <v>3087.9734213750003</v>
      </c>
      <c r="F68" s="16">
        <f t="shared" ref="F68:F131" si="14">E67</f>
        <v>2952.2397774999999</v>
      </c>
      <c r="G68" s="16" t="str">
        <f t="shared" ref="G68:G131" si="15">I67</f>
        <v>A11</v>
      </c>
      <c r="H68" s="16" t="s">
        <v>56</v>
      </c>
      <c r="I68" s="16" t="str">
        <f t="shared" si="12"/>
        <v>A12</v>
      </c>
      <c r="J68" s="16">
        <f t="shared" si="13"/>
        <v>3126.7544624821435</v>
      </c>
      <c r="K68" s="16">
        <f t="shared" ref="K68:K131" si="16">J67</f>
        <v>3013.9368883522734</v>
      </c>
    </row>
    <row r="69" spans="2:11" x14ac:dyDescent="0.35">
      <c r="B69" s="3">
        <v>43472</v>
      </c>
      <c r="C69" s="16">
        <v>3047.4708999999998</v>
      </c>
      <c r="D69" s="16" t="str">
        <f t="shared" si="10"/>
        <v>A11</v>
      </c>
      <c r="E69" s="16">
        <f t="shared" si="11"/>
        <v>2952.2397774999999</v>
      </c>
      <c r="F69" s="16">
        <f t="shared" si="14"/>
        <v>3087.9734213750003</v>
      </c>
      <c r="G69" s="16" t="str">
        <f t="shared" si="15"/>
        <v>A12</v>
      </c>
      <c r="H69" s="16" t="s">
        <v>56</v>
      </c>
      <c r="I69" s="16" t="str">
        <f t="shared" si="12"/>
        <v>A11</v>
      </c>
      <c r="J69" s="16">
        <f t="shared" si="13"/>
        <v>3013.9368883522734</v>
      </c>
      <c r="K69" s="16">
        <f t="shared" si="16"/>
        <v>3126.7544624821435</v>
      </c>
    </row>
    <row r="70" spans="2:11" x14ac:dyDescent="0.35">
      <c r="B70" s="3">
        <v>43473</v>
      </c>
      <c r="C70" s="16">
        <v>2974.4411</v>
      </c>
      <c r="D70" s="16" t="str">
        <f t="shared" si="10"/>
        <v>A11</v>
      </c>
      <c r="E70" s="16">
        <f t="shared" si="11"/>
        <v>2952.2397774999999</v>
      </c>
      <c r="F70" s="16">
        <f t="shared" si="14"/>
        <v>2952.2397774999999</v>
      </c>
      <c r="G70" s="16" t="str">
        <f t="shared" si="15"/>
        <v>A11</v>
      </c>
      <c r="H70" s="16" t="s">
        <v>56</v>
      </c>
      <c r="I70" s="16" t="str">
        <f t="shared" si="12"/>
        <v>A11</v>
      </c>
      <c r="J70" s="16">
        <f t="shared" si="13"/>
        <v>3013.9368883522734</v>
      </c>
      <c r="K70" s="16">
        <f t="shared" si="16"/>
        <v>3013.9368883522734</v>
      </c>
    </row>
    <row r="71" spans="2:11" x14ac:dyDescent="0.35">
      <c r="B71" s="3">
        <v>43474</v>
      </c>
      <c r="C71" s="16">
        <v>2805.3548000000001</v>
      </c>
      <c r="D71" s="16" t="str">
        <f t="shared" si="10"/>
        <v>A10</v>
      </c>
      <c r="E71" s="16">
        <f t="shared" si="11"/>
        <v>2680.7724897500002</v>
      </c>
      <c r="F71" s="16">
        <f t="shared" si="14"/>
        <v>2952.2397774999999</v>
      </c>
      <c r="G71" s="16" t="str">
        <f t="shared" si="15"/>
        <v>A11</v>
      </c>
      <c r="H71" s="16" t="s">
        <v>56</v>
      </c>
      <c r="I71" s="16" t="str">
        <f t="shared" si="12"/>
        <v>A10</v>
      </c>
      <c r="J71" s="16">
        <f t="shared" si="13"/>
        <v>2694.6938891217951</v>
      </c>
      <c r="K71" s="16">
        <f t="shared" si="16"/>
        <v>3013.9368883522734</v>
      </c>
    </row>
    <row r="72" spans="2:11" x14ac:dyDescent="0.35">
      <c r="B72" s="3">
        <v>43475</v>
      </c>
      <c r="C72" s="16">
        <v>2660.0601000000001</v>
      </c>
      <c r="D72" s="16" t="str">
        <f t="shared" si="10"/>
        <v>A9</v>
      </c>
      <c r="E72" s="16">
        <f t="shared" si="11"/>
        <v>2213.2454941805559</v>
      </c>
      <c r="F72" s="16">
        <f t="shared" si="14"/>
        <v>2680.7724897500002</v>
      </c>
      <c r="G72" s="16" t="str">
        <f t="shared" si="15"/>
        <v>A10</v>
      </c>
      <c r="H72" s="16" t="s">
        <v>56</v>
      </c>
      <c r="I72" s="16" t="str">
        <f t="shared" si="12"/>
        <v>A9</v>
      </c>
      <c r="J72" s="16">
        <f t="shared" si="13"/>
        <v>2498.5287161555943</v>
      </c>
      <c r="K72" s="16">
        <f t="shared" si="16"/>
        <v>2694.6938891217951</v>
      </c>
    </row>
    <row r="73" spans="2:11" x14ac:dyDescent="0.35">
      <c r="B73" s="3">
        <v>43476</v>
      </c>
      <c r="C73" s="16">
        <v>2855.1709000000001</v>
      </c>
      <c r="D73" s="16" t="str">
        <f t="shared" si="10"/>
        <v>A10</v>
      </c>
      <c r="E73" s="16">
        <f t="shared" si="11"/>
        <v>2680.7724897500002</v>
      </c>
      <c r="F73" s="16">
        <f t="shared" si="14"/>
        <v>2213.2454941805559</v>
      </c>
      <c r="G73" s="16" t="str">
        <f t="shared" si="15"/>
        <v>A9</v>
      </c>
      <c r="H73" s="16" t="s">
        <v>56</v>
      </c>
      <c r="I73" s="16" t="str">
        <f t="shared" si="12"/>
        <v>A10</v>
      </c>
      <c r="J73" s="16">
        <f t="shared" si="13"/>
        <v>2694.6938891217951</v>
      </c>
      <c r="K73" s="16">
        <f t="shared" si="16"/>
        <v>2498.5287161555943</v>
      </c>
    </row>
    <row r="74" spans="2:11" x14ac:dyDescent="0.35">
      <c r="B74" s="3">
        <v>43477</v>
      </c>
      <c r="C74" s="16">
        <v>2751.6752000000001</v>
      </c>
      <c r="D74" s="16" t="str">
        <f t="shared" si="10"/>
        <v>A10</v>
      </c>
      <c r="E74" s="16">
        <f t="shared" si="11"/>
        <v>2680.7724897500002</v>
      </c>
      <c r="F74" s="16">
        <f t="shared" si="14"/>
        <v>2680.7724897500002</v>
      </c>
      <c r="G74" s="16" t="str">
        <f t="shared" si="15"/>
        <v>A10</v>
      </c>
      <c r="H74" s="16" t="s">
        <v>56</v>
      </c>
      <c r="I74" s="16" t="str">
        <f t="shared" si="12"/>
        <v>A10</v>
      </c>
      <c r="J74" s="16">
        <f t="shared" si="13"/>
        <v>2694.6938891217951</v>
      </c>
      <c r="K74" s="16">
        <f t="shared" si="16"/>
        <v>2694.6938891217951</v>
      </c>
    </row>
    <row r="75" spans="2:11" x14ac:dyDescent="0.35">
      <c r="B75" s="3">
        <v>43478</v>
      </c>
      <c r="C75" s="16">
        <v>2640.3962999999999</v>
      </c>
      <c r="D75" s="16" t="str">
        <f t="shared" si="10"/>
        <v>A9</v>
      </c>
      <c r="E75" s="16">
        <f t="shared" si="11"/>
        <v>2213.2454941805559</v>
      </c>
      <c r="F75" s="16">
        <f t="shared" si="14"/>
        <v>2680.7724897500002</v>
      </c>
      <c r="G75" s="16" t="str">
        <f t="shared" si="15"/>
        <v>A10</v>
      </c>
      <c r="H75" s="16" t="s">
        <v>56</v>
      </c>
      <c r="I75" s="16" t="str">
        <f t="shared" si="12"/>
        <v>A9</v>
      </c>
      <c r="J75" s="16">
        <f t="shared" si="13"/>
        <v>2498.5287161555943</v>
      </c>
      <c r="K75" s="16">
        <f t="shared" si="16"/>
        <v>2694.6938891217951</v>
      </c>
    </row>
    <row r="76" spans="2:11" x14ac:dyDescent="0.35">
      <c r="B76" s="3">
        <v>43479</v>
      </c>
      <c r="C76" s="16">
        <v>2729.9940999999999</v>
      </c>
      <c r="D76" s="16" t="str">
        <f t="shared" si="10"/>
        <v>A10</v>
      </c>
      <c r="E76" s="16">
        <f t="shared" si="11"/>
        <v>2680.7724897500002</v>
      </c>
      <c r="F76" s="16">
        <f t="shared" si="14"/>
        <v>2213.2454941805559</v>
      </c>
      <c r="G76" s="16" t="str">
        <f t="shared" si="15"/>
        <v>A9</v>
      </c>
      <c r="H76" s="16" t="s">
        <v>56</v>
      </c>
      <c r="I76" s="16" t="str">
        <f t="shared" si="12"/>
        <v>A10</v>
      </c>
      <c r="J76" s="16">
        <f t="shared" si="13"/>
        <v>2694.6938891217951</v>
      </c>
      <c r="K76" s="16">
        <f t="shared" si="16"/>
        <v>2498.5287161555943</v>
      </c>
    </row>
    <row r="77" spans="2:11" x14ac:dyDescent="0.35">
      <c r="B77" s="3">
        <v>43480</v>
      </c>
      <c r="C77" s="16">
        <v>2537.2867000000001</v>
      </c>
      <c r="D77" s="16" t="str">
        <f t="shared" si="10"/>
        <v>A9</v>
      </c>
      <c r="E77" s="16">
        <f t="shared" si="11"/>
        <v>2213.2454941805559</v>
      </c>
      <c r="F77" s="16">
        <f t="shared" si="14"/>
        <v>2680.7724897500002</v>
      </c>
      <c r="G77" s="16" t="str">
        <f t="shared" si="15"/>
        <v>A10</v>
      </c>
      <c r="H77" s="16" t="s">
        <v>56</v>
      </c>
      <c r="I77" s="16" t="str">
        <f t="shared" si="12"/>
        <v>A9</v>
      </c>
      <c r="J77" s="16">
        <f t="shared" si="13"/>
        <v>2498.5287161555943</v>
      </c>
      <c r="K77" s="16">
        <f t="shared" si="16"/>
        <v>2694.6938891217951</v>
      </c>
    </row>
    <row r="78" spans="2:11" x14ac:dyDescent="0.35">
      <c r="B78" s="3">
        <v>43481</v>
      </c>
      <c r="C78" s="16">
        <v>2690.8708999999999</v>
      </c>
      <c r="D78" s="16" t="str">
        <f t="shared" si="10"/>
        <v>A10</v>
      </c>
      <c r="E78" s="16">
        <f t="shared" si="11"/>
        <v>2680.7724897500002</v>
      </c>
      <c r="F78" s="16">
        <f t="shared" si="14"/>
        <v>2213.2454941805559</v>
      </c>
      <c r="G78" s="16" t="str">
        <f t="shared" si="15"/>
        <v>A9</v>
      </c>
      <c r="H78" s="16" t="s">
        <v>56</v>
      </c>
      <c r="I78" s="16" t="str">
        <f t="shared" si="12"/>
        <v>A10</v>
      </c>
      <c r="J78" s="16">
        <f t="shared" si="13"/>
        <v>2694.6938891217951</v>
      </c>
      <c r="K78" s="16">
        <f t="shared" si="16"/>
        <v>2498.5287161555943</v>
      </c>
    </row>
    <row r="79" spans="2:11" x14ac:dyDescent="0.35">
      <c r="B79" s="3">
        <v>43482</v>
      </c>
      <c r="C79" s="16">
        <v>2668.3038000000001</v>
      </c>
      <c r="D79" s="16" t="str">
        <f t="shared" si="10"/>
        <v>A9</v>
      </c>
      <c r="E79" s="16">
        <f t="shared" si="11"/>
        <v>2213.2454941805559</v>
      </c>
      <c r="F79" s="16">
        <f t="shared" si="14"/>
        <v>2680.7724897500002</v>
      </c>
      <c r="G79" s="16" t="str">
        <f t="shared" si="15"/>
        <v>A10</v>
      </c>
      <c r="H79" s="16" t="s">
        <v>56</v>
      </c>
      <c r="I79" s="16" t="str">
        <f t="shared" si="12"/>
        <v>A9</v>
      </c>
      <c r="J79" s="16">
        <f t="shared" si="13"/>
        <v>2498.5287161555943</v>
      </c>
      <c r="K79" s="16">
        <f t="shared" si="16"/>
        <v>2694.6938891217951</v>
      </c>
    </row>
    <row r="80" spans="2:11" x14ac:dyDescent="0.35">
      <c r="B80" s="3">
        <v>43483</v>
      </c>
      <c r="C80" s="16">
        <v>2507.8144000000002</v>
      </c>
      <c r="D80" s="16" t="str">
        <f t="shared" si="10"/>
        <v>A9</v>
      </c>
      <c r="E80" s="16">
        <f t="shared" si="11"/>
        <v>2213.2454941805559</v>
      </c>
      <c r="F80" s="16">
        <f t="shared" si="14"/>
        <v>2213.2454941805559</v>
      </c>
      <c r="G80" s="16" t="str">
        <f t="shared" si="15"/>
        <v>A9</v>
      </c>
      <c r="H80" s="16" t="s">
        <v>56</v>
      </c>
      <c r="I80" s="16" t="str">
        <f t="shared" si="12"/>
        <v>A9</v>
      </c>
      <c r="J80" s="16">
        <f t="shared" si="13"/>
        <v>2498.5287161555943</v>
      </c>
      <c r="K80" s="16">
        <f t="shared" si="16"/>
        <v>2498.5287161555943</v>
      </c>
    </row>
    <row r="81" spans="2:11" x14ac:dyDescent="0.35">
      <c r="B81" s="3">
        <v>43484</v>
      </c>
      <c r="C81" s="16">
        <v>2518.3528999999999</v>
      </c>
      <c r="D81" s="16" t="str">
        <f t="shared" si="10"/>
        <v>A9</v>
      </c>
      <c r="E81" s="16">
        <f t="shared" si="11"/>
        <v>2213.2454941805559</v>
      </c>
      <c r="F81" s="16">
        <f t="shared" si="14"/>
        <v>2213.2454941805559</v>
      </c>
      <c r="G81" s="16" t="str">
        <f t="shared" si="15"/>
        <v>A9</v>
      </c>
      <c r="H81" s="16" t="s">
        <v>56</v>
      </c>
      <c r="I81" s="16" t="str">
        <f t="shared" si="12"/>
        <v>A9</v>
      </c>
      <c r="J81" s="16">
        <f t="shared" si="13"/>
        <v>2498.5287161555943</v>
      </c>
      <c r="K81" s="16">
        <f t="shared" si="16"/>
        <v>2498.5287161555943</v>
      </c>
    </row>
    <row r="82" spans="2:11" x14ac:dyDescent="0.35">
      <c r="B82" s="3">
        <v>43485</v>
      </c>
      <c r="C82" s="16">
        <v>2043.6527000000001</v>
      </c>
      <c r="D82" s="16" t="str">
        <f t="shared" si="10"/>
        <v>A7</v>
      </c>
      <c r="E82" s="16">
        <f t="shared" si="11"/>
        <v>1866.3706264999998</v>
      </c>
      <c r="F82" s="16">
        <f t="shared" si="14"/>
        <v>2213.2454941805559</v>
      </c>
      <c r="G82" s="16" t="str">
        <f t="shared" si="15"/>
        <v>A9</v>
      </c>
      <c r="H82" s="16" t="s">
        <v>56</v>
      </c>
      <c r="I82" s="16" t="str">
        <f t="shared" si="12"/>
        <v>A7</v>
      </c>
      <c r="J82" s="16">
        <f t="shared" si="13"/>
        <v>2005.7481265864089</v>
      </c>
      <c r="K82" s="16">
        <f t="shared" si="16"/>
        <v>2498.5287161555943</v>
      </c>
    </row>
    <row r="83" spans="2:11" x14ac:dyDescent="0.35">
      <c r="B83" s="3">
        <v>43486</v>
      </c>
      <c r="C83" s="16">
        <v>1971.0043000000001</v>
      </c>
      <c r="D83" s="16" t="str">
        <f t="shared" si="10"/>
        <v>A7</v>
      </c>
      <c r="E83" s="16">
        <f t="shared" si="11"/>
        <v>1866.3706264999998</v>
      </c>
      <c r="F83" s="16">
        <f t="shared" si="14"/>
        <v>1866.3706264999998</v>
      </c>
      <c r="G83" s="16" t="str">
        <f t="shared" si="15"/>
        <v>A7</v>
      </c>
      <c r="H83" s="16" t="s">
        <v>56</v>
      </c>
      <c r="I83" s="16" t="str">
        <f t="shared" si="12"/>
        <v>A7</v>
      </c>
      <c r="J83" s="16">
        <f t="shared" si="13"/>
        <v>2005.7481265864089</v>
      </c>
      <c r="K83" s="16">
        <f t="shared" si="16"/>
        <v>2005.7481265864089</v>
      </c>
    </row>
    <row r="84" spans="2:11" x14ac:dyDescent="0.35">
      <c r="B84" s="3">
        <v>43487</v>
      </c>
      <c r="C84" s="16">
        <v>2344.2004000000002</v>
      </c>
      <c r="D84" s="16" t="str">
        <f t="shared" si="10"/>
        <v>A8</v>
      </c>
      <c r="E84" s="16">
        <f t="shared" si="11"/>
        <v>1963.3232292678572</v>
      </c>
      <c r="F84" s="16">
        <f t="shared" si="14"/>
        <v>1866.3706264999998</v>
      </c>
      <c r="G84" s="16" t="str">
        <f t="shared" si="15"/>
        <v>A7</v>
      </c>
      <c r="H84" s="16" t="s">
        <v>56</v>
      </c>
      <c r="I84" s="16" t="str">
        <f t="shared" si="12"/>
        <v>A8</v>
      </c>
      <c r="J84" s="16">
        <f t="shared" si="13"/>
        <v>2257.5273921823282</v>
      </c>
      <c r="K84" s="16">
        <f t="shared" si="16"/>
        <v>2005.7481265864089</v>
      </c>
    </row>
    <row r="85" spans="2:11" x14ac:dyDescent="0.35">
      <c r="B85" s="3">
        <v>43488</v>
      </c>
      <c r="C85" s="16">
        <v>2544.7939000000001</v>
      </c>
      <c r="D85" s="16" t="str">
        <f t="shared" si="10"/>
        <v>A9</v>
      </c>
      <c r="E85" s="16">
        <f t="shared" si="11"/>
        <v>2213.2454941805559</v>
      </c>
      <c r="F85" s="16">
        <f t="shared" si="14"/>
        <v>1963.3232292678572</v>
      </c>
      <c r="G85" s="16" t="str">
        <f t="shared" si="15"/>
        <v>A8</v>
      </c>
      <c r="H85" s="16" t="s">
        <v>56</v>
      </c>
      <c r="I85" s="16" t="str">
        <f t="shared" si="12"/>
        <v>A9</v>
      </c>
      <c r="J85" s="16">
        <f t="shared" si="13"/>
        <v>2498.5287161555943</v>
      </c>
      <c r="K85" s="16">
        <f t="shared" si="16"/>
        <v>2257.5273921823282</v>
      </c>
    </row>
    <row r="86" spans="2:11" x14ac:dyDescent="0.35">
      <c r="B86" s="3">
        <v>43489</v>
      </c>
      <c r="C86" s="16">
        <v>2315.8842</v>
      </c>
      <c r="D86" s="16" t="str">
        <f t="shared" si="10"/>
        <v>A8</v>
      </c>
      <c r="E86" s="16">
        <f t="shared" si="11"/>
        <v>1963.3232292678572</v>
      </c>
      <c r="F86" s="16">
        <f t="shared" si="14"/>
        <v>2213.2454941805559</v>
      </c>
      <c r="G86" s="16" t="str">
        <f t="shared" si="15"/>
        <v>A9</v>
      </c>
      <c r="H86" s="16" t="s">
        <v>56</v>
      </c>
      <c r="I86" s="16" t="str">
        <f t="shared" si="12"/>
        <v>A8</v>
      </c>
      <c r="J86" s="16">
        <f t="shared" si="13"/>
        <v>2257.5273921823282</v>
      </c>
      <c r="K86" s="16">
        <f t="shared" si="16"/>
        <v>2498.5287161555943</v>
      </c>
    </row>
    <row r="87" spans="2:11" x14ac:dyDescent="0.35">
      <c r="B87" s="3">
        <v>43490</v>
      </c>
      <c r="C87" s="16">
        <v>2308.9254000000001</v>
      </c>
      <c r="D87" s="16" t="str">
        <f t="shared" si="10"/>
        <v>A8</v>
      </c>
      <c r="E87" s="16">
        <f t="shared" si="11"/>
        <v>1963.3232292678572</v>
      </c>
      <c r="F87" s="16">
        <f t="shared" si="14"/>
        <v>1963.3232292678572</v>
      </c>
      <c r="G87" s="16" t="str">
        <f t="shared" si="15"/>
        <v>A8</v>
      </c>
      <c r="H87" s="16" t="s">
        <v>56</v>
      </c>
      <c r="I87" s="16" t="str">
        <f t="shared" si="12"/>
        <v>A8</v>
      </c>
      <c r="J87" s="16">
        <f t="shared" si="13"/>
        <v>2257.5273921823282</v>
      </c>
      <c r="K87" s="16">
        <f t="shared" si="16"/>
        <v>2257.5273921823282</v>
      </c>
    </row>
    <row r="88" spans="2:11" x14ac:dyDescent="0.35">
      <c r="B88" s="3">
        <v>43491</v>
      </c>
      <c r="C88" s="16">
        <v>2389.3431999999998</v>
      </c>
      <c r="D88" s="16" t="str">
        <f t="shared" si="10"/>
        <v>A8</v>
      </c>
      <c r="E88" s="16">
        <f t="shared" si="11"/>
        <v>1963.3232292678572</v>
      </c>
      <c r="F88" s="16">
        <f t="shared" si="14"/>
        <v>1963.3232292678572</v>
      </c>
      <c r="G88" s="16" t="str">
        <f t="shared" si="15"/>
        <v>A8</v>
      </c>
      <c r="H88" s="16" t="s">
        <v>56</v>
      </c>
      <c r="I88" s="16" t="str">
        <f t="shared" si="12"/>
        <v>A8</v>
      </c>
      <c r="J88" s="16">
        <f t="shared" si="13"/>
        <v>2257.5273921823282</v>
      </c>
      <c r="K88" s="16">
        <f t="shared" si="16"/>
        <v>2257.5273921823282</v>
      </c>
    </row>
    <row r="89" spans="2:11" x14ac:dyDescent="0.35">
      <c r="B89" s="3">
        <v>43492</v>
      </c>
      <c r="C89" s="16">
        <v>2357.9737</v>
      </c>
      <c r="D89" s="16" t="str">
        <f t="shared" si="10"/>
        <v>A8</v>
      </c>
      <c r="E89" s="16">
        <f t="shared" si="11"/>
        <v>1963.3232292678572</v>
      </c>
      <c r="F89" s="16">
        <f t="shared" si="14"/>
        <v>1963.3232292678572</v>
      </c>
      <c r="G89" s="16" t="str">
        <f t="shared" si="15"/>
        <v>A8</v>
      </c>
      <c r="H89" s="16" t="s">
        <v>56</v>
      </c>
      <c r="I89" s="16" t="str">
        <f t="shared" si="12"/>
        <v>A8</v>
      </c>
      <c r="J89" s="16">
        <f t="shared" si="13"/>
        <v>2257.5273921823282</v>
      </c>
      <c r="K89" s="16">
        <f t="shared" si="16"/>
        <v>2257.5273921823282</v>
      </c>
    </row>
    <row r="90" spans="2:11" x14ac:dyDescent="0.35">
      <c r="B90" s="3">
        <v>43493</v>
      </c>
      <c r="C90" s="16">
        <v>2418.0646999999999</v>
      </c>
      <c r="D90" s="16" t="str">
        <f t="shared" si="10"/>
        <v>A9</v>
      </c>
      <c r="E90" s="16">
        <f t="shared" si="11"/>
        <v>2213.2454941805559</v>
      </c>
      <c r="F90" s="16">
        <f t="shared" si="14"/>
        <v>1963.3232292678572</v>
      </c>
      <c r="G90" s="16" t="str">
        <f t="shared" si="15"/>
        <v>A8</v>
      </c>
      <c r="H90" s="16" t="s">
        <v>56</v>
      </c>
      <c r="I90" s="16" t="str">
        <f t="shared" si="12"/>
        <v>A9</v>
      </c>
      <c r="J90" s="16">
        <f t="shared" si="13"/>
        <v>2498.5287161555943</v>
      </c>
      <c r="K90" s="16">
        <f t="shared" si="16"/>
        <v>2257.5273921823282</v>
      </c>
    </row>
    <row r="91" spans="2:11" x14ac:dyDescent="0.35">
      <c r="B91" s="3">
        <v>43494</v>
      </c>
      <c r="C91" s="16">
        <v>2454.5300999999999</v>
      </c>
      <c r="D91" s="16" t="str">
        <f t="shared" si="10"/>
        <v>A9</v>
      </c>
      <c r="E91" s="16">
        <f t="shared" si="11"/>
        <v>2213.2454941805559</v>
      </c>
      <c r="F91" s="16">
        <f t="shared" si="14"/>
        <v>2213.2454941805559</v>
      </c>
      <c r="G91" s="16" t="str">
        <f t="shared" si="15"/>
        <v>A9</v>
      </c>
      <c r="H91" s="16" t="s">
        <v>56</v>
      </c>
      <c r="I91" s="16" t="str">
        <f t="shared" si="12"/>
        <v>A9</v>
      </c>
      <c r="J91" s="16">
        <f t="shared" si="13"/>
        <v>2498.5287161555943</v>
      </c>
      <c r="K91" s="16">
        <f t="shared" si="16"/>
        <v>2498.5287161555943</v>
      </c>
    </row>
    <row r="92" spans="2:11" x14ac:dyDescent="0.35">
      <c r="B92" s="3">
        <v>43495</v>
      </c>
      <c r="C92" s="16">
        <v>2434.2618000000002</v>
      </c>
      <c r="D92" s="16" t="str">
        <f t="shared" si="10"/>
        <v>A9</v>
      </c>
      <c r="E92" s="16">
        <f t="shared" si="11"/>
        <v>2213.2454941805559</v>
      </c>
      <c r="F92" s="16">
        <f t="shared" si="14"/>
        <v>2213.2454941805559</v>
      </c>
      <c r="G92" s="16" t="str">
        <f t="shared" si="15"/>
        <v>A9</v>
      </c>
      <c r="H92" s="16" t="s">
        <v>56</v>
      </c>
      <c r="I92" s="16" t="str">
        <f t="shared" si="12"/>
        <v>A9</v>
      </c>
      <c r="J92" s="16">
        <f t="shared" si="13"/>
        <v>2498.5287161555943</v>
      </c>
      <c r="K92" s="16">
        <f t="shared" si="16"/>
        <v>2498.5287161555943</v>
      </c>
    </row>
    <row r="93" spans="2:11" x14ac:dyDescent="0.35">
      <c r="B93" s="3">
        <v>43496</v>
      </c>
      <c r="C93" s="16">
        <v>2466.9389000000001</v>
      </c>
      <c r="D93" s="16" t="str">
        <f t="shared" si="10"/>
        <v>A9</v>
      </c>
      <c r="E93" s="16">
        <f t="shared" si="11"/>
        <v>2213.2454941805559</v>
      </c>
      <c r="F93" s="16">
        <f t="shared" si="14"/>
        <v>2213.2454941805559</v>
      </c>
      <c r="G93" s="16" t="str">
        <f t="shared" si="15"/>
        <v>A9</v>
      </c>
      <c r="H93" s="16" t="s">
        <v>56</v>
      </c>
      <c r="I93" s="16" t="str">
        <f t="shared" si="12"/>
        <v>A9</v>
      </c>
      <c r="J93" s="16">
        <f t="shared" si="13"/>
        <v>2498.5287161555943</v>
      </c>
      <c r="K93" s="16">
        <f t="shared" si="16"/>
        <v>2498.5287161555943</v>
      </c>
    </row>
    <row r="94" spans="2:11" x14ac:dyDescent="0.35">
      <c r="B94" s="3">
        <v>43497</v>
      </c>
      <c r="C94" s="16">
        <v>2583.7732999999998</v>
      </c>
      <c r="D94" s="16" t="str">
        <f t="shared" si="10"/>
        <v>A9</v>
      </c>
      <c r="E94" s="16">
        <f t="shared" si="11"/>
        <v>2213.2454941805559</v>
      </c>
      <c r="F94" s="16">
        <f t="shared" si="14"/>
        <v>2213.2454941805559</v>
      </c>
      <c r="G94" s="16" t="str">
        <f t="shared" si="15"/>
        <v>A9</v>
      </c>
      <c r="H94" s="16" t="s">
        <v>56</v>
      </c>
      <c r="I94" s="16" t="str">
        <f t="shared" si="12"/>
        <v>A9</v>
      </c>
      <c r="J94" s="16">
        <f t="shared" si="13"/>
        <v>2498.5287161555943</v>
      </c>
      <c r="K94" s="16">
        <f t="shared" si="16"/>
        <v>2498.5287161555943</v>
      </c>
    </row>
    <row r="95" spans="2:11" x14ac:dyDescent="0.35">
      <c r="B95" s="3">
        <v>43498</v>
      </c>
      <c r="C95" s="16">
        <v>2786.3595</v>
      </c>
      <c r="D95" s="16" t="str">
        <f t="shared" si="10"/>
        <v>A10</v>
      </c>
      <c r="E95" s="16">
        <f t="shared" si="11"/>
        <v>2680.7724897500002</v>
      </c>
      <c r="F95" s="16">
        <f t="shared" si="14"/>
        <v>2213.2454941805559</v>
      </c>
      <c r="G95" s="16" t="str">
        <f t="shared" si="15"/>
        <v>A9</v>
      </c>
      <c r="H95" s="16" t="s">
        <v>56</v>
      </c>
      <c r="I95" s="16" t="str">
        <f t="shared" si="12"/>
        <v>A10</v>
      </c>
      <c r="J95" s="16">
        <f t="shared" si="13"/>
        <v>2694.6938891217951</v>
      </c>
      <c r="K95" s="16">
        <f t="shared" si="16"/>
        <v>2498.5287161555943</v>
      </c>
    </row>
    <row r="96" spans="2:11" x14ac:dyDescent="0.35">
      <c r="B96" s="3">
        <v>43499</v>
      </c>
      <c r="C96" s="16">
        <v>2679.7361000000001</v>
      </c>
      <c r="D96" s="16" t="str">
        <f t="shared" si="10"/>
        <v>A9</v>
      </c>
      <c r="E96" s="16">
        <f t="shared" si="11"/>
        <v>2213.2454941805559</v>
      </c>
      <c r="F96" s="16">
        <f t="shared" si="14"/>
        <v>2680.7724897500002</v>
      </c>
      <c r="G96" s="16" t="str">
        <f t="shared" si="15"/>
        <v>A10</v>
      </c>
      <c r="H96" s="16" t="s">
        <v>56</v>
      </c>
      <c r="I96" s="16" t="str">
        <f t="shared" si="12"/>
        <v>A9</v>
      </c>
      <c r="J96" s="16">
        <f t="shared" si="13"/>
        <v>2498.5287161555943</v>
      </c>
      <c r="K96" s="16">
        <f t="shared" si="16"/>
        <v>2694.6938891217951</v>
      </c>
    </row>
    <row r="97" spans="2:11" x14ac:dyDescent="0.35">
      <c r="B97" s="3">
        <v>43500</v>
      </c>
      <c r="C97" s="16">
        <v>2451.7127</v>
      </c>
      <c r="D97" s="16" t="str">
        <f t="shared" si="10"/>
        <v>A9</v>
      </c>
      <c r="E97" s="16">
        <f t="shared" si="11"/>
        <v>2213.2454941805559</v>
      </c>
      <c r="F97" s="16">
        <f t="shared" si="14"/>
        <v>2213.2454941805559</v>
      </c>
      <c r="G97" s="16" t="str">
        <f t="shared" si="15"/>
        <v>A9</v>
      </c>
      <c r="H97" s="16" t="s">
        <v>56</v>
      </c>
      <c r="I97" s="16" t="str">
        <f t="shared" si="12"/>
        <v>A9</v>
      </c>
      <c r="J97" s="16">
        <f t="shared" si="13"/>
        <v>2498.5287161555943</v>
      </c>
      <c r="K97" s="16">
        <f t="shared" si="16"/>
        <v>2498.5287161555943</v>
      </c>
    </row>
    <row r="98" spans="2:11" x14ac:dyDescent="0.35">
      <c r="B98" s="3">
        <v>43501</v>
      </c>
      <c r="C98" s="16">
        <v>2600.8861000000002</v>
      </c>
      <c r="D98" s="16" t="str">
        <f t="shared" si="10"/>
        <v>A9</v>
      </c>
      <c r="E98" s="16">
        <f t="shared" si="11"/>
        <v>2213.2454941805559</v>
      </c>
      <c r="F98" s="16">
        <f t="shared" si="14"/>
        <v>2213.2454941805559</v>
      </c>
      <c r="G98" s="16" t="str">
        <f t="shared" si="15"/>
        <v>A9</v>
      </c>
      <c r="H98" s="16" t="s">
        <v>56</v>
      </c>
      <c r="I98" s="16" t="str">
        <f t="shared" si="12"/>
        <v>A9</v>
      </c>
      <c r="J98" s="16">
        <f t="shared" si="13"/>
        <v>2498.5287161555943</v>
      </c>
      <c r="K98" s="16">
        <f t="shared" si="16"/>
        <v>2498.5287161555943</v>
      </c>
    </row>
    <row r="99" spans="2:11" x14ac:dyDescent="0.35">
      <c r="B99" s="3">
        <v>43502</v>
      </c>
      <c r="C99" s="16">
        <v>2498.6410000000001</v>
      </c>
      <c r="D99" s="16" t="str">
        <f t="shared" si="10"/>
        <v>A9</v>
      </c>
      <c r="E99" s="16">
        <f t="shared" si="11"/>
        <v>2213.2454941805559</v>
      </c>
      <c r="F99" s="16">
        <f t="shared" si="14"/>
        <v>2213.2454941805559</v>
      </c>
      <c r="G99" s="16" t="str">
        <f t="shared" si="15"/>
        <v>A9</v>
      </c>
      <c r="H99" s="16" t="s">
        <v>56</v>
      </c>
      <c r="I99" s="16" t="str">
        <f t="shared" si="12"/>
        <v>A9</v>
      </c>
      <c r="J99" s="16">
        <f t="shared" si="13"/>
        <v>2498.5287161555943</v>
      </c>
      <c r="K99" s="16">
        <f t="shared" si="16"/>
        <v>2498.5287161555943</v>
      </c>
    </row>
    <row r="100" spans="2:11" x14ac:dyDescent="0.35">
      <c r="B100" s="3">
        <v>43503</v>
      </c>
      <c r="C100" s="16">
        <v>2415.9470999999999</v>
      </c>
      <c r="D100" s="16" t="str">
        <f t="shared" si="10"/>
        <v>A9</v>
      </c>
      <c r="E100" s="16">
        <f t="shared" si="11"/>
        <v>2213.2454941805559</v>
      </c>
      <c r="F100" s="16">
        <f t="shared" si="14"/>
        <v>2213.2454941805559</v>
      </c>
      <c r="G100" s="16" t="str">
        <f t="shared" si="15"/>
        <v>A9</v>
      </c>
      <c r="H100" s="16" t="s">
        <v>56</v>
      </c>
      <c r="I100" s="16" t="str">
        <f t="shared" si="12"/>
        <v>A9</v>
      </c>
      <c r="J100" s="16">
        <f t="shared" si="13"/>
        <v>2498.5287161555943</v>
      </c>
      <c r="K100" s="16">
        <f t="shared" si="16"/>
        <v>2498.5287161555943</v>
      </c>
    </row>
    <row r="101" spans="2:11" x14ac:dyDescent="0.35">
      <c r="B101" s="3">
        <v>43504</v>
      </c>
      <c r="C101" s="16">
        <v>2538.0605</v>
      </c>
      <c r="D101" s="16" t="str">
        <f t="shared" si="10"/>
        <v>A9</v>
      </c>
      <c r="E101" s="16">
        <f t="shared" si="11"/>
        <v>2213.2454941805559</v>
      </c>
      <c r="F101" s="16">
        <f t="shared" si="14"/>
        <v>2213.2454941805559</v>
      </c>
      <c r="G101" s="16" t="str">
        <f t="shared" si="15"/>
        <v>A9</v>
      </c>
      <c r="H101" s="16" t="s">
        <v>56</v>
      </c>
      <c r="I101" s="16" t="str">
        <f t="shared" si="12"/>
        <v>A9</v>
      </c>
      <c r="J101" s="16">
        <f t="shared" si="13"/>
        <v>2498.5287161555943</v>
      </c>
      <c r="K101" s="16">
        <f t="shared" si="16"/>
        <v>2498.5287161555943</v>
      </c>
    </row>
    <row r="102" spans="2:11" x14ac:dyDescent="0.35">
      <c r="B102" s="3">
        <v>43505</v>
      </c>
      <c r="C102" s="16">
        <v>2324.1722</v>
      </c>
      <c r="D102" s="16" t="str">
        <f t="shared" si="10"/>
        <v>A8</v>
      </c>
      <c r="E102" s="16">
        <f t="shared" si="11"/>
        <v>1963.3232292678572</v>
      </c>
      <c r="F102" s="16">
        <f t="shared" si="14"/>
        <v>2213.2454941805559</v>
      </c>
      <c r="G102" s="16" t="str">
        <f t="shared" si="15"/>
        <v>A9</v>
      </c>
      <c r="H102" s="16" t="s">
        <v>56</v>
      </c>
      <c r="I102" s="16" t="str">
        <f t="shared" si="12"/>
        <v>A8</v>
      </c>
      <c r="J102" s="16">
        <f t="shared" si="13"/>
        <v>2257.5273921823282</v>
      </c>
      <c r="K102" s="16">
        <f t="shared" si="16"/>
        <v>2498.5287161555943</v>
      </c>
    </row>
    <row r="103" spans="2:11" x14ac:dyDescent="0.35">
      <c r="B103" s="3">
        <v>43506</v>
      </c>
      <c r="C103" s="16">
        <v>2295.3189000000002</v>
      </c>
      <c r="D103" s="16" t="str">
        <f t="shared" si="10"/>
        <v>A8</v>
      </c>
      <c r="E103" s="16">
        <f t="shared" si="11"/>
        <v>1963.3232292678572</v>
      </c>
      <c r="F103" s="16">
        <f t="shared" si="14"/>
        <v>1963.3232292678572</v>
      </c>
      <c r="G103" s="16" t="str">
        <f t="shared" si="15"/>
        <v>A8</v>
      </c>
      <c r="H103" s="16" t="s">
        <v>56</v>
      </c>
      <c r="I103" s="16" t="str">
        <f t="shared" si="12"/>
        <v>A8</v>
      </c>
      <c r="J103" s="16">
        <f t="shared" si="13"/>
        <v>2257.5273921823282</v>
      </c>
      <c r="K103" s="16">
        <f t="shared" si="16"/>
        <v>2257.5273921823282</v>
      </c>
    </row>
    <row r="104" spans="2:11" x14ac:dyDescent="0.35">
      <c r="B104" s="3">
        <v>43507</v>
      </c>
      <c r="C104" s="16">
        <v>2334.2638000000002</v>
      </c>
      <c r="D104" s="16" t="str">
        <f t="shared" si="10"/>
        <v>A8</v>
      </c>
      <c r="E104" s="16">
        <f t="shared" si="11"/>
        <v>1963.3232292678572</v>
      </c>
      <c r="F104" s="16">
        <f t="shared" si="14"/>
        <v>1963.3232292678572</v>
      </c>
      <c r="G104" s="16" t="str">
        <f t="shared" si="15"/>
        <v>A8</v>
      </c>
      <c r="H104" s="16" t="s">
        <v>56</v>
      </c>
      <c r="I104" s="16" t="str">
        <f t="shared" si="12"/>
        <v>A8</v>
      </c>
      <c r="J104" s="16">
        <f t="shared" si="13"/>
        <v>2257.5273921823282</v>
      </c>
      <c r="K104" s="16">
        <f t="shared" si="16"/>
        <v>2257.5273921823282</v>
      </c>
    </row>
    <row r="105" spans="2:11" x14ac:dyDescent="0.35">
      <c r="B105" s="3">
        <v>43508</v>
      </c>
      <c r="C105" s="16">
        <v>2549.1844999999998</v>
      </c>
      <c r="D105" s="16" t="str">
        <f t="shared" si="10"/>
        <v>A9</v>
      </c>
      <c r="E105" s="16">
        <f t="shared" si="11"/>
        <v>2213.2454941805559</v>
      </c>
      <c r="F105" s="16">
        <f t="shared" si="14"/>
        <v>1963.3232292678572</v>
      </c>
      <c r="G105" s="16" t="str">
        <f t="shared" si="15"/>
        <v>A8</v>
      </c>
      <c r="H105" s="16" t="s">
        <v>56</v>
      </c>
      <c r="I105" s="16" t="str">
        <f t="shared" si="12"/>
        <v>A9</v>
      </c>
      <c r="J105" s="16">
        <f t="shared" si="13"/>
        <v>2498.5287161555943</v>
      </c>
      <c r="K105" s="16">
        <f t="shared" si="16"/>
        <v>2257.5273921823282</v>
      </c>
    </row>
    <row r="106" spans="2:11" x14ac:dyDescent="0.35">
      <c r="B106" s="3">
        <v>43509</v>
      </c>
      <c r="C106" s="16">
        <v>2527.7687999999998</v>
      </c>
      <c r="D106" s="16" t="str">
        <f t="shared" si="10"/>
        <v>A9</v>
      </c>
      <c r="E106" s="16">
        <f t="shared" si="11"/>
        <v>2213.2454941805559</v>
      </c>
      <c r="F106" s="16">
        <f t="shared" si="14"/>
        <v>2213.2454941805559</v>
      </c>
      <c r="G106" s="16" t="str">
        <f t="shared" si="15"/>
        <v>A9</v>
      </c>
      <c r="H106" s="16" t="s">
        <v>56</v>
      </c>
      <c r="I106" s="16" t="str">
        <f t="shared" si="12"/>
        <v>A9</v>
      </c>
      <c r="J106" s="16">
        <f t="shared" si="13"/>
        <v>2498.5287161555943</v>
      </c>
      <c r="K106" s="16">
        <f t="shared" si="16"/>
        <v>2498.5287161555943</v>
      </c>
    </row>
    <row r="107" spans="2:11" x14ac:dyDescent="0.35">
      <c r="B107" s="3">
        <v>43510</v>
      </c>
      <c r="C107" s="16">
        <v>2428.3656999999998</v>
      </c>
      <c r="D107" s="16" t="str">
        <f t="shared" si="10"/>
        <v>A9</v>
      </c>
      <c r="E107" s="16">
        <f t="shared" si="11"/>
        <v>2213.2454941805559</v>
      </c>
      <c r="F107" s="16">
        <f t="shared" si="14"/>
        <v>2213.2454941805559</v>
      </c>
      <c r="G107" s="16" t="str">
        <f t="shared" si="15"/>
        <v>A9</v>
      </c>
      <c r="H107" s="16" t="s">
        <v>56</v>
      </c>
      <c r="I107" s="16" t="str">
        <f t="shared" si="12"/>
        <v>A9</v>
      </c>
      <c r="J107" s="16">
        <f t="shared" si="13"/>
        <v>2498.5287161555943</v>
      </c>
      <c r="K107" s="16">
        <f t="shared" si="16"/>
        <v>2498.5287161555943</v>
      </c>
    </row>
    <row r="108" spans="2:11" x14ac:dyDescent="0.35">
      <c r="B108" s="3">
        <v>43511</v>
      </c>
      <c r="C108" s="16">
        <v>2428.9695999999999</v>
      </c>
      <c r="D108" s="16" t="str">
        <f t="shared" si="10"/>
        <v>A9</v>
      </c>
      <c r="E108" s="16">
        <f t="shared" si="11"/>
        <v>2213.2454941805559</v>
      </c>
      <c r="F108" s="16">
        <f t="shared" si="14"/>
        <v>2213.2454941805559</v>
      </c>
      <c r="G108" s="16" t="str">
        <f t="shared" si="15"/>
        <v>A9</v>
      </c>
      <c r="H108" s="16" t="s">
        <v>56</v>
      </c>
      <c r="I108" s="16" t="str">
        <f t="shared" si="12"/>
        <v>A9</v>
      </c>
      <c r="J108" s="16">
        <f t="shared" si="13"/>
        <v>2498.5287161555943</v>
      </c>
      <c r="K108" s="16">
        <f t="shared" si="16"/>
        <v>2498.5287161555943</v>
      </c>
    </row>
    <row r="109" spans="2:11" x14ac:dyDescent="0.35">
      <c r="B109" s="3">
        <v>43512</v>
      </c>
      <c r="C109" s="16">
        <v>2437.5421000000001</v>
      </c>
      <c r="D109" s="16" t="str">
        <f t="shared" si="10"/>
        <v>A9</v>
      </c>
      <c r="E109" s="16">
        <f t="shared" si="11"/>
        <v>2213.2454941805559</v>
      </c>
      <c r="F109" s="16">
        <f t="shared" si="14"/>
        <v>2213.2454941805559</v>
      </c>
      <c r="G109" s="16" t="str">
        <f t="shared" si="15"/>
        <v>A9</v>
      </c>
      <c r="H109" s="16" t="s">
        <v>56</v>
      </c>
      <c r="I109" s="16" t="str">
        <f t="shared" si="12"/>
        <v>A9</v>
      </c>
      <c r="J109" s="16">
        <f t="shared" si="13"/>
        <v>2498.5287161555943</v>
      </c>
      <c r="K109" s="16">
        <f t="shared" si="16"/>
        <v>2498.5287161555943</v>
      </c>
    </row>
    <row r="110" spans="2:11" x14ac:dyDescent="0.35">
      <c r="B110" s="3">
        <v>43513</v>
      </c>
      <c r="C110" s="16">
        <v>2492.3872000000001</v>
      </c>
      <c r="D110" s="16" t="str">
        <f t="shared" si="10"/>
        <v>A9</v>
      </c>
      <c r="E110" s="16">
        <f t="shared" si="11"/>
        <v>2213.2454941805559</v>
      </c>
      <c r="F110" s="16">
        <f t="shared" si="14"/>
        <v>2213.2454941805559</v>
      </c>
      <c r="G110" s="16" t="str">
        <f t="shared" si="15"/>
        <v>A9</v>
      </c>
      <c r="H110" s="16" t="s">
        <v>56</v>
      </c>
      <c r="I110" s="16" t="str">
        <f t="shared" si="12"/>
        <v>A9</v>
      </c>
      <c r="J110" s="16">
        <f t="shared" si="13"/>
        <v>2498.5287161555943</v>
      </c>
      <c r="K110" s="16">
        <f t="shared" si="16"/>
        <v>2498.5287161555943</v>
      </c>
    </row>
    <row r="111" spans="2:11" x14ac:dyDescent="0.35">
      <c r="B111" s="3">
        <v>43514</v>
      </c>
      <c r="C111" s="16">
        <v>2382.9200999999998</v>
      </c>
      <c r="D111" s="16" t="str">
        <f t="shared" si="10"/>
        <v>A8</v>
      </c>
      <c r="E111" s="16">
        <f t="shared" si="11"/>
        <v>1963.3232292678572</v>
      </c>
      <c r="F111" s="16">
        <f t="shared" si="14"/>
        <v>2213.2454941805559</v>
      </c>
      <c r="G111" s="16" t="str">
        <f t="shared" si="15"/>
        <v>A9</v>
      </c>
      <c r="H111" s="16" t="s">
        <v>56</v>
      </c>
      <c r="I111" s="16" t="str">
        <f t="shared" si="12"/>
        <v>A8</v>
      </c>
      <c r="J111" s="16">
        <f t="shared" si="13"/>
        <v>2257.5273921823282</v>
      </c>
      <c r="K111" s="16">
        <f t="shared" si="16"/>
        <v>2498.5287161555943</v>
      </c>
    </row>
    <row r="112" spans="2:11" x14ac:dyDescent="0.35">
      <c r="B112" s="3">
        <v>43515</v>
      </c>
      <c r="C112" s="16">
        <v>2445.1518000000001</v>
      </c>
      <c r="D112" s="16" t="str">
        <f t="shared" si="10"/>
        <v>A9</v>
      </c>
      <c r="E112" s="16">
        <f t="shared" si="11"/>
        <v>2213.2454941805559</v>
      </c>
      <c r="F112" s="16">
        <f t="shared" si="14"/>
        <v>1963.3232292678572</v>
      </c>
      <c r="G112" s="16" t="str">
        <f t="shared" si="15"/>
        <v>A8</v>
      </c>
      <c r="H112" s="16" t="s">
        <v>56</v>
      </c>
      <c r="I112" s="16" t="str">
        <f t="shared" si="12"/>
        <v>A9</v>
      </c>
      <c r="J112" s="16">
        <f t="shared" si="13"/>
        <v>2498.5287161555943</v>
      </c>
      <c r="K112" s="16">
        <f t="shared" si="16"/>
        <v>2257.5273921823282</v>
      </c>
    </row>
    <row r="113" spans="2:11" x14ac:dyDescent="0.35">
      <c r="B113" s="3">
        <v>43516</v>
      </c>
      <c r="C113" s="16">
        <v>2612.7397999999998</v>
      </c>
      <c r="D113" s="16" t="str">
        <f t="shared" si="10"/>
        <v>A9</v>
      </c>
      <c r="E113" s="16">
        <f t="shared" si="11"/>
        <v>2213.2454941805559</v>
      </c>
      <c r="F113" s="16">
        <f t="shared" si="14"/>
        <v>2213.2454941805559</v>
      </c>
      <c r="G113" s="16" t="str">
        <f t="shared" si="15"/>
        <v>A9</v>
      </c>
      <c r="H113" s="16" t="s">
        <v>56</v>
      </c>
      <c r="I113" s="16" t="str">
        <f t="shared" si="12"/>
        <v>A9</v>
      </c>
      <c r="J113" s="16">
        <f t="shared" si="13"/>
        <v>2498.5287161555943</v>
      </c>
      <c r="K113" s="16">
        <f t="shared" si="16"/>
        <v>2498.5287161555943</v>
      </c>
    </row>
    <row r="114" spans="2:11" x14ac:dyDescent="0.35">
      <c r="B114" s="3">
        <v>43517</v>
      </c>
      <c r="C114" s="16">
        <v>2375.8483000000001</v>
      </c>
      <c r="D114" s="16" t="str">
        <f t="shared" si="10"/>
        <v>A8</v>
      </c>
      <c r="E114" s="16">
        <f t="shared" si="11"/>
        <v>1963.3232292678572</v>
      </c>
      <c r="F114" s="16">
        <f t="shared" si="14"/>
        <v>2213.2454941805559</v>
      </c>
      <c r="G114" s="16" t="str">
        <f t="shared" si="15"/>
        <v>A9</v>
      </c>
      <c r="H114" s="16" t="s">
        <v>56</v>
      </c>
      <c r="I114" s="16" t="str">
        <f t="shared" si="12"/>
        <v>A8</v>
      </c>
      <c r="J114" s="16">
        <f t="shared" si="13"/>
        <v>2257.5273921823282</v>
      </c>
      <c r="K114" s="16">
        <f t="shared" si="16"/>
        <v>2498.5287161555943</v>
      </c>
    </row>
    <row r="115" spans="2:11" x14ac:dyDescent="0.35">
      <c r="B115" s="3">
        <v>43518</v>
      </c>
      <c r="C115" s="16">
        <v>2409.2624999999998</v>
      </c>
      <c r="D115" s="16" t="str">
        <f t="shared" si="10"/>
        <v>A8</v>
      </c>
      <c r="E115" s="16">
        <f t="shared" si="11"/>
        <v>1963.3232292678572</v>
      </c>
      <c r="F115" s="16">
        <f t="shared" si="14"/>
        <v>1963.3232292678572</v>
      </c>
      <c r="G115" s="16" t="str">
        <f t="shared" si="15"/>
        <v>A8</v>
      </c>
      <c r="H115" s="16" t="s">
        <v>56</v>
      </c>
      <c r="I115" s="16" t="str">
        <f t="shared" si="12"/>
        <v>A8</v>
      </c>
      <c r="J115" s="16">
        <f t="shared" si="13"/>
        <v>2257.5273921823282</v>
      </c>
      <c r="K115" s="16">
        <f t="shared" si="16"/>
        <v>2257.5273921823282</v>
      </c>
    </row>
    <row r="116" spans="2:11" x14ac:dyDescent="0.35">
      <c r="B116" s="3">
        <v>43519</v>
      </c>
      <c r="C116" s="16">
        <v>2396.9920000000002</v>
      </c>
      <c r="D116" s="16" t="str">
        <f t="shared" si="10"/>
        <v>A8</v>
      </c>
      <c r="E116" s="16">
        <f t="shared" si="11"/>
        <v>1963.3232292678572</v>
      </c>
      <c r="F116" s="16">
        <f t="shared" si="14"/>
        <v>1963.3232292678572</v>
      </c>
      <c r="G116" s="16" t="str">
        <f t="shared" si="15"/>
        <v>A8</v>
      </c>
      <c r="H116" s="16" t="s">
        <v>56</v>
      </c>
      <c r="I116" s="16" t="str">
        <f t="shared" si="12"/>
        <v>A8</v>
      </c>
      <c r="J116" s="16">
        <f t="shared" si="13"/>
        <v>2257.5273921823282</v>
      </c>
      <c r="K116" s="16">
        <f t="shared" si="16"/>
        <v>2257.5273921823282</v>
      </c>
    </row>
    <row r="117" spans="2:11" x14ac:dyDescent="0.35">
      <c r="B117" s="3">
        <v>43520</v>
      </c>
      <c r="C117" s="16">
        <v>2282.3761</v>
      </c>
      <c r="D117" s="16" t="str">
        <f t="shared" si="10"/>
        <v>A8</v>
      </c>
      <c r="E117" s="16">
        <f t="shared" si="11"/>
        <v>1963.3232292678572</v>
      </c>
      <c r="F117" s="16">
        <f t="shared" si="14"/>
        <v>1963.3232292678572</v>
      </c>
      <c r="G117" s="16" t="str">
        <f t="shared" si="15"/>
        <v>A8</v>
      </c>
      <c r="H117" s="16" t="s">
        <v>56</v>
      </c>
      <c r="I117" s="16" t="str">
        <f t="shared" si="12"/>
        <v>A8</v>
      </c>
      <c r="J117" s="16">
        <f t="shared" si="13"/>
        <v>2257.5273921823282</v>
      </c>
      <c r="K117" s="16">
        <f t="shared" si="16"/>
        <v>2257.5273921823282</v>
      </c>
    </row>
    <row r="118" spans="2:11" x14ac:dyDescent="0.35">
      <c r="B118" s="3">
        <v>43521</v>
      </c>
      <c r="C118" s="16">
        <v>2172.0686999999998</v>
      </c>
      <c r="D118" s="16" t="str">
        <f t="shared" si="10"/>
        <v>A8</v>
      </c>
      <c r="E118" s="16">
        <f t="shared" si="11"/>
        <v>1963.3232292678572</v>
      </c>
      <c r="F118" s="16">
        <f t="shared" si="14"/>
        <v>1963.3232292678572</v>
      </c>
      <c r="G118" s="16" t="str">
        <f t="shared" si="15"/>
        <v>A8</v>
      </c>
      <c r="H118" s="16" t="s">
        <v>56</v>
      </c>
      <c r="I118" s="16" t="str">
        <f t="shared" si="12"/>
        <v>A8</v>
      </c>
      <c r="J118" s="16">
        <f t="shared" si="13"/>
        <v>2257.5273921823282</v>
      </c>
      <c r="K118" s="16">
        <f t="shared" si="16"/>
        <v>2257.5273921823282</v>
      </c>
    </row>
    <row r="119" spans="2:11" x14ac:dyDescent="0.35">
      <c r="B119" s="3">
        <v>43522</v>
      </c>
      <c r="C119" s="16">
        <v>2246.5722999999998</v>
      </c>
      <c r="D119" s="16" t="str">
        <f t="shared" si="10"/>
        <v>A8</v>
      </c>
      <c r="E119" s="16">
        <f t="shared" si="11"/>
        <v>1963.3232292678572</v>
      </c>
      <c r="F119" s="16">
        <f t="shared" si="14"/>
        <v>1963.3232292678572</v>
      </c>
      <c r="G119" s="16" t="str">
        <f t="shared" si="15"/>
        <v>A8</v>
      </c>
      <c r="H119" s="16" t="s">
        <v>56</v>
      </c>
      <c r="I119" s="16" t="str">
        <f t="shared" si="12"/>
        <v>A8</v>
      </c>
      <c r="J119" s="16">
        <f t="shared" si="13"/>
        <v>2257.5273921823282</v>
      </c>
      <c r="K119" s="16">
        <f t="shared" si="16"/>
        <v>2257.5273921823282</v>
      </c>
    </row>
    <row r="120" spans="2:11" x14ac:dyDescent="0.35">
      <c r="B120" s="3">
        <v>43523</v>
      </c>
      <c r="C120" s="16">
        <v>2246.7031999999999</v>
      </c>
      <c r="D120" s="16" t="str">
        <f t="shared" si="10"/>
        <v>A8</v>
      </c>
      <c r="E120" s="16">
        <f t="shared" si="11"/>
        <v>1963.3232292678572</v>
      </c>
      <c r="F120" s="16">
        <f t="shared" si="14"/>
        <v>1963.3232292678572</v>
      </c>
      <c r="G120" s="16" t="str">
        <f t="shared" si="15"/>
        <v>A8</v>
      </c>
      <c r="H120" s="16" t="s">
        <v>56</v>
      </c>
      <c r="I120" s="16" t="str">
        <f t="shared" si="12"/>
        <v>A8</v>
      </c>
      <c r="J120" s="16">
        <f t="shared" si="13"/>
        <v>2257.5273921823282</v>
      </c>
      <c r="K120" s="16">
        <f t="shared" si="16"/>
        <v>2257.5273921823282</v>
      </c>
    </row>
    <row r="121" spans="2:11" x14ac:dyDescent="0.35">
      <c r="B121" s="3">
        <v>43524</v>
      </c>
      <c r="C121" s="16">
        <v>1943.8241</v>
      </c>
      <c r="D121" s="16" t="str">
        <f t="shared" si="10"/>
        <v>A7</v>
      </c>
      <c r="E121" s="16">
        <f t="shared" si="11"/>
        <v>1866.3706264999998</v>
      </c>
      <c r="F121" s="16">
        <f t="shared" si="14"/>
        <v>1963.3232292678572</v>
      </c>
      <c r="G121" s="16" t="str">
        <f t="shared" si="15"/>
        <v>A8</v>
      </c>
      <c r="H121" s="16" t="s">
        <v>56</v>
      </c>
      <c r="I121" s="16" t="str">
        <f t="shared" si="12"/>
        <v>A7</v>
      </c>
      <c r="J121" s="16">
        <f t="shared" si="13"/>
        <v>2005.7481265864089</v>
      </c>
      <c r="K121" s="16">
        <f t="shared" si="16"/>
        <v>2257.5273921823282</v>
      </c>
    </row>
    <row r="122" spans="2:11" x14ac:dyDescent="0.35">
      <c r="B122" s="3">
        <v>43525</v>
      </c>
      <c r="C122" s="16">
        <v>2254.8652999999999</v>
      </c>
      <c r="D122" s="16" t="str">
        <f t="shared" si="10"/>
        <v>A8</v>
      </c>
      <c r="E122" s="16">
        <f t="shared" si="11"/>
        <v>1963.3232292678572</v>
      </c>
      <c r="F122" s="16">
        <f t="shared" si="14"/>
        <v>1866.3706264999998</v>
      </c>
      <c r="G122" s="16" t="str">
        <f t="shared" si="15"/>
        <v>A7</v>
      </c>
      <c r="H122" s="16" t="s">
        <v>56</v>
      </c>
      <c r="I122" s="16" t="str">
        <f t="shared" si="12"/>
        <v>A8</v>
      </c>
      <c r="J122" s="16">
        <f t="shared" si="13"/>
        <v>2257.5273921823282</v>
      </c>
      <c r="K122" s="16">
        <f t="shared" si="16"/>
        <v>2005.7481265864089</v>
      </c>
    </row>
    <row r="123" spans="2:11" x14ac:dyDescent="0.35">
      <c r="B123" s="3">
        <v>43526</v>
      </c>
      <c r="C123" s="16">
        <v>2075.6783999999998</v>
      </c>
      <c r="D123" s="16" t="str">
        <f t="shared" si="10"/>
        <v>A7</v>
      </c>
      <c r="E123" s="16">
        <f t="shared" si="11"/>
        <v>1866.3706264999998</v>
      </c>
      <c r="F123" s="16">
        <f t="shared" si="14"/>
        <v>1963.3232292678572</v>
      </c>
      <c r="G123" s="16" t="str">
        <f t="shared" si="15"/>
        <v>A8</v>
      </c>
      <c r="H123" s="16" t="s">
        <v>56</v>
      </c>
      <c r="I123" s="16" t="str">
        <f t="shared" si="12"/>
        <v>A7</v>
      </c>
      <c r="J123" s="16">
        <f t="shared" si="13"/>
        <v>2005.7481265864089</v>
      </c>
      <c r="K123" s="16">
        <f t="shared" si="16"/>
        <v>2257.5273921823282</v>
      </c>
    </row>
    <row r="124" spans="2:11" x14ac:dyDescent="0.35">
      <c r="B124" s="3">
        <v>43527</v>
      </c>
      <c r="C124" s="16">
        <v>2022.4702</v>
      </c>
      <c r="D124" s="16" t="str">
        <f t="shared" si="10"/>
        <v>A7</v>
      </c>
      <c r="E124" s="16">
        <f t="shared" si="11"/>
        <v>1866.3706264999998</v>
      </c>
      <c r="F124" s="16">
        <f t="shared" si="14"/>
        <v>1866.3706264999998</v>
      </c>
      <c r="G124" s="16" t="str">
        <f t="shared" si="15"/>
        <v>A7</v>
      </c>
      <c r="H124" s="16" t="s">
        <v>56</v>
      </c>
      <c r="I124" s="16" t="str">
        <f t="shared" si="12"/>
        <v>A7</v>
      </c>
      <c r="J124" s="16">
        <f t="shared" si="13"/>
        <v>2005.7481265864089</v>
      </c>
      <c r="K124" s="16">
        <f t="shared" si="16"/>
        <v>2005.7481265864089</v>
      </c>
    </row>
    <row r="125" spans="2:11" x14ac:dyDescent="0.35">
      <c r="B125" s="3">
        <v>43528</v>
      </c>
      <c r="C125" s="16">
        <v>2044.0109</v>
      </c>
      <c r="D125" s="16" t="str">
        <f t="shared" si="10"/>
        <v>A7</v>
      </c>
      <c r="E125" s="16">
        <f t="shared" si="11"/>
        <v>1866.3706264999998</v>
      </c>
      <c r="F125" s="16">
        <f t="shared" si="14"/>
        <v>1866.3706264999998</v>
      </c>
      <c r="G125" s="16" t="str">
        <f t="shared" si="15"/>
        <v>A7</v>
      </c>
      <c r="H125" s="16" t="s">
        <v>56</v>
      </c>
      <c r="I125" s="16" t="str">
        <f t="shared" si="12"/>
        <v>A7</v>
      </c>
      <c r="J125" s="16">
        <f t="shared" si="13"/>
        <v>2005.7481265864089</v>
      </c>
      <c r="K125" s="16">
        <f t="shared" si="16"/>
        <v>2005.7481265864089</v>
      </c>
    </row>
    <row r="126" spans="2:11" x14ac:dyDescent="0.35">
      <c r="B126" s="3">
        <v>43529</v>
      </c>
      <c r="C126" s="16">
        <v>2330.3119000000002</v>
      </c>
      <c r="D126" s="16" t="str">
        <f t="shared" si="10"/>
        <v>A8</v>
      </c>
      <c r="E126" s="16">
        <f t="shared" si="11"/>
        <v>1963.3232292678572</v>
      </c>
      <c r="F126" s="16">
        <f t="shared" si="14"/>
        <v>1866.3706264999998</v>
      </c>
      <c r="G126" s="16" t="str">
        <f t="shared" si="15"/>
        <v>A7</v>
      </c>
      <c r="H126" s="16" t="s">
        <v>56</v>
      </c>
      <c r="I126" s="16" t="str">
        <f t="shared" si="12"/>
        <v>A8</v>
      </c>
      <c r="J126" s="16">
        <f t="shared" si="13"/>
        <v>2257.5273921823282</v>
      </c>
      <c r="K126" s="16">
        <f t="shared" si="16"/>
        <v>2005.7481265864089</v>
      </c>
    </row>
    <row r="127" spans="2:11" x14ac:dyDescent="0.35">
      <c r="B127" s="3">
        <v>43530</v>
      </c>
      <c r="C127" s="16">
        <v>2169.9151999999999</v>
      </c>
      <c r="D127" s="16" t="str">
        <f t="shared" si="10"/>
        <v>A8</v>
      </c>
      <c r="E127" s="16">
        <f t="shared" si="11"/>
        <v>1963.3232292678572</v>
      </c>
      <c r="F127" s="16">
        <f t="shared" si="14"/>
        <v>1963.3232292678572</v>
      </c>
      <c r="G127" s="16" t="str">
        <f t="shared" si="15"/>
        <v>A8</v>
      </c>
      <c r="H127" s="16" t="s">
        <v>56</v>
      </c>
      <c r="I127" s="16" t="str">
        <f t="shared" si="12"/>
        <v>A8</v>
      </c>
      <c r="J127" s="16">
        <f t="shared" si="13"/>
        <v>2257.5273921823282</v>
      </c>
      <c r="K127" s="16">
        <f t="shared" si="16"/>
        <v>2257.5273921823282</v>
      </c>
    </row>
    <row r="128" spans="2:11" x14ac:dyDescent="0.35">
      <c r="B128" s="3">
        <v>43531</v>
      </c>
      <c r="C128" s="16">
        <v>2331.1792</v>
      </c>
      <c r="D128" s="16" t="str">
        <f t="shared" si="10"/>
        <v>A8</v>
      </c>
      <c r="E128" s="16">
        <f t="shared" si="11"/>
        <v>1963.3232292678572</v>
      </c>
      <c r="F128" s="16">
        <f t="shared" si="14"/>
        <v>1963.3232292678572</v>
      </c>
      <c r="G128" s="16" t="str">
        <f t="shared" si="15"/>
        <v>A8</v>
      </c>
      <c r="H128" s="16" t="s">
        <v>56</v>
      </c>
      <c r="I128" s="16" t="str">
        <f t="shared" si="12"/>
        <v>A8</v>
      </c>
      <c r="J128" s="16">
        <f t="shared" si="13"/>
        <v>2257.5273921823282</v>
      </c>
      <c r="K128" s="16">
        <f t="shared" si="16"/>
        <v>2257.5273921823282</v>
      </c>
    </row>
    <row r="129" spans="2:11" x14ac:dyDescent="0.35">
      <c r="B129" s="3">
        <v>43532</v>
      </c>
      <c r="C129" s="16">
        <v>2186.9477000000002</v>
      </c>
      <c r="D129" s="16" t="str">
        <f t="shared" si="10"/>
        <v>A8</v>
      </c>
      <c r="E129" s="16">
        <f t="shared" si="11"/>
        <v>1963.3232292678572</v>
      </c>
      <c r="F129" s="16">
        <f t="shared" si="14"/>
        <v>1963.3232292678572</v>
      </c>
      <c r="G129" s="16" t="str">
        <f t="shared" si="15"/>
        <v>A8</v>
      </c>
      <c r="H129" s="16" t="s">
        <v>56</v>
      </c>
      <c r="I129" s="16" t="str">
        <f t="shared" si="12"/>
        <v>A8</v>
      </c>
      <c r="J129" s="16">
        <f t="shared" si="13"/>
        <v>2257.5273921823282</v>
      </c>
      <c r="K129" s="16">
        <f t="shared" si="16"/>
        <v>2257.5273921823282</v>
      </c>
    </row>
    <row r="130" spans="2:11" x14ac:dyDescent="0.35">
      <c r="B130" s="3">
        <v>43533</v>
      </c>
      <c r="C130" s="16">
        <v>2173.4090999999999</v>
      </c>
      <c r="D130" s="16" t="str">
        <f t="shared" ref="D130:D193" si="17">VLOOKUP(C130,$AC$7:$AD$19,2,TRUE)</f>
        <v>A8</v>
      </c>
      <c r="E130" s="16">
        <f t="shared" ref="E130:E193" si="18">IF(D130=$Z$22,$AB$22,IF(D130=$Z$23,$AB$23,IF(D130=$Z$24,$AB$24,IF(D130=$Z$25,$AB$25,IF(D130=$Z$26,$AB$26,IF(D130=$Z$27,$AB$27,IF(D130=$Z$28,$AB$28,IF(D130=$Z$29,$AB$29,IF(D130=$Z$30,$AB$30,IF(D130=$Z$31,$AB$31,IF(D130=$Z$32,$AB$32,$AB$33)))))))))))</f>
        <v>1963.3232292678572</v>
      </c>
      <c r="F130" s="16">
        <f t="shared" si="14"/>
        <v>1963.3232292678572</v>
      </c>
      <c r="G130" s="16" t="str">
        <f t="shared" si="15"/>
        <v>A8</v>
      </c>
      <c r="H130" s="16" t="s">
        <v>56</v>
      </c>
      <c r="I130" s="16" t="str">
        <f t="shared" ref="I130:I193" si="19">D130</f>
        <v>A8</v>
      </c>
      <c r="J130" s="16">
        <f t="shared" ref="J130:J193" si="20">IF(D130=$AD$22,$AF$22,IF(D130=$AD$23,$AF$23,IF(D130=$AD$24,$AF$24,IF(D130=$AD$25,$AF$25,IF(D130=$AD$26,$AF$26,IF(D130=$AD$27,$AF$27,IF(D130=$AD$28,$AF$28,IF(D130=$AD$29,$AF$29,IF(D130=$AD$30,$AF$30,IF(D130=$AD$31,$AF$31,IF(D130=$AD$32,$AF$32,$AF$33)))))))))))</f>
        <v>2257.5273921823282</v>
      </c>
      <c r="K130" s="16">
        <f t="shared" si="16"/>
        <v>2257.5273921823282</v>
      </c>
    </row>
    <row r="131" spans="2:11" x14ac:dyDescent="0.35">
      <c r="B131" s="3">
        <v>43534</v>
      </c>
      <c r="C131" s="16">
        <v>2124.4236000000001</v>
      </c>
      <c r="D131" s="16" t="str">
        <f t="shared" si="17"/>
        <v>A7</v>
      </c>
      <c r="E131" s="16">
        <f t="shared" si="18"/>
        <v>1866.3706264999998</v>
      </c>
      <c r="F131" s="16">
        <f t="shared" si="14"/>
        <v>1963.3232292678572</v>
      </c>
      <c r="G131" s="16" t="str">
        <f t="shared" si="15"/>
        <v>A8</v>
      </c>
      <c r="H131" s="16" t="s">
        <v>56</v>
      </c>
      <c r="I131" s="16" t="str">
        <f t="shared" si="19"/>
        <v>A7</v>
      </c>
      <c r="J131" s="16">
        <f t="shared" si="20"/>
        <v>2005.7481265864089</v>
      </c>
      <c r="K131" s="16">
        <f t="shared" si="16"/>
        <v>2257.5273921823282</v>
      </c>
    </row>
    <row r="132" spans="2:11" x14ac:dyDescent="0.35">
      <c r="B132" s="3">
        <v>43535</v>
      </c>
      <c r="C132" s="16">
        <v>2022.4976999999999</v>
      </c>
      <c r="D132" s="16" t="str">
        <f t="shared" si="17"/>
        <v>A7</v>
      </c>
      <c r="E132" s="16">
        <f t="shared" si="18"/>
        <v>1866.3706264999998</v>
      </c>
      <c r="F132" s="16">
        <f t="shared" ref="F132:F195" si="21">E131</f>
        <v>1866.3706264999998</v>
      </c>
      <c r="G132" s="16" t="str">
        <f t="shared" ref="G132:G195" si="22">I131</f>
        <v>A7</v>
      </c>
      <c r="H132" s="16" t="s">
        <v>56</v>
      </c>
      <c r="I132" s="16" t="str">
        <f t="shared" si="19"/>
        <v>A7</v>
      </c>
      <c r="J132" s="16">
        <f t="shared" si="20"/>
        <v>2005.7481265864089</v>
      </c>
      <c r="K132" s="16">
        <f t="shared" ref="K132:K195" si="23">J131</f>
        <v>2005.7481265864089</v>
      </c>
    </row>
    <row r="133" spans="2:11" x14ac:dyDescent="0.35">
      <c r="B133" s="3">
        <v>43536</v>
      </c>
      <c r="C133" s="16">
        <v>2198.5066999999999</v>
      </c>
      <c r="D133" s="16" t="str">
        <f t="shared" si="17"/>
        <v>A8</v>
      </c>
      <c r="E133" s="16">
        <f t="shared" si="18"/>
        <v>1963.3232292678572</v>
      </c>
      <c r="F133" s="16">
        <f t="shared" si="21"/>
        <v>1866.3706264999998</v>
      </c>
      <c r="G133" s="16" t="str">
        <f t="shared" si="22"/>
        <v>A7</v>
      </c>
      <c r="H133" s="16" t="s">
        <v>56</v>
      </c>
      <c r="I133" s="16" t="str">
        <f t="shared" si="19"/>
        <v>A8</v>
      </c>
      <c r="J133" s="16">
        <f t="shared" si="20"/>
        <v>2257.5273921823282</v>
      </c>
      <c r="K133" s="16">
        <f t="shared" si="23"/>
        <v>2005.7481265864089</v>
      </c>
    </row>
    <row r="134" spans="2:11" x14ac:dyDescent="0.35">
      <c r="B134" s="3">
        <v>43537</v>
      </c>
      <c r="C134" s="16">
        <v>2247.1898999999999</v>
      </c>
      <c r="D134" s="16" t="str">
        <f t="shared" si="17"/>
        <v>A8</v>
      </c>
      <c r="E134" s="16">
        <f t="shared" si="18"/>
        <v>1963.3232292678572</v>
      </c>
      <c r="F134" s="16">
        <f t="shared" si="21"/>
        <v>1963.3232292678572</v>
      </c>
      <c r="G134" s="16" t="str">
        <f t="shared" si="22"/>
        <v>A8</v>
      </c>
      <c r="H134" s="16" t="s">
        <v>56</v>
      </c>
      <c r="I134" s="16" t="str">
        <f t="shared" si="19"/>
        <v>A8</v>
      </c>
      <c r="J134" s="16">
        <f t="shared" si="20"/>
        <v>2257.5273921823282</v>
      </c>
      <c r="K134" s="16">
        <f t="shared" si="23"/>
        <v>2257.5273921823282</v>
      </c>
    </row>
    <row r="135" spans="2:11" x14ac:dyDescent="0.35">
      <c r="B135" s="3">
        <v>43538</v>
      </c>
      <c r="C135" s="16">
        <v>2374.8631</v>
      </c>
      <c r="D135" s="16" t="str">
        <f t="shared" si="17"/>
        <v>A8</v>
      </c>
      <c r="E135" s="16">
        <f t="shared" si="18"/>
        <v>1963.3232292678572</v>
      </c>
      <c r="F135" s="16">
        <f t="shared" si="21"/>
        <v>1963.3232292678572</v>
      </c>
      <c r="G135" s="16" t="str">
        <f t="shared" si="22"/>
        <v>A8</v>
      </c>
      <c r="H135" s="16" t="s">
        <v>56</v>
      </c>
      <c r="I135" s="16" t="str">
        <f t="shared" si="19"/>
        <v>A8</v>
      </c>
      <c r="J135" s="16">
        <f t="shared" si="20"/>
        <v>2257.5273921823282</v>
      </c>
      <c r="K135" s="16">
        <f t="shared" si="23"/>
        <v>2257.5273921823282</v>
      </c>
    </row>
    <row r="136" spans="2:11" x14ac:dyDescent="0.35">
      <c r="B136" s="3">
        <v>43539</v>
      </c>
      <c r="C136" s="16">
        <v>2277.2021</v>
      </c>
      <c r="D136" s="16" t="str">
        <f t="shared" si="17"/>
        <v>A8</v>
      </c>
      <c r="E136" s="16">
        <f t="shared" si="18"/>
        <v>1963.3232292678572</v>
      </c>
      <c r="F136" s="16">
        <f t="shared" si="21"/>
        <v>1963.3232292678572</v>
      </c>
      <c r="G136" s="16" t="str">
        <f t="shared" si="22"/>
        <v>A8</v>
      </c>
      <c r="H136" s="16" t="s">
        <v>56</v>
      </c>
      <c r="I136" s="16" t="str">
        <f t="shared" si="19"/>
        <v>A8</v>
      </c>
      <c r="J136" s="16">
        <f t="shared" si="20"/>
        <v>2257.5273921823282</v>
      </c>
      <c r="K136" s="16">
        <f t="shared" si="23"/>
        <v>2257.5273921823282</v>
      </c>
    </row>
    <row r="137" spans="2:11" x14ac:dyDescent="0.35">
      <c r="B137" s="3">
        <v>43540</v>
      </c>
      <c r="C137" s="16">
        <v>2322.6792999999998</v>
      </c>
      <c r="D137" s="16" t="str">
        <f t="shared" si="17"/>
        <v>A8</v>
      </c>
      <c r="E137" s="16">
        <f t="shared" si="18"/>
        <v>1963.3232292678572</v>
      </c>
      <c r="F137" s="16">
        <f t="shared" si="21"/>
        <v>1963.3232292678572</v>
      </c>
      <c r="G137" s="16" t="str">
        <f t="shared" si="22"/>
        <v>A8</v>
      </c>
      <c r="H137" s="16" t="s">
        <v>56</v>
      </c>
      <c r="I137" s="16" t="str">
        <f t="shared" si="19"/>
        <v>A8</v>
      </c>
      <c r="J137" s="16">
        <f t="shared" si="20"/>
        <v>2257.5273921823282</v>
      </c>
      <c r="K137" s="16">
        <f t="shared" si="23"/>
        <v>2257.5273921823282</v>
      </c>
    </row>
    <row r="138" spans="2:11" x14ac:dyDescent="0.35">
      <c r="B138" s="3">
        <v>43541</v>
      </c>
      <c r="C138" s="16">
        <v>2327.1073000000001</v>
      </c>
      <c r="D138" s="16" t="str">
        <f t="shared" si="17"/>
        <v>A8</v>
      </c>
      <c r="E138" s="16">
        <f t="shared" si="18"/>
        <v>1963.3232292678572</v>
      </c>
      <c r="F138" s="16">
        <f t="shared" si="21"/>
        <v>1963.3232292678572</v>
      </c>
      <c r="G138" s="16" t="str">
        <f t="shared" si="22"/>
        <v>A8</v>
      </c>
      <c r="H138" s="16" t="s">
        <v>56</v>
      </c>
      <c r="I138" s="16" t="str">
        <f t="shared" si="19"/>
        <v>A8</v>
      </c>
      <c r="J138" s="16">
        <f t="shared" si="20"/>
        <v>2257.5273921823282</v>
      </c>
      <c r="K138" s="16">
        <f t="shared" si="23"/>
        <v>2257.5273921823282</v>
      </c>
    </row>
    <row r="139" spans="2:11" x14ac:dyDescent="0.35">
      <c r="B139" s="3">
        <v>43542</v>
      </c>
      <c r="C139" s="16">
        <v>2355.3339999999998</v>
      </c>
      <c r="D139" s="16" t="str">
        <f t="shared" si="17"/>
        <v>A8</v>
      </c>
      <c r="E139" s="16">
        <f t="shared" si="18"/>
        <v>1963.3232292678572</v>
      </c>
      <c r="F139" s="16">
        <f t="shared" si="21"/>
        <v>1963.3232292678572</v>
      </c>
      <c r="G139" s="16" t="str">
        <f t="shared" si="22"/>
        <v>A8</v>
      </c>
      <c r="H139" s="16" t="s">
        <v>56</v>
      </c>
      <c r="I139" s="16" t="str">
        <f t="shared" si="19"/>
        <v>A8</v>
      </c>
      <c r="J139" s="16">
        <f t="shared" si="20"/>
        <v>2257.5273921823282</v>
      </c>
      <c r="K139" s="16">
        <f t="shared" si="23"/>
        <v>2257.5273921823282</v>
      </c>
    </row>
    <row r="140" spans="2:11" x14ac:dyDescent="0.35">
      <c r="B140" s="3">
        <v>43543</v>
      </c>
      <c r="C140" s="16">
        <v>2424.2847999999999</v>
      </c>
      <c r="D140" s="16" t="str">
        <f t="shared" si="17"/>
        <v>A9</v>
      </c>
      <c r="E140" s="16">
        <f t="shared" si="18"/>
        <v>2213.2454941805559</v>
      </c>
      <c r="F140" s="16">
        <f t="shared" si="21"/>
        <v>1963.3232292678572</v>
      </c>
      <c r="G140" s="16" t="str">
        <f t="shared" si="22"/>
        <v>A8</v>
      </c>
      <c r="H140" s="16" t="s">
        <v>56</v>
      </c>
      <c r="I140" s="16" t="str">
        <f t="shared" si="19"/>
        <v>A9</v>
      </c>
      <c r="J140" s="16">
        <f t="shared" si="20"/>
        <v>2498.5287161555943</v>
      </c>
      <c r="K140" s="16">
        <f t="shared" si="23"/>
        <v>2257.5273921823282</v>
      </c>
    </row>
    <row r="141" spans="2:11" x14ac:dyDescent="0.35">
      <c r="B141" s="3">
        <v>43544</v>
      </c>
      <c r="C141" s="16">
        <v>2369.6963000000001</v>
      </c>
      <c r="D141" s="16" t="str">
        <f t="shared" si="17"/>
        <v>A8</v>
      </c>
      <c r="E141" s="16">
        <f t="shared" si="18"/>
        <v>1963.3232292678572</v>
      </c>
      <c r="F141" s="16">
        <f t="shared" si="21"/>
        <v>2213.2454941805559</v>
      </c>
      <c r="G141" s="16" t="str">
        <f t="shared" si="22"/>
        <v>A9</v>
      </c>
      <c r="H141" s="16" t="s">
        <v>56</v>
      </c>
      <c r="I141" s="16" t="str">
        <f t="shared" si="19"/>
        <v>A8</v>
      </c>
      <c r="J141" s="16">
        <f t="shared" si="20"/>
        <v>2257.5273921823282</v>
      </c>
      <c r="K141" s="16">
        <f t="shared" si="23"/>
        <v>2498.5287161555943</v>
      </c>
    </row>
    <row r="142" spans="2:11" x14ac:dyDescent="0.35">
      <c r="B142" s="3">
        <v>43545</v>
      </c>
      <c r="C142" s="16">
        <v>2346.5729000000001</v>
      </c>
      <c r="D142" s="16" t="str">
        <f t="shared" si="17"/>
        <v>A8</v>
      </c>
      <c r="E142" s="16">
        <f t="shared" si="18"/>
        <v>1963.3232292678572</v>
      </c>
      <c r="F142" s="16">
        <f t="shared" si="21"/>
        <v>1963.3232292678572</v>
      </c>
      <c r="G142" s="16" t="str">
        <f t="shared" si="22"/>
        <v>A8</v>
      </c>
      <c r="H142" s="16" t="s">
        <v>56</v>
      </c>
      <c r="I142" s="16" t="str">
        <f t="shared" si="19"/>
        <v>A8</v>
      </c>
      <c r="J142" s="16">
        <f t="shared" si="20"/>
        <v>2257.5273921823282</v>
      </c>
      <c r="K142" s="16">
        <f t="shared" si="23"/>
        <v>2257.5273921823282</v>
      </c>
    </row>
    <row r="143" spans="2:11" x14ac:dyDescent="0.35">
      <c r="B143" s="3">
        <v>43546</v>
      </c>
      <c r="C143" s="16">
        <v>2370.0612000000001</v>
      </c>
      <c r="D143" s="16" t="str">
        <f t="shared" si="17"/>
        <v>A8</v>
      </c>
      <c r="E143" s="16">
        <f t="shared" si="18"/>
        <v>1963.3232292678572</v>
      </c>
      <c r="F143" s="16">
        <f t="shared" si="21"/>
        <v>1963.3232292678572</v>
      </c>
      <c r="G143" s="16" t="str">
        <f t="shared" si="22"/>
        <v>A8</v>
      </c>
      <c r="H143" s="16" t="s">
        <v>56</v>
      </c>
      <c r="I143" s="16" t="str">
        <f t="shared" si="19"/>
        <v>A8</v>
      </c>
      <c r="J143" s="16">
        <f t="shared" si="20"/>
        <v>2257.5273921823282</v>
      </c>
      <c r="K143" s="16">
        <f t="shared" si="23"/>
        <v>2257.5273921823282</v>
      </c>
    </row>
    <row r="144" spans="2:11" x14ac:dyDescent="0.35">
      <c r="B144" s="3">
        <v>43547</v>
      </c>
      <c r="C144" s="16">
        <v>2424.8278</v>
      </c>
      <c r="D144" s="16" t="str">
        <f t="shared" si="17"/>
        <v>A9</v>
      </c>
      <c r="E144" s="16">
        <f t="shared" si="18"/>
        <v>2213.2454941805559</v>
      </c>
      <c r="F144" s="16">
        <f t="shared" si="21"/>
        <v>1963.3232292678572</v>
      </c>
      <c r="G144" s="16" t="str">
        <f t="shared" si="22"/>
        <v>A8</v>
      </c>
      <c r="H144" s="16" t="s">
        <v>56</v>
      </c>
      <c r="I144" s="16" t="str">
        <f t="shared" si="19"/>
        <v>A9</v>
      </c>
      <c r="J144" s="16">
        <f t="shared" si="20"/>
        <v>2498.5287161555943</v>
      </c>
      <c r="K144" s="16">
        <f t="shared" si="23"/>
        <v>2257.5273921823282</v>
      </c>
    </row>
    <row r="145" spans="2:11" x14ac:dyDescent="0.35">
      <c r="B145" s="3">
        <v>43548</v>
      </c>
      <c r="C145" s="16">
        <v>2492.4104000000002</v>
      </c>
      <c r="D145" s="16" t="str">
        <f t="shared" si="17"/>
        <v>A9</v>
      </c>
      <c r="E145" s="16">
        <f t="shared" si="18"/>
        <v>2213.2454941805559</v>
      </c>
      <c r="F145" s="16">
        <f t="shared" si="21"/>
        <v>2213.2454941805559</v>
      </c>
      <c r="G145" s="16" t="str">
        <f t="shared" si="22"/>
        <v>A9</v>
      </c>
      <c r="H145" s="16" t="s">
        <v>56</v>
      </c>
      <c r="I145" s="16" t="str">
        <f t="shared" si="19"/>
        <v>A9</v>
      </c>
      <c r="J145" s="16">
        <f t="shared" si="20"/>
        <v>2498.5287161555943</v>
      </c>
      <c r="K145" s="16">
        <f t="shared" si="23"/>
        <v>2498.5287161555943</v>
      </c>
    </row>
    <row r="146" spans="2:11" x14ac:dyDescent="0.35">
      <c r="B146" s="3">
        <v>43549</v>
      </c>
      <c r="C146" s="16">
        <v>2399.4587999999999</v>
      </c>
      <c r="D146" s="16" t="str">
        <f t="shared" si="17"/>
        <v>A8</v>
      </c>
      <c r="E146" s="16">
        <f t="shared" si="18"/>
        <v>1963.3232292678572</v>
      </c>
      <c r="F146" s="16">
        <f t="shared" si="21"/>
        <v>2213.2454941805559</v>
      </c>
      <c r="G146" s="16" t="str">
        <f t="shared" si="22"/>
        <v>A9</v>
      </c>
      <c r="H146" s="16" t="s">
        <v>56</v>
      </c>
      <c r="I146" s="16" t="str">
        <f t="shared" si="19"/>
        <v>A8</v>
      </c>
      <c r="J146" s="16">
        <f t="shared" si="20"/>
        <v>2257.5273921823282</v>
      </c>
      <c r="K146" s="16">
        <f t="shared" si="23"/>
        <v>2498.5287161555943</v>
      </c>
    </row>
    <row r="147" spans="2:11" x14ac:dyDescent="0.35">
      <c r="B147" s="3">
        <v>43550</v>
      </c>
      <c r="C147" s="16">
        <v>2398.5037000000002</v>
      </c>
      <c r="D147" s="16" t="str">
        <f t="shared" si="17"/>
        <v>A8</v>
      </c>
      <c r="E147" s="16">
        <f t="shared" si="18"/>
        <v>1963.3232292678572</v>
      </c>
      <c r="F147" s="16">
        <f t="shared" si="21"/>
        <v>1963.3232292678572</v>
      </c>
      <c r="G147" s="16" t="str">
        <f t="shared" si="22"/>
        <v>A8</v>
      </c>
      <c r="H147" s="16" t="s">
        <v>56</v>
      </c>
      <c r="I147" s="16" t="str">
        <f t="shared" si="19"/>
        <v>A8</v>
      </c>
      <c r="J147" s="16">
        <f t="shared" si="20"/>
        <v>2257.5273921823282</v>
      </c>
      <c r="K147" s="16">
        <f t="shared" si="23"/>
        <v>2257.5273921823282</v>
      </c>
    </row>
    <row r="148" spans="2:11" x14ac:dyDescent="0.35">
      <c r="B148" s="3">
        <v>43551</v>
      </c>
      <c r="C148" s="16">
        <v>2425.5279</v>
      </c>
      <c r="D148" s="16" t="str">
        <f t="shared" si="17"/>
        <v>A9</v>
      </c>
      <c r="E148" s="16">
        <f t="shared" si="18"/>
        <v>2213.2454941805559</v>
      </c>
      <c r="F148" s="16">
        <f t="shared" si="21"/>
        <v>1963.3232292678572</v>
      </c>
      <c r="G148" s="16" t="str">
        <f t="shared" si="22"/>
        <v>A8</v>
      </c>
      <c r="H148" s="16" t="s">
        <v>56</v>
      </c>
      <c r="I148" s="16" t="str">
        <f t="shared" si="19"/>
        <v>A9</v>
      </c>
      <c r="J148" s="16">
        <f t="shared" si="20"/>
        <v>2498.5287161555943</v>
      </c>
      <c r="K148" s="16">
        <f t="shared" si="23"/>
        <v>2257.5273921823282</v>
      </c>
    </row>
    <row r="149" spans="2:11" x14ac:dyDescent="0.35">
      <c r="B149" s="3">
        <v>43552</v>
      </c>
      <c r="C149" s="16">
        <v>2335.3692999999998</v>
      </c>
      <c r="D149" s="16" t="str">
        <f t="shared" si="17"/>
        <v>A8</v>
      </c>
      <c r="E149" s="16">
        <f t="shared" si="18"/>
        <v>1963.3232292678572</v>
      </c>
      <c r="F149" s="16">
        <f t="shared" si="21"/>
        <v>2213.2454941805559</v>
      </c>
      <c r="G149" s="16" t="str">
        <f t="shared" si="22"/>
        <v>A9</v>
      </c>
      <c r="H149" s="16" t="s">
        <v>56</v>
      </c>
      <c r="I149" s="16" t="str">
        <f t="shared" si="19"/>
        <v>A8</v>
      </c>
      <c r="J149" s="16">
        <f t="shared" si="20"/>
        <v>2257.5273921823282</v>
      </c>
      <c r="K149" s="16">
        <f t="shared" si="23"/>
        <v>2498.5287161555943</v>
      </c>
    </row>
    <row r="150" spans="2:11" x14ac:dyDescent="0.35">
      <c r="B150" s="3">
        <v>43553</v>
      </c>
      <c r="C150" s="16">
        <v>2212.4951999999998</v>
      </c>
      <c r="D150" s="16" t="str">
        <f t="shared" si="17"/>
        <v>A8</v>
      </c>
      <c r="E150" s="16">
        <f t="shared" si="18"/>
        <v>1963.3232292678572</v>
      </c>
      <c r="F150" s="16">
        <f t="shared" si="21"/>
        <v>1963.3232292678572</v>
      </c>
      <c r="G150" s="16" t="str">
        <f t="shared" si="22"/>
        <v>A8</v>
      </c>
      <c r="H150" s="16" t="s">
        <v>56</v>
      </c>
      <c r="I150" s="16" t="str">
        <f t="shared" si="19"/>
        <v>A8</v>
      </c>
      <c r="J150" s="16">
        <f t="shared" si="20"/>
        <v>2257.5273921823282</v>
      </c>
      <c r="K150" s="16">
        <f t="shared" si="23"/>
        <v>2257.5273921823282</v>
      </c>
    </row>
    <row r="151" spans="2:11" x14ac:dyDescent="0.35">
      <c r="B151" s="3">
        <v>43554</v>
      </c>
      <c r="C151" s="16">
        <v>2481.3769000000002</v>
      </c>
      <c r="D151" s="16" t="str">
        <f t="shared" si="17"/>
        <v>A9</v>
      </c>
      <c r="E151" s="16">
        <f t="shared" si="18"/>
        <v>2213.2454941805559</v>
      </c>
      <c r="F151" s="16">
        <f t="shared" si="21"/>
        <v>1963.3232292678572</v>
      </c>
      <c r="G151" s="16" t="str">
        <f t="shared" si="22"/>
        <v>A8</v>
      </c>
      <c r="H151" s="16" t="s">
        <v>56</v>
      </c>
      <c r="I151" s="16" t="str">
        <f t="shared" si="19"/>
        <v>A9</v>
      </c>
      <c r="J151" s="16">
        <f t="shared" si="20"/>
        <v>2498.5287161555943</v>
      </c>
      <c r="K151" s="16">
        <f t="shared" si="23"/>
        <v>2257.5273921823282</v>
      </c>
    </row>
    <row r="152" spans="2:11" x14ac:dyDescent="0.35">
      <c r="B152" s="3">
        <v>43555</v>
      </c>
      <c r="C152" s="16">
        <v>2132.5169000000001</v>
      </c>
      <c r="D152" s="16" t="str">
        <f t="shared" si="17"/>
        <v>A7</v>
      </c>
      <c r="E152" s="16">
        <f t="shared" si="18"/>
        <v>1866.3706264999998</v>
      </c>
      <c r="F152" s="16">
        <f t="shared" si="21"/>
        <v>2213.2454941805559</v>
      </c>
      <c r="G152" s="16" t="str">
        <f t="shared" si="22"/>
        <v>A9</v>
      </c>
      <c r="H152" s="16" t="s">
        <v>56</v>
      </c>
      <c r="I152" s="16" t="str">
        <f t="shared" si="19"/>
        <v>A7</v>
      </c>
      <c r="J152" s="16">
        <f t="shared" si="20"/>
        <v>2005.7481265864089</v>
      </c>
      <c r="K152" s="16">
        <f t="shared" si="23"/>
        <v>2498.5287161555943</v>
      </c>
    </row>
    <row r="153" spans="2:11" x14ac:dyDescent="0.35">
      <c r="B153" s="3">
        <v>43556</v>
      </c>
      <c r="C153" s="16">
        <v>2249.8760000000002</v>
      </c>
      <c r="D153" s="16" t="str">
        <f t="shared" si="17"/>
        <v>A8</v>
      </c>
      <c r="E153" s="16">
        <f t="shared" si="18"/>
        <v>1963.3232292678572</v>
      </c>
      <c r="F153" s="16">
        <f t="shared" si="21"/>
        <v>1866.3706264999998</v>
      </c>
      <c r="G153" s="16" t="str">
        <f t="shared" si="22"/>
        <v>A7</v>
      </c>
      <c r="H153" s="16" t="s">
        <v>56</v>
      </c>
      <c r="I153" s="16" t="str">
        <f t="shared" si="19"/>
        <v>A8</v>
      </c>
      <c r="J153" s="16">
        <f t="shared" si="20"/>
        <v>2257.5273921823282</v>
      </c>
      <c r="K153" s="16">
        <f t="shared" si="23"/>
        <v>2005.7481265864089</v>
      </c>
    </row>
    <row r="154" spans="2:11" x14ac:dyDescent="0.35">
      <c r="B154" s="3">
        <v>43557</v>
      </c>
      <c r="C154" s="16">
        <v>2354.1442999999999</v>
      </c>
      <c r="D154" s="16" t="str">
        <f t="shared" si="17"/>
        <v>A8</v>
      </c>
      <c r="E154" s="16">
        <f t="shared" si="18"/>
        <v>1963.3232292678572</v>
      </c>
      <c r="F154" s="16">
        <f t="shared" si="21"/>
        <v>1963.3232292678572</v>
      </c>
      <c r="G154" s="16" t="str">
        <f t="shared" si="22"/>
        <v>A8</v>
      </c>
      <c r="H154" s="16" t="s">
        <v>56</v>
      </c>
      <c r="I154" s="16" t="str">
        <f t="shared" si="19"/>
        <v>A8</v>
      </c>
      <c r="J154" s="16">
        <f t="shared" si="20"/>
        <v>2257.5273921823282</v>
      </c>
      <c r="K154" s="16">
        <f t="shared" si="23"/>
        <v>2257.5273921823282</v>
      </c>
    </row>
    <row r="155" spans="2:11" x14ac:dyDescent="0.35">
      <c r="B155" s="3">
        <v>43558</v>
      </c>
      <c r="C155" s="16">
        <v>2525.4542000000001</v>
      </c>
      <c r="D155" s="16" t="str">
        <f t="shared" si="17"/>
        <v>A9</v>
      </c>
      <c r="E155" s="16">
        <f t="shared" si="18"/>
        <v>2213.2454941805559</v>
      </c>
      <c r="F155" s="16">
        <f t="shared" si="21"/>
        <v>1963.3232292678572</v>
      </c>
      <c r="G155" s="16" t="str">
        <f t="shared" si="22"/>
        <v>A8</v>
      </c>
      <c r="H155" s="16" t="s">
        <v>56</v>
      </c>
      <c r="I155" s="16" t="str">
        <f t="shared" si="19"/>
        <v>A9</v>
      </c>
      <c r="J155" s="16">
        <f t="shared" si="20"/>
        <v>2498.5287161555943</v>
      </c>
      <c r="K155" s="16">
        <f t="shared" si="23"/>
        <v>2257.5273921823282</v>
      </c>
    </row>
    <row r="156" spans="2:11" x14ac:dyDescent="0.35">
      <c r="B156" s="3">
        <v>43559</v>
      </c>
      <c r="C156" s="16">
        <v>2206.0794000000001</v>
      </c>
      <c r="D156" s="16" t="str">
        <f t="shared" si="17"/>
        <v>A8</v>
      </c>
      <c r="E156" s="16">
        <f t="shared" si="18"/>
        <v>1963.3232292678572</v>
      </c>
      <c r="F156" s="16">
        <f t="shared" si="21"/>
        <v>2213.2454941805559</v>
      </c>
      <c r="G156" s="16" t="str">
        <f t="shared" si="22"/>
        <v>A9</v>
      </c>
      <c r="H156" s="16" t="s">
        <v>56</v>
      </c>
      <c r="I156" s="16" t="str">
        <f t="shared" si="19"/>
        <v>A8</v>
      </c>
      <c r="J156" s="16">
        <f t="shared" si="20"/>
        <v>2257.5273921823282</v>
      </c>
      <c r="K156" s="16">
        <f t="shared" si="23"/>
        <v>2498.5287161555943</v>
      </c>
    </row>
    <row r="157" spans="2:11" x14ac:dyDescent="0.35">
      <c r="B157" s="3">
        <v>43560</v>
      </c>
      <c r="C157" s="16">
        <v>2315.5367999999999</v>
      </c>
      <c r="D157" s="16" t="str">
        <f t="shared" si="17"/>
        <v>A8</v>
      </c>
      <c r="E157" s="16">
        <f t="shared" si="18"/>
        <v>1963.3232292678572</v>
      </c>
      <c r="F157" s="16">
        <f t="shared" si="21"/>
        <v>1963.3232292678572</v>
      </c>
      <c r="G157" s="16" t="str">
        <f t="shared" si="22"/>
        <v>A8</v>
      </c>
      <c r="H157" s="16" t="s">
        <v>56</v>
      </c>
      <c r="I157" s="16" t="str">
        <f t="shared" si="19"/>
        <v>A8</v>
      </c>
      <c r="J157" s="16">
        <f t="shared" si="20"/>
        <v>2257.5273921823282</v>
      </c>
      <c r="K157" s="16">
        <f t="shared" si="23"/>
        <v>2257.5273921823282</v>
      </c>
    </row>
    <row r="158" spans="2:11" x14ac:dyDescent="0.35">
      <c r="B158" s="3">
        <v>43561</v>
      </c>
      <c r="C158" s="16">
        <v>2223.6884</v>
      </c>
      <c r="D158" s="16" t="str">
        <f t="shared" si="17"/>
        <v>A8</v>
      </c>
      <c r="E158" s="16">
        <f t="shared" si="18"/>
        <v>1963.3232292678572</v>
      </c>
      <c r="F158" s="16">
        <f t="shared" si="21"/>
        <v>1963.3232292678572</v>
      </c>
      <c r="G158" s="16" t="str">
        <f t="shared" si="22"/>
        <v>A8</v>
      </c>
      <c r="H158" s="16" t="s">
        <v>56</v>
      </c>
      <c r="I158" s="16" t="str">
        <f t="shared" si="19"/>
        <v>A8</v>
      </c>
      <c r="J158" s="16">
        <f t="shared" si="20"/>
        <v>2257.5273921823282</v>
      </c>
      <c r="K158" s="16">
        <f t="shared" si="23"/>
        <v>2257.5273921823282</v>
      </c>
    </row>
    <row r="159" spans="2:11" x14ac:dyDescent="0.35">
      <c r="B159" s="3">
        <v>43562</v>
      </c>
      <c r="C159" s="16">
        <v>2201.5421000000001</v>
      </c>
      <c r="D159" s="16" t="str">
        <f t="shared" si="17"/>
        <v>A8</v>
      </c>
      <c r="E159" s="16">
        <f t="shared" si="18"/>
        <v>1963.3232292678572</v>
      </c>
      <c r="F159" s="16">
        <f t="shared" si="21"/>
        <v>1963.3232292678572</v>
      </c>
      <c r="G159" s="16" t="str">
        <f t="shared" si="22"/>
        <v>A8</v>
      </c>
      <c r="H159" s="16" t="s">
        <v>56</v>
      </c>
      <c r="I159" s="16" t="str">
        <f t="shared" si="19"/>
        <v>A8</v>
      </c>
      <c r="J159" s="16">
        <f t="shared" si="20"/>
        <v>2257.5273921823282</v>
      </c>
      <c r="K159" s="16">
        <f t="shared" si="23"/>
        <v>2257.5273921823282</v>
      </c>
    </row>
    <row r="160" spans="2:11" x14ac:dyDescent="0.35">
      <c r="B160" s="3">
        <v>43563</v>
      </c>
      <c r="C160" s="16">
        <v>2259.1552000000001</v>
      </c>
      <c r="D160" s="16" t="str">
        <f t="shared" si="17"/>
        <v>A8</v>
      </c>
      <c r="E160" s="16">
        <f t="shared" si="18"/>
        <v>1963.3232292678572</v>
      </c>
      <c r="F160" s="16">
        <f t="shared" si="21"/>
        <v>1963.3232292678572</v>
      </c>
      <c r="G160" s="16" t="str">
        <f t="shared" si="22"/>
        <v>A8</v>
      </c>
      <c r="H160" s="16" t="s">
        <v>56</v>
      </c>
      <c r="I160" s="16" t="str">
        <f t="shared" si="19"/>
        <v>A8</v>
      </c>
      <c r="J160" s="16">
        <f t="shared" si="20"/>
        <v>2257.5273921823282</v>
      </c>
      <c r="K160" s="16">
        <f t="shared" si="23"/>
        <v>2257.5273921823282</v>
      </c>
    </row>
    <row r="161" spans="2:11" x14ac:dyDescent="0.35">
      <c r="B161" s="3">
        <v>43564</v>
      </c>
      <c r="C161" s="16">
        <v>2385.5109000000002</v>
      </c>
      <c r="D161" s="16" t="str">
        <f t="shared" si="17"/>
        <v>A8</v>
      </c>
      <c r="E161" s="16">
        <f t="shared" si="18"/>
        <v>1963.3232292678572</v>
      </c>
      <c r="F161" s="16">
        <f t="shared" si="21"/>
        <v>1963.3232292678572</v>
      </c>
      <c r="G161" s="16" t="str">
        <f t="shared" si="22"/>
        <v>A8</v>
      </c>
      <c r="H161" s="16" t="s">
        <v>56</v>
      </c>
      <c r="I161" s="16" t="str">
        <f t="shared" si="19"/>
        <v>A8</v>
      </c>
      <c r="J161" s="16">
        <f t="shared" si="20"/>
        <v>2257.5273921823282</v>
      </c>
      <c r="K161" s="16">
        <f t="shared" si="23"/>
        <v>2257.5273921823282</v>
      </c>
    </row>
    <row r="162" spans="2:11" x14ac:dyDescent="0.35">
      <c r="B162" s="3">
        <v>43565</v>
      </c>
      <c r="C162" s="16">
        <v>2457.366</v>
      </c>
      <c r="D162" s="16" t="str">
        <f t="shared" si="17"/>
        <v>A9</v>
      </c>
      <c r="E162" s="16">
        <f t="shared" si="18"/>
        <v>2213.2454941805559</v>
      </c>
      <c r="F162" s="16">
        <f t="shared" si="21"/>
        <v>1963.3232292678572</v>
      </c>
      <c r="G162" s="16" t="str">
        <f t="shared" si="22"/>
        <v>A8</v>
      </c>
      <c r="H162" s="16" t="s">
        <v>56</v>
      </c>
      <c r="I162" s="16" t="str">
        <f t="shared" si="19"/>
        <v>A9</v>
      </c>
      <c r="J162" s="16">
        <f t="shared" si="20"/>
        <v>2498.5287161555943</v>
      </c>
      <c r="K162" s="16">
        <f t="shared" si="23"/>
        <v>2257.5273921823282</v>
      </c>
    </row>
    <row r="163" spans="2:11" x14ac:dyDescent="0.35">
      <c r="B163" s="3">
        <v>43566</v>
      </c>
      <c r="C163" s="16">
        <v>2412.0567999999998</v>
      </c>
      <c r="D163" s="16" t="str">
        <f t="shared" si="17"/>
        <v>A9</v>
      </c>
      <c r="E163" s="16">
        <f t="shared" si="18"/>
        <v>2213.2454941805559</v>
      </c>
      <c r="F163" s="16">
        <f t="shared" si="21"/>
        <v>2213.2454941805559</v>
      </c>
      <c r="G163" s="16" t="str">
        <f t="shared" si="22"/>
        <v>A9</v>
      </c>
      <c r="H163" s="16" t="s">
        <v>56</v>
      </c>
      <c r="I163" s="16" t="str">
        <f t="shared" si="19"/>
        <v>A9</v>
      </c>
      <c r="J163" s="16">
        <f t="shared" si="20"/>
        <v>2498.5287161555943</v>
      </c>
      <c r="K163" s="16">
        <f t="shared" si="23"/>
        <v>2498.5287161555943</v>
      </c>
    </row>
    <row r="164" spans="2:11" x14ac:dyDescent="0.35">
      <c r="B164" s="3">
        <v>43567</v>
      </c>
      <c r="C164" s="16">
        <v>2468.2930999999999</v>
      </c>
      <c r="D164" s="16" t="str">
        <f t="shared" si="17"/>
        <v>A9</v>
      </c>
      <c r="E164" s="16">
        <f t="shared" si="18"/>
        <v>2213.2454941805559</v>
      </c>
      <c r="F164" s="16">
        <f t="shared" si="21"/>
        <v>2213.2454941805559</v>
      </c>
      <c r="G164" s="16" t="str">
        <f t="shared" si="22"/>
        <v>A9</v>
      </c>
      <c r="H164" s="16" t="s">
        <v>56</v>
      </c>
      <c r="I164" s="16" t="str">
        <f t="shared" si="19"/>
        <v>A9</v>
      </c>
      <c r="J164" s="16">
        <f t="shared" si="20"/>
        <v>2498.5287161555943</v>
      </c>
      <c r="K164" s="16">
        <f t="shared" si="23"/>
        <v>2498.5287161555943</v>
      </c>
    </row>
    <row r="165" spans="2:11" x14ac:dyDescent="0.35">
      <c r="B165" s="3">
        <v>43568</v>
      </c>
      <c r="C165" s="16">
        <v>2477.2289000000001</v>
      </c>
      <c r="D165" s="16" t="str">
        <f t="shared" si="17"/>
        <v>A9</v>
      </c>
      <c r="E165" s="16">
        <f t="shared" si="18"/>
        <v>2213.2454941805559</v>
      </c>
      <c r="F165" s="16">
        <f t="shared" si="21"/>
        <v>2213.2454941805559</v>
      </c>
      <c r="G165" s="16" t="str">
        <f t="shared" si="22"/>
        <v>A9</v>
      </c>
      <c r="H165" s="16" t="s">
        <v>56</v>
      </c>
      <c r="I165" s="16" t="str">
        <f t="shared" si="19"/>
        <v>A9</v>
      </c>
      <c r="J165" s="16">
        <f t="shared" si="20"/>
        <v>2498.5287161555943</v>
      </c>
      <c r="K165" s="16">
        <f t="shared" si="23"/>
        <v>2498.5287161555943</v>
      </c>
    </row>
    <row r="166" spans="2:11" x14ac:dyDescent="0.35">
      <c r="B166" s="3">
        <v>43569</v>
      </c>
      <c r="C166" s="16">
        <v>2796.7775000000001</v>
      </c>
      <c r="D166" s="16" t="str">
        <f t="shared" si="17"/>
        <v>A10</v>
      </c>
      <c r="E166" s="16">
        <f t="shared" si="18"/>
        <v>2680.7724897500002</v>
      </c>
      <c r="F166" s="16">
        <f t="shared" si="21"/>
        <v>2213.2454941805559</v>
      </c>
      <c r="G166" s="16" t="str">
        <f t="shared" si="22"/>
        <v>A9</v>
      </c>
      <c r="H166" s="16" t="s">
        <v>56</v>
      </c>
      <c r="I166" s="16" t="str">
        <f t="shared" si="19"/>
        <v>A10</v>
      </c>
      <c r="J166" s="16">
        <f t="shared" si="20"/>
        <v>2694.6938891217951</v>
      </c>
      <c r="K166" s="16">
        <f t="shared" si="23"/>
        <v>2498.5287161555943</v>
      </c>
    </row>
    <row r="167" spans="2:11" x14ac:dyDescent="0.35">
      <c r="B167" s="3">
        <v>43570</v>
      </c>
      <c r="C167" s="16">
        <v>2413.0673000000002</v>
      </c>
      <c r="D167" s="16" t="str">
        <f t="shared" si="17"/>
        <v>A9</v>
      </c>
      <c r="E167" s="16">
        <f t="shared" si="18"/>
        <v>2213.2454941805559</v>
      </c>
      <c r="F167" s="16">
        <f t="shared" si="21"/>
        <v>2680.7724897500002</v>
      </c>
      <c r="G167" s="16" t="str">
        <f t="shared" si="22"/>
        <v>A10</v>
      </c>
      <c r="H167" s="16" t="s">
        <v>56</v>
      </c>
      <c r="I167" s="16" t="str">
        <f t="shared" si="19"/>
        <v>A9</v>
      </c>
      <c r="J167" s="16">
        <f t="shared" si="20"/>
        <v>2498.5287161555943</v>
      </c>
      <c r="K167" s="16">
        <f t="shared" si="23"/>
        <v>2694.6938891217951</v>
      </c>
    </row>
    <row r="168" spans="2:11" x14ac:dyDescent="0.35">
      <c r="B168" s="3">
        <v>43571</v>
      </c>
      <c r="C168" s="16">
        <v>2379.4450999999999</v>
      </c>
      <c r="D168" s="16" t="str">
        <f t="shared" si="17"/>
        <v>A8</v>
      </c>
      <c r="E168" s="16">
        <f t="shared" si="18"/>
        <v>1963.3232292678572</v>
      </c>
      <c r="F168" s="16">
        <f t="shared" si="21"/>
        <v>2213.2454941805559</v>
      </c>
      <c r="G168" s="16" t="str">
        <f t="shared" si="22"/>
        <v>A9</v>
      </c>
      <c r="H168" s="16" t="s">
        <v>56</v>
      </c>
      <c r="I168" s="16" t="str">
        <f t="shared" si="19"/>
        <v>A8</v>
      </c>
      <c r="J168" s="16">
        <f t="shared" si="20"/>
        <v>2257.5273921823282</v>
      </c>
      <c r="K168" s="16">
        <f t="shared" si="23"/>
        <v>2498.5287161555943</v>
      </c>
    </row>
    <row r="169" spans="2:11" x14ac:dyDescent="0.35">
      <c r="B169" s="3">
        <v>43572</v>
      </c>
      <c r="C169" s="16">
        <v>2364.5729000000001</v>
      </c>
      <c r="D169" s="16" t="str">
        <f t="shared" si="17"/>
        <v>A8</v>
      </c>
      <c r="E169" s="16">
        <f t="shared" si="18"/>
        <v>1963.3232292678572</v>
      </c>
      <c r="F169" s="16">
        <f t="shared" si="21"/>
        <v>1963.3232292678572</v>
      </c>
      <c r="G169" s="16" t="str">
        <f t="shared" si="22"/>
        <v>A8</v>
      </c>
      <c r="H169" s="16" t="s">
        <v>56</v>
      </c>
      <c r="I169" s="16" t="str">
        <f t="shared" si="19"/>
        <v>A8</v>
      </c>
      <c r="J169" s="16">
        <f t="shared" si="20"/>
        <v>2257.5273921823282</v>
      </c>
      <c r="K169" s="16">
        <f t="shared" si="23"/>
        <v>2257.5273921823282</v>
      </c>
    </row>
    <row r="170" spans="2:11" x14ac:dyDescent="0.35">
      <c r="B170" s="3">
        <v>43573</v>
      </c>
      <c r="C170" s="16">
        <v>2358.7460999999998</v>
      </c>
      <c r="D170" s="16" t="str">
        <f t="shared" si="17"/>
        <v>A8</v>
      </c>
      <c r="E170" s="16">
        <f t="shared" si="18"/>
        <v>1963.3232292678572</v>
      </c>
      <c r="F170" s="16">
        <f t="shared" si="21"/>
        <v>1963.3232292678572</v>
      </c>
      <c r="G170" s="16" t="str">
        <f t="shared" si="22"/>
        <v>A8</v>
      </c>
      <c r="H170" s="16" t="s">
        <v>56</v>
      </c>
      <c r="I170" s="16" t="str">
        <f t="shared" si="19"/>
        <v>A8</v>
      </c>
      <c r="J170" s="16">
        <f t="shared" si="20"/>
        <v>2257.5273921823282</v>
      </c>
      <c r="K170" s="16">
        <f t="shared" si="23"/>
        <v>2257.5273921823282</v>
      </c>
    </row>
    <row r="171" spans="2:11" x14ac:dyDescent="0.35">
      <c r="B171" s="3">
        <v>43574</v>
      </c>
      <c r="C171" s="16">
        <v>2192.0882999999999</v>
      </c>
      <c r="D171" s="16" t="str">
        <f t="shared" si="17"/>
        <v>A8</v>
      </c>
      <c r="E171" s="16">
        <f t="shared" si="18"/>
        <v>1963.3232292678572</v>
      </c>
      <c r="F171" s="16">
        <f t="shared" si="21"/>
        <v>1963.3232292678572</v>
      </c>
      <c r="G171" s="16" t="str">
        <f t="shared" si="22"/>
        <v>A8</v>
      </c>
      <c r="H171" s="16" t="s">
        <v>56</v>
      </c>
      <c r="I171" s="16" t="str">
        <f t="shared" si="19"/>
        <v>A8</v>
      </c>
      <c r="J171" s="16">
        <f t="shared" si="20"/>
        <v>2257.5273921823282</v>
      </c>
      <c r="K171" s="16">
        <f t="shared" si="23"/>
        <v>2257.5273921823282</v>
      </c>
    </row>
    <row r="172" spans="2:11" x14ac:dyDescent="0.35">
      <c r="B172" s="3">
        <v>43575</v>
      </c>
      <c r="C172" s="16">
        <v>2491.7945</v>
      </c>
      <c r="D172" s="16" t="str">
        <f t="shared" si="17"/>
        <v>A9</v>
      </c>
      <c r="E172" s="16">
        <f t="shared" si="18"/>
        <v>2213.2454941805559</v>
      </c>
      <c r="F172" s="16">
        <f t="shared" si="21"/>
        <v>1963.3232292678572</v>
      </c>
      <c r="G172" s="16" t="str">
        <f t="shared" si="22"/>
        <v>A8</v>
      </c>
      <c r="H172" s="16" t="s">
        <v>56</v>
      </c>
      <c r="I172" s="16" t="str">
        <f t="shared" si="19"/>
        <v>A9</v>
      </c>
      <c r="J172" s="16">
        <f t="shared" si="20"/>
        <v>2498.5287161555943</v>
      </c>
      <c r="K172" s="16">
        <f t="shared" si="23"/>
        <v>2257.5273921823282</v>
      </c>
    </row>
    <row r="173" spans="2:11" x14ac:dyDescent="0.35">
      <c r="B173" s="3">
        <v>43576</v>
      </c>
      <c r="C173" s="16">
        <v>2315.6595000000002</v>
      </c>
      <c r="D173" s="16" t="str">
        <f t="shared" si="17"/>
        <v>A8</v>
      </c>
      <c r="E173" s="16">
        <f t="shared" si="18"/>
        <v>1963.3232292678572</v>
      </c>
      <c r="F173" s="16">
        <f t="shared" si="21"/>
        <v>2213.2454941805559</v>
      </c>
      <c r="G173" s="16" t="str">
        <f t="shared" si="22"/>
        <v>A9</v>
      </c>
      <c r="H173" s="16" t="s">
        <v>56</v>
      </c>
      <c r="I173" s="16" t="str">
        <f t="shared" si="19"/>
        <v>A8</v>
      </c>
      <c r="J173" s="16">
        <f t="shared" si="20"/>
        <v>2257.5273921823282</v>
      </c>
      <c r="K173" s="16">
        <f t="shared" si="23"/>
        <v>2498.5287161555943</v>
      </c>
    </row>
    <row r="174" spans="2:11" x14ac:dyDescent="0.35">
      <c r="B174" s="3">
        <v>43577</v>
      </c>
      <c r="C174" s="16">
        <v>2373.0796999999998</v>
      </c>
      <c r="D174" s="16" t="str">
        <f t="shared" si="17"/>
        <v>A8</v>
      </c>
      <c r="E174" s="16">
        <f t="shared" si="18"/>
        <v>1963.3232292678572</v>
      </c>
      <c r="F174" s="16">
        <f t="shared" si="21"/>
        <v>1963.3232292678572</v>
      </c>
      <c r="G174" s="16" t="str">
        <f t="shared" si="22"/>
        <v>A8</v>
      </c>
      <c r="H174" s="16" t="s">
        <v>56</v>
      </c>
      <c r="I174" s="16" t="str">
        <f t="shared" si="19"/>
        <v>A8</v>
      </c>
      <c r="J174" s="16">
        <f t="shared" si="20"/>
        <v>2257.5273921823282</v>
      </c>
      <c r="K174" s="16">
        <f t="shared" si="23"/>
        <v>2257.5273921823282</v>
      </c>
    </row>
    <row r="175" spans="2:11" x14ac:dyDescent="0.35">
      <c r="B175" s="3">
        <v>43578</v>
      </c>
      <c r="C175" s="16">
        <v>2355.1623</v>
      </c>
      <c r="D175" s="16" t="str">
        <f t="shared" si="17"/>
        <v>A8</v>
      </c>
      <c r="E175" s="16">
        <f t="shared" si="18"/>
        <v>1963.3232292678572</v>
      </c>
      <c r="F175" s="16">
        <f t="shared" si="21"/>
        <v>1963.3232292678572</v>
      </c>
      <c r="G175" s="16" t="str">
        <f t="shared" si="22"/>
        <v>A8</v>
      </c>
      <c r="H175" s="16" t="s">
        <v>56</v>
      </c>
      <c r="I175" s="16" t="str">
        <f t="shared" si="19"/>
        <v>A8</v>
      </c>
      <c r="J175" s="16">
        <f t="shared" si="20"/>
        <v>2257.5273921823282</v>
      </c>
      <c r="K175" s="16">
        <f t="shared" si="23"/>
        <v>2257.5273921823282</v>
      </c>
    </row>
    <row r="176" spans="2:11" x14ac:dyDescent="0.35">
      <c r="B176" s="3">
        <v>43579</v>
      </c>
      <c r="C176" s="16">
        <v>2420.4605000000001</v>
      </c>
      <c r="D176" s="16" t="str">
        <f t="shared" si="17"/>
        <v>A9</v>
      </c>
      <c r="E176" s="16">
        <f t="shared" si="18"/>
        <v>2213.2454941805559</v>
      </c>
      <c r="F176" s="16">
        <f t="shared" si="21"/>
        <v>1963.3232292678572</v>
      </c>
      <c r="G176" s="16" t="str">
        <f t="shared" si="22"/>
        <v>A8</v>
      </c>
      <c r="H176" s="16" t="s">
        <v>56</v>
      </c>
      <c r="I176" s="16" t="str">
        <f t="shared" si="19"/>
        <v>A9</v>
      </c>
      <c r="J176" s="16">
        <f t="shared" si="20"/>
        <v>2498.5287161555943</v>
      </c>
      <c r="K176" s="16">
        <f t="shared" si="23"/>
        <v>2257.5273921823282</v>
      </c>
    </row>
    <row r="177" spans="2:11" x14ac:dyDescent="0.35">
      <c r="B177" s="3">
        <v>43580</v>
      </c>
      <c r="C177" s="16">
        <v>2361.7608</v>
      </c>
      <c r="D177" s="16" t="str">
        <f t="shared" si="17"/>
        <v>A8</v>
      </c>
      <c r="E177" s="16">
        <f t="shared" si="18"/>
        <v>1963.3232292678572</v>
      </c>
      <c r="F177" s="16">
        <f t="shared" si="21"/>
        <v>2213.2454941805559</v>
      </c>
      <c r="G177" s="16" t="str">
        <f t="shared" si="22"/>
        <v>A9</v>
      </c>
      <c r="H177" s="16" t="s">
        <v>56</v>
      </c>
      <c r="I177" s="16" t="str">
        <f t="shared" si="19"/>
        <v>A8</v>
      </c>
      <c r="J177" s="16">
        <f t="shared" si="20"/>
        <v>2257.5273921823282</v>
      </c>
      <c r="K177" s="16">
        <f t="shared" si="23"/>
        <v>2498.5287161555943</v>
      </c>
    </row>
    <row r="178" spans="2:11" x14ac:dyDescent="0.35">
      <c r="B178" s="3">
        <v>43581</v>
      </c>
      <c r="C178" s="16">
        <v>2167.0637999999999</v>
      </c>
      <c r="D178" s="16" t="str">
        <f t="shared" si="17"/>
        <v>A8</v>
      </c>
      <c r="E178" s="16">
        <f t="shared" si="18"/>
        <v>1963.3232292678572</v>
      </c>
      <c r="F178" s="16">
        <f t="shared" si="21"/>
        <v>1963.3232292678572</v>
      </c>
      <c r="G178" s="16" t="str">
        <f t="shared" si="22"/>
        <v>A8</v>
      </c>
      <c r="H178" s="16" t="s">
        <v>56</v>
      </c>
      <c r="I178" s="16" t="str">
        <f t="shared" si="19"/>
        <v>A8</v>
      </c>
      <c r="J178" s="16">
        <f t="shared" si="20"/>
        <v>2257.5273921823282</v>
      </c>
      <c r="K178" s="16">
        <f t="shared" si="23"/>
        <v>2257.5273921823282</v>
      </c>
    </row>
    <row r="179" spans="2:11" x14ac:dyDescent="0.35">
      <c r="B179" s="3">
        <v>43582</v>
      </c>
      <c r="C179" s="16">
        <v>2230.9405999999999</v>
      </c>
      <c r="D179" s="16" t="str">
        <f t="shared" si="17"/>
        <v>A8</v>
      </c>
      <c r="E179" s="16">
        <f t="shared" si="18"/>
        <v>1963.3232292678572</v>
      </c>
      <c r="F179" s="16">
        <f t="shared" si="21"/>
        <v>1963.3232292678572</v>
      </c>
      <c r="G179" s="16" t="str">
        <f t="shared" si="22"/>
        <v>A8</v>
      </c>
      <c r="H179" s="16" t="s">
        <v>56</v>
      </c>
      <c r="I179" s="16" t="str">
        <f t="shared" si="19"/>
        <v>A8</v>
      </c>
      <c r="J179" s="16">
        <f t="shared" si="20"/>
        <v>2257.5273921823282</v>
      </c>
      <c r="K179" s="16">
        <f t="shared" si="23"/>
        <v>2257.5273921823282</v>
      </c>
    </row>
    <row r="180" spans="2:11" x14ac:dyDescent="0.35">
      <c r="B180" s="3">
        <v>43583</v>
      </c>
      <c r="C180" s="16">
        <v>2193.9546</v>
      </c>
      <c r="D180" s="16" t="str">
        <f t="shared" si="17"/>
        <v>A8</v>
      </c>
      <c r="E180" s="16">
        <f t="shared" si="18"/>
        <v>1963.3232292678572</v>
      </c>
      <c r="F180" s="16">
        <f t="shared" si="21"/>
        <v>1963.3232292678572</v>
      </c>
      <c r="G180" s="16" t="str">
        <f t="shared" si="22"/>
        <v>A8</v>
      </c>
      <c r="H180" s="16" t="s">
        <v>56</v>
      </c>
      <c r="I180" s="16" t="str">
        <f t="shared" si="19"/>
        <v>A8</v>
      </c>
      <c r="J180" s="16">
        <f t="shared" si="20"/>
        <v>2257.5273921823282</v>
      </c>
      <c r="K180" s="16">
        <f t="shared" si="23"/>
        <v>2257.5273921823282</v>
      </c>
    </row>
    <row r="181" spans="2:11" x14ac:dyDescent="0.35">
      <c r="B181" s="3">
        <v>43584</v>
      </c>
      <c r="C181" s="16">
        <v>2318.9479999999999</v>
      </c>
      <c r="D181" s="16" t="str">
        <f t="shared" si="17"/>
        <v>A8</v>
      </c>
      <c r="E181" s="16">
        <f t="shared" si="18"/>
        <v>1963.3232292678572</v>
      </c>
      <c r="F181" s="16">
        <f t="shared" si="21"/>
        <v>1963.3232292678572</v>
      </c>
      <c r="G181" s="16" t="str">
        <f t="shared" si="22"/>
        <v>A8</v>
      </c>
      <c r="H181" s="16" t="s">
        <v>56</v>
      </c>
      <c r="I181" s="16" t="str">
        <f t="shared" si="19"/>
        <v>A8</v>
      </c>
      <c r="J181" s="16">
        <f t="shared" si="20"/>
        <v>2257.5273921823282</v>
      </c>
      <c r="K181" s="16">
        <f t="shared" si="23"/>
        <v>2257.5273921823282</v>
      </c>
    </row>
    <row r="182" spans="2:11" x14ac:dyDescent="0.35">
      <c r="B182" s="3">
        <v>43585</v>
      </c>
      <c r="C182" s="16">
        <v>2377.0608000000002</v>
      </c>
      <c r="D182" s="16" t="str">
        <f t="shared" si="17"/>
        <v>A8</v>
      </c>
      <c r="E182" s="16">
        <f t="shared" si="18"/>
        <v>1963.3232292678572</v>
      </c>
      <c r="F182" s="16">
        <f t="shared" si="21"/>
        <v>1963.3232292678572</v>
      </c>
      <c r="G182" s="16" t="str">
        <f t="shared" si="22"/>
        <v>A8</v>
      </c>
      <c r="H182" s="16" t="s">
        <v>56</v>
      </c>
      <c r="I182" s="16" t="str">
        <f t="shared" si="19"/>
        <v>A8</v>
      </c>
      <c r="J182" s="16">
        <f t="shared" si="20"/>
        <v>2257.5273921823282</v>
      </c>
      <c r="K182" s="16">
        <f t="shared" si="23"/>
        <v>2257.5273921823282</v>
      </c>
    </row>
    <row r="183" spans="2:11" x14ac:dyDescent="0.35">
      <c r="B183" s="3">
        <v>43586</v>
      </c>
      <c r="C183" s="16">
        <v>2249.1333</v>
      </c>
      <c r="D183" s="16" t="str">
        <f t="shared" si="17"/>
        <v>A8</v>
      </c>
      <c r="E183" s="16">
        <f t="shared" si="18"/>
        <v>1963.3232292678572</v>
      </c>
      <c r="F183" s="16">
        <f t="shared" si="21"/>
        <v>1963.3232292678572</v>
      </c>
      <c r="G183" s="16" t="str">
        <f t="shared" si="22"/>
        <v>A8</v>
      </c>
      <c r="H183" s="16" t="s">
        <v>56</v>
      </c>
      <c r="I183" s="16" t="str">
        <f t="shared" si="19"/>
        <v>A8</v>
      </c>
      <c r="J183" s="16">
        <f t="shared" si="20"/>
        <v>2257.5273921823282</v>
      </c>
      <c r="K183" s="16">
        <f t="shared" si="23"/>
        <v>2257.5273921823282</v>
      </c>
    </row>
    <row r="184" spans="2:11" x14ac:dyDescent="0.35">
      <c r="B184" s="3">
        <v>43587</v>
      </c>
      <c r="C184" s="16">
        <v>2286.8544000000002</v>
      </c>
      <c r="D184" s="16" t="str">
        <f t="shared" si="17"/>
        <v>A8</v>
      </c>
      <c r="E184" s="16">
        <f t="shared" si="18"/>
        <v>1963.3232292678572</v>
      </c>
      <c r="F184" s="16">
        <f t="shared" si="21"/>
        <v>1963.3232292678572</v>
      </c>
      <c r="G184" s="16" t="str">
        <f t="shared" si="22"/>
        <v>A8</v>
      </c>
      <c r="H184" s="16" t="s">
        <v>56</v>
      </c>
      <c r="I184" s="16" t="str">
        <f t="shared" si="19"/>
        <v>A8</v>
      </c>
      <c r="J184" s="16">
        <f t="shared" si="20"/>
        <v>2257.5273921823282</v>
      </c>
      <c r="K184" s="16">
        <f t="shared" si="23"/>
        <v>2257.5273921823282</v>
      </c>
    </row>
    <row r="185" spans="2:11" x14ac:dyDescent="0.35">
      <c r="B185" s="3">
        <v>43588</v>
      </c>
      <c r="C185" s="16">
        <v>2411.3760000000002</v>
      </c>
      <c r="D185" s="16" t="str">
        <f t="shared" si="17"/>
        <v>A9</v>
      </c>
      <c r="E185" s="16">
        <f t="shared" si="18"/>
        <v>2213.2454941805559</v>
      </c>
      <c r="F185" s="16">
        <f t="shared" si="21"/>
        <v>1963.3232292678572</v>
      </c>
      <c r="G185" s="16" t="str">
        <f t="shared" si="22"/>
        <v>A8</v>
      </c>
      <c r="H185" s="16" t="s">
        <v>56</v>
      </c>
      <c r="I185" s="16" t="str">
        <f t="shared" si="19"/>
        <v>A9</v>
      </c>
      <c r="J185" s="16">
        <f t="shared" si="20"/>
        <v>2498.5287161555943</v>
      </c>
      <c r="K185" s="16">
        <f t="shared" si="23"/>
        <v>2257.5273921823282</v>
      </c>
    </row>
    <row r="186" spans="2:11" x14ac:dyDescent="0.35">
      <c r="B186" s="3">
        <v>43589</v>
      </c>
      <c r="C186" s="16">
        <v>2253.7186999999999</v>
      </c>
      <c r="D186" s="16" t="str">
        <f t="shared" si="17"/>
        <v>A8</v>
      </c>
      <c r="E186" s="16">
        <f t="shared" si="18"/>
        <v>1963.3232292678572</v>
      </c>
      <c r="F186" s="16">
        <f t="shared" si="21"/>
        <v>2213.2454941805559</v>
      </c>
      <c r="G186" s="16" t="str">
        <f t="shared" si="22"/>
        <v>A9</v>
      </c>
      <c r="H186" s="16" t="s">
        <v>56</v>
      </c>
      <c r="I186" s="16" t="str">
        <f t="shared" si="19"/>
        <v>A8</v>
      </c>
      <c r="J186" s="16">
        <f t="shared" si="20"/>
        <v>2257.5273921823282</v>
      </c>
      <c r="K186" s="16">
        <f t="shared" si="23"/>
        <v>2498.5287161555943</v>
      </c>
    </row>
    <row r="187" spans="2:11" x14ac:dyDescent="0.35">
      <c r="B187" s="3">
        <v>43590</v>
      </c>
      <c r="C187" s="16">
        <v>2206.2302</v>
      </c>
      <c r="D187" s="16" t="str">
        <f t="shared" si="17"/>
        <v>A8</v>
      </c>
      <c r="E187" s="16">
        <f t="shared" si="18"/>
        <v>1963.3232292678572</v>
      </c>
      <c r="F187" s="16">
        <f t="shared" si="21"/>
        <v>1963.3232292678572</v>
      </c>
      <c r="G187" s="16" t="str">
        <f t="shared" si="22"/>
        <v>A8</v>
      </c>
      <c r="H187" s="16" t="s">
        <v>56</v>
      </c>
      <c r="I187" s="16" t="str">
        <f t="shared" si="19"/>
        <v>A8</v>
      </c>
      <c r="J187" s="16">
        <f t="shared" si="20"/>
        <v>2257.5273921823282</v>
      </c>
      <c r="K187" s="16">
        <f t="shared" si="23"/>
        <v>2257.5273921823282</v>
      </c>
    </row>
    <row r="188" spans="2:11" x14ac:dyDescent="0.35">
      <c r="B188" s="3">
        <v>43591</v>
      </c>
      <c r="C188" s="16">
        <v>2464.7201</v>
      </c>
      <c r="D188" s="16" t="str">
        <f t="shared" si="17"/>
        <v>A9</v>
      </c>
      <c r="E188" s="16">
        <f t="shared" si="18"/>
        <v>2213.2454941805559</v>
      </c>
      <c r="F188" s="16">
        <f t="shared" si="21"/>
        <v>1963.3232292678572</v>
      </c>
      <c r="G188" s="16" t="str">
        <f t="shared" si="22"/>
        <v>A8</v>
      </c>
      <c r="H188" s="16" t="s">
        <v>56</v>
      </c>
      <c r="I188" s="16" t="str">
        <f t="shared" si="19"/>
        <v>A9</v>
      </c>
      <c r="J188" s="16">
        <f t="shared" si="20"/>
        <v>2498.5287161555943</v>
      </c>
      <c r="K188" s="16">
        <f t="shared" si="23"/>
        <v>2257.5273921823282</v>
      </c>
    </row>
    <row r="189" spans="2:11" x14ac:dyDescent="0.35">
      <c r="B189" s="3">
        <v>43592</v>
      </c>
      <c r="C189" s="16">
        <v>2512.1071000000002</v>
      </c>
      <c r="D189" s="16" t="str">
        <f t="shared" si="17"/>
        <v>A9</v>
      </c>
      <c r="E189" s="16">
        <f t="shared" si="18"/>
        <v>2213.2454941805559</v>
      </c>
      <c r="F189" s="16">
        <f t="shared" si="21"/>
        <v>2213.2454941805559</v>
      </c>
      <c r="G189" s="16" t="str">
        <f t="shared" si="22"/>
        <v>A9</v>
      </c>
      <c r="H189" s="16" t="s">
        <v>56</v>
      </c>
      <c r="I189" s="16" t="str">
        <f t="shared" si="19"/>
        <v>A9</v>
      </c>
      <c r="J189" s="16">
        <f t="shared" si="20"/>
        <v>2498.5287161555943</v>
      </c>
      <c r="K189" s="16">
        <f t="shared" si="23"/>
        <v>2498.5287161555943</v>
      </c>
    </row>
    <row r="190" spans="2:11" x14ac:dyDescent="0.35">
      <c r="B190" s="3">
        <v>43593</v>
      </c>
      <c r="C190" s="16">
        <v>2559.9441000000002</v>
      </c>
      <c r="D190" s="16" t="str">
        <f t="shared" si="17"/>
        <v>A9</v>
      </c>
      <c r="E190" s="16">
        <f t="shared" si="18"/>
        <v>2213.2454941805559</v>
      </c>
      <c r="F190" s="16">
        <f t="shared" si="21"/>
        <v>2213.2454941805559</v>
      </c>
      <c r="G190" s="16" t="str">
        <f t="shared" si="22"/>
        <v>A9</v>
      </c>
      <c r="H190" s="16" t="s">
        <v>56</v>
      </c>
      <c r="I190" s="16" t="str">
        <f t="shared" si="19"/>
        <v>A9</v>
      </c>
      <c r="J190" s="16">
        <f t="shared" si="20"/>
        <v>2498.5287161555943</v>
      </c>
      <c r="K190" s="16">
        <f t="shared" si="23"/>
        <v>2498.5287161555943</v>
      </c>
    </row>
    <row r="191" spans="2:11" x14ac:dyDescent="0.35">
      <c r="B191" s="3">
        <v>43594</v>
      </c>
      <c r="C191" s="16">
        <v>2654.9342000000001</v>
      </c>
      <c r="D191" s="16" t="str">
        <f t="shared" si="17"/>
        <v>A9</v>
      </c>
      <c r="E191" s="16">
        <f t="shared" si="18"/>
        <v>2213.2454941805559</v>
      </c>
      <c r="F191" s="16">
        <f t="shared" si="21"/>
        <v>2213.2454941805559</v>
      </c>
      <c r="G191" s="16" t="str">
        <f t="shared" si="22"/>
        <v>A9</v>
      </c>
      <c r="H191" s="16" t="s">
        <v>56</v>
      </c>
      <c r="I191" s="16" t="str">
        <f t="shared" si="19"/>
        <v>A9</v>
      </c>
      <c r="J191" s="16">
        <f t="shared" si="20"/>
        <v>2498.5287161555943</v>
      </c>
      <c r="K191" s="16">
        <f t="shared" si="23"/>
        <v>2498.5287161555943</v>
      </c>
    </row>
    <row r="192" spans="2:11" x14ac:dyDescent="0.35">
      <c r="B192" s="3">
        <v>43595</v>
      </c>
      <c r="C192" s="16">
        <v>2556.4427999999998</v>
      </c>
      <c r="D192" s="16" t="str">
        <f t="shared" si="17"/>
        <v>A9</v>
      </c>
      <c r="E192" s="16">
        <f t="shared" si="18"/>
        <v>2213.2454941805559</v>
      </c>
      <c r="F192" s="16">
        <f t="shared" si="21"/>
        <v>2213.2454941805559</v>
      </c>
      <c r="G192" s="16" t="str">
        <f t="shared" si="22"/>
        <v>A9</v>
      </c>
      <c r="H192" s="16" t="s">
        <v>56</v>
      </c>
      <c r="I192" s="16" t="str">
        <f t="shared" si="19"/>
        <v>A9</v>
      </c>
      <c r="J192" s="16">
        <f t="shared" si="20"/>
        <v>2498.5287161555943</v>
      </c>
      <c r="K192" s="16">
        <f t="shared" si="23"/>
        <v>2498.5287161555943</v>
      </c>
    </row>
    <row r="193" spans="2:11" x14ac:dyDescent="0.35">
      <c r="B193" s="3">
        <v>43596</v>
      </c>
      <c r="C193" s="16">
        <v>2581.8191999999999</v>
      </c>
      <c r="D193" s="16" t="str">
        <f t="shared" si="17"/>
        <v>A9</v>
      </c>
      <c r="E193" s="16">
        <f t="shared" si="18"/>
        <v>2213.2454941805559</v>
      </c>
      <c r="F193" s="16">
        <f t="shared" si="21"/>
        <v>2213.2454941805559</v>
      </c>
      <c r="G193" s="16" t="str">
        <f t="shared" si="22"/>
        <v>A9</v>
      </c>
      <c r="H193" s="16" t="s">
        <v>56</v>
      </c>
      <c r="I193" s="16" t="str">
        <f t="shared" si="19"/>
        <v>A9</v>
      </c>
      <c r="J193" s="16">
        <f t="shared" si="20"/>
        <v>2498.5287161555943</v>
      </c>
      <c r="K193" s="16">
        <f t="shared" si="23"/>
        <v>2498.5287161555943</v>
      </c>
    </row>
    <row r="194" spans="2:11" x14ac:dyDescent="0.35">
      <c r="B194" s="3">
        <v>43597</v>
      </c>
      <c r="C194" s="16">
        <v>2595.9409999999998</v>
      </c>
      <c r="D194" s="16" t="str">
        <f t="shared" ref="D194:D257" si="24">VLOOKUP(C194,$AC$7:$AD$19,2,TRUE)</f>
        <v>A9</v>
      </c>
      <c r="E194" s="16">
        <f t="shared" ref="E194:E257" si="25">IF(D194=$Z$22,$AB$22,IF(D194=$Z$23,$AB$23,IF(D194=$Z$24,$AB$24,IF(D194=$Z$25,$AB$25,IF(D194=$Z$26,$AB$26,IF(D194=$Z$27,$AB$27,IF(D194=$Z$28,$AB$28,IF(D194=$Z$29,$AB$29,IF(D194=$Z$30,$AB$30,IF(D194=$Z$31,$AB$31,IF(D194=$Z$32,$AB$32,$AB$33)))))))))))</f>
        <v>2213.2454941805559</v>
      </c>
      <c r="F194" s="16">
        <f t="shared" si="21"/>
        <v>2213.2454941805559</v>
      </c>
      <c r="G194" s="16" t="str">
        <f t="shared" si="22"/>
        <v>A9</v>
      </c>
      <c r="H194" s="16" t="s">
        <v>56</v>
      </c>
      <c r="I194" s="16" t="str">
        <f t="shared" ref="I194:I257" si="26">D194</f>
        <v>A9</v>
      </c>
      <c r="J194" s="16">
        <f t="shared" ref="J194:J257" si="27">IF(D194=$AD$22,$AF$22,IF(D194=$AD$23,$AF$23,IF(D194=$AD$24,$AF$24,IF(D194=$AD$25,$AF$25,IF(D194=$AD$26,$AF$26,IF(D194=$AD$27,$AF$27,IF(D194=$AD$28,$AF$28,IF(D194=$AD$29,$AF$29,IF(D194=$AD$30,$AF$30,IF(D194=$AD$31,$AF$31,IF(D194=$AD$32,$AF$32,$AF$33)))))))))))</f>
        <v>2498.5287161555943</v>
      </c>
      <c r="K194" s="16">
        <f t="shared" si="23"/>
        <v>2498.5287161555943</v>
      </c>
    </row>
    <row r="195" spans="2:11" x14ac:dyDescent="0.35">
      <c r="B195" s="3">
        <v>43598</v>
      </c>
      <c r="C195" s="16">
        <v>2511.4985999999999</v>
      </c>
      <c r="D195" s="16" t="str">
        <f t="shared" si="24"/>
        <v>A9</v>
      </c>
      <c r="E195" s="16">
        <f t="shared" si="25"/>
        <v>2213.2454941805559</v>
      </c>
      <c r="F195" s="16">
        <f t="shared" si="21"/>
        <v>2213.2454941805559</v>
      </c>
      <c r="G195" s="16" t="str">
        <f t="shared" si="22"/>
        <v>A9</v>
      </c>
      <c r="H195" s="16" t="s">
        <v>56</v>
      </c>
      <c r="I195" s="16" t="str">
        <f t="shared" si="26"/>
        <v>A9</v>
      </c>
      <c r="J195" s="16">
        <f t="shared" si="27"/>
        <v>2498.5287161555943</v>
      </c>
      <c r="K195" s="16">
        <f t="shared" si="23"/>
        <v>2498.5287161555943</v>
      </c>
    </row>
    <row r="196" spans="2:11" x14ac:dyDescent="0.35">
      <c r="B196" s="3">
        <v>43599</v>
      </c>
      <c r="C196" s="16">
        <v>2505.2336</v>
      </c>
      <c r="D196" s="16" t="str">
        <f t="shared" si="24"/>
        <v>A9</v>
      </c>
      <c r="E196" s="16">
        <f t="shared" si="25"/>
        <v>2213.2454941805559</v>
      </c>
      <c r="F196" s="16">
        <f t="shared" ref="F196:F259" si="28">E195</f>
        <v>2213.2454941805559</v>
      </c>
      <c r="G196" s="16" t="str">
        <f t="shared" ref="G196:G259" si="29">I195</f>
        <v>A9</v>
      </c>
      <c r="H196" s="16" t="s">
        <v>56</v>
      </c>
      <c r="I196" s="16" t="str">
        <f t="shared" si="26"/>
        <v>A9</v>
      </c>
      <c r="J196" s="16">
        <f t="shared" si="27"/>
        <v>2498.5287161555943</v>
      </c>
      <c r="K196" s="16">
        <f t="shared" ref="K196:K259" si="30">J195</f>
        <v>2498.5287161555943</v>
      </c>
    </row>
    <row r="197" spans="2:11" x14ac:dyDescent="0.35">
      <c r="B197" s="3">
        <v>43600</v>
      </c>
      <c r="C197" s="16">
        <v>2592.0749999999998</v>
      </c>
      <c r="D197" s="16" t="str">
        <f t="shared" si="24"/>
        <v>A9</v>
      </c>
      <c r="E197" s="16">
        <f t="shared" si="25"/>
        <v>2213.2454941805559</v>
      </c>
      <c r="F197" s="16">
        <f t="shared" si="28"/>
        <v>2213.2454941805559</v>
      </c>
      <c r="G197" s="16" t="str">
        <f t="shared" si="29"/>
        <v>A9</v>
      </c>
      <c r="H197" s="16" t="s">
        <v>56</v>
      </c>
      <c r="I197" s="16" t="str">
        <f t="shared" si="26"/>
        <v>A9</v>
      </c>
      <c r="J197" s="16">
        <f t="shared" si="27"/>
        <v>2498.5287161555943</v>
      </c>
      <c r="K197" s="16">
        <f t="shared" si="30"/>
        <v>2498.5287161555943</v>
      </c>
    </row>
    <row r="198" spans="2:11" x14ac:dyDescent="0.35">
      <c r="B198" s="3">
        <v>43601</v>
      </c>
      <c r="C198" s="16">
        <v>2526.9236000000001</v>
      </c>
      <c r="D198" s="16" t="str">
        <f t="shared" si="24"/>
        <v>A9</v>
      </c>
      <c r="E198" s="16">
        <f t="shared" si="25"/>
        <v>2213.2454941805559</v>
      </c>
      <c r="F198" s="16">
        <f t="shared" si="28"/>
        <v>2213.2454941805559</v>
      </c>
      <c r="G198" s="16" t="str">
        <f t="shared" si="29"/>
        <v>A9</v>
      </c>
      <c r="H198" s="16" t="s">
        <v>56</v>
      </c>
      <c r="I198" s="16" t="str">
        <f t="shared" si="26"/>
        <v>A9</v>
      </c>
      <c r="J198" s="16">
        <f t="shared" si="27"/>
        <v>2498.5287161555943</v>
      </c>
      <c r="K198" s="16">
        <f t="shared" si="30"/>
        <v>2498.5287161555943</v>
      </c>
    </row>
    <row r="199" spans="2:11" x14ac:dyDescent="0.35">
      <c r="B199" s="3">
        <v>43602</v>
      </c>
      <c r="C199" s="16">
        <v>2538.0113999999999</v>
      </c>
      <c r="D199" s="16" t="str">
        <f t="shared" si="24"/>
        <v>A9</v>
      </c>
      <c r="E199" s="16">
        <f t="shared" si="25"/>
        <v>2213.2454941805559</v>
      </c>
      <c r="F199" s="16">
        <f t="shared" si="28"/>
        <v>2213.2454941805559</v>
      </c>
      <c r="G199" s="16" t="str">
        <f t="shared" si="29"/>
        <v>A9</v>
      </c>
      <c r="H199" s="16" t="s">
        <v>56</v>
      </c>
      <c r="I199" s="16" t="str">
        <f t="shared" si="26"/>
        <v>A9</v>
      </c>
      <c r="J199" s="16">
        <f t="shared" si="27"/>
        <v>2498.5287161555943</v>
      </c>
      <c r="K199" s="16">
        <f t="shared" si="30"/>
        <v>2498.5287161555943</v>
      </c>
    </row>
    <row r="200" spans="2:11" x14ac:dyDescent="0.35">
      <c r="B200" s="3">
        <v>43603</v>
      </c>
      <c r="C200" s="16">
        <v>2222.8107</v>
      </c>
      <c r="D200" s="16" t="str">
        <f t="shared" si="24"/>
        <v>A8</v>
      </c>
      <c r="E200" s="16">
        <f t="shared" si="25"/>
        <v>1963.3232292678572</v>
      </c>
      <c r="F200" s="16">
        <f t="shared" si="28"/>
        <v>2213.2454941805559</v>
      </c>
      <c r="G200" s="16" t="str">
        <f t="shared" si="29"/>
        <v>A9</v>
      </c>
      <c r="H200" s="16" t="s">
        <v>56</v>
      </c>
      <c r="I200" s="16" t="str">
        <f t="shared" si="26"/>
        <v>A8</v>
      </c>
      <c r="J200" s="16">
        <f t="shared" si="27"/>
        <v>2257.5273921823282</v>
      </c>
      <c r="K200" s="16">
        <f t="shared" si="30"/>
        <v>2498.5287161555943</v>
      </c>
    </row>
    <row r="201" spans="2:11" x14ac:dyDescent="0.35">
      <c r="B201" s="3">
        <v>43604</v>
      </c>
      <c r="C201" s="16">
        <v>2498.6678999999999</v>
      </c>
      <c r="D201" s="16" t="str">
        <f t="shared" si="24"/>
        <v>A9</v>
      </c>
      <c r="E201" s="16">
        <f t="shared" si="25"/>
        <v>2213.2454941805559</v>
      </c>
      <c r="F201" s="16">
        <f t="shared" si="28"/>
        <v>1963.3232292678572</v>
      </c>
      <c r="G201" s="16" t="str">
        <f t="shared" si="29"/>
        <v>A8</v>
      </c>
      <c r="H201" s="16" t="s">
        <v>56</v>
      </c>
      <c r="I201" s="16" t="str">
        <f t="shared" si="26"/>
        <v>A9</v>
      </c>
      <c r="J201" s="16">
        <f t="shared" si="27"/>
        <v>2498.5287161555943</v>
      </c>
      <c r="K201" s="16">
        <f t="shared" si="30"/>
        <v>2257.5273921823282</v>
      </c>
    </row>
    <row r="202" spans="2:11" x14ac:dyDescent="0.35">
      <c r="B202" s="3">
        <v>43605</v>
      </c>
      <c r="C202" s="16">
        <v>2428.7795999999998</v>
      </c>
      <c r="D202" s="16" t="str">
        <f t="shared" si="24"/>
        <v>A9</v>
      </c>
      <c r="E202" s="16">
        <f t="shared" si="25"/>
        <v>2213.2454941805559</v>
      </c>
      <c r="F202" s="16">
        <f t="shared" si="28"/>
        <v>2213.2454941805559</v>
      </c>
      <c r="G202" s="16" t="str">
        <f t="shared" si="29"/>
        <v>A9</v>
      </c>
      <c r="H202" s="16" t="s">
        <v>56</v>
      </c>
      <c r="I202" s="16" t="str">
        <f t="shared" si="26"/>
        <v>A9</v>
      </c>
      <c r="J202" s="16">
        <f t="shared" si="27"/>
        <v>2498.5287161555943</v>
      </c>
      <c r="K202" s="16">
        <f t="shared" si="30"/>
        <v>2498.5287161555943</v>
      </c>
    </row>
    <row r="203" spans="2:11" x14ac:dyDescent="0.35">
      <c r="B203" s="3">
        <v>43606</v>
      </c>
      <c r="C203" s="16">
        <v>2476.1379000000002</v>
      </c>
      <c r="D203" s="16" t="str">
        <f t="shared" si="24"/>
        <v>A9</v>
      </c>
      <c r="E203" s="16">
        <f t="shared" si="25"/>
        <v>2213.2454941805559</v>
      </c>
      <c r="F203" s="16">
        <f t="shared" si="28"/>
        <v>2213.2454941805559</v>
      </c>
      <c r="G203" s="16" t="str">
        <f t="shared" si="29"/>
        <v>A9</v>
      </c>
      <c r="H203" s="16" t="s">
        <v>56</v>
      </c>
      <c r="I203" s="16" t="str">
        <f t="shared" si="26"/>
        <v>A9</v>
      </c>
      <c r="J203" s="16">
        <f t="shared" si="27"/>
        <v>2498.5287161555943</v>
      </c>
      <c r="K203" s="16">
        <f t="shared" si="30"/>
        <v>2498.5287161555943</v>
      </c>
    </row>
    <row r="204" spans="2:11" x14ac:dyDescent="0.35">
      <c r="B204" s="3">
        <v>43607</v>
      </c>
      <c r="C204" s="16">
        <v>2510.8582000000001</v>
      </c>
      <c r="D204" s="16" t="str">
        <f t="shared" si="24"/>
        <v>A9</v>
      </c>
      <c r="E204" s="16">
        <f t="shared" si="25"/>
        <v>2213.2454941805559</v>
      </c>
      <c r="F204" s="16">
        <f t="shared" si="28"/>
        <v>2213.2454941805559</v>
      </c>
      <c r="G204" s="16" t="str">
        <f t="shared" si="29"/>
        <v>A9</v>
      </c>
      <c r="H204" s="16" t="s">
        <v>56</v>
      </c>
      <c r="I204" s="16" t="str">
        <f t="shared" si="26"/>
        <v>A9</v>
      </c>
      <c r="J204" s="16">
        <f t="shared" si="27"/>
        <v>2498.5287161555943</v>
      </c>
      <c r="K204" s="16">
        <f t="shared" si="30"/>
        <v>2498.5287161555943</v>
      </c>
    </row>
    <row r="205" spans="2:11" x14ac:dyDescent="0.35">
      <c r="B205" s="3">
        <v>43608</v>
      </c>
      <c r="C205" s="16">
        <v>2433.2791000000002</v>
      </c>
      <c r="D205" s="16" t="str">
        <f t="shared" si="24"/>
        <v>A9</v>
      </c>
      <c r="E205" s="16">
        <f t="shared" si="25"/>
        <v>2213.2454941805559</v>
      </c>
      <c r="F205" s="16">
        <f t="shared" si="28"/>
        <v>2213.2454941805559</v>
      </c>
      <c r="G205" s="16" t="str">
        <f t="shared" si="29"/>
        <v>A9</v>
      </c>
      <c r="H205" s="16" t="s">
        <v>56</v>
      </c>
      <c r="I205" s="16" t="str">
        <f t="shared" si="26"/>
        <v>A9</v>
      </c>
      <c r="J205" s="16">
        <f t="shared" si="27"/>
        <v>2498.5287161555943</v>
      </c>
      <c r="K205" s="16">
        <f t="shared" si="30"/>
        <v>2498.5287161555943</v>
      </c>
    </row>
    <row r="206" spans="2:11" x14ac:dyDescent="0.35">
      <c r="B206" s="3">
        <v>43609</v>
      </c>
      <c r="C206" s="16">
        <v>2425.7267999999999</v>
      </c>
      <c r="D206" s="16" t="str">
        <f t="shared" si="24"/>
        <v>A9</v>
      </c>
      <c r="E206" s="16">
        <f t="shared" si="25"/>
        <v>2213.2454941805559</v>
      </c>
      <c r="F206" s="16">
        <f t="shared" si="28"/>
        <v>2213.2454941805559</v>
      </c>
      <c r="G206" s="16" t="str">
        <f t="shared" si="29"/>
        <v>A9</v>
      </c>
      <c r="H206" s="16" t="s">
        <v>56</v>
      </c>
      <c r="I206" s="16" t="str">
        <f t="shared" si="26"/>
        <v>A9</v>
      </c>
      <c r="J206" s="16">
        <f t="shared" si="27"/>
        <v>2498.5287161555943</v>
      </c>
      <c r="K206" s="16">
        <f t="shared" si="30"/>
        <v>2498.5287161555943</v>
      </c>
    </row>
    <row r="207" spans="2:11" x14ac:dyDescent="0.35">
      <c r="B207" s="3">
        <v>43610</v>
      </c>
      <c r="C207" s="16">
        <v>2351.4753000000001</v>
      </c>
      <c r="D207" s="16" t="str">
        <f t="shared" si="24"/>
        <v>A8</v>
      </c>
      <c r="E207" s="16">
        <f t="shared" si="25"/>
        <v>1963.3232292678572</v>
      </c>
      <c r="F207" s="16">
        <f t="shared" si="28"/>
        <v>2213.2454941805559</v>
      </c>
      <c r="G207" s="16" t="str">
        <f t="shared" si="29"/>
        <v>A9</v>
      </c>
      <c r="H207" s="16" t="s">
        <v>56</v>
      </c>
      <c r="I207" s="16" t="str">
        <f t="shared" si="26"/>
        <v>A8</v>
      </c>
      <c r="J207" s="16">
        <f t="shared" si="27"/>
        <v>2257.5273921823282</v>
      </c>
      <c r="K207" s="16">
        <f t="shared" si="30"/>
        <v>2498.5287161555943</v>
      </c>
    </row>
    <row r="208" spans="2:11" x14ac:dyDescent="0.35">
      <c r="B208" s="3">
        <v>43611</v>
      </c>
      <c r="C208" s="16">
        <v>2432.5270999999998</v>
      </c>
      <c r="D208" s="16" t="str">
        <f t="shared" si="24"/>
        <v>A9</v>
      </c>
      <c r="E208" s="16">
        <f t="shared" si="25"/>
        <v>2213.2454941805559</v>
      </c>
      <c r="F208" s="16">
        <f t="shared" si="28"/>
        <v>1963.3232292678572</v>
      </c>
      <c r="G208" s="16" t="str">
        <f t="shared" si="29"/>
        <v>A8</v>
      </c>
      <c r="H208" s="16" t="s">
        <v>56</v>
      </c>
      <c r="I208" s="16" t="str">
        <f t="shared" si="26"/>
        <v>A9</v>
      </c>
      <c r="J208" s="16">
        <f t="shared" si="27"/>
        <v>2498.5287161555943</v>
      </c>
      <c r="K208" s="16">
        <f t="shared" si="30"/>
        <v>2257.5273921823282</v>
      </c>
    </row>
    <row r="209" spans="2:11" x14ac:dyDescent="0.35">
      <c r="B209" s="3">
        <v>43612</v>
      </c>
      <c r="C209" s="16">
        <v>2383.2280000000001</v>
      </c>
      <c r="D209" s="16" t="str">
        <f t="shared" si="24"/>
        <v>A8</v>
      </c>
      <c r="E209" s="16">
        <f t="shared" si="25"/>
        <v>1963.3232292678572</v>
      </c>
      <c r="F209" s="16">
        <f t="shared" si="28"/>
        <v>2213.2454941805559</v>
      </c>
      <c r="G209" s="16" t="str">
        <f t="shared" si="29"/>
        <v>A9</v>
      </c>
      <c r="H209" s="16" t="s">
        <v>56</v>
      </c>
      <c r="I209" s="16" t="str">
        <f t="shared" si="26"/>
        <v>A8</v>
      </c>
      <c r="J209" s="16">
        <f t="shared" si="27"/>
        <v>2257.5273921823282</v>
      </c>
      <c r="K209" s="16">
        <f t="shared" si="30"/>
        <v>2498.5287161555943</v>
      </c>
    </row>
    <row r="210" spans="2:11" x14ac:dyDescent="0.35">
      <c r="B210" s="3">
        <v>43613</v>
      </c>
      <c r="C210" s="16">
        <v>2498.8759</v>
      </c>
      <c r="D210" s="16" t="str">
        <f t="shared" si="24"/>
        <v>A9</v>
      </c>
      <c r="E210" s="16">
        <f t="shared" si="25"/>
        <v>2213.2454941805559</v>
      </c>
      <c r="F210" s="16">
        <f t="shared" si="28"/>
        <v>1963.3232292678572</v>
      </c>
      <c r="G210" s="16" t="str">
        <f t="shared" si="29"/>
        <v>A8</v>
      </c>
      <c r="H210" s="16" t="s">
        <v>56</v>
      </c>
      <c r="I210" s="16" t="str">
        <f t="shared" si="26"/>
        <v>A9</v>
      </c>
      <c r="J210" s="16">
        <f t="shared" si="27"/>
        <v>2498.5287161555943</v>
      </c>
      <c r="K210" s="16">
        <f t="shared" si="30"/>
        <v>2257.5273921823282</v>
      </c>
    </row>
    <row r="211" spans="2:11" x14ac:dyDescent="0.35">
      <c r="B211" s="3">
        <v>43614</v>
      </c>
      <c r="C211" s="16">
        <v>2465.9405999999999</v>
      </c>
      <c r="D211" s="16" t="str">
        <f t="shared" si="24"/>
        <v>A9</v>
      </c>
      <c r="E211" s="16">
        <f t="shared" si="25"/>
        <v>2213.2454941805559</v>
      </c>
      <c r="F211" s="16">
        <f t="shared" si="28"/>
        <v>2213.2454941805559</v>
      </c>
      <c r="G211" s="16" t="str">
        <f t="shared" si="29"/>
        <v>A9</v>
      </c>
      <c r="H211" s="16" t="s">
        <v>56</v>
      </c>
      <c r="I211" s="16" t="str">
        <f t="shared" si="26"/>
        <v>A9</v>
      </c>
      <c r="J211" s="16">
        <f t="shared" si="27"/>
        <v>2498.5287161555943</v>
      </c>
      <c r="K211" s="16">
        <f t="shared" si="30"/>
        <v>2498.5287161555943</v>
      </c>
    </row>
    <row r="212" spans="2:11" x14ac:dyDescent="0.35">
      <c r="B212" s="3">
        <v>43615</v>
      </c>
      <c r="C212" s="16">
        <v>2485.8332</v>
      </c>
      <c r="D212" s="16" t="str">
        <f t="shared" si="24"/>
        <v>A9</v>
      </c>
      <c r="E212" s="16">
        <f t="shared" si="25"/>
        <v>2213.2454941805559</v>
      </c>
      <c r="F212" s="16">
        <f t="shared" si="28"/>
        <v>2213.2454941805559</v>
      </c>
      <c r="G212" s="16" t="str">
        <f t="shared" si="29"/>
        <v>A9</v>
      </c>
      <c r="H212" s="16" t="s">
        <v>56</v>
      </c>
      <c r="I212" s="16" t="str">
        <f t="shared" si="26"/>
        <v>A9</v>
      </c>
      <c r="J212" s="16">
        <f t="shared" si="27"/>
        <v>2498.5287161555943</v>
      </c>
      <c r="K212" s="16">
        <f t="shared" si="30"/>
        <v>2498.5287161555943</v>
      </c>
    </row>
    <row r="213" spans="2:11" x14ac:dyDescent="0.35">
      <c r="B213" s="3">
        <v>43616</v>
      </c>
      <c r="C213" s="16">
        <v>2448.6028999999999</v>
      </c>
      <c r="D213" s="16" t="str">
        <f t="shared" si="24"/>
        <v>A9</v>
      </c>
      <c r="E213" s="16">
        <f t="shared" si="25"/>
        <v>2213.2454941805559</v>
      </c>
      <c r="F213" s="16">
        <f t="shared" si="28"/>
        <v>2213.2454941805559</v>
      </c>
      <c r="G213" s="16" t="str">
        <f t="shared" si="29"/>
        <v>A9</v>
      </c>
      <c r="H213" s="16" t="s">
        <v>56</v>
      </c>
      <c r="I213" s="16" t="str">
        <f t="shared" si="26"/>
        <v>A9</v>
      </c>
      <c r="J213" s="16">
        <f t="shared" si="27"/>
        <v>2498.5287161555943</v>
      </c>
      <c r="K213" s="16">
        <f t="shared" si="30"/>
        <v>2498.5287161555943</v>
      </c>
    </row>
    <row r="214" spans="2:11" x14ac:dyDescent="0.35">
      <c r="B214" s="3">
        <v>43617</v>
      </c>
      <c r="C214" s="16">
        <v>2571.8910999999998</v>
      </c>
      <c r="D214" s="16" t="str">
        <f t="shared" si="24"/>
        <v>A9</v>
      </c>
      <c r="E214" s="16">
        <f t="shared" si="25"/>
        <v>2213.2454941805559</v>
      </c>
      <c r="F214" s="16">
        <f t="shared" si="28"/>
        <v>2213.2454941805559</v>
      </c>
      <c r="G214" s="16" t="str">
        <f t="shared" si="29"/>
        <v>A9</v>
      </c>
      <c r="H214" s="16" t="s">
        <v>56</v>
      </c>
      <c r="I214" s="16" t="str">
        <f t="shared" si="26"/>
        <v>A9</v>
      </c>
      <c r="J214" s="16">
        <f t="shared" si="27"/>
        <v>2498.5287161555943</v>
      </c>
      <c r="K214" s="16">
        <f t="shared" si="30"/>
        <v>2498.5287161555943</v>
      </c>
    </row>
    <row r="215" spans="2:11" x14ac:dyDescent="0.35">
      <c r="B215" s="3">
        <v>43618</v>
      </c>
      <c r="C215" s="16">
        <v>2490.8692999999998</v>
      </c>
      <c r="D215" s="16" t="str">
        <f t="shared" si="24"/>
        <v>A9</v>
      </c>
      <c r="E215" s="16">
        <f t="shared" si="25"/>
        <v>2213.2454941805559</v>
      </c>
      <c r="F215" s="16">
        <f t="shared" si="28"/>
        <v>2213.2454941805559</v>
      </c>
      <c r="G215" s="16" t="str">
        <f t="shared" si="29"/>
        <v>A9</v>
      </c>
      <c r="H215" s="16" t="s">
        <v>56</v>
      </c>
      <c r="I215" s="16" t="str">
        <f t="shared" si="26"/>
        <v>A9</v>
      </c>
      <c r="J215" s="16">
        <f t="shared" si="27"/>
        <v>2498.5287161555943</v>
      </c>
      <c r="K215" s="16">
        <f t="shared" si="30"/>
        <v>2498.5287161555943</v>
      </c>
    </row>
    <row r="216" spans="2:11" x14ac:dyDescent="0.35">
      <c r="B216" s="3">
        <v>43619</v>
      </c>
      <c r="C216" s="16">
        <v>2499.2393999999999</v>
      </c>
      <c r="D216" s="16" t="str">
        <f t="shared" si="24"/>
        <v>A9</v>
      </c>
      <c r="E216" s="16">
        <f t="shared" si="25"/>
        <v>2213.2454941805559</v>
      </c>
      <c r="F216" s="16">
        <f t="shared" si="28"/>
        <v>2213.2454941805559</v>
      </c>
      <c r="G216" s="16" t="str">
        <f t="shared" si="29"/>
        <v>A9</v>
      </c>
      <c r="H216" s="16" t="s">
        <v>56</v>
      </c>
      <c r="I216" s="16" t="str">
        <f t="shared" si="26"/>
        <v>A9</v>
      </c>
      <c r="J216" s="16">
        <f t="shared" si="27"/>
        <v>2498.5287161555943</v>
      </c>
      <c r="K216" s="16">
        <f t="shared" si="30"/>
        <v>2498.5287161555943</v>
      </c>
    </row>
    <row r="217" spans="2:11" x14ac:dyDescent="0.35">
      <c r="B217" s="3">
        <v>43620</v>
      </c>
      <c r="C217" s="16">
        <v>2507.5646999999999</v>
      </c>
      <c r="D217" s="16" t="str">
        <f t="shared" si="24"/>
        <v>A9</v>
      </c>
      <c r="E217" s="16">
        <f t="shared" si="25"/>
        <v>2213.2454941805559</v>
      </c>
      <c r="F217" s="16">
        <f t="shared" si="28"/>
        <v>2213.2454941805559</v>
      </c>
      <c r="G217" s="16" t="str">
        <f t="shared" si="29"/>
        <v>A9</v>
      </c>
      <c r="H217" s="16" t="s">
        <v>56</v>
      </c>
      <c r="I217" s="16" t="str">
        <f t="shared" si="26"/>
        <v>A9</v>
      </c>
      <c r="J217" s="16">
        <f t="shared" si="27"/>
        <v>2498.5287161555943</v>
      </c>
      <c r="K217" s="16">
        <f t="shared" si="30"/>
        <v>2498.5287161555943</v>
      </c>
    </row>
    <row r="218" spans="2:11" x14ac:dyDescent="0.35">
      <c r="B218" s="3">
        <v>43621</v>
      </c>
      <c r="C218" s="16">
        <v>2379.5414999999998</v>
      </c>
      <c r="D218" s="16" t="str">
        <f t="shared" si="24"/>
        <v>A8</v>
      </c>
      <c r="E218" s="16">
        <f t="shared" si="25"/>
        <v>1963.3232292678572</v>
      </c>
      <c r="F218" s="16">
        <f t="shared" si="28"/>
        <v>2213.2454941805559</v>
      </c>
      <c r="G218" s="16" t="str">
        <f t="shared" si="29"/>
        <v>A9</v>
      </c>
      <c r="H218" s="16" t="s">
        <v>56</v>
      </c>
      <c r="I218" s="16" t="str">
        <f t="shared" si="26"/>
        <v>A8</v>
      </c>
      <c r="J218" s="16">
        <f t="shared" si="27"/>
        <v>2257.5273921823282</v>
      </c>
      <c r="K218" s="16">
        <f t="shared" si="30"/>
        <v>2498.5287161555943</v>
      </c>
    </row>
    <row r="219" spans="2:11" x14ac:dyDescent="0.35">
      <c r="B219" s="3">
        <v>43622</v>
      </c>
      <c r="C219" s="16">
        <v>2185.7878000000001</v>
      </c>
      <c r="D219" s="16" t="str">
        <f t="shared" si="24"/>
        <v>A8</v>
      </c>
      <c r="E219" s="16">
        <f t="shared" si="25"/>
        <v>1963.3232292678572</v>
      </c>
      <c r="F219" s="16">
        <f t="shared" si="28"/>
        <v>1963.3232292678572</v>
      </c>
      <c r="G219" s="16" t="str">
        <f t="shared" si="29"/>
        <v>A8</v>
      </c>
      <c r="H219" s="16" t="s">
        <v>56</v>
      </c>
      <c r="I219" s="16" t="str">
        <f t="shared" si="26"/>
        <v>A8</v>
      </c>
      <c r="J219" s="16">
        <f t="shared" si="27"/>
        <v>2257.5273921823282</v>
      </c>
      <c r="K219" s="16">
        <f t="shared" si="30"/>
        <v>2257.5273921823282</v>
      </c>
    </row>
    <row r="220" spans="2:11" x14ac:dyDescent="0.35">
      <c r="B220" s="3">
        <v>43623</v>
      </c>
      <c r="C220" s="16">
        <v>2431.4564999999998</v>
      </c>
      <c r="D220" s="16" t="str">
        <f t="shared" si="24"/>
        <v>A9</v>
      </c>
      <c r="E220" s="16">
        <f t="shared" si="25"/>
        <v>2213.2454941805559</v>
      </c>
      <c r="F220" s="16">
        <f t="shared" si="28"/>
        <v>1963.3232292678572</v>
      </c>
      <c r="G220" s="16" t="str">
        <f t="shared" si="29"/>
        <v>A8</v>
      </c>
      <c r="H220" s="16" t="s">
        <v>56</v>
      </c>
      <c r="I220" s="16" t="str">
        <f t="shared" si="26"/>
        <v>A9</v>
      </c>
      <c r="J220" s="16">
        <f t="shared" si="27"/>
        <v>2498.5287161555943</v>
      </c>
      <c r="K220" s="16">
        <f t="shared" si="30"/>
        <v>2257.5273921823282</v>
      </c>
    </row>
    <row r="221" spans="2:11" x14ac:dyDescent="0.35">
      <c r="B221" s="3">
        <v>43624</v>
      </c>
      <c r="C221" s="16">
        <v>2451.4679000000001</v>
      </c>
      <c r="D221" s="16" t="str">
        <f t="shared" si="24"/>
        <v>A9</v>
      </c>
      <c r="E221" s="16">
        <f t="shared" si="25"/>
        <v>2213.2454941805559</v>
      </c>
      <c r="F221" s="16">
        <f t="shared" si="28"/>
        <v>2213.2454941805559</v>
      </c>
      <c r="G221" s="16" t="str">
        <f t="shared" si="29"/>
        <v>A9</v>
      </c>
      <c r="H221" s="16" t="s">
        <v>56</v>
      </c>
      <c r="I221" s="16" t="str">
        <f t="shared" si="26"/>
        <v>A9</v>
      </c>
      <c r="J221" s="16">
        <f t="shared" si="27"/>
        <v>2498.5287161555943</v>
      </c>
      <c r="K221" s="16">
        <f t="shared" si="30"/>
        <v>2498.5287161555943</v>
      </c>
    </row>
    <row r="222" spans="2:11" x14ac:dyDescent="0.35">
      <c r="B222" s="3">
        <v>43625</v>
      </c>
      <c r="C222" s="16">
        <v>540.4452</v>
      </c>
      <c r="D222" s="16" t="str">
        <f t="shared" si="24"/>
        <v>A2</v>
      </c>
      <c r="E222" s="16">
        <f t="shared" si="25"/>
        <v>644.76783162499999</v>
      </c>
      <c r="F222" s="16">
        <f t="shared" si="28"/>
        <v>2213.2454941805559</v>
      </c>
      <c r="G222" s="16" t="str">
        <f t="shared" si="29"/>
        <v>A9</v>
      </c>
      <c r="H222" s="16" t="s">
        <v>56</v>
      </c>
      <c r="I222" s="16" t="str">
        <f t="shared" si="26"/>
        <v>A2</v>
      </c>
      <c r="J222" s="16">
        <f t="shared" si="27"/>
        <v>644.76783162499999</v>
      </c>
      <c r="K222" s="16">
        <f t="shared" si="30"/>
        <v>2498.5287161555943</v>
      </c>
    </row>
    <row r="223" spans="2:11" x14ac:dyDescent="0.35">
      <c r="B223" s="3">
        <v>43626</v>
      </c>
      <c r="C223" s="16">
        <v>693</v>
      </c>
      <c r="D223" s="16" t="str">
        <f t="shared" si="24"/>
        <v>A2</v>
      </c>
      <c r="E223" s="16">
        <f t="shared" si="25"/>
        <v>644.76783162499999</v>
      </c>
      <c r="F223" s="16">
        <f t="shared" si="28"/>
        <v>644.76783162499999</v>
      </c>
      <c r="G223" s="16" t="str">
        <f t="shared" si="29"/>
        <v>A2</v>
      </c>
      <c r="H223" s="16" t="s">
        <v>56</v>
      </c>
      <c r="I223" s="16" t="str">
        <f t="shared" si="26"/>
        <v>A2</v>
      </c>
      <c r="J223" s="16">
        <f t="shared" si="27"/>
        <v>644.76783162499999</v>
      </c>
      <c r="K223" s="16">
        <f t="shared" si="30"/>
        <v>644.76783162499999</v>
      </c>
    </row>
    <row r="224" spans="2:11" x14ac:dyDescent="0.35">
      <c r="B224" s="3">
        <v>43627</v>
      </c>
      <c r="C224" s="16">
        <v>237.5669</v>
      </c>
      <c r="D224" s="16" t="str">
        <f t="shared" si="24"/>
        <v>A1</v>
      </c>
      <c r="E224" s="16">
        <f t="shared" si="25"/>
        <v>1187.7024071249998</v>
      </c>
      <c r="F224" s="16">
        <f t="shared" si="28"/>
        <v>644.76783162499999</v>
      </c>
      <c r="G224" s="16" t="str">
        <f t="shared" si="29"/>
        <v>A2</v>
      </c>
      <c r="H224" s="16" t="s">
        <v>56</v>
      </c>
      <c r="I224" s="16" t="str">
        <f t="shared" si="26"/>
        <v>A1</v>
      </c>
      <c r="J224" s="16">
        <f t="shared" si="27"/>
        <v>1187.7024071249998</v>
      </c>
      <c r="K224" s="16">
        <f t="shared" si="30"/>
        <v>644.76783162499999</v>
      </c>
    </row>
    <row r="225" spans="2:11" x14ac:dyDescent="0.35">
      <c r="B225" s="3">
        <v>43628</v>
      </c>
      <c r="C225" s="16">
        <v>691.61559999999997</v>
      </c>
      <c r="D225" s="16" t="str">
        <f t="shared" si="24"/>
        <v>A2</v>
      </c>
      <c r="E225" s="16">
        <f t="shared" si="25"/>
        <v>644.76783162499999</v>
      </c>
      <c r="F225" s="16">
        <f t="shared" si="28"/>
        <v>1187.7024071249998</v>
      </c>
      <c r="G225" s="16" t="str">
        <f t="shared" si="29"/>
        <v>A1</v>
      </c>
      <c r="H225" s="16" t="s">
        <v>56</v>
      </c>
      <c r="I225" s="16" t="str">
        <f t="shared" si="26"/>
        <v>A2</v>
      </c>
      <c r="J225" s="16">
        <f t="shared" si="27"/>
        <v>644.76783162499999</v>
      </c>
      <c r="K225" s="16">
        <f t="shared" si="30"/>
        <v>1187.7024071249998</v>
      </c>
    </row>
    <row r="226" spans="2:11" x14ac:dyDescent="0.35">
      <c r="B226" s="3">
        <v>43629</v>
      </c>
      <c r="C226" s="16">
        <v>1006.6043</v>
      </c>
      <c r="D226" s="16" t="str">
        <f t="shared" si="24"/>
        <v>A3</v>
      </c>
      <c r="E226" s="16">
        <f t="shared" si="25"/>
        <v>1549.6587907916667</v>
      </c>
      <c r="F226" s="16">
        <f t="shared" si="28"/>
        <v>644.76783162499999</v>
      </c>
      <c r="G226" s="16" t="str">
        <f t="shared" si="29"/>
        <v>A2</v>
      </c>
      <c r="H226" s="16" t="s">
        <v>56</v>
      </c>
      <c r="I226" s="16" t="str">
        <f t="shared" si="26"/>
        <v>A3</v>
      </c>
      <c r="J226" s="16">
        <f t="shared" si="27"/>
        <v>1527.0365168124999</v>
      </c>
      <c r="K226" s="16">
        <f t="shared" si="30"/>
        <v>644.76783162499999</v>
      </c>
    </row>
    <row r="227" spans="2:11" x14ac:dyDescent="0.35">
      <c r="B227" s="3">
        <v>43630</v>
      </c>
      <c r="C227" s="16">
        <v>1372.6948</v>
      </c>
      <c r="D227" s="16" t="str">
        <f t="shared" si="24"/>
        <v>A5</v>
      </c>
      <c r="E227" s="16">
        <f t="shared" si="25"/>
        <v>1730.6369826249997</v>
      </c>
      <c r="F227" s="16">
        <f t="shared" si="28"/>
        <v>1549.6587907916667</v>
      </c>
      <c r="G227" s="16" t="str">
        <f t="shared" si="29"/>
        <v>A3</v>
      </c>
      <c r="H227" s="16" t="s">
        <v>56</v>
      </c>
      <c r="I227" s="16" t="str">
        <f t="shared" si="26"/>
        <v>A5</v>
      </c>
      <c r="J227" s="16">
        <f t="shared" si="27"/>
        <v>1593.0439737654108</v>
      </c>
      <c r="K227" s="16">
        <f t="shared" si="30"/>
        <v>1527.0365168124999</v>
      </c>
    </row>
    <row r="228" spans="2:11" x14ac:dyDescent="0.35">
      <c r="B228" s="3">
        <v>43631</v>
      </c>
      <c r="C228" s="16">
        <v>1857.8734999999999</v>
      </c>
      <c r="D228" s="16" t="str">
        <f t="shared" si="24"/>
        <v>A6</v>
      </c>
      <c r="E228" s="16">
        <f t="shared" si="25"/>
        <v>1730.6369826249997</v>
      </c>
      <c r="F228" s="16">
        <f t="shared" si="28"/>
        <v>1730.6369826249997</v>
      </c>
      <c r="G228" s="16" t="str">
        <f t="shared" si="29"/>
        <v>A5</v>
      </c>
      <c r="H228" s="16" t="s">
        <v>56</v>
      </c>
      <c r="I228" s="16" t="str">
        <f t="shared" si="26"/>
        <v>A6</v>
      </c>
      <c r="J228" s="16">
        <f t="shared" si="27"/>
        <v>1774.4893906461537</v>
      </c>
      <c r="K228" s="16">
        <f t="shared" si="30"/>
        <v>1593.0439737654108</v>
      </c>
    </row>
    <row r="229" spans="2:11" x14ac:dyDescent="0.35">
      <c r="B229" s="3">
        <v>43632</v>
      </c>
      <c r="C229" s="16">
        <v>2255.4297000000001</v>
      </c>
      <c r="D229" s="16" t="str">
        <f t="shared" si="24"/>
        <v>A8</v>
      </c>
      <c r="E229" s="16">
        <f t="shared" si="25"/>
        <v>1963.3232292678572</v>
      </c>
      <c r="F229" s="16">
        <f t="shared" si="28"/>
        <v>1730.6369826249997</v>
      </c>
      <c r="G229" s="16" t="str">
        <f t="shared" si="29"/>
        <v>A6</v>
      </c>
      <c r="H229" s="16" t="s">
        <v>56</v>
      </c>
      <c r="I229" s="16" t="str">
        <f t="shared" si="26"/>
        <v>A8</v>
      </c>
      <c r="J229" s="16">
        <f t="shared" si="27"/>
        <v>2257.5273921823282</v>
      </c>
      <c r="K229" s="16">
        <f t="shared" si="30"/>
        <v>1774.4893906461537</v>
      </c>
    </row>
    <row r="230" spans="2:11" x14ac:dyDescent="0.35">
      <c r="B230" s="3">
        <v>43633</v>
      </c>
      <c r="C230" s="16">
        <v>2322.5318000000002</v>
      </c>
      <c r="D230" s="16" t="str">
        <f t="shared" si="24"/>
        <v>A8</v>
      </c>
      <c r="E230" s="16">
        <f t="shared" si="25"/>
        <v>1963.3232292678572</v>
      </c>
      <c r="F230" s="16">
        <f t="shared" si="28"/>
        <v>1963.3232292678572</v>
      </c>
      <c r="G230" s="16" t="str">
        <f t="shared" si="29"/>
        <v>A8</v>
      </c>
      <c r="H230" s="16" t="s">
        <v>56</v>
      </c>
      <c r="I230" s="16" t="str">
        <f t="shared" si="26"/>
        <v>A8</v>
      </c>
      <c r="J230" s="16">
        <f t="shared" si="27"/>
        <v>2257.5273921823282</v>
      </c>
      <c r="K230" s="16">
        <f t="shared" si="30"/>
        <v>2257.5273921823282</v>
      </c>
    </row>
    <row r="231" spans="2:11" x14ac:dyDescent="0.35">
      <c r="B231" s="3">
        <v>43634</v>
      </c>
      <c r="C231" s="16">
        <v>2353.4944999999998</v>
      </c>
      <c r="D231" s="16" t="str">
        <f t="shared" si="24"/>
        <v>A8</v>
      </c>
      <c r="E231" s="16">
        <f t="shared" si="25"/>
        <v>1963.3232292678572</v>
      </c>
      <c r="F231" s="16">
        <f t="shared" si="28"/>
        <v>1963.3232292678572</v>
      </c>
      <c r="G231" s="16" t="str">
        <f t="shared" si="29"/>
        <v>A8</v>
      </c>
      <c r="H231" s="16" t="s">
        <v>56</v>
      </c>
      <c r="I231" s="16" t="str">
        <f t="shared" si="26"/>
        <v>A8</v>
      </c>
      <c r="J231" s="16">
        <f t="shared" si="27"/>
        <v>2257.5273921823282</v>
      </c>
      <c r="K231" s="16">
        <f t="shared" si="30"/>
        <v>2257.5273921823282</v>
      </c>
    </row>
    <row r="232" spans="2:11" x14ac:dyDescent="0.35">
      <c r="B232" s="3">
        <v>43635</v>
      </c>
      <c r="C232" s="16">
        <v>2504.2719000000002</v>
      </c>
      <c r="D232" s="16" t="str">
        <f t="shared" si="24"/>
        <v>A9</v>
      </c>
      <c r="E232" s="16">
        <f t="shared" si="25"/>
        <v>2213.2454941805559</v>
      </c>
      <c r="F232" s="16">
        <f t="shared" si="28"/>
        <v>1963.3232292678572</v>
      </c>
      <c r="G232" s="16" t="str">
        <f t="shared" si="29"/>
        <v>A8</v>
      </c>
      <c r="H232" s="16" t="s">
        <v>56</v>
      </c>
      <c r="I232" s="16" t="str">
        <f t="shared" si="26"/>
        <v>A9</v>
      </c>
      <c r="J232" s="16">
        <f t="shared" si="27"/>
        <v>2498.5287161555943</v>
      </c>
      <c r="K232" s="16">
        <f t="shared" si="30"/>
        <v>2257.5273921823282</v>
      </c>
    </row>
    <row r="233" spans="2:11" x14ac:dyDescent="0.35">
      <c r="B233" s="3">
        <v>43636</v>
      </c>
      <c r="C233" s="16">
        <v>2524.3841000000002</v>
      </c>
      <c r="D233" s="16" t="str">
        <f t="shared" si="24"/>
        <v>A9</v>
      </c>
      <c r="E233" s="16">
        <f t="shared" si="25"/>
        <v>2213.2454941805559</v>
      </c>
      <c r="F233" s="16">
        <f t="shared" si="28"/>
        <v>2213.2454941805559</v>
      </c>
      <c r="G233" s="16" t="str">
        <f t="shared" si="29"/>
        <v>A9</v>
      </c>
      <c r="H233" s="16" t="s">
        <v>56</v>
      </c>
      <c r="I233" s="16" t="str">
        <f t="shared" si="26"/>
        <v>A9</v>
      </c>
      <c r="J233" s="16">
        <f t="shared" si="27"/>
        <v>2498.5287161555943</v>
      </c>
      <c r="K233" s="16">
        <f t="shared" si="30"/>
        <v>2498.5287161555943</v>
      </c>
    </row>
    <row r="234" spans="2:11" x14ac:dyDescent="0.35">
      <c r="B234" s="3">
        <v>43637</v>
      </c>
      <c r="C234" s="16">
        <v>2479.1525999999999</v>
      </c>
      <c r="D234" s="16" t="str">
        <f t="shared" si="24"/>
        <v>A9</v>
      </c>
      <c r="E234" s="16">
        <f t="shared" si="25"/>
        <v>2213.2454941805559</v>
      </c>
      <c r="F234" s="16">
        <f t="shared" si="28"/>
        <v>2213.2454941805559</v>
      </c>
      <c r="G234" s="16" t="str">
        <f t="shared" si="29"/>
        <v>A9</v>
      </c>
      <c r="H234" s="16" t="s">
        <v>56</v>
      </c>
      <c r="I234" s="16" t="str">
        <f t="shared" si="26"/>
        <v>A9</v>
      </c>
      <c r="J234" s="16">
        <f t="shared" si="27"/>
        <v>2498.5287161555943</v>
      </c>
      <c r="K234" s="16">
        <f t="shared" si="30"/>
        <v>2498.5287161555943</v>
      </c>
    </row>
    <row r="235" spans="2:11" x14ac:dyDescent="0.35">
      <c r="B235" s="3">
        <v>43638</v>
      </c>
      <c r="C235" s="16">
        <v>2448.8710000000001</v>
      </c>
      <c r="D235" s="16" t="str">
        <f t="shared" si="24"/>
        <v>A9</v>
      </c>
      <c r="E235" s="16">
        <f t="shared" si="25"/>
        <v>2213.2454941805559</v>
      </c>
      <c r="F235" s="16">
        <f t="shared" si="28"/>
        <v>2213.2454941805559</v>
      </c>
      <c r="G235" s="16" t="str">
        <f t="shared" si="29"/>
        <v>A9</v>
      </c>
      <c r="H235" s="16" t="s">
        <v>56</v>
      </c>
      <c r="I235" s="16" t="str">
        <f t="shared" si="26"/>
        <v>A9</v>
      </c>
      <c r="J235" s="16">
        <f t="shared" si="27"/>
        <v>2498.5287161555943</v>
      </c>
      <c r="K235" s="16">
        <f t="shared" si="30"/>
        <v>2498.5287161555943</v>
      </c>
    </row>
    <row r="236" spans="2:11" x14ac:dyDescent="0.35">
      <c r="B236" s="3">
        <v>43639</v>
      </c>
      <c r="C236" s="16">
        <v>2083.5205999999998</v>
      </c>
      <c r="D236" s="16" t="str">
        <f t="shared" si="24"/>
        <v>A7</v>
      </c>
      <c r="E236" s="16">
        <f t="shared" si="25"/>
        <v>1866.3706264999998</v>
      </c>
      <c r="F236" s="16">
        <f t="shared" si="28"/>
        <v>2213.2454941805559</v>
      </c>
      <c r="G236" s="16" t="str">
        <f t="shared" si="29"/>
        <v>A9</v>
      </c>
      <c r="H236" s="16" t="s">
        <v>56</v>
      </c>
      <c r="I236" s="16" t="str">
        <f t="shared" si="26"/>
        <v>A7</v>
      </c>
      <c r="J236" s="16">
        <f t="shared" si="27"/>
        <v>2005.7481265864089</v>
      </c>
      <c r="K236" s="16">
        <f t="shared" si="30"/>
        <v>2498.5287161555943</v>
      </c>
    </row>
    <row r="237" spans="2:11" x14ac:dyDescent="0.35">
      <c r="B237" s="3">
        <v>43640</v>
      </c>
      <c r="C237" s="16">
        <v>2393.9533000000001</v>
      </c>
      <c r="D237" s="16" t="str">
        <f t="shared" si="24"/>
        <v>A8</v>
      </c>
      <c r="E237" s="16">
        <f t="shared" si="25"/>
        <v>1963.3232292678572</v>
      </c>
      <c r="F237" s="16">
        <f t="shared" si="28"/>
        <v>1866.3706264999998</v>
      </c>
      <c r="G237" s="16" t="str">
        <f t="shared" si="29"/>
        <v>A7</v>
      </c>
      <c r="H237" s="16" t="s">
        <v>56</v>
      </c>
      <c r="I237" s="16" t="str">
        <f t="shared" si="26"/>
        <v>A8</v>
      </c>
      <c r="J237" s="16">
        <f t="shared" si="27"/>
        <v>2257.5273921823282</v>
      </c>
      <c r="K237" s="16">
        <f t="shared" si="30"/>
        <v>2005.7481265864089</v>
      </c>
    </row>
    <row r="238" spans="2:11" x14ac:dyDescent="0.35">
      <c r="B238" s="3">
        <v>43641</v>
      </c>
      <c r="C238" s="16">
        <v>2420.5848999999998</v>
      </c>
      <c r="D238" s="16" t="str">
        <f t="shared" si="24"/>
        <v>A9</v>
      </c>
      <c r="E238" s="16">
        <f t="shared" si="25"/>
        <v>2213.2454941805559</v>
      </c>
      <c r="F238" s="16">
        <f t="shared" si="28"/>
        <v>1963.3232292678572</v>
      </c>
      <c r="G238" s="16" t="str">
        <f t="shared" si="29"/>
        <v>A8</v>
      </c>
      <c r="H238" s="16" t="s">
        <v>56</v>
      </c>
      <c r="I238" s="16" t="str">
        <f t="shared" si="26"/>
        <v>A9</v>
      </c>
      <c r="J238" s="16">
        <f t="shared" si="27"/>
        <v>2498.5287161555943</v>
      </c>
      <c r="K238" s="16">
        <f t="shared" si="30"/>
        <v>2257.5273921823282</v>
      </c>
    </row>
    <row r="239" spans="2:11" x14ac:dyDescent="0.35">
      <c r="B239" s="3">
        <v>43642</v>
      </c>
      <c r="C239" s="16">
        <v>2527.4038</v>
      </c>
      <c r="D239" s="16" t="str">
        <f t="shared" si="24"/>
        <v>A9</v>
      </c>
      <c r="E239" s="16">
        <f t="shared" si="25"/>
        <v>2213.2454941805559</v>
      </c>
      <c r="F239" s="16">
        <f t="shared" si="28"/>
        <v>2213.2454941805559</v>
      </c>
      <c r="G239" s="16" t="str">
        <f t="shared" si="29"/>
        <v>A9</v>
      </c>
      <c r="H239" s="16" t="s">
        <v>56</v>
      </c>
      <c r="I239" s="16" t="str">
        <f t="shared" si="26"/>
        <v>A9</v>
      </c>
      <c r="J239" s="16">
        <f t="shared" si="27"/>
        <v>2498.5287161555943</v>
      </c>
      <c r="K239" s="16">
        <f t="shared" si="30"/>
        <v>2498.5287161555943</v>
      </c>
    </row>
    <row r="240" spans="2:11" x14ac:dyDescent="0.35">
      <c r="B240" s="3">
        <v>43643</v>
      </c>
      <c r="C240" s="16">
        <v>2268.2793999999999</v>
      </c>
      <c r="D240" s="16" t="str">
        <f t="shared" si="24"/>
        <v>A8</v>
      </c>
      <c r="E240" s="16">
        <f t="shared" si="25"/>
        <v>1963.3232292678572</v>
      </c>
      <c r="F240" s="16">
        <f t="shared" si="28"/>
        <v>2213.2454941805559</v>
      </c>
      <c r="G240" s="16" t="str">
        <f t="shared" si="29"/>
        <v>A9</v>
      </c>
      <c r="H240" s="16" t="s">
        <v>56</v>
      </c>
      <c r="I240" s="16" t="str">
        <f t="shared" si="26"/>
        <v>A8</v>
      </c>
      <c r="J240" s="16">
        <f t="shared" si="27"/>
        <v>2257.5273921823282</v>
      </c>
      <c r="K240" s="16">
        <f t="shared" si="30"/>
        <v>2498.5287161555943</v>
      </c>
    </row>
    <row r="241" spans="2:11" x14ac:dyDescent="0.35">
      <c r="B241" s="3">
        <v>43644</v>
      </c>
      <c r="C241" s="16">
        <v>2418.6651999999999</v>
      </c>
      <c r="D241" s="16" t="str">
        <f t="shared" si="24"/>
        <v>A9</v>
      </c>
      <c r="E241" s="16">
        <f t="shared" si="25"/>
        <v>2213.2454941805559</v>
      </c>
      <c r="F241" s="16">
        <f t="shared" si="28"/>
        <v>1963.3232292678572</v>
      </c>
      <c r="G241" s="16" t="str">
        <f t="shared" si="29"/>
        <v>A8</v>
      </c>
      <c r="H241" s="16" t="s">
        <v>56</v>
      </c>
      <c r="I241" s="16" t="str">
        <f t="shared" si="26"/>
        <v>A9</v>
      </c>
      <c r="J241" s="16">
        <f t="shared" si="27"/>
        <v>2498.5287161555943</v>
      </c>
      <c r="K241" s="16">
        <f t="shared" si="30"/>
        <v>2257.5273921823282</v>
      </c>
    </row>
    <row r="242" spans="2:11" x14ac:dyDescent="0.35">
      <c r="B242" s="3">
        <v>43645</v>
      </c>
      <c r="C242" s="16">
        <v>2469.0311999999999</v>
      </c>
      <c r="D242" s="16" t="str">
        <f t="shared" si="24"/>
        <v>A9</v>
      </c>
      <c r="E242" s="16">
        <f t="shared" si="25"/>
        <v>2213.2454941805559</v>
      </c>
      <c r="F242" s="16">
        <f t="shared" si="28"/>
        <v>2213.2454941805559</v>
      </c>
      <c r="G242" s="16" t="str">
        <f t="shared" si="29"/>
        <v>A9</v>
      </c>
      <c r="H242" s="16" t="s">
        <v>56</v>
      </c>
      <c r="I242" s="16" t="str">
        <f t="shared" si="26"/>
        <v>A9</v>
      </c>
      <c r="J242" s="16">
        <f t="shared" si="27"/>
        <v>2498.5287161555943</v>
      </c>
      <c r="K242" s="16">
        <f t="shared" si="30"/>
        <v>2498.5287161555943</v>
      </c>
    </row>
    <row r="243" spans="2:11" x14ac:dyDescent="0.35">
      <c r="B243" s="3">
        <v>43646</v>
      </c>
      <c r="C243" s="16">
        <v>2460.5981000000002</v>
      </c>
      <c r="D243" s="16" t="str">
        <f t="shared" si="24"/>
        <v>A9</v>
      </c>
      <c r="E243" s="16">
        <f t="shared" si="25"/>
        <v>2213.2454941805559</v>
      </c>
      <c r="F243" s="16">
        <f t="shared" si="28"/>
        <v>2213.2454941805559</v>
      </c>
      <c r="G243" s="16" t="str">
        <f t="shared" si="29"/>
        <v>A9</v>
      </c>
      <c r="H243" s="16" t="s">
        <v>56</v>
      </c>
      <c r="I243" s="16" t="str">
        <f t="shared" si="26"/>
        <v>A9</v>
      </c>
      <c r="J243" s="16">
        <f t="shared" si="27"/>
        <v>2498.5287161555943</v>
      </c>
      <c r="K243" s="16">
        <f t="shared" si="30"/>
        <v>2498.5287161555943</v>
      </c>
    </row>
    <row r="244" spans="2:11" x14ac:dyDescent="0.35">
      <c r="B244" s="3">
        <v>43647</v>
      </c>
      <c r="C244" s="16">
        <v>2516.4340000000002</v>
      </c>
      <c r="D244" s="16" t="str">
        <f t="shared" si="24"/>
        <v>A9</v>
      </c>
      <c r="E244" s="16">
        <f t="shared" si="25"/>
        <v>2213.2454941805559</v>
      </c>
      <c r="F244" s="16">
        <f t="shared" si="28"/>
        <v>2213.2454941805559</v>
      </c>
      <c r="G244" s="16" t="str">
        <f t="shared" si="29"/>
        <v>A9</v>
      </c>
      <c r="H244" s="16" t="s">
        <v>56</v>
      </c>
      <c r="I244" s="16" t="str">
        <f t="shared" si="26"/>
        <v>A9</v>
      </c>
      <c r="J244" s="16">
        <f t="shared" si="27"/>
        <v>2498.5287161555943</v>
      </c>
      <c r="K244" s="16">
        <f t="shared" si="30"/>
        <v>2498.5287161555943</v>
      </c>
    </row>
    <row r="245" spans="2:11" x14ac:dyDescent="0.35">
      <c r="B245" s="3">
        <v>43648</v>
      </c>
      <c r="C245" s="16">
        <v>2477.5068000000001</v>
      </c>
      <c r="D245" s="16" t="str">
        <f t="shared" si="24"/>
        <v>A9</v>
      </c>
      <c r="E245" s="16">
        <f t="shared" si="25"/>
        <v>2213.2454941805559</v>
      </c>
      <c r="F245" s="16">
        <f t="shared" si="28"/>
        <v>2213.2454941805559</v>
      </c>
      <c r="G245" s="16" t="str">
        <f t="shared" si="29"/>
        <v>A9</v>
      </c>
      <c r="H245" s="16" t="s">
        <v>56</v>
      </c>
      <c r="I245" s="16" t="str">
        <f t="shared" si="26"/>
        <v>A9</v>
      </c>
      <c r="J245" s="16">
        <f t="shared" si="27"/>
        <v>2498.5287161555943</v>
      </c>
      <c r="K245" s="16">
        <f t="shared" si="30"/>
        <v>2498.5287161555943</v>
      </c>
    </row>
    <row r="246" spans="2:11" x14ac:dyDescent="0.35">
      <c r="B246" s="3">
        <v>43649</v>
      </c>
      <c r="C246" s="16">
        <v>2490.9445999999998</v>
      </c>
      <c r="D246" s="16" t="str">
        <f t="shared" si="24"/>
        <v>A9</v>
      </c>
      <c r="E246" s="16">
        <f t="shared" si="25"/>
        <v>2213.2454941805559</v>
      </c>
      <c r="F246" s="16">
        <f t="shared" si="28"/>
        <v>2213.2454941805559</v>
      </c>
      <c r="G246" s="16" t="str">
        <f t="shared" si="29"/>
        <v>A9</v>
      </c>
      <c r="H246" s="16" t="s">
        <v>56</v>
      </c>
      <c r="I246" s="16" t="str">
        <f t="shared" si="26"/>
        <v>A9</v>
      </c>
      <c r="J246" s="16">
        <f t="shared" si="27"/>
        <v>2498.5287161555943</v>
      </c>
      <c r="K246" s="16">
        <f t="shared" si="30"/>
        <v>2498.5287161555943</v>
      </c>
    </row>
    <row r="247" spans="2:11" x14ac:dyDescent="0.35">
      <c r="B247" s="3">
        <v>43650</v>
      </c>
      <c r="C247" s="16">
        <v>2466.2071000000001</v>
      </c>
      <c r="D247" s="16" t="str">
        <f t="shared" si="24"/>
        <v>A9</v>
      </c>
      <c r="E247" s="16">
        <f t="shared" si="25"/>
        <v>2213.2454941805559</v>
      </c>
      <c r="F247" s="16">
        <f t="shared" si="28"/>
        <v>2213.2454941805559</v>
      </c>
      <c r="G247" s="16" t="str">
        <f t="shared" si="29"/>
        <v>A9</v>
      </c>
      <c r="H247" s="16" t="s">
        <v>56</v>
      </c>
      <c r="I247" s="16" t="str">
        <f t="shared" si="26"/>
        <v>A9</v>
      </c>
      <c r="J247" s="16">
        <f t="shared" si="27"/>
        <v>2498.5287161555943</v>
      </c>
      <c r="K247" s="16">
        <f t="shared" si="30"/>
        <v>2498.5287161555943</v>
      </c>
    </row>
    <row r="248" spans="2:11" x14ac:dyDescent="0.35">
      <c r="B248" s="3">
        <v>43651</v>
      </c>
      <c r="C248" s="16">
        <v>2415.2184000000002</v>
      </c>
      <c r="D248" s="16" t="str">
        <f t="shared" si="24"/>
        <v>A9</v>
      </c>
      <c r="E248" s="16">
        <f t="shared" si="25"/>
        <v>2213.2454941805559</v>
      </c>
      <c r="F248" s="16">
        <f t="shared" si="28"/>
        <v>2213.2454941805559</v>
      </c>
      <c r="G248" s="16" t="str">
        <f t="shared" si="29"/>
        <v>A9</v>
      </c>
      <c r="H248" s="16" t="s">
        <v>56</v>
      </c>
      <c r="I248" s="16" t="str">
        <f t="shared" si="26"/>
        <v>A9</v>
      </c>
      <c r="J248" s="16">
        <f t="shared" si="27"/>
        <v>2498.5287161555943</v>
      </c>
      <c r="K248" s="16">
        <f t="shared" si="30"/>
        <v>2498.5287161555943</v>
      </c>
    </row>
    <row r="249" spans="2:11" x14ac:dyDescent="0.35">
      <c r="B249" s="3">
        <v>43652</v>
      </c>
      <c r="C249" s="16">
        <v>2228.7815000000001</v>
      </c>
      <c r="D249" s="16" t="str">
        <f t="shared" si="24"/>
        <v>A8</v>
      </c>
      <c r="E249" s="16">
        <f t="shared" si="25"/>
        <v>1963.3232292678572</v>
      </c>
      <c r="F249" s="16">
        <f t="shared" si="28"/>
        <v>2213.2454941805559</v>
      </c>
      <c r="G249" s="16" t="str">
        <f t="shared" si="29"/>
        <v>A9</v>
      </c>
      <c r="H249" s="16" t="s">
        <v>56</v>
      </c>
      <c r="I249" s="16" t="str">
        <f t="shared" si="26"/>
        <v>A8</v>
      </c>
      <c r="J249" s="16">
        <f t="shared" si="27"/>
        <v>2257.5273921823282</v>
      </c>
      <c r="K249" s="16">
        <f t="shared" si="30"/>
        <v>2498.5287161555943</v>
      </c>
    </row>
    <row r="250" spans="2:11" x14ac:dyDescent="0.35">
      <c r="B250" s="3">
        <v>43653</v>
      </c>
      <c r="C250" s="16">
        <v>2335.1905999999999</v>
      </c>
      <c r="D250" s="16" t="str">
        <f t="shared" si="24"/>
        <v>A8</v>
      </c>
      <c r="E250" s="16">
        <f t="shared" si="25"/>
        <v>1963.3232292678572</v>
      </c>
      <c r="F250" s="16">
        <f t="shared" si="28"/>
        <v>1963.3232292678572</v>
      </c>
      <c r="G250" s="16" t="str">
        <f t="shared" si="29"/>
        <v>A8</v>
      </c>
      <c r="H250" s="16" t="s">
        <v>56</v>
      </c>
      <c r="I250" s="16" t="str">
        <f t="shared" si="26"/>
        <v>A8</v>
      </c>
      <c r="J250" s="16">
        <f t="shared" si="27"/>
        <v>2257.5273921823282</v>
      </c>
      <c r="K250" s="16">
        <f t="shared" si="30"/>
        <v>2257.5273921823282</v>
      </c>
    </row>
    <row r="251" spans="2:11" x14ac:dyDescent="0.35">
      <c r="B251" s="3">
        <v>43654</v>
      </c>
      <c r="C251" s="16">
        <v>2177.9009000000001</v>
      </c>
      <c r="D251" s="16" t="str">
        <f t="shared" si="24"/>
        <v>A8</v>
      </c>
      <c r="E251" s="16">
        <f t="shared" si="25"/>
        <v>1963.3232292678572</v>
      </c>
      <c r="F251" s="16">
        <f t="shared" si="28"/>
        <v>1963.3232292678572</v>
      </c>
      <c r="G251" s="16" t="str">
        <f t="shared" si="29"/>
        <v>A8</v>
      </c>
      <c r="H251" s="16" t="s">
        <v>56</v>
      </c>
      <c r="I251" s="16" t="str">
        <f t="shared" si="26"/>
        <v>A8</v>
      </c>
      <c r="J251" s="16">
        <f t="shared" si="27"/>
        <v>2257.5273921823282</v>
      </c>
      <c r="K251" s="16">
        <f t="shared" si="30"/>
        <v>2257.5273921823282</v>
      </c>
    </row>
    <row r="252" spans="2:11" x14ac:dyDescent="0.35">
      <c r="B252" s="3">
        <v>43655</v>
      </c>
      <c r="C252" s="16">
        <v>2108.3101999999999</v>
      </c>
      <c r="D252" s="16" t="str">
        <f t="shared" si="24"/>
        <v>A7</v>
      </c>
      <c r="E252" s="16">
        <f t="shared" si="25"/>
        <v>1866.3706264999998</v>
      </c>
      <c r="F252" s="16">
        <f t="shared" si="28"/>
        <v>1963.3232292678572</v>
      </c>
      <c r="G252" s="16" t="str">
        <f t="shared" si="29"/>
        <v>A8</v>
      </c>
      <c r="H252" s="16" t="s">
        <v>56</v>
      </c>
      <c r="I252" s="16" t="str">
        <f t="shared" si="26"/>
        <v>A7</v>
      </c>
      <c r="J252" s="16">
        <f t="shared" si="27"/>
        <v>2005.7481265864089</v>
      </c>
      <c r="K252" s="16">
        <f t="shared" si="30"/>
        <v>2257.5273921823282</v>
      </c>
    </row>
    <row r="253" spans="2:11" x14ac:dyDescent="0.35">
      <c r="B253" s="3">
        <v>43656</v>
      </c>
      <c r="C253" s="16">
        <v>2317.509</v>
      </c>
      <c r="D253" s="16" t="str">
        <f t="shared" si="24"/>
        <v>A8</v>
      </c>
      <c r="E253" s="16">
        <f t="shared" si="25"/>
        <v>1963.3232292678572</v>
      </c>
      <c r="F253" s="16">
        <f t="shared" si="28"/>
        <v>1866.3706264999998</v>
      </c>
      <c r="G253" s="16" t="str">
        <f t="shared" si="29"/>
        <v>A7</v>
      </c>
      <c r="H253" s="16" t="s">
        <v>56</v>
      </c>
      <c r="I253" s="16" t="str">
        <f t="shared" si="26"/>
        <v>A8</v>
      </c>
      <c r="J253" s="16">
        <f t="shared" si="27"/>
        <v>2257.5273921823282</v>
      </c>
      <c r="K253" s="16">
        <f t="shared" si="30"/>
        <v>2005.7481265864089</v>
      </c>
    </row>
    <row r="254" spans="2:11" x14ac:dyDescent="0.35">
      <c r="B254" s="3">
        <v>43657</v>
      </c>
      <c r="C254" s="16">
        <v>2282.5309999999999</v>
      </c>
      <c r="D254" s="16" t="str">
        <f t="shared" si="24"/>
        <v>A8</v>
      </c>
      <c r="E254" s="16">
        <f t="shared" si="25"/>
        <v>1963.3232292678572</v>
      </c>
      <c r="F254" s="16">
        <f t="shared" si="28"/>
        <v>1963.3232292678572</v>
      </c>
      <c r="G254" s="16" t="str">
        <f t="shared" si="29"/>
        <v>A8</v>
      </c>
      <c r="H254" s="16" t="s">
        <v>56</v>
      </c>
      <c r="I254" s="16" t="str">
        <f t="shared" si="26"/>
        <v>A8</v>
      </c>
      <c r="J254" s="16">
        <f t="shared" si="27"/>
        <v>2257.5273921823282</v>
      </c>
      <c r="K254" s="16">
        <f t="shared" si="30"/>
        <v>2257.5273921823282</v>
      </c>
    </row>
    <row r="255" spans="2:11" x14ac:dyDescent="0.35">
      <c r="B255" s="3">
        <v>43658</v>
      </c>
      <c r="C255" s="16">
        <v>2187.9198999999999</v>
      </c>
      <c r="D255" s="16" t="str">
        <f t="shared" si="24"/>
        <v>A8</v>
      </c>
      <c r="E255" s="16">
        <f t="shared" si="25"/>
        <v>1963.3232292678572</v>
      </c>
      <c r="F255" s="16">
        <f t="shared" si="28"/>
        <v>1963.3232292678572</v>
      </c>
      <c r="G255" s="16" t="str">
        <f t="shared" si="29"/>
        <v>A8</v>
      </c>
      <c r="H255" s="16" t="s">
        <v>56</v>
      </c>
      <c r="I255" s="16" t="str">
        <f t="shared" si="26"/>
        <v>A8</v>
      </c>
      <c r="J255" s="16">
        <f t="shared" si="27"/>
        <v>2257.5273921823282</v>
      </c>
      <c r="K255" s="16">
        <f t="shared" si="30"/>
        <v>2257.5273921823282</v>
      </c>
    </row>
    <row r="256" spans="2:11" x14ac:dyDescent="0.35">
      <c r="B256" s="3">
        <v>43659</v>
      </c>
      <c r="C256" s="16">
        <v>2344.5967000000001</v>
      </c>
      <c r="D256" s="16" t="str">
        <f t="shared" si="24"/>
        <v>A8</v>
      </c>
      <c r="E256" s="16">
        <f t="shared" si="25"/>
        <v>1963.3232292678572</v>
      </c>
      <c r="F256" s="16">
        <f t="shared" si="28"/>
        <v>1963.3232292678572</v>
      </c>
      <c r="G256" s="16" t="str">
        <f t="shared" si="29"/>
        <v>A8</v>
      </c>
      <c r="H256" s="16" t="s">
        <v>56</v>
      </c>
      <c r="I256" s="16" t="str">
        <f t="shared" si="26"/>
        <v>A8</v>
      </c>
      <c r="J256" s="16">
        <f t="shared" si="27"/>
        <v>2257.5273921823282</v>
      </c>
      <c r="K256" s="16">
        <f t="shared" si="30"/>
        <v>2257.5273921823282</v>
      </c>
    </row>
    <row r="257" spans="2:11" x14ac:dyDescent="0.35">
      <c r="B257" s="3">
        <v>43660</v>
      </c>
      <c r="C257" s="16">
        <v>2251.4848000000002</v>
      </c>
      <c r="D257" s="16" t="str">
        <f t="shared" si="24"/>
        <v>A8</v>
      </c>
      <c r="E257" s="16">
        <f t="shared" si="25"/>
        <v>1963.3232292678572</v>
      </c>
      <c r="F257" s="16">
        <f t="shared" si="28"/>
        <v>1963.3232292678572</v>
      </c>
      <c r="G257" s="16" t="str">
        <f t="shared" si="29"/>
        <v>A8</v>
      </c>
      <c r="H257" s="16" t="s">
        <v>56</v>
      </c>
      <c r="I257" s="16" t="str">
        <f t="shared" si="26"/>
        <v>A8</v>
      </c>
      <c r="J257" s="16">
        <f t="shared" si="27"/>
        <v>2257.5273921823282</v>
      </c>
      <c r="K257" s="16">
        <f t="shared" si="30"/>
        <v>2257.5273921823282</v>
      </c>
    </row>
    <row r="258" spans="2:11" x14ac:dyDescent="0.35">
      <c r="B258" s="3">
        <v>43661</v>
      </c>
      <c r="C258" s="16">
        <v>2333.4692</v>
      </c>
      <c r="D258" s="16" t="str">
        <f t="shared" ref="D258:D321" si="31">VLOOKUP(C258,$AC$7:$AD$19,2,TRUE)</f>
        <v>A8</v>
      </c>
      <c r="E258" s="16">
        <f t="shared" ref="E258:E321" si="32">IF(D258=$Z$22,$AB$22,IF(D258=$Z$23,$AB$23,IF(D258=$Z$24,$AB$24,IF(D258=$Z$25,$AB$25,IF(D258=$Z$26,$AB$26,IF(D258=$Z$27,$AB$27,IF(D258=$Z$28,$AB$28,IF(D258=$Z$29,$AB$29,IF(D258=$Z$30,$AB$30,IF(D258=$Z$31,$AB$31,IF(D258=$Z$32,$AB$32,$AB$33)))))))))))</f>
        <v>1963.3232292678572</v>
      </c>
      <c r="F258" s="16">
        <f t="shared" si="28"/>
        <v>1963.3232292678572</v>
      </c>
      <c r="G258" s="16" t="str">
        <f t="shared" si="29"/>
        <v>A8</v>
      </c>
      <c r="H258" s="16" t="s">
        <v>56</v>
      </c>
      <c r="I258" s="16" t="str">
        <f t="shared" ref="I258:I321" si="33">D258</f>
        <v>A8</v>
      </c>
      <c r="J258" s="16">
        <f t="shared" ref="J258:J321" si="34">IF(D258=$AD$22,$AF$22,IF(D258=$AD$23,$AF$23,IF(D258=$AD$24,$AF$24,IF(D258=$AD$25,$AF$25,IF(D258=$AD$26,$AF$26,IF(D258=$AD$27,$AF$27,IF(D258=$AD$28,$AF$28,IF(D258=$AD$29,$AF$29,IF(D258=$AD$30,$AF$30,IF(D258=$AD$31,$AF$31,IF(D258=$AD$32,$AF$32,$AF$33)))))))))))</f>
        <v>2257.5273921823282</v>
      </c>
      <c r="K258" s="16">
        <f t="shared" si="30"/>
        <v>2257.5273921823282</v>
      </c>
    </row>
    <row r="259" spans="2:11" x14ac:dyDescent="0.35">
      <c r="B259" s="3">
        <v>43662</v>
      </c>
      <c r="C259" s="16">
        <v>2373.5003999999999</v>
      </c>
      <c r="D259" s="16" t="str">
        <f t="shared" si="31"/>
        <v>A8</v>
      </c>
      <c r="E259" s="16">
        <f t="shared" si="32"/>
        <v>1963.3232292678572</v>
      </c>
      <c r="F259" s="16">
        <f t="shared" si="28"/>
        <v>1963.3232292678572</v>
      </c>
      <c r="G259" s="16" t="str">
        <f t="shared" si="29"/>
        <v>A8</v>
      </c>
      <c r="H259" s="16" t="s">
        <v>56</v>
      </c>
      <c r="I259" s="16" t="str">
        <f t="shared" si="33"/>
        <v>A8</v>
      </c>
      <c r="J259" s="16">
        <f t="shared" si="34"/>
        <v>2257.5273921823282</v>
      </c>
      <c r="K259" s="16">
        <f t="shared" si="30"/>
        <v>2257.5273921823282</v>
      </c>
    </row>
    <row r="260" spans="2:11" x14ac:dyDescent="0.35">
      <c r="B260" s="3">
        <v>43663</v>
      </c>
      <c r="C260" s="16">
        <v>2358.2937000000002</v>
      </c>
      <c r="D260" s="16" t="str">
        <f t="shared" si="31"/>
        <v>A8</v>
      </c>
      <c r="E260" s="16">
        <f t="shared" si="32"/>
        <v>1963.3232292678572</v>
      </c>
      <c r="F260" s="16">
        <f t="shared" ref="F260:F323" si="35">E259</f>
        <v>1963.3232292678572</v>
      </c>
      <c r="G260" s="16" t="str">
        <f t="shared" ref="G260:G323" si="36">I259</f>
        <v>A8</v>
      </c>
      <c r="H260" s="16" t="s">
        <v>56</v>
      </c>
      <c r="I260" s="16" t="str">
        <f t="shared" si="33"/>
        <v>A8</v>
      </c>
      <c r="J260" s="16">
        <f t="shared" si="34"/>
        <v>2257.5273921823282</v>
      </c>
      <c r="K260" s="16">
        <f t="shared" ref="K260:K323" si="37">J259</f>
        <v>2257.5273921823282</v>
      </c>
    </row>
    <row r="261" spans="2:11" x14ac:dyDescent="0.35">
      <c r="B261" s="3">
        <v>43664</v>
      </c>
      <c r="C261" s="16">
        <v>2558.2948999999999</v>
      </c>
      <c r="D261" s="16" t="str">
        <f t="shared" si="31"/>
        <v>A9</v>
      </c>
      <c r="E261" s="16">
        <f t="shared" si="32"/>
        <v>2213.2454941805559</v>
      </c>
      <c r="F261" s="16">
        <f t="shared" si="35"/>
        <v>1963.3232292678572</v>
      </c>
      <c r="G261" s="16" t="str">
        <f t="shared" si="36"/>
        <v>A8</v>
      </c>
      <c r="H261" s="16" t="s">
        <v>56</v>
      </c>
      <c r="I261" s="16" t="str">
        <f t="shared" si="33"/>
        <v>A9</v>
      </c>
      <c r="J261" s="16">
        <f t="shared" si="34"/>
        <v>2498.5287161555943</v>
      </c>
      <c r="K261" s="16">
        <f t="shared" si="37"/>
        <v>2257.5273921823282</v>
      </c>
    </row>
    <row r="262" spans="2:11" x14ac:dyDescent="0.35">
      <c r="B262" s="3">
        <v>43665</v>
      </c>
      <c r="C262" s="16">
        <v>2485.0538999999999</v>
      </c>
      <c r="D262" s="16" t="str">
        <f t="shared" si="31"/>
        <v>A9</v>
      </c>
      <c r="E262" s="16">
        <f t="shared" si="32"/>
        <v>2213.2454941805559</v>
      </c>
      <c r="F262" s="16">
        <f t="shared" si="35"/>
        <v>2213.2454941805559</v>
      </c>
      <c r="G262" s="16" t="str">
        <f t="shared" si="36"/>
        <v>A9</v>
      </c>
      <c r="H262" s="16" t="s">
        <v>56</v>
      </c>
      <c r="I262" s="16" t="str">
        <f t="shared" si="33"/>
        <v>A9</v>
      </c>
      <c r="J262" s="16">
        <f t="shared" si="34"/>
        <v>2498.5287161555943</v>
      </c>
      <c r="K262" s="16">
        <f t="shared" si="37"/>
        <v>2498.5287161555943</v>
      </c>
    </row>
    <row r="263" spans="2:11" x14ac:dyDescent="0.35">
      <c r="B263" s="3">
        <v>43666</v>
      </c>
      <c r="C263" s="16">
        <v>2495.6466</v>
      </c>
      <c r="D263" s="16" t="str">
        <f t="shared" si="31"/>
        <v>A9</v>
      </c>
      <c r="E263" s="16">
        <f t="shared" si="32"/>
        <v>2213.2454941805559</v>
      </c>
      <c r="F263" s="16">
        <f t="shared" si="35"/>
        <v>2213.2454941805559</v>
      </c>
      <c r="G263" s="16" t="str">
        <f t="shared" si="36"/>
        <v>A9</v>
      </c>
      <c r="H263" s="16" t="s">
        <v>56</v>
      </c>
      <c r="I263" s="16" t="str">
        <f t="shared" si="33"/>
        <v>A9</v>
      </c>
      <c r="J263" s="16">
        <f t="shared" si="34"/>
        <v>2498.5287161555943</v>
      </c>
      <c r="K263" s="16">
        <f t="shared" si="37"/>
        <v>2498.5287161555943</v>
      </c>
    </row>
    <row r="264" spans="2:11" x14ac:dyDescent="0.35">
      <c r="B264" s="3">
        <v>43667</v>
      </c>
      <c r="C264" s="16">
        <v>2482.7833999999998</v>
      </c>
      <c r="D264" s="16" t="str">
        <f t="shared" si="31"/>
        <v>A9</v>
      </c>
      <c r="E264" s="16">
        <f t="shared" si="32"/>
        <v>2213.2454941805559</v>
      </c>
      <c r="F264" s="16">
        <f t="shared" si="35"/>
        <v>2213.2454941805559</v>
      </c>
      <c r="G264" s="16" t="str">
        <f t="shared" si="36"/>
        <v>A9</v>
      </c>
      <c r="H264" s="16" t="s">
        <v>56</v>
      </c>
      <c r="I264" s="16" t="str">
        <f t="shared" si="33"/>
        <v>A9</v>
      </c>
      <c r="J264" s="16">
        <f t="shared" si="34"/>
        <v>2498.5287161555943</v>
      </c>
      <c r="K264" s="16">
        <f t="shared" si="37"/>
        <v>2498.5287161555943</v>
      </c>
    </row>
    <row r="265" spans="2:11" x14ac:dyDescent="0.35">
      <c r="B265" s="3">
        <v>43668</v>
      </c>
      <c r="C265" s="16">
        <v>2384.7725</v>
      </c>
      <c r="D265" s="16" t="str">
        <f t="shared" si="31"/>
        <v>A8</v>
      </c>
      <c r="E265" s="16">
        <f t="shared" si="32"/>
        <v>1963.3232292678572</v>
      </c>
      <c r="F265" s="16">
        <f t="shared" si="35"/>
        <v>2213.2454941805559</v>
      </c>
      <c r="G265" s="16" t="str">
        <f t="shared" si="36"/>
        <v>A9</v>
      </c>
      <c r="H265" s="16" t="s">
        <v>56</v>
      </c>
      <c r="I265" s="16" t="str">
        <f t="shared" si="33"/>
        <v>A8</v>
      </c>
      <c r="J265" s="16">
        <f t="shared" si="34"/>
        <v>2257.5273921823282</v>
      </c>
      <c r="K265" s="16">
        <f t="shared" si="37"/>
        <v>2498.5287161555943</v>
      </c>
    </row>
    <row r="266" spans="2:11" x14ac:dyDescent="0.35">
      <c r="B266" s="3">
        <v>43669</v>
      </c>
      <c r="C266" s="16">
        <v>1934.1470999999999</v>
      </c>
      <c r="D266" s="16" t="str">
        <f t="shared" si="31"/>
        <v>A7</v>
      </c>
      <c r="E266" s="16">
        <f t="shared" si="32"/>
        <v>1866.3706264999998</v>
      </c>
      <c r="F266" s="16">
        <f t="shared" si="35"/>
        <v>1963.3232292678572</v>
      </c>
      <c r="G266" s="16" t="str">
        <f t="shared" si="36"/>
        <v>A8</v>
      </c>
      <c r="H266" s="16" t="s">
        <v>56</v>
      </c>
      <c r="I266" s="16" t="str">
        <f t="shared" si="33"/>
        <v>A7</v>
      </c>
      <c r="J266" s="16">
        <f t="shared" si="34"/>
        <v>2005.7481265864089</v>
      </c>
      <c r="K266" s="16">
        <f t="shared" si="37"/>
        <v>2257.5273921823282</v>
      </c>
    </row>
    <row r="267" spans="2:11" x14ac:dyDescent="0.35">
      <c r="B267" s="3">
        <v>43670</v>
      </c>
      <c r="C267" s="16">
        <v>2353.13</v>
      </c>
      <c r="D267" s="16" t="str">
        <f t="shared" si="31"/>
        <v>A8</v>
      </c>
      <c r="E267" s="16">
        <f t="shared" si="32"/>
        <v>1963.3232292678572</v>
      </c>
      <c r="F267" s="16">
        <f t="shared" si="35"/>
        <v>1866.3706264999998</v>
      </c>
      <c r="G267" s="16" t="str">
        <f t="shared" si="36"/>
        <v>A7</v>
      </c>
      <c r="H267" s="16" t="s">
        <v>56</v>
      </c>
      <c r="I267" s="16" t="str">
        <f t="shared" si="33"/>
        <v>A8</v>
      </c>
      <c r="J267" s="16">
        <f t="shared" si="34"/>
        <v>2257.5273921823282</v>
      </c>
      <c r="K267" s="16">
        <f t="shared" si="37"/>
        <v>2005.7481265864089</v>
      </c>
    </row>
    <row r="268" spans="2:11" x14ac:dyDescent="0.35">
      <c r="B268" s="3">
        <v>43671</v>
      </c>
      <c r="C268" s="16">
        <v>2036.7470000000001</v>
      </c>
      <c r="D268" s="16" t="str">
        <f t="shared" si="31"/>
        <v>A7</v>
      </c>
      <c r="E268" s="16">
        <f t="shared" si="32"/>
        <v>1866.3706264999998</v>
      </c>
      <c r="F268" s="16">
        <f t="shared" si="35"/>
        <v>1963.3232292678572</v>
      </c>
      <c r="G268" s="16" t="str">
        <f t="shared" si="36"/>
        <v>A8</v>
      </c>
      <c r="H268" s="16" t="s">
        <v>56</v>
      </c>
      <c r="I268" s="16" t="str">
        <f t="shared" si="33"/>
        <v>A7</v>
      </c>
      <c r="J268" s="16">
        <f t="shared" si="34"/>
        <v>2005.7481265864089</v>
      </c>
      <c r="K268" s="16">
        <f t="shared" si="37"/>
        <v>2257.5273921823282</v>
      </c>
    </row>
    <row r="269" spans="2:11" x14ac:dyDescent="0.35">
      <c r="B269" s="3">
        <v>43672</v>
      </c>
      <c r="C269" s="16">
        <v>2375.8721</v>
      </c>
      <c r="D269" s="16" t="str">
        <f t="shared" si="31"/>
        <v>A8</v>
      </c>
      <c r="E269" s="16">
        <f t="shared" si="32"/>
        <v>1963.3232292678572</v>
      </c>
      <c r="F269" s="16">
        <f t="shared" si="35"/>
        <v>1866.3706264999998</v>
      </c>
      <c r="G269" s="16" t="str">
        <f t="shared" si="36"/>
        <v>A7</v>
      </c>
      <c r="H269" s="16" t="s">
        <v>56</v>
      </c>
      <c r="I269" s="16" t="str">
        <f t="shared" si="33"/>
        <v>A8</v>
      </c>
      <c r="J269" s="16">
        <f t="shared" si="34"/>
        <v>2257.5273921823282</v>
      </c>
      <c r="K269" s="16">
        <f t="shared" si="37"/>
        <v>2005.7481265864089</v>
      </c>
    </row>
    <row r="270" spans="2:11" x14ac:dyDescent="0.35">
      <c r="B270" s="3">
        <v>43673</v>
      </c>
      <c r="C270" s="16">
        <v>2321.0174999999999</v>
      </c>
      <c r="D270" s="16" t="str">
        <f t="shared" si="31"/>
        <v>A8</v>
      </c>
      <c r="E270" s="16">
        <f t="shared" si="32"/>
        <v>1963.3232292678572</v>
      </c>
      <c r="F270" s="16">
        <f t="shared" si="35"/>
        <v>1963.3232292678572</v>
      </c>
      <c r="G270" s="16" t="str">
        <f t="shared" si="36"/>
        <v>A8</v>
      </c>
      <c r="H270" s="16" t="s">
        <v>56</v>
      </c>
      <c r="I270" s="16" t="str">
        <f t="shared" si="33"/>
        <v>A8</v>
      </c>
      <c r="J270" s="16">
        <f t="shared" si="34"/>
        <v>2257.5273921823282</v>
      </c>
      <c r="K270" s="16">
        <f t="shared" si="37"/>
        <v>2257.5273921823282</v>
      </c>
    </row>
    <row r="271" spans="2:11" x14ac:dyDescent="0.35">
      <c r="B271" s="3">
        <v>43674</v>
      </c>
      <c r="C271" s="16">
        <v>2382.2013999999999</v>
      </c>
      <c r="D271" s="16" t="str">
        <f t="shared" si="31"/>
        <v>A8</v>
      </c>
      <c r="E271" s="16">
        <f t="shared" si="32"/>
        <v>1963.3232292678572</v>
      </c>
      <c r="F271" s="16">
        <f t="shared" si="35"/>
        <v>1963.3232292678572</v>
      </c>
      <c r="G271" s="16" t="str">
        <f t="shared" si="36"/>
        <v>A8</v>
      </c>
      <c r="H271" s="16" t="s">
        <v>56</v>
      </c>
      <c r="I271" s="16" t="str">
        <f t="shared" si="33"/>
        <v>A8</v>
      </c>
      <c r="J271" s="16">
        <f t="shared" si="34"/>
        <v>2257.5273921823282</v>
      </c>
      <c r="K271" s="16">
        <f t="shared" si="37"/>
        <v>2257.5273921823282</v>
      </c>
    </row>
    <row r="272" spans="2:11" x14ac:dyDescent="0.35">
      <c r="B272" s="3">
        <v>43675</v>
      </c>
      <c r="C272" s="16">
        <v>2342.7141000000001</v>
      </c>
      <c r="D272" s="16" t="str">
        <f t="shared" si="31"/>
        <v>A8</v>
      </c>
      <c r="E272" s="16">
        <f t="shared" si="32"/>
        <v>1963.3232292678572</v>
      </c>
      <c r="F272" s="16">
        <f t="shared" si="35"/>
        <v>1963.3232292678572</v>
      </c>
      <c r="G272" s="16" t="str">
        <f t="shared" si="36"/>
        <v>A8</v>
      </c>
      <c r="H272" s="16" t="s">
        <v>56</v>
      </c>
      <c r="I272" s="16" t="str">
        <f t="shared" si="33"/>
        <v>A8</v>
      </c>
      <c r="J272" s="16">
        <f t="shared" si="34"/>
        <v>2257.5273921823282</v>
      </c>
      <c r="K272" s="16">
        <f t="shared" si="37"/>
        <v>2257.5273921823282</v>
      </c>
    </row>
    <row r="273" spans="2:11" x14ac:dyDescent="0.35">
      <c r="B273" s="3">
        <v>43676</v>
      </c>
      <c r="C273" s="16">
        <v>2258.9101999999998</v>
      </c>
      <c r="D273" s="16" t="str">
        <f t="shared" si="31"/>
        <v>A8</v>
      </c>
      <c r="E273" s="16">
        <f t="shared" si="32"/>
        <v>1963.3232292678572</v>
      </c>
      <c r="F273" s="16">
        <f t="shared" si="35"/>
        <v>1963.3232292678572</v>
      </c>
      <c r="G273" s="16" t="str">
        <f t="shared" si="36"/>
        <v>A8</v>
      </c>
      <c r="H273" s="16" t="s">
        <v>56</v>
      </c>
      <c r="I273" s="16" t="str">
        <f t="shared" si="33"/>
        <v>A8</v>
      </c>
      <c r="J273" s="16">
        <f t="shared" si="34"/>
        <v>2257.5273921823282</v>
      </c>
      <c r="K273" s="16">
        <f t="shared" si="37"/>
        <v>2257.5273921823282</v>
      </c>
    </row>
    <row r="274" spans="2:11" x14ac:dyDescent="0.35">
      <c r="B274" s="3">
        <v>43677</v>
      </c>
      <c r="C274" s="16">
        <v>2190.5398</v>
      </c>
      <c r="D274" s="16" t="str">
        <f t="shared" si="31"/>
        <v>A8</v>
      </c>
      <c r="E274" s="16">
        <f t="shared" si="32"/>
        <v>1963.3232292678572</v>
      </c>
      <c r="F274" s="16">
        <f t="shared" si="35"/>
        <v>1963.3232292678572</v>
      </c>
      <c r="G274" s="16" t="str">
        <f t="shared" si="36"/>
        <v>A8</v>
      </c>
      <c r="H274" s="16" t="s">
        <v>56</v>
      </c>
      <c r="I274" s="16" t="str">
        <f t="shared" si="33"/>
        <v>A8</v>
      </c>
      <c r="J274" s="16">
        <f t="shared" si="34"/>
        <v>2257.5273921823282</v>
      </c>
      <c r="K274" s="16">
        <f t="shared" si="37"/>
        <v>2257.5273921823282</v>
      </c>
    </row>
    <row r="275" spans="2:11" x14ac:dyDescent="0.35">
      <c r="B275" s="3">
        <v>43678</v>
      </c>
      <c r="C275" s="16">
        <v>2244.5556000000001</v>
      </c>
      <c r="D275" s="16" t="str">
        <f t="shared" si="31"/>
        <v>A8</v>
      </c>
      <c r="E275" s="16">
        <f t="shared" si="32"/>
        <v>1963.3232292678572</v>
      </c>
      <c r="F275" s="16">
        <f t="shared" si="35"/>
        <v>1963.3232292678572</v>
      </c>
      <c r="G275" s="16" t="str">
        <f t="shared" si="36"/>
        <v>A8</v>
      </c>
      <c r="H275" s="16" t="s">
        <v>56</v>
      </c>
      <c r="I275" s="16" t="str">
        <f t="shared" si="33"/>
        <v>A8</v>
      </c>
      <c r="J275" s="16">
        <f t="shared" si="34"/>
        <v>2257.5273921823282</v>
      </c>
      <c r="K275" s="16">
        <f t="shared" si="37"/>
        <v>2257.5273921823282</v>
      </c>
    </row>
    <row r="276" spans="2:11" x14ac:dyDescent="0.35">
      <c r="B276" s="3">
        <v>43679</v>
      </c>
      <c r="C276" s="16">
        <v>980.20699999999999</v>
      </c>
      <c r="D276" s="16" t="str">
        <f t="shared" si="31"/>
        <v>A3</v>
      </c>
      <c r="E276" s="16">
        <f t="shared" si="32"/>
        <v>1549.6587907916667</v>
      </c>
      <c r="F276" s="16">
        <f t="shared" si="35"/>
        <v>1963.3232292678572</v>
      </c>
      <c r="G276" s="16" t="str">
        <f t="shared" si="36"/>
        <v>A8</v>
      </c>
      <c r="H276" s="16" t="s">
        <v>56</v>
      </c>
      <c r="I276" s="16" t="str">
        <f t="shared" si="33"/>
        <v>A3</v>
      </c>
      <c r="J276" s="16">
        <f t="shared" si="34"/>
        <v>1527.0365168124999</v>
      </c>
      <c r="K276" s="16">
        <f t="shared" si="37"/>
        <v>2257.5273921823282</v>
      </c>
    </row>
    <row r="277" spans="2:11" x14ac:dyDescent="0.35">
      <c r="B277" s="3">
        <v>43680</v>
      </c>
      <c r="C277" s="16">
        <v>2142.6349</v>
      </c>
      <c r="D277" s="16" t="str">
        <f t="shared" si="31"/>
        <v>A8</v>
      </c>
      <c r="E277" s="16">
        <f t="shared" si="32"/>
        <v>1963.3232292678572</v>
      </c>
      <c r="F277" s="16">
        <f t="shared" si="35"/>
        <v>1549.6587907916667</v>
      </c>
      <c r="G277" s="16" t="str">
        <f t="shared" si="36"/>
        <v>A3</v>
      </c>
      <c r="H277" s="16" t="s">
        <v>56</v>
      </c>
      <c r="I277" s="16" t="str">
        <f t="shared" si="33"/>
        <v>A8</v>
      </c>
      <c r="J277" s="16">
        <f t="shared" si="34"/>
        <v>2257.5273921823282</v>
      </c>
      <c r="K277" s="16">
        <f t="shared" si="37"/>
        <v>1527.0365168124999</v>
      </c>
    </row>
    <row r="278" spans="2:11" x14ac:dyDescent="0.35">
      <c r="B278" s="3">
        <v>43681</v>
      </c>
      <c r="C278" s="16">
        <v>2132.8984999999998</v>
      </c>
      <c r="D278" s="16" t="str">
        <f t="shared" si="31"/>
        <v>A7</v>
      </c>
      <c r="E278" s="16">
        <f t="shared" si="32"/>
        <v>1866.3706264999998</v>
      </c>
      <c r="F278" s="16">
        <f t="shared" si="35"/>
        <v>1963.3232292678572</v>
      </c>
      <c r="G278" s="16" t="str">
        <f t="shared" si="36"/>
        <v>A8</v>
      </c>
      <c r="H278" s="16" t="s">
        <v>56</v>
      </c>
      <c r="I278" s="16" t="str">
        <f t="shared" si="33"/>
        <v>A7</v>
      </c>
      <c r="J278" s="16">
        <f t="shared" si="34"/>
        <v>2005.7481265864089</v>
      </c>
      <c r="K278" s="16">
        <f t="shared" si="37"/>
        <v>2257.5273921823282</v>
      </c>
    </row>
    <row r="279" spans="2:11" x14ac:dyDescent="0.35">
      <c r="B279" s="3">
        <v>43682</v>
      </c>
      <c r="C279" s="16">
        <v>2271.3443000000002</v>
      </c>
      <c r="D279" s="16" t="str">
        <f t="shared" si="31"/>
        <v>A8</v>
      </c>
      <c r="E279" s="16">
        <f t="shared" si="32"/>
        <v>1963.3232292678572</v>
      </c>
      <c r="F279" s="16">
        <f t="shared" si="35"/>
        <v>1866.3706264999998</v>
      </c>
      <c r="G279" s="16" t="str">
        <f t="shared" si="36"/>
        <v>A7</v>
      </c>
      <c r="H279" s="16" t="s">
        <v>56</v>
      </c>
      <c r="I279" s="16" t="str">
        <f t="shared" si="33"/>
        <v>A8</v>
      </c>
      <c r="J279" s="16">
        <f t="shared" si="34"/>
        <v>2257.5273921823282</v>
      </c>
      <c r="K279" s="16">
        <f t="shared" si="37"/>
        <v>2005.7481265864089</v>
      </c>
    </row>
    <row r="280" spans="2:11" x14ac:dyDescent="0.35">
      <c r="B280" s="3">
        <v>43683</v>
      </c>
      <c r="C280" s="16">
        <v>2443.9205999999999</v>
      </c>
      <c r="D280" s="16" t="str">
        <f t="shared" si="31"/>
        <v>A9</v>
      </c>
      <c r="E280" s="16">
        <f t="shared" si="32"/>
        <v>2213.2454941805559</v>
      </c>
      <c r="F280" s="16">
        <f t="shared" si="35"/>
        <v>1963.3232292678572</v>
      </c>
      <c r="G280" s="16" t="str">
        <f t="shared" si="36"/>
        <v>A8</v>
      </c>
      <c r="H280" s="16" t="s">
        <v>56</v>
      </c>
      <c r="I280" s="16" t="str">
        <f t="shared" si="33"/>
        <v>A9</v>
      </c>
      <c r="J280" s="16">
        <f t="shared" si="34"/>
        <v>2498.5287161555943</v>
      </c>
      <c r="K280" s="16">
        <f t="shared" si="37"/>
        <v>2257.5273921823282</v>
      </c>
    </row>
    <row r="281" spans="2:11" x14ac:dyDescent="0.35">
      <c r="B281" s="3">
        <v>43684</v>
      </c>
      <c r="C281" s="16">
        <v>2398.8433</v>
      </c>
      <c r="D281" s="16" t="str">
        <f t="shared" si="31"/>
        <v>A8</v>
      </c>
      <c r="E281" s="16">
        <f t="shared" si="32"/>
        <v>1963.3232292678572</v>
      </c>
      <c r="F281" s="16">
        <f t="shared" si="35"/>
        <v>2213.2454941805559</v>
      </c>
      <c r="G281" s="16" t="str">
        <f t="shared" si="36"/>
        <v>A9</v>
      </c>
      <c r="H281" s="16" t="s">
        <v>56</v>
      </c>
      <c r="I281" s="16" t="str">
        <f t="shared" si="33"/>
        <v>A8</v>
      </c>
      <c r="J281" s="16">
        <f t="shared" si="34"/>
        <v>2257.5273921823282</v>
      </c>
      <c r="K281" s="16">
        <f t="shared" si="37"/>
        <v>2498.5287161555943</v>
      </c>
    </row>
    <row r="282" spans="2:11" x14ac:dyDescent="0.35">
      <c r="B282" s="3">
        <v>43685</v>
      </c>
      <c r="C282" s="16">
        <v>2559.0074</v>
      </c>
      <c r="D282" s="16" t="str">
        <f t="shared" si="31"/>
        <v>A9</v>
      </c>
      <c r="E282" s="16">
        <f t="shared" si="32"/>
        <v>2213.2454941805559</v>
      </c>
      <c r="F282" s="16">
        <f t="shared" si="35"/>
        <v>1963.3232292678572</v>
      </c>
      <c r="G282" s="16" t="str">
        <f t="shared" si="36"/>
        <v>A8</v>
      </c>
      <c r="H282" s="16" t="s">
        <v>56</v>
      </c>
      <c r="I282" s="16" t="str">
        <f t="shared" si="33"/>
        <v>A9</v>
      </c>
      <c r="J282" s="16">
        <f t="shared" si="34"/>
        <v>2498.5287161555943</v>
      </c>
      <c r="K282" s="16">
        <f t="shared" si="37"/>
        <v>2257.5273921823282</v>
      </c>
    </row>
    <row r="283" spans="2:11" x14ac:dyDescent="0.35">
      <c r="B283" s="3">
        <v>43686</v>
      </c>
      <c r="C283" s="16">
        <v>2350.5333000000001</v>
      </c>
      <c r="D283" s="16" t="str">
        <f t="shared" si="31"/>
        <v>A8</v>
      </c>
      <c r="E283" s="16">
        <f t="shared" si="32"/>
        <v>1963.3232292678572</v>
      </c>
      <c r="F283" s="16">
        <f t="shared" si="35"/>
        <v>2213.2454941805559</v>
      </c>
      <c r="G283" s="16" t="str">
        <f t="shared" si="36"/>
        <v>A9</v>
      </c>
      <c r="H283" s="16" t="s">
        <v>56</v>
      </c>
      <c r="I283" s="16" t="str">
        <f t="shared" si="33"/>
        <v>A8</v>
      </c>
      <c r="J283" s="16">
        <f t="shared" si="34"/>
        <v>2257.5273921823282</v>
      </c>
      <c r="K283" s="16">
        <f t="shared" si="37"/>
        <v>2498.5287161555943</v>
      </c>
    </row>
    <row r="284" spans="2:11" x14ac:dyDescent="0.35">
      <c r="B284" s="3">
        <v>43687</v>
      </c>
      <c r="C284" s="16">
        <v>2292.5221000000001</v>
      </c>
      <c r="D284" s="16" t="str">
        <f t="shared" si="31"/>
        <v>A8</v>
      </c>
      <c r="E284" s="16">
        <f t="shared" si="32"/>
        <v>1963.3232292678572</v>
      </c>
      <c r="F284" s="16">
        <f t="shared" si="35"/>
        <v>1963.3232292678572</v>
      </c>
      <c r="G284" s="16" t="str">
        <f t="shared" si="36"/>
        <v>A8</v>
      </c>
      <c r="H284" s="16" t="s">
        <v>56</v>
      </c>
      <c r="I284" s="16" t="str">
        <f t="shared" si="33"/>
        <v>A8</v>
      </c>
      <c r="J284" s="16">
        <f t="shared" si="34"/>
        <v>2257.5273921823282</v>
      </c>
      <c r="K284" s="16">
        <f t="shared" si="37"/>
        <v>2257.5273921823282</v>
      </c>
    </row>
    <row r="285" spans="2:11" x14ac:dyDescent="0.35">
      <c r="B285" s="3">
        <v>43688</v>
      </c>
      <c r="C285" s="16">
        <v>1951.7446</v>
      </c>
      <c r="D285" s="16" t="str">
        <f t="shared" si="31"/>
        <v>A7</v>
      </c>
      <c r="E285" s="16">
        <f t="shared" si="32"/>
        <v>1866.3706264999998</v>
      </c>
      <c r="F285" s="16">
        <f t="shared" si="35"/>
        <v>1963.3232292678572</v>
      </c>
      <c r="G285" s="16" t="str">
        <f t="shared" si="36"/>
        <v>A8</v>
      </c>
      <c r="H285" s="16" t="s">
        <v>56</v>
      </c>
      <c r="I285" s="16" t="str">
        <f t="shared" si="33"/>
        <v>A7</v>
      </c>
      <c r="J285" s="16">
        <f t="shared" si="34"/>
        <v>2005.7481265864089</v>
      </c>
      <c r="K285" s="16">
        <f t="shared" si="37"/>
        <v>2257.5273921823282</v>
      </c>
    </row>
    <row r="286" spans="2:11" x14ac:dyDescent="0.35">
      <c r="B286" s="3">
        <v>43689</v>
      </c>
      <c r="C286" s="16">
        <v>2079.4387000000002</v>
      </c>
      <c r="D286" s="16" t="str">
        <f t="shared" si="31"/>
        <v>A7</v>
      </c>
      <c r="E286" s="16">
        <f t="shared" si="32"/>
        <v>1866.3706264999998</v>
      </c>
      <c r="F286" s="16">
        <f t="shared" si="35"/>
        <v>1866.3706264999998</v>
      </c>
      <c r="G286" s="16" t="str">
        <f t="shared" si="36"/>
        <v>A7</v>
      </c>
      <c r="H286" s="16" t="s">
        <v>56</v>
      </c>
      <c r="I286" s="16" t="str">
        <f t="shared" si="33"/>
        <v>A7</v>
      </c>
      <c r="J286" s="16">
        <f t="shared" si="34"/>
        <v>2005.7481265864089</v>
      </c>
      <c r="K286" s="16">
        <f t="shared" si="37"/>
        <v>2005.7481265864089</v>
      </c>
    </row>
    <row r="287" spans="2:11" x14ac:dyDescent="0.35">
      <c r="B287" s="3">
        <v>43690</v>
      </c>
      <c r="C287" s="16">
        <v>2161.0010000000002</v>
      </c>
      <c r="D287" s="16" t="str">
        <f t="shared" si="31"/>
        <v>A8</v>
      </c>
      <c r="E287" s="16">
        <f t="shared" si="32"/>
        <v>1963.3232292678572</v>
      </c>
      <c r="F287" s="16">
        <f t="shared" si="35"/>
        <v>1866.3706264999998</v>
      </c>
      <c r="G287" s="16" t="str">
        <f t="shared" si="36"/>
        <v>A7</v>
      </c>
      <c r="H287" s="16" t="s">
        <v>56</v>
      </c>
      <c r="I287" s="16" t="str">
        <f t="shared" si="33"/>
        <v>A8</v>
      </c>
      <c r="J287" s="16">
        <f t="shared" si="34"/>
        <v>2257.5273921823282</v>
      </c>
      <c r="K287" s="16">
        <f t="shared" si="37"/>
        <v>2005.7481265864089</v>
      </c>
    </row>
    <row r="288" spans="2:11" x14ac:dyDescent="0.35">
      <c r="B288" s="3">
        <v>43691</v>
      </c>
      <c r="C288" s="16">
        <v>2366.7422999999999</v>
      </c>
      <c r="D288" s="16" t="str">
        <f t="shared" si="31"/>
        <v>A8</v>
      </c>
      <c r="E288" s="16">
        <f t="shared" si="32"/>
        <v>1963.3232292678572</v>
      </c>
      <c r="F288" s="16">
        <f t="shared" si="35"/>
        <v>1963.3232292678572</v>
      </c>
      <c r="G288" s="16" t="str">
        <f t="shared" si="36"/>
        <v>A8</v>
      </c>
      <c r="H288" s="16" t="s">
        <v>56</v>
      </c>
      <c r="I288" s="16" t="str">
        <f t="shared" si="33"/>
        <v>A8</v>
      </c>
      <c r="J288" s="16">
        <f t="shared" si="34"/>
        <v>2257.5273921823282</v>
      </c>
      <c r="K288" s="16">
        <f t="shared" si="37"/>
        <v>2257.5273921823282</v>
      </c>
    </row>
    <row r="289" spans="2:11" x14ac:dyDescent="0.35">
      <c r="B289" s="3">
        <v>43692</v>
      </c>
      <c r="C289" s="16">
        <v>2295.5086000000001</v>
      </c>
      <c r="D289" s="16" t="str">
        <f t="shared" si="31"/>
        <v>A8</v>
      </c>
      <c r="E289" s="16">
        <f t="shared" si="32"/>
        <v>1963.3232292678572</v>
      </c>
      <c r="F289" s="16">
        <f t="shared" si="35"/>
        <v>1963.3232292678572</v>
      </c>
      <c r="G289" s="16" t="str">
        <f t="shared" si="36"/>
        <v>A8</v>
      </c>
      <c r="H289" s="16" t="s">
        <v>56</v>
      </c>
      <c r="I289" s="16" t="str">
        <f t="shared" si="33"/>
        <v>A8</v>
      </c>
      <c r="J289" s="16">
        <f t="shared" si="34"/>
        <v>2257.5273921823282</v>
      </c>
      <c r="K289" s="16">
        <f t="shared" si="37"/>
        <v>2257.5273921823282</v>
      </c>
    </row>
    <row r="290" spans="2:11" x14ac:dyDescent="0.35">
      <c r="B290" s="3">
        <v>43693</v>
      </c>
      <c r="C290" s="16">
        <v>2331.3485999999998</v>
      </c>
      <c r="D290" s="16" t="str">
        <f t="shared" si="31"/>
        <v>A8</v>
      </c>
      <c r="E290" s="16">
        <f t="shared" si="32"/>
        <v>1963.3232292678572</v>
      </c>
      <c r="F290" s="16">
        <f t="shared" si="35"/>
        <v>1963.3232292678572</v>
      </c>
      <c r="G290" s="16" t="str">
        <f t="shared" si="36"/>
        <v>A8</v>
      </c>
      <c r="H290" s="16" t="s">
        <v>56</v>
      </c>
      <c r="I290" s="16" t="str">
        <f t="shared" si="33"/>
        <v>A8</v>
      </c>
      <c r="J290" s="16">
        <f t="shared" si="34"/>
        <v>2257.5273921823282</v>
      </c>
      <c r="K290" s="16">
        <f t="shared" si="37"/>
        <v>2257.5273921823282</v>
      </c>
    </row>
    <row r="291" spans="2:11" x14ac:dyDescent="0.35">
      <c r="B291" s="3">
        <v>43694</v>
      </c>
      <c r="C291" s="16">
        <v>1667.3652999999999</v>
      </c>
      <c r="D291" s="16" t="str">
        <f t="shared" si="31"/>
        <v>A6</v>
      </c>
      <c r="E291" s="16">
        <f t="shared" si="32"/>
        <v>1730.6369826249997</v>
      </c>
      <c r="F291" s="16">
        <f t="shared" si="35"/>
        <v>1963.3232292678572</v>
      </c>
      <c r="G291" s="16" t="str">
        <f t="shared" si="36"/>
        <v>A8</v>
      </c>
      <c r="H291" s="16" t="s">
        <v>56</v>
      </c>
      <c r="I291" s="16" t="str">
        <f t="shared" si="33"/>
        <v>A6</v>
      </c>
      <c r="J291" s="16">
        <f t="shared" si="34"/>
        <v>1774.4893906461537</v>
      </c>
      <c r="K291" s="16">
        <f t="shared" si="37"/>
        <v>2257.5273921823282</v>
      </c>
    </row>
    <row r="292" spans="2:11" x14ac:dyDescent="0.35">
      <c r="B292" s="3">
        <v>43695</v>
      </c>
      <c r="C292" s="16">
        <v>2105.4117999999999</v>
      </c>
      <c r="D292" s="16" t="str">
        <f t="shared" si="31"/>
        <v>A7</v>
      </c>
      <c r="E292" s="16">
        <f t="shared" si="32"/>
        <v>1866.3706264999998</v>
      </c>
      <c r="F292" s="16">
        <f t="shared" si="35"/>
        <v>1730.6369826249997</v>
      </c>
      <c r="G292" s="16" t="str">
        <f t="shared" si="36"/>
        <v>A6</v>
      </c>
      <c r="H292" s="16" t="s">
        <v>56</v>
      </c>
      <c r="I292" s="16" t="str">
        <f t="shared" si="33"/>
        <v>A7</v>
      </c>
      <c r="J292" s="16">
        <f t="shared" si="34"/>
        <v>2005.7481265864089</v>
      </c>
      <c r="K292" s="16">
        <f t="shared" si="37"/>
        <v>1774.4893906461537</v>
      </c>
    </row>
    <row r="293" spans="2:11" x14ac:dyDescent="0.35">
      <c r="B293" s="3">
        <v>43696</v>
      </c>
      <c r="C293" s="16">
        <v>1865.271</v>
      </c>
      <c r="D293" s="16" t="str">
        <f t="shared" si="31"/>
        <v>A6</v>
      </c>
      <c r="E293" s="16">
        <f t="shared" si="32"/>
        <v>1730.6369826249997</v>
      </c>
      <c r="F293" s="16">
        <f t="shared" si="35"/>
        <v>1866.3706264999998</v>
      </c>
      <c r="G293" s="16" t="str">
        <f t="shared" si="36"/>
        <v>A7</v>
      </c>
      <c r="H293" s="16" t="s">
        <v>56</v>
      </c>
      <c r="I293" s="16" t="str">
        <f t="shared" si="33"/>
        <v>A6</v>
      </c>
      <c r="J293" s="16">
        <f t="shared" si="34"/>
        <v>1774.4893906461537</v>
      </c>
      <c r="K293" s="16">
        <f t="shared" si="37"/>
        <v>2005.7481265864089</v>
      </c>
    </row>
    <row r="294" spans="2:11" x14ac:dyDescent="0.35">
      <c r="B294" s="3">
        <v>43697</v>
      </c>
      <c r="C294" s="16">
        <v>1891.7388000000001</v>
      </c>
      <c r="D294" s="16" t="str">
        <f t="shared" si="31"/>
        <v>A7</v>
      </c>
      <c r="E294" s="16">
        <f t="shared" si="32"/>
        <v>1866.3706264999998</v>
      </c>
      <c r="F294" s="16">
        <f t="shared" si="35"/>
        <v>1730.6369826249997</v>
      </c>
      <c r="G294" s="16" t="str">
        <f t="shared" si="36"/>
        <v>A6</v>
      </c>
      <c r="H294" s="16" t="s">
        <v>56</v>
      </c>
      <c r="I294" s="16" t="str">
        <f t="shared" si="33"/>
        <v>A7</v>
      </c>
      <c r="J294" s="16">
        <f t="shared" si="34"/>
        <v>2005.7481265864089</v>
      </c>
      <c r="K294" s="16">
        <f t="shared" si="37"/>
        <v>1774.4893906461537</v>
      </c>
    </row>
    <row r="295" spans="2:11" x14ac:dyDescent="0.35">
      <c r="B295" s="3">
        <v>43698</v>
      </c>
      <c r="C295" s="16">
        <v>1839.9458</v>
      </c>
      <c r="D295" s="16" t="str">
        <f t="shared" si="31"/>
        <v>A6</v>
      </c>
      <c r="E295" s="16">
        <f t="shared" si="32"/>
        <v>1730.6369826249997</v>
      </c>
      <c r="F295" s="16">
        <f t="shared" si="35"/>
        <v>1866.3706264999998</v>
      </c>
      <c r="G295" s="16" t="str">
        <f t="shared" si="36"/>
        <v>A7</v>
      </c>
      <c r="H295" s="16" t="s">
        <v>56</v>
      </c>
      <c r="I295" s="16" t="str">
        <f t="shared" si="33"/>
        <v>A6</v>
      </c>
      <c r="J295" s="16">
        <f t="shared" si="34"/>
        <v>1774.4893906461537</v>
      </c>
      <c r="K295" s="16">
        <f t="shared" si="37"/>
        <v>2005.7481265864089</v>
      </c>
    </row>
    <row r="296" spans="2:11" x14ac:dyDescent="0.35">
      <c r="B296" s="3">
        <v>43699</v>
      </c>
      <c r="C296" s="16">
        <v>1916.0130999999999</v>
      </c>
      <c r="D296" s="16" t="str">
        <f t="shared" si="31"/>
        <v>A7</v>
      </c>
      <c r="E296" s="16">
        <f t="shared" si="32"/>
        <v>1866.3706264999998</v>
      </c>
      <c r="F296" s="16">
        <f t="shared" si="35"/>
        <v>1730.6369826249997</v>
      </c>
      <c r="G296" s="16" t="str">
        <f t="shared" si="36"/>
        <v>A6</v>
      </c>
      <c r="H296" s="16" t="s">
        <v>56</v>
      </c>
      <c r="I296" s="16" t="str">
        <f t="shared" si="33"/>
        <v>A7</v>
      </c>
      <c r="J296" s="16">
        <f t="shared" si="34"/>
        <v>2005.7481265864089</v>
      </c>
      <c r="K296" s="16">
        <f t="shared" si="37"/>
        <v>1774.4893906461537</v>
      </c>
    </row>
    <row r="297" spans="2:11" x14ac:dyDescent="0.35">
      <c r="B297" s="3">
        <v>43700</v>
      </c>
      <c r="C297" s="16">
        <v>2106.5871999999999</v>
      </c>
      <c r="D297" s="16" t="str">
        <f t="shared" si="31"/>
        <v>A7</v>
      </c>
      <c r="E297" s="16">
        <f t="shared" si="32"/>
        <v>1866.3706264999998</v>
      </c>
      <c r="F297" s="16">
        <f t="shared" si="35"/>
        <v>1866.3706264999998</v>
      </c>
      <c r="G297" s="16" t="str">
        <f t="shared" si="36"/>
        <v>A7</v>
      </c>
      <c r="H297" s="16" t="s">
        <v>56</v>
      </c>
      <c r="I297" s="16" t="str">
        <f t="shared" si="33"/>
        <v>A7</v>
      </c>
      <c r="J297" s="16">
        <f t="shared" si="34"/>
        <v>2005.7481265864089</v>
      </c>
      <c r="K297" s="16">
        <f t="shared" si="37"/>
        <v>2005.7481265864089</v>
      </c>
    </row>
    <row r="298" spans="2:11" x14ac:dyDescent="0.35">
      <c r="B298" s="3">
        <v>43701</v>
      </c>
      <c r="C298" s="16">
        <v>2034.5219999999999</v>
      </c>
      <c r="D298" s="16" t="str">
        <f t="shared" si="31"/>
        <v>A7</v>
      </c>
      <c r="E298" s="16">
        <f t="shared" si="32"/>
        <v>1866.3706264999998</v>
      </c>
      <c r="F298" s="16">
        <f t="shared" si="35"/>
        <v>1866.3706264999998</v>
      </c>
      <c r="G298" s="16" t="str">
        <f t="shared" si="36"/>
        <v>A7</v>
      </c>
      <c r="H298" s="16" t="s">
        <v>56</v>
      </c>
      <c r="I298" s="16" t="str">
        <f t="shared" si="33"/>
        <v>A7</v>
      </c>
      <c r="J298" s="16">
        <f t="shared" si="34"/>
        <v>2005.7481265864089</v>
      </c>
      <c r="K298" s="16">
        <f t="shared" si="37"/>
        <v>2005.7481265864089</v>
      </c>
    </row>
    <row r="299" spans="2:11" x14ac:dyDescent="0.35">
      <c r="B299" s="3">
        <v>43702</v>
      </c>
      <c r="C299" s="16">
        <v>1797.2882999999999</v>
      </c>
      <c r="D299" s="16" t="str">
        <f t="shared" si="31"/>
        <v>A6</v>
      </c>
      <c r="E299" s="16">
        <f t="shared" si="32"/>
        <v>1730.6369826249997</v>
      </c>
      <c r="F299" s="16">
        <f t="shared" si="35"/>
        <v>1866.3706264999998</v>
      </c>
      <c r="G299" s="16" t="str">
        <f t="shared" si="36"/>
        <v>A7</v>
      </c>
      <c r="H299" s="16" t="s">
        <v>56</v>
      </c>
      <c r="I299" s="16" t="str">
        <f t="shared" si="33"/>
        <v>A6</v>
      </c>
      <c r="J299" s="16">
        <f t="shared" si="34"/>
        <v>1774.4893906461537</v>
      </c>
      <c r="K299" s="16">
        <f t="shared" si="37"/>
        <v>2005.7481265864089</v>
      </c>
    </row>
    <row r="300" spans="2:11" x14ac:dyDescent="0.35">
      <c r="B300" s="3">
        <v>43703</v>
      </c>
      <c r="C300" s="16">
        <v>1683.3942999999999</v>
      </c>
      <c r="D300" s="16" t="str">
        <f t="shared" si="31"/>
        <v>A6</v>
      </c>
      <c r="E300" s="16">
        <f t="shared" si="32"/>
        <v>1730.6369826249997</v>
      </c>
      <c r="F300" s="16">
        <f t="shared" si="35"/>
        <v>1730.6369826249997</v>
      </c>
      <c r="G300" s="16" t="str">
        <f t="shared" si="36"/>
        <v>A6</v>
      </c>
      <c r="H300" s="16" t="s">
        <v>56</v>
      </c>
      <c r="I300" s="16" t="str">
        <f t="shared" si="33"/>
        <v>A6</v>
      </c>
      <c r="J300" s="16">
        <f t="shared" si="34"/>
        <v>1774.4893906461537</v>
      </c>
      <c r="K300" s="16">
        <f t="shared" si="37"/>
        <v>1774.4893906461537</v>
      </c>
    </row>
    <row r="301" spans="2:11" x14ac:dyDescent="0.35">
      <c r="B301" s="3">
        <v>43704</v>
      </c>
      <c r="C301" s="16">
        <v>1881.2514000000001</v>
      </c>
      <c r="D301" s="16" t="str">
        <f t="shared" si="31"/>
        <v>A7</v>
      </c>
      <c r="E301" s="16">
        <f t="shared" si="32"/>
        <v>1866.3706264999998</v>
      </c>
      <c r="F301" s="16">
        <f t="shared" si="35"/>
        <v>1730.6369826249997</v>
      </c>
      <c r="G301" s="16" t="str">
        <f t="shared" si="36"/>
        <v>A6</v>
      </c>
      <c r="H301" s="16" t="s">
        <v>56</v>
      </c>
      <c r="I301" s="16" t="str">
        <f t="shared" si="33"/>
        <v>A7</v>
      </c>
      <c r="J301" s="16">
        <f t="shared" si="34"/>
        <v>2005.7481265864089</v>
      </c>
      <c r="K301" s="16">
        <f t="shared" si="37"/>
        <v>1774.4893906461537</v>
      </c>
    </row>
    <row r="302" spans="2:11" x14ac:dyDescent="0.35">
      <c r="B302" s="3">
        <v>43705</v>
      </c>
      <c r="C302" s="16">
        <v>1804.8909000000001</v>
      </c>
      <c r="D302" s="16" t="str">
        <f t="shared" si="31"/>
        <v>A6</v>
      </c>
      <c r="E302" s="16">
        <f t="shared" si="32"/>
        <v>1730.6369826249997</v>
      </c>
      <c r="F302" s="16">
        <f t="shared" si="35"/>
        <v>1866.3706264999998</v>
      </c>
      <c r="G302" s="16" t="str">
        <f t="shared" si="36"/>
        <v>A7</v>
      </c>
      <c r="H302" s="16" t="s">
        <v>56</v>
      </c>
      <c r="I302" s="16" t="str">
        <f t="shared" si="33"/>
        <v>A6</v>
      </c>
      <c r="J302" s="16">
        <f t="shared" si="34"/>
        <v>1774.4893906461537</v>
      </c>
      <c r="K302" s="16">
        <f t="shared" si="37"/>
        <v>2005.7481265864089</v>
      </c>
    </row>
    <row r="303" spans="2:11" x14ac:dyDescent="0.35">
      <c r="B303" s="3">
        <v>43706</v>
      </c>
      <c r="C303" s="16">
        <v>1805.1155000000001</v>
      </c>
      <c r="D303" s="16" t="str">
        <f t="shared" si="31"/>
        <v>A6</v>
      </c>
      <c r="E303" s="16">
        <f t="shared" si="32"/>
        <v>1730.6369826249997</v>
      </c>
      <c r="F303" s="16">
        <f t="shared" si="35"/>
        <v>1730.6369826249997</v>
      </c>
      <c r="G303" s="16" t="str">
        <f t="shared" si="36"/>
        <v>A6</v>
      </c>
      <c r="H303" s="16" t="s">
        <v>56</v>
      </c>
      <c r="I303" s="16" t="str">
        <f t="shared" si="33"/>
        <v>A6</v>
      </c>
      <c r="J303" s="16">
        <f t="shared" si="34"/>
        <v>1774.4893906461537</v>
      </c>
      <c r="K303" s="16">
        <f t="shared" si="37"/>
        <v>1774.4893906461537</v>
      </c>
    </row>
    <row r="304" spans="2:11" x14ac:dyDescent="0.35">
      <c r="B304" s="3">
        <v>43707</v>
      </c>
      <c r="C304" s="16">
        <v>1722.4141</v>
      </c>
      <c r="D304" s="16" t="str">
        <f t="shared" si="31"/>
        <v>A6</v>
      </c>
      <c r="E304" s="16">
        <f t="shared" si="32"/>
        <v>1730.6369826249997</v>
      </c>
      <c r="F304" s="16">
        <f t="shared" si="35"/>
        <v>1730.6369826249997</v>
      </c>
      <c r="G304" s="16" t="str">
        <f t="shared" si="36"/>
        <v>A6</v>
      </c>
      <c r="H304" s="16" t="s">
        <v>56</v>
      </c>
      <c r="I304" s="16" t="str">
        <f t="shared" si="33"/>
        <v>A6</v>
      </c>
      <c r="J304" s="16">
        <f t="shared" si="34"/>
        <v>1774.4893906461537</v>
      </c>
      <c r="K304" s="16">
        <f t="shared" si="37"/>
        <v>1774.4893906461537</v>
      </c>
    </row>
    <row r="305" spans="2:11" x14ac:dyDescent="0.35">
      <c r="B305" s="3">
        <v>43708</v>
      </c>
      <c r="C305" s="16">
        <v>1711.6376</v>
      </c>
      <c r="D305" s="16" t="str">
        <f t="shared" si="31"/>
        <v>A6</v>
      </c>
      <c r="E305" s="16">
        <f t="shared" si="32"/>
        <v>1730.6369826249997</v>
      </c>
      <c r="F305" s="16">
        <f t="shared" si="35"/>
        <v>1730.6369826249997</v>
      </c>
      <c r="G305" s="16" t="str">
        <f t="shared" si="36"/>
        <v>A6</v>
      </c>
      <c r="H305" s="16" t="s">
        <v>56</v>
      </c>
      <c r="I305" s="16" t="str">
        <f t="shared" si="33"/>
        <v>A6</v>
      </c>
      <c r="J305" s="16">
        <f t="shared" si="34"/>
        <v>1774.4893906461537</v>
      </c>
      <c r="K305" s="16">
        <f t="shared" si="37"/>
        <v>1774.4893906461537</v>
      </c>
    </row>
    <row r="306" spans="2:11" x14ac:dyDescent="0.35">
      <c r="B306" s="3">
        <v>43709</v>
      </c>
      <c r="C306" s="16">
        <v>1958.6356000000001</v>
      </c>
      <c r="D306" s="16" t="str">
        <f t="shared" si="31"/>
        <v>A7</v>
      </c>
      <c r="E306" s="16">
        <f t="shared" si="32"/>
        <v>1866.3706264999998</v>
      </c>
      <c r="F306" s="16">
        <f t="shared" si="35"/>
        <v>1730.6369826249997</v>
      </c>
      <c r="G306" s="16" t="str">
        <f t="shared" si="36"/>
        <v>A6</v>
      </c>
      <c r="H306" s="16" t="s">
        <v>56</v>
      </c>
      <c r="I306" s="16" t="str">
        <f t="shared" si="33"/>
        <v>A7</v>
      </c>
      <c r="J306" s="16">
        <f t="shared" si="34"/>
        <v>2005.7481265864089</v>
      </c>
      <c r="K306" s="16">
        <f t="shared" si="37"/>
        <v>1774.4893906461537</v>
      </c>
    </row>
    <row r="307" spans="2:11" x14ac:dyDescent="0.35">
      <c r="B307" s="3">
        <v>43710</v>
      </c>
      <c r="C307" s="16">
        <v>1783.8069</v>
      </c>
      <c r="D307" s="16" t="str">
        <f t="shared" si="31"/>
        <v>A6</v>
      </c>
      <c r="E307" s="16">
        <f t="shared" si="32"/>
        <v>1730.6369826249997</v>
      </c>
      <c r="F307" s="16">
        <f t="shared" si="35"/>
        <v>1866.3706264999998</v>
      </c>
      <c r="G307" s="16" t="str">
        <f t="shared" si="36"/>
        <v>A7</v>
      </c>
      <c r="H307" s="16" t="s">
        <v>56</v>
      </c>
      <c r="I307" s="16" t="str">
        <f t="shared" si="33"/>
        <v>A6</v>
      </c>
      <c r="J307" s="16">
        <f t="shared" si="34"/>
        <v>1774.4893906461537</v>
      </c>
      <c r="K307" s="16">
        <f t="shared" si="37"/>
        <v>2005.7481265864089</v>
      </c>
    </row>
    <row r="308" spans="2:11" x14ac:dyDescent="0.35">
      <c r="B308" s="3">
        <v>43711</v>
      </c>
      <c r="C308" s="16">
        <v>1758.3542</v>
      </c>
      <c r="D308" s="16" t="str">
        <f t="shared" si="31"/>
        <v>A6</v>
      </c>
      <c r="E308" s="16">
        <f t="shared" si="32"/>
        <v>1730.6369826249997</v>
      </c>
      <c r="F308" s="16">
        <f t="shared" si="35"/>
        <v>1730.6369826249997</v>
      </c>
      <c r="G308" s="16" t="str">
        <f t="shared" si="36"/>
        <v>A6</v>
      </c>
      <c r="H308" s="16" t="s">
        <v>56</v>
      </c>
      <c r="I308" s="16" t="str">
        <f t="shared" si="33"/>
        <v>A6</v>
      </c>
      <c r="J308" s="16">
        <f t="shared" si="34"/>
        <v>1774.4893906461537</v>
      </c>
      <c r="K308" s="16">
        <f t="shared" si="37"/>
        <v>1774.4893906461537</v>
      </c>
    </row>
    <row r="309" spans="2:11" x14ac:dyDescent="0.35">
      <c r="B309" s="3">
        <v>43712</v>
      </c>
      <c r="C309" s="16">
        <v>1783.1775</v>
      </c>
      <c r="D309" s="16" t="str">
        <f t="shared" si="31"/>
        <v>A6</v>
      </c>
      <c r="E309" s="16">
        <f t="shared" si="32"/>
        <v>1730.6369826249997</v>
      </c>
      <c r="F309" s="16">
        <f t="shared" si="35"/>
        <v>1730.6369826249997</v>
      </c>
      <c r="G309" s="16" t="str">
        <f t="shared" si="36"/>
        <v>A6</v>
      </c>
      <c r="H309" s="16" t="s">
        <v>56</v>
      </c>
      <c r="I309" s="16" t="str">
        <f t="shared" si="33"/>
        <v>A6</v>
      </c>
      <c r="J309" s="16">
        <f t="shared" si="34"/>
        <v>1774.4893906461537</v>
      </c>
      <c r="K309" s="16">
        <f t="shared" si="37"/>
        <v>1774.4893906461537</v>
      </c>
    </row>
    <row r="310" spans="2:11" x14ac:dyDescent="0.35">
      <c r="B310" s="3">
        <v>43713</v>
      </c>
      <c r="C310" s="16">
        <v>1798.7415000000001</v>
      </c>
      <c r="D310" s="16" t="str">
        <f t="shared" si="31"/>
        <v>A6</v>
      </c>
      <c r="E310" s="16">
        <f t="shared" si="32"/>
        <v>1730.6369826249997</v>
      </c>
      <c r="F310" s="16">
        <f t="shared" si="35"/>
        <v>1730.6369826249997</v>
      </c>
      <c r="G310" s="16" t="str">
        <f t="shared" si="36"/>
        <v>A6</v>
      </c>
      <c r="H310" s="16" t="s">
        <v>56</v>
      </c>
      <c r="I310" s="16" t="str">
        <f t="shared" si="33"/>
        <v>A6</v>
      </c>
      <c r="J310" s="16">
        <f t="shared" si="34"/>
        <v>1774.4893906461537</v>
      </c>
      <c r="K310" s="16">
        <f t="shared" si="37"/>
        <v>1774.4893906461537</v>
      </c>
    </row>
    <row r="311" spans="2:11" x14ac:dyDescent="0.35">
      <c r="B311" s="3">
        <v>43714</v>
      </c>
      <c r="C311" s="16">
        <v>1851.1389999999999</v>
      </c>
      <c r="D311" s="16" t="str">
        <f t="shared" si="31"/>
        <v>A6</v>
      </c>
      <c r="E311" s="16">
        <f t="shared" si="32"/>
        <v>1730.6369826249997</v>
      </c>
      <c r="F311" s="16">
        <f t="shared" si="35"/>
        <v>1730.6369826249997</v>
      </c>
      <c r="G311" s="16" t="str">
        <f t="shared" si="36"/>
        <v>A6</v>
      </c>
      <c r="H311" s="16" t="s">
        <v>56</v>
      </c>
      <c r="I311" s="16" t="str">
        <f t="shared" si="33"/>
        <v>A6</v>
      </c>
      <c r="J311" s="16">
        <f t="shared" si="34"/>
        <v>1774.4893906461537</v>
      </c>
      <c r="K311" s="16">
        <f t="shared" si="37"/>
        <v>1774.4893906461537</v>
      </c>
    </row>
    <row r="312" spans="2:11" x14ac:dyDescent="0.35">
      <c r="B312" s="3">
        <v>43715</v>
      </c>
      <c r="C312" s="16">
        <v>1869.5019</v>
      </c>
      <c r="D312" s="16" t="str">
        <f t="shared" si="31"/>
        <v>A7</v>
      </c>
      <c r="E312" s="16">
        <f t="shared" si="32"/>
        <v>1866.3706264999998</v>
      </c>
      <c r="F312" s="16">
        <f t="shared" si="35"/>
        <v>1730.6369826249997</v>
      </c>
      <c r="G312" s="16" t="str">
        <f t="shared" si="36"/>
        <v>A6</v>
      </c>
      <c r="H312" s="16" t="s">
        <v>56</v>
      </c>
      <c r="I312" s="16" t="str">
        <f t="shared" si="33"/>
        <v>A7</v>
      </c>
      <c r="J312" s="16">
        <f t="shared" si="34"/>
        <v>2005.7481265864089</v>
      </c>
      <c r="K312" s="16">
        <f t="shared" si="37"/>
        <v>1774.4893906461537</v>
      </c>
    </row>
    <row r="313" spans="2:11" x14ac:dyDescent="0.35">
      <c r="B313" s="3">
        <v>43716</v>
      </c>
      <c r="C313" s="16">
        <v>1775.7503999999999</v>
      </c>
      <c r="D313" s="16" t="str">
        <f t="shared" si="31"/>
        <v>A6</v>
      </c>
      <c r="E313" s="16">
        <f t="shared" si="32"/>
        <v>1730.6369826249997</v>
      </c>
      <c r="F313" s="16">
        <f t="shared" si="35"/>
        <v>1866.3706264999998</v>
      </c>
      <c r="G313" s="16" t="str">
        <f t="shared" si="36"/>
        <v>A7</v>
      </c>
      <c r="H313" s="16" t="s">
        <v>56</v>
      </c>
      <c r="I313" s="16" t="str">
        <f t="shared" si="33"/>
        <v>A6</v>
      </c>
      <c r="J313" s="16">
        <f t="shared" si="34"/>
        <v>1774.4893906461537</v>
      </c>
      <c r="K313" s="16">
        <f t="shared" si="37"/>
        <v>2005.7481265864089</v>
      </c>
    </row>
    <row r="314" spans="2:11" x14ac:dyDescent="0.35">
      <c r="B314" s="3">
        <v>43717</v>
      </c>
      <c r="C314" s="16">
        <v>1891.1550999999999</v>
      </c>
      <c r="D314" s="16" t="str">
        <f t="shared" si="31"/>
        <v>A7</v>
      </c>
      <c r="E314" s="16">
        <f t="shared" si="32"/>
        <v>1866.3706264999998</v>
      </c>
      <c r="F314" s="16">
        <f t="shared" si="35"/>
        <v>1730.6369826249997</v>
      </c>
      <c r="G314" s="16" t="str">
        <f t="shared" si="36"/>
        <v>A6</v>
      </c>
      <c r="H314" s="16" t="s">
        <v>56</v>
      </c>
      <c r="I314" s="16" t="str">
        <f t="shared" si="33"/>
        <v>A7</v>
      </c>
      <c r="J314" s="16">
        <f t="shared" si="34"/>
        <v>2005.7481265864089</v>
      </c>
      <c r="K314" s="16">
        <f t="shared" si="37"/>
        <v>1774.4893906461537</v>
      </c>
    </row>
    <row r="315" spans="2:11" x14ac:dyDescent="0.35">
      <c r="B315" s="3">
        <v>43718</v>
      </c>
      <c r="C315" s="16">
        <v>1802.1164000000001</v>
      </c>
      <c r="D315" s="16" t="str">
        <f t="shared" si="31"/>
        <v>A6</v>
      </c>
      <c r="E315" s="16">
        <f t="shared" si="32"/>
        <v>1730.6369826249997</v>
      </c>
      <c r="F315" s="16">
        <f t="shared" si="35"/>
        <v>1866.3706264999998</v>
      </c>
      <c r="G315" s="16" t="str">
        <f t="shared" si="36"/>
        <v>A7</v>
      </c>
      <c r="H315" s="16" t="s">
        <v>56</v>
      </c>
      <c r="I315" s="16" t="str">
        <f t="shared" si="33"/>
        <v>A6</v>
      </c>
      <c r="J315" s="16">
        <f t="shared" si="34"/>
        <v>1774.4893906461537</v>
      </c>
      <c r="K315" s="16">
        <f t="shared" si="37"/>
        <v>2005.7481265864089</v>
      </c>
    </row>
    <row r="316" spans="2:11" x14ac:dyDescent="0.35">
      <c r="B316" s="3">
        <v>43719</v>
      </c>
      <c r="C316" s="16">
        <v>1935.3178</v>
      </c>
      <c r="D316" s="16" t="str">
        <f t="shared" si="31"/>
        <v>A7</v>
      </c>
      <c r="E316" s="16">
        <f t="shared" si="32"/>
        <v>1866.3706264999998</v>
      </c>
      <c r="F316" s="16">
        <f t="shared" si="35"/>
        <v>1730.6369826249997</v>
      </c>
      <c r="G316" s="16" t="str">
        <f t="shared" si="36"/>
        <v>A6</v>
      </c>
      <c r="H316" s="16" t="s">
        <v>56</v>
      </c>
      <c r="I316" s="16" t="str">
        <f t="shared" si="33"/>
        <v>A7</v>
      </c>
      <c r="J316" s="16">
        <f t="shared" si="34"/>
        <v>2005.7481265864089</v>
      </c>
      <c r="K316" s="16">
        <f t="shared" si="37"/>
        <v>1774.4893906461537</v>
      </c>
    </row>
    <row r="317" spans="2:11" x14ac:dyDescent="0.35">
      <c r="B317" s="3">
        <v>43720</v>
      </c>
      <c r="C317" s="16">
        <v>1926.2733000000001</v>
      </c>
      <c r="D317" s="16" t="str">
        <f t="shared" si="31"/>
        <v>A7</v>
      </c>
      <c r="E317" s="16">
        <f t="shared" si="32"/>
        <v>1866.3706264999998</v>
      </c>
      <c r="F317" s="16">
        <f t="shared" si="35"/>
        <v>1866.3706264999998</v>
      </c>
      <c r="G317" s="16" t="str">
        <f t="shared" si="36"/>
        <v>A7</v>
      </c>
      <c r="H317" s="16" t="s">
        <v>56</v>
      </c>
      <c r="I317" s="16" t="str">
        <f t="shared" si="33"/>
        <v>A7</v>
      </c>
      <c r="J317" s="16">
        <f t="shared" si="34"/>
        <v>2005.7481265864089</v>
      </c>
      <c r="K317" s="16">
        <f t="shared" si="37"/>
        <v>2005.7481265864089</v>
      </c>
    </row>
    <row r="318" spans="2:11" x14ac:dyDescent="0.35">
      <c r="B318" s="3">
        <v>43721</v>
      </c>
      <c r="C318" s="16">
        <v>1823.3278</v>
      </c>
      <c r="D318" s="16" t="str">
        <f t="shared" si="31"/>
        <v>A6</v>
      </c>
      <c r="E318" s="16">
        <f t="shared" si="32"/>
        <v>1730.6369826249997</v>
      </c>
      <c r="F318" s="16">
        <f t="shared" si="35"/>
        <v>1866.3706264999998</v>
      </c>
      <c r="G318" s="16" t="str">
        <f t="shared" si="36"/>
        <v>A7</v>
      </c>
      <c r="H318" s="16" t="s">
        <v>56</v>
      </c>
      <c r="I318" s="16" t="str">
        <f t="shared" si="33"/>
        <v>A6</v>
      </c>
      <c r="J318" s="16">
        <f t="shared" si="34"/>
        <v>1774.4893906461537</v>
      </c>
      <c r="K318" s="16">
        <f t="shared" si="37"/>
        <v>2005.7481265864089</v>
      </c>
    </row>
    <row r="319" spans="2:11" x14ac:dyDescent="0.35">
      <c r="B319" s="3">
        <v>43722</v>
      </c>
      <c r="C319" s="16">
        <v>1946.7173</v>
      </c>
      <c r="D319" s="16" t="str">
        <f t="shared" si="31"/>
        <v>A7</v>
      </c>
      <c r="E319" s="16">
        <f t="shared" si="32"/>
        <v>1866.3706264999998</v>
      </c>
      <c r="F319" s="16">
        <f t="shared" si="35"/>
        <v>1730.6369826249997</v>
      </c>
      <c r="G319" s="16" t="str">
        <f t="shared" si="36"/>
        <v>A6</v>
      </c>
      <c r="H319" s="16" t="s">
        <v>56</v>
      </c>
      <c r="I319" s="16" t="str">
        <f t="shared" si="33"/>
        <v>A7</v>
      </c>
      <c r="J319" s="16">
        <f t="shared" si="34"/>
        <v>2005.7481265864089</v>
      </c>
      <c r="K319" s="16">
        <f t="shared" si="37"/>
        <v>1774.4893906461537</v>
      </c>
    </row>
    <row r="320" spans="2:11" x14ac:dyDescent="0.35">
      <c r="B320" s="3">
        <v>43723</v>
      </c>
      <c r="C320" s="16">
        <v>1913.3415</v>
      </c>
      <c r="D320" s="16" t="str">
        <f t="shared" si="31"/>
        <v>A7</v>
      </c>
      <c r="E320" s="16">
        <f t="shared" si="32"/>
        <v>1866.3706264999998</v>
      </c>
      <c r="F320" s="16">
        <f t="shared" si="35"/>
        <v>1866.3706264999998</v>
      </c>
      <c r="G320" s="16" t="str">
        <f t="shared" si="36"/>
        <v>A7</v>
      </c>
      <c r="H320" s="16" t="s">
        <v>56</v>
      </c>
      <c r="I320" s="16" t="str">
        <f t="shared" si="33"/>
        <v>A7</v>
      </c>
      <c r="J320" s="16">
        <f t="shared" si="34"/>
        <v>2005.7481265864089</v>
      </c>
      <c r="K320" s="16">
        <f t="shared" si="37"/>
        <v>2005.7481265864089</v>
      </c>
    </row>
    <row r="321" spans="2:11" x14ac:dyDescent="0.35">
      <c r="B321" s="3">
        <v>43724</v>
      </c>
      <c r="C321" s="16">
        <v>1672.4449999999999</v>
      </c>
      <c r="D321" s="16" t="str">
        <f t="shared" si="31"/>
        <v>A6</v>
      </c>
      <c r="E321" s="16">
        <f t="shared" si="32"/>
        <v>1730.6369826249997</v>
      </c>
      <c r="F321" s="16">
        <f t="shared" si="35"/>
        <v>1866.3706264999998</v>
      </c>
      <c r="G321" s="16" t="str">
        <f t="shared" si="36"/>
        <v>A7</v>
      </c>
      <c r="H321" s="16" t="s">
        <v>56</v>
      </c>
      <c r="I321" s="16" t="str">
        <f t="shared" si="33"/>
        <v>A6</v>
      </c>
      <c r="J321" s="16">
        <f t="shared" si="34"/>
        <v>1774.4893906461537</v>
      </c>
      <c r="K321" s="16">
        <f t="shared" si="37"/>
        <v>2005.7481265864089</v>
      </c>
    </row>
    <row r="322" spans="2:11" x14ac:dyDescent="0.35">
      <c r="B322" s="3">
        <v>43725</v>
      </c>
      <c r="C322" s="16">
        <v>1846.3563999999999</v>
      </c>
      <c r="D322" s="16" t="str">
        <f t="shared" ref="D322:D385" si="38">VLOOKUP(C322,$AC$7:$AD$19,2,TRUE)</f>
        <v>A6</v>
      </c>
      <c r="E322" s="16">
        <f t="shared" ref="E322:E385" si="39">IF(D322=$Z$22,$AB$22,IF(D322=$Z$23,$AB$23,IF(D322=$Z$24,$AB$24,IF(D322=$Z$25,$AB$25,IF(D322=$Z$26,$AB$26,IF(D322=$Z$27,$AB$27,IF(D322=$Z$28,$AB$28,IF(D322=$Z$29,$AB$29,IF(D322=$Z$30,$AB$30,IF(D322=$Z$31,$AB$31,IF(D322=$Z$32,$AB$32,$AB$33)))))))))))</f>
        <v>1730.6369826249997</v>
      </c>
      <c r="F322" s="16">
        <f t="shared" si="35"/>
        <v>1730.6369826249997</v>
      </c>
      <c r="G322" s="16" t="str">
        <f t="shared" si="36"/>
        <v>A6</v>
      </c>
      <c r="H322" s="16" t="s">
        <v>56</v>
      </c>
      <c r="I322" s="16" t="str">
        <f t="shared" ref="I322:I385" si="40">D322</f>
        <v>A6</v>
      </c>
      <c r="J322" s="16">
        <f t="shared" ref="J322:J385" si="41">IF(D322=$AD$22,$AF$22,IF(D322=$AD$23,$AF$23,IF(D322=$AD$24,$AF$24,IF(D322=$AD$25,$AF$25,IF(D322=$AD$26,$AF$26,IF(D322=$AD$27,$AF$27,IF(D322=$AD$28,$AF$28,IF(D322=$AD$29,$AF$29,IF(D322=$AD$30,$AF$30,IF(D322=$AD$31,$AF$31,IF(D322=$AD$32,$AF$32,$AF$33)))))))))))</f>
        <v>1774.4893906461537</v>
      </c>
      <c r="K322" s="16">
        <f t="shared" si="37"/>
        <v>1774.4893906461537</v>
      </c>
    </row>
    <row r="323" spans="2:11" x14ac:dyDescent="0.35">
      <c r="B323" s="3">
        <v>43726</v>
      </c>
      <c r="C323" s="16">
        <v>1944.9023999999999</v>
      </c>
      <c r="D323" s="16" t="str">
        <f t="shared" si="38"/>
        <v>A7</v>
      </c>
      <c r="E323" s="16">
        <f t="shared" si="39"/>
        <v>1866.3706264999998</v>
      </c>
      <c r="F323" s="16">
        <f t="shared" si="35"/>
        <v>1730.6369826249997</v>
      </c>
      <c r="G323" s="16" t="str">
        <f t="shared" si="36"/>
        <v>A6</v>
      </c>
      <c r="H323" s="16" t="s">
        <v>56</v>
      </c>
      <c r="I323" s="16" t="str">
        <f t="shared" si="40"/>
        <v>A7</v>
      </c>
      <c r="J323" s="16">
        <f t="shared" si="41"/>
        <v>2005.7481265864089</v>
      </c>
      <c r="K323" s="16">
        <f t="shared" si="37"/>
        <v>1774.4893906461537</v>
      </c>
    </row>
    <row r="324" spans="2:11" x14ac:dyDescent="0.35">
      <c r="B324" s="3">
        <v>43727</v>
      </c>
      <c r="C324" s="16">
        <v>1927.5030999999999</v>
      </c>
      <c r="D324" s="16" t="str">
        <f t="shared" si="38"/>
        <v>A7</v>
      </c>
      <c r="E324" s="16">
        <f t="shared" si="39"/>
        <v>1866.3706264999998</v>
      </c>
      <c r="F324" s="16">
        <f t="shared" ref="F324:F387" si="42">E323</f>
        <v>1866.3706264999998</v>
      </c>
      <c r="G324" s="16" t="str">
        <f t="shared" ref="G324:G387" si="43">I323</f>
        <v>A7</v>
      </c>
      <c r="H324" s="16" t="s">
        <v>56</v>
      </c>
      <c r="I324" s="16" t="str">
        <f t="shared" si="40"/>
        <v>A7</v>
      </c>
      <c r="J324" s="16">
        <f t="shared" si="41"/>
        <v>2005.7481265864089</v>
      </c>
      <c r="K324" s="16">
        <f t="shared" ref="K324:K387" si="44">J323</f>
        <v>2005.7481265864089</v>
      </c>
    </row>
    <row r="325" spans="2:11" x14ac:dyDescent="0.35">
      <c r="B325" s="3">
        <v>43728</v>
      </c>
      <c r="C325" s="16">
        <v>1992.1968999999999</v>
      </c>
      <c r="D325" s="16" t="str">
        <f t="shared" si="38"/>
        <v>A7</v>
      </c>
      <c r="E325" s="16">
        <f t="shared" si="39"/>
        <v>1866.3706264999998</v>
      </c>
      <c r="F325" s="16">
        <f t="shared" si="42"/>
        <v>1866.3706264999998</v>
      </c>
      <c r="G325" s="16" t="str">
        <f t="shared" si="43"/>
        <v>A7</v>
      </c>
      <c r="H325" s="16" t="s">
        <v>56</v>
      </c>
      <c r="I325" s="16" t="str">
        <f t="shared" si="40"/>
        <v>A7</v>
      </c>
      <c r="J325" s="16">
        <f t="shared" si="41"/>
        <v>2005.7481265864089</v>
      </c>
      <c r="K325" s="16">
        <f t="shared" si="44"/>
        <v>2005.7481265864089</v>
      </c>
    </row>
    <row r="326" spans="2:11" x14ac:dyDescent="0.35">
      <c r="B326" s="3">
        <v>43729</v>
      </c>
      <c r="C326" s="16">
        <v>2005.5624</v>
      </c>
      <c r="D326" s="16" t="str">
        <f t="shared" si="38"/>
        <v>A7</v>
      </c>
      <c r="E326" s="16">
        <f t="shared" si="39"/>
        <v>1866.3706264999998</v>
      </c>
      <c r="F326" s="16">
        <f t="shared" si="42"/>
        <v>1866.3706264999998</v>
      </c>
      <c r="G326" s="16" t="str">
        <f t="shared" si="43"/>
        <v>A7</v>
      </c>
      <c r="H326" s="16" t="s">
        <v>56</v>
      </c>
      <c r="I326" s="16" t="str">
        <f t="shared" si="40"/>
        <v>A7</v>
      </c>
      <c r="J326" s="16">
        <f t="shared" si="41"/>
        <v>2005.7481265864089</v>
      </c>
      <c r="K326" s="16">
        <f t="shared" si="44"/>
        <v>2005.7481265864089</v>
      </c>
    </row>
    <row r="327" spans="2:11" x14ac:dyDescent="0.35">
      <c r="B327" s="3">
        <v>43730</v>
      </c>
      <c r="C327" s="16">
        <v>1797.4622999999999</v>
      </c>
      <c r="D327" s="16" t="str">
        <f t="shared" si="38"/>
        <v>A6</v>
      </c>
      <c r="E327" s="16">
        <f t="shared" si="39"/>
        <v>1730.6369826249997</v>
      </c>
      <c r="F327" s="16">
        <f t="shared" si="42"/>
        <v>1866.3706264999998</v>
      </c>
      <c r="G327" s="16" t="str">
        <f t="shared" si="43"/>
        <v>A7</v>
      </c>
      <c r="H327" s="16" t="s">
        <v>56</v>
      </c>
      <c r="I327" s="16" t="str">
        <f t="shared" si="40"/>
        <v>A6</v>
      </c>
      <c r="J327" s="16">
        <f t="shared" si="41"/>
        <v>1774.4893906461537</v>
      </c>
      <c r="K327" s="16">
        <f t="shared" si="44"/>
        <v>2005.7481265864089</v>
      </c>
    </row>
    <row r="328" spans="2:11" x14ac:dyDescent="0.35">
      <c r="B328" s="3">
        <v>43731</v>
      </c>
      <c r="C328" s="16">
        <v>1964.3487</v>
      </c>
      <c r="D328" s="16" t="str">
        <f t="shared" si="38"/>
        <v>A7</v>
      </c>
      <c r="E328" s="16">
        <f t="shared" si="39"/>
        <v>1866.3706264999998</v>
      </c>
      <c r="F328" s="16">
        <f t="shared" si="42"/>
        <v>1730.6369826249997</v>
      </c>
      <c r="G328" s="16" t="str">
        <f t="shared" si="43"/>
        <v>A6</v>
      </c>
      <c r="H328" s="16" t="s">
        <v>56</v>
      </c>
      <c r="I328" s="16" t="str">
        <f t="shared" si="40"/>
        <v>A7</v>
      </c>
      <c r="J328" s="16">
        <f t="shared" si="41"/>
        <v>2005.7481265864089</v>
      </c>
      <c r="K328" s="16">
        <f t="shared" si="44"/>
        <v>1774.4893906461537</v>
      </c>
    </row>
    <row r="329" spans="2:11" x14ac:dyDescent="0.35">
      <c r="B329" s="3">
        <v>43732</v>
      </c>
      <c r="C329" s="16">
        <v>1853.4169999999999</v>
      </c>
      <c r="D329" s="16" t="str">
        <f t="shared" si="38"/>
        <v>A6</v>
      </c>
      <c r="E329" s="16">
        <f t="shared" si="39"/>
        <v>1730.6369826249997</v>
      </c>
      <c r="F329" s="16">
        <f t="shared" si="42"/>
        <v>1866.3706264999998</v>
      </c>
      <c r="G329" s="16" t="str">
        <f t="shared" si="43"/>
        <v>A7</v>
      </c>
      <c r="H329" s="16" t="s">
        <v>56</v>
      </c>
      <c r="I329" s="16" t="str">
        <f t="shared" si="40"/>
        <v>A6</v>
      </c>
      <c r="J329" s="16">
        <f t="shared" si="41"/>
        <v>1774.4893906461537</v>
      </c>
      <c r="K329" s="16">
        <f t="shared" si="44"/>
        <v>2005.7481265864089</v>
      </c>
    </row>
    <row r="330" spans="2:11" x14ac:dyDescent="0.35">
      <c r="B330" s="3">
        <v>43733</v>
      </c>
      <c r="C330" s="16">
        <v>1751.1101000000001</v>
      </c>
      <c r="D330" s="16" t="str">
        <f t="shared" si="38"/>
        <v>A6</v>
      </c>
      <c r="E330" s="16">
        <f t="shared" si="39"/>
        <v>1730.6369826249997</v>
      </c>
      <c r="F330" s="16">
        <f t="shared" si="42"/>
        <v>1730.6369826249997</v>
      </c>
      <c r="G330" s="16" t="str">
        <f t="shared" si="43"/>
        <v>A6</v>
      </c>
      <c r="H330" s="16" t="s">
        <v>56</v>
      </c>
      <c r="I330" s="16" t="str">
        <f t="shared" si="40"/>
        <v>A6</v>
      </c>
      <c r="J330" s="16">
        <f t="shared" si="41"/>
        <v>1774.4893906461537</v>
      </c>
      <c r="K330" s="16">
        <f t="shared" si="44"/>
        <v>1774.4893906461537</v>
      </c>
    </row>
    <row r="331" spans="2:11" x14ac:dyDescent="0.35">
      <c r="B331" s="3">
        <v>43734</v>
      </c>
      <c r="C331" s="16">
        <v>2014.6686999999999</v>
      </c>
      <c r="D331" s="16" t="str">
        <f t="shared" si="38"/>
        <v>A7</v>
      </c>
      <c r="E331" s="16">
        <f t="shared" si="39"/>
        <v>1866.3706264999998</v>
      </c>
      <c r="F331" s="16">
        <f t="shared" si="42"/>
        <v>1730.6369826249997</v>
      </c>
      <c r="G331" s="16" t="str">
        <f t="shared" si="43"/>
        <v>A6</v>
      </c>
      <c r="H331" s="16" t="s">
        <v>56</v>
      </c>
      <c r="I331" s="16" t="str">
        <f t="shared" si="40"/>
        <v>A7</v>
      </c>
      <c r="J331" s="16">
        <f t="shared" si="41"/>
        <v>2005.7481265864089</v>
      </c>
      <c r="K331" s="16">
        <f t="shared" si="44"/>
        <v>1774.4893906461537</v>
      </c>
    </row>
    <row r="332" spans="2:11" x14ac:dyDescent="0.35">
      <c r="B332" s="3">
        <v>43735</v>
      </c>
      <c r="C332" s="16">
        <v>1896.9401</v>
      </c>
      <c r="D332" s="16" t="str">
        <f t="shared" si="38"/>
        <v>A7</v>
      </c>
      <c r="E332" s="16">
        <f t="shared" si="39"/>
        <v>1866.3706264999998</v>
      </c>
      <c r="F332" s="16">
        <f t="shared" si="42"/>
        <v>1866.3706264999998</v>
      </c>
      <c r="G332" s="16" t="str">
        <f t="shared" si="43"/>
        <v>A7</v>
      </c>
      <c r="H332" s="16" t="s">
        <v>56</v>
      </c>
      <c r="I332" s="16" t="str">
        <f t="shared" si="40"/>
        <v>A7</v>
      </c>
      <c r="J332" s="16">
        <f t="shared" si="41"/>
        <v>2005.7481265864089</v>
      </c>
      <c r="K332" s="16">
        <f t="shared" si="44"/>
        <v>2005.7481265864089</v>
      </c>
    </row>
    <row r="333" spans="2:11" x14ac:dyDescent="0.35">
      <c r="B333" s="3">
        <v>43736</v>
      </c>
      <c r="C333" s="16">
        <v>1992.9764</v>
      </c>
      <c r="D333" s="16" t="str">
        <f t="shared" si="38"/>
        <v>A7</v>
      </c>
      <c r="E333" s="16">
        <f t="shared" si="39"/>
        <v>1866.3706264999998</v>
      </c>
      <c r="F333" s="16">
        <f t="shared" si="42"/>
        <v>1866.3706264999998</v>
      </c>
      <c r="G333" s="16" t="str">
        <f t="shared" si="43"/>
        <v>A7</v>
      </c>
      <c r="H333" s="16" t="s">
        <v>56</v>
      </c>
      <c r="I333" s="16" t="str">
        <f t="shared" si="40"/>
        <v>A7</v>
      </c>
      <c r="J333" s="16">
        <f t="shared" si="41"/>
        <v>2005.7481265864089</v>
      </c>
      <c r="K333" s="16">
        <f t="shared" si="44"/>
        <v>2005.7481265864089</v>
      </c>
    </row>
    <row r="334" spans="2:11" x14ac:dyDescent="0.35">
      <c r="B334" s="3">
        <v>43737</v>
      </c>
      <c r="C334" s="16">
        <v>1890.8442</v>
      </c>
      <c r="D334" s="16" t="str">
        <f t="shared" si="38"/>
        <v>A7</v>
      </c>
      <c r="E334" s="16">
        <f t="shared" si="39"/>
        <v>1866.3706264999998</v>
      </c>
      <c r="F334" s="16">
        <f t="shared" si="42"/>
        <v>1866.3706264999998</v>
      </c>
      <c r="G334" s="16" t="str">
        <f t="shared" si="43"/>
        <v>A7</v>
      </c>
      <c r="H334" s="16" t="s">
        <v>56</v>
      </c>
      <c r="I334" s="16" t="str">
        <f t="shared" si="40"/>
        <v>A7</v>
      </c>
      <c r="J334" s="16">
        <f t="shared" si="41"/>
        <v>2005.7481265864089</v>
      </c>
      <c r="K334" s="16">
        <f t="shared" si="44"/>
        <v>2005.7481265864089</v>
      </c>
    </row>
    <row r="335" spans="2:11" x14ac:dyDescent="0.35">
      <c r="B335" s="3">
        <v>43738</v>
      </c>
      <c r="C335" s="16">
        <v>1884.6429000000001</v>
      </c>
      <c r="D335" s="16" t="str">
        <f t="shared" si="38"/>
        <v>A7</v>
      </c>
      <c r="E335" s="16">
        <f t="shared" si="39"/>
        <v>1866.3706264999998</v>
      </c>
      <c r="F335" s="16">
        <f t="shared" si="42"/>
        <v>1866.3706264999998</v>
      </c>
      <c r="G335" s="16" t="str">
        <f t="shared" si="43"/>
        <v>A7</v>
      </c>
      <c r="H335" s="16" t="s">
        <v>56</v>
      </c>
      <c r="I335" s="16" t="str">
        <f t="shared" si="40"/>
        <v>A7</v>
      </c>
      <c r="J335" s="16">
        <f t="shared" si="41"/>
        <v>2005.7481265864089</v>
      </c>
      <c r="K335" s="16">
        <f t="shared" si="44"/>
        <v>2005.7481265864089</v>
      </c>
    </row>
    <row r="336" spans="2:11" x14ac:dyDescent="0.35">
      <c r="B336" s="3">
        <v>43739</v>
      </c>
      <c r="C336" s="16">
        <v>2046.44</v>
      </c>
      <c r="D336" s="16" t="str">
        <f t="shared" si="38"/>
        <v>A7</v>
      </c>
      <c r="E336" s="16">
        <f t="shared" si="39"/>
        <v>1866.3706264999998</v>
      </c>
      <c r="F336" s="16">
        <f t="shared" si="42"/>
        <v>1866.3706264999998</v>
      </c>
      <c r="G336" s="16" t="str">
        <f t="shared" si="43"/>
        <v>A7</v>
      </c>
      <c r="H336" s="16" t="s">
        <v>56</v>
      </c>
      <c r="I336" s="16" t="str">
        <f t="shared" si="40"/>
        <v>A7</v>
      </c>
      <c r="J336" s="16">
        <f t="shared" si="41"/>
        <v>2005.7481265864089</v>
      </c>
      <c r="K336" s="16">
        <f t="shared" si="44"/>
        <v>2005.7481265864089</v>
      </c>
    </row>
    <row r="337" spans="2:11" x14ac:dyDescent="0.35">
      <c r="B337" s="3">
        <v>43740</v>
      </c>
      <c r="C337" s="16">
        <v>2091.8285000000001</v>
      </c>
      <c r="D337" s="16" t="str">
        <f t="shared" si="38"/>
        <v>A7</v>
      </c>
      <c r="E337" s="16">
        <f t="shared" si="39"/>
        <v>1866.3706264999998</v>
      </c>
      <c r="F337" s="16">
        <f t="shared" si="42"/>
        <v>1866.3706264999998</v>
      </c>
      <c r="G337" s="16" t="str">
        <f t="shared" si="43"/>
        <v>A7</v>
      </c>
      <c r="H337" s="16" t="s">
        <v>56</v>
      </c>
      <c r="I337" s="16" t="str">
        <f t="shared" si="40"/>
        <v>A7</v>
      </c>
      <c r="J337" s="16">
        <f t="shared" si="41"/>
        <v>2005.7481265864089</v>
      </c>
      <c r="K337" s="16">
        <f t="shared" si="44"/>
        <v>2005.7481265864089</v>
      </c>
    </row>
    <row r="338" spans="2:11" x14ac:dyDescent="0.35">
      <c r="B338" s="3">
        <v>43741</v>
      </c>
      <c r="C338" s="16">
        <v>2062.0113999999999</v>
      </c>
      <c r="D338" s="16" t="str">
        <f t="shared" si="38"/>
        <v>A7</v>
      </c>
      <c r="E338" s="16">
        <f t="shared" si="39"/>
        <v>1866.3706264999998</v>
      </c>
      <c r="F338" s="16">
        <f t="shared" si="42"/>
        <v>1866.3706264999998</v>
      </c>
      <c r="G338" s="16" t="str">
        <f t="shared" si="43"/>
        <v>A7</v>
      </c>
      <c r="H338" s="16" t="s">
        <v>56</v>
      </c>
      <c r="I338" s="16" t="str">
        <f t="shared" si="40"/>
        <v>A7</v>
      </c>
      <c r="J338" s="16">
        <f t="shared" si="41"/>
        <v>2005.7481265864089</v>
      </c>
      <c r="K338" s="16">
        <f t="shared" si="44"/>
        <v>2005.7481265864089</v>
      </c>
    </row>
    <row r="339" spans="2:11" x14ac:dyDescent="0.35">
      <c r="B339" s="3">
        <v>43742</v>
      </c>
      <c r="C339" s="16">
        <v>1908.8405</v>
      </c>
      <c r="D339" s="16" t="str">
        <f t="shared" si="38"/>
        <v>A7</v>
      </c>
      <c r="E339" s="16">
        <f t="shared" si="39"/>
        <v>1866.3706264999998</v>
      </c>
      <c r="F339" s="16">
        <f t="shared" si="42"/>
        <v>1866.3706264999998</v>
      </c>
      <c r="G339" s="16" t="str">
        <f t="shared" si="43"/>
        <v>A7</v>
      </c>
      <c r="H339" s="16" t="s">
        <v>56</v>
      </c>
      <c r="I339" s="16" t="str">
        <f t="shared" si="40"/>
        <v>A7</v>
      </c>
      <c r="J339" s="16">
        <f t="shared" si="41"/>
        <v>2005.7481265864089</v>
      </c>
      <c r="K339" s="16">
        <f t="shared" si="44"/>
        <v>2005.7481265864089</v>
      </c>
    </row>
    <row r="340" spans="2:11" x14ac:dyDescent="0.35">
      <c r="B340" s="3">
        <v>43743</v>
      </c>
      <c r="C340" s="16">
        <v>2205.2845000000002</v>
      </c>
      <c r="D340" s="16" t="str">
        <f t="shared" si="38"/>
        <v>A8</v>
      </c>
      <c r="E340" s="16">
        <f t="shared" si="39"/>
        <v>1963.3232292678572</v>
      </c>
      <c r="F340" s="16">
        <f t="shared" si="42"/>
        <v>1866.3706264999998</v>
      </c>
      <c r="G340" s="16" t="str">
        <f t="shared" si="43"/>
        <v>A7</v>
      </c>
      <c r="H340" s="16" t="s">
        <v>56</v>
      </c>
      <c r="I340" s="16" t="str">
        <f t="shared" si="40"/>
        <v>A8</v>
      </c>
      <c r="J340" s="16">
        <f t="shared" si="41"/>
        <v>2257.5273921823282</v>
      </c>
      <c r="K340" s="16">
        <f t="shared" si="44"/>
        <v>2005.7481265864089</v>
      </c>
    </row>
    <row r="341" spans="2:11" x14ac:dyDescent="0.35">
      <c r="B341" s="3">
        <v>43744</v>
      </c>
      <c r="C341" s="16">
        <v>2070.9299000000001</v>
      </c>
      <c r="D341" s="16" t="str">
        <f t="shared" si="38"/>
        <v>A7</v>
      </c>
      <c r="E341" s="16">
        <f t="shared" si="39"/>
        <v>1866.3706264999998</v>
      </c>
      <c r="F341" s="16">
        <f t="shared" si="42"/>
        <v>1963.3232292678572</v>
      </c>
      <c r="G341" s="16" t="str">
        <f t="shared" si="43"/>
        <v>A8</v>
      </c>
      <c r="H341" s="16" t="s">
        <v>56</v>
      </c>
      <c r="I341" s="16" t="str">
        <f t="shared" si="40"/>
        <v>A7</v>
      </c>
      <c r="J341" s="16">
        <f t="shared" si="41"/>
        <v>2005.7481265864089</v>
      </c>
      <c r="K341" s="16">
        <f t="shared" si="44"/>
        <v>2257.5273921823282</v>
      </c>
    </row>
    <row r="342" spans="2:11" x14ac:dyDescent="0.35">
      <c r="B342" s="3">
        <v>43745</v>
      </c>
      <c r="C342" s="16">
        <v>2171.1457</v>
      </c>
      <c r="D342" s="16" t="str">
        <f t="shared" si="38"/>
        <v>A8</v>
      </c>
      <c r="E342" s="16">
        <f t="shared" si="39"/>
        <v>1963.3232292678572</v>
      </c>
      <c r="F342" s="16">
        <f t="shared" si="42"/>
        <v>1866.3706264999998</v>
      </c>
      <c r="G342" s="16" t="str">
        <f t="shared" si="43"/>
        <v>A7</v>
      </c>
      <c r="H342" s="16" t="s">
        <v>56</v>
      </c>
      <c r="I342" s="16" t="str">
        <f t="shared" si="40"/>
        <v>A8</v>
      </c>
      <c r="J342" s="16">
        <f t="shared" si="41"/>
        <v>2257.5273921823282</v>
      </c>
      <c r="K342" s="16">
        <f t="shared" si="44"/>
        <v>2005.7481265864089</v>
      </c>
    </row>
    <row r="343" spans="2:11" x14ac:dyDescent="0.35">
      <c r="B343" s="3">
        <v>43746</v>
      </c>
      <c r="C343" s="16">
        <v>2116.5232000000001</v>
      </c>
      <c r="D343" s="16" t="str">
        <f t="shared" si="38"/>
        <v>A7</v>
      </c>
      <c r="E343" s="16">
        <f t="shared" si="39"/>
        <v>1866.3706264999998</v>
      </c>
      <c r="F343" s="16">
        <f t="shared" si="42"/>
        <v>1963.3232292678572</v>
      </c>
      <c r="G343" s="16" t="str">
        <f t="shared" si="43"/>
        <v>A8</v>
      </c>
      <c r="H343" s="16" t="s">
        <v>56</v>
      </c>
      <c r="I343" s="16" t="str">
        <f t="shared" si="40"/>
        <v>A7</v>
      </c>
      <c r="J343" s="16">
        <f t="shared" si="41"/>
        <v>2005.7481265864089</v>
      </c>
      <c r="K343" s="16">
        <f t="shared" si="44"/>
        <v>2257.5273921823282</v>
      </c>
    </row>
    <row r="344" spans="2:11" x14ac:dyDescent="0.35">
      <c r="B344" s="3">
        <v>43747</v>
      </c>
      <c r="C344" s="16">
        <v>2049.7217999999998</v>
      </c>
      <c r="D344" s="16" t="str">
        <f t="shared" si="38"/>
        <v>A7</v>
      </c>
      <c r="E344" s="16">
        <f t="shared" si="39"/>
        <v>1866.3706264999998</v>
      </c>
      <c r="F344" s="16">
        <f t="shared" si="42"/>
        <v>1866.3706264999998</v>
      </c>
      <c r="G344" s="16" t="str">
        <f t="shared" si="43"/>
        <v>A7</v>
      </c>
      <c r="H344" s="16" t="s">
        <v>56</v>
      </c>
      <c r="I344" s="16" t="str">
        <f t="shared" si="40"/>
        <v>A7</v>
      </c>
      <c r="J344" s="16">
        <f t="shared" si="41"/>
        <v>2005.7481265864089</v>
      </c>
      <c r="K344" s="16">
        <f t="shared" si="44"/>
        <v>2005.7481265864089</v>
      </c>
    </row>
    <row r="345" spans="2:11" x14ac:dyDescent="0.35">
      <c r="B345" s="3">
        <v>43748</v>
      </c>
      <c r="C345" s="16">
        <v>2110.2478000000001</v>
      </c>
      <c r="D345" s="16" t="str">
        <f t="shared" si="38"/>
        <v>A7</v>
      </c>
      <c r="E345" s="16">
        <f t="shared" si="39"/>
        <v>1866.3706264999998</v>
      </c>
      <c r="F345" s="16">
        <f t="shared" si="42"/>
        <v>1866.3706264999998</v>
      </c>
      <c r="G345" s="16" t="str">
        <f t="shared" si="43"/>
        <v>A7</v>
      </c>
      <c r="H345" s="16" t="s">
        <v>56</v>
      </c>
      <c r="I345" s="16" t="str">
        <f t="shared" si="40"/>
        <v>A7</v>
      </c>
      <c r="J345" s="16">
        <f t="shared" si="41"/>
        <v>2005.7481265864089</v>
      </c>
      <c r="K345" s="16">
        <f t="shared" si="44"/>
        <v>2005.7481265864089</v>
      </c>
    </row>
    <row r="346" spans="2:11" x14ac:dyDescent="0.35">
      <c r="B346" s="3">
        <v>43749</v>
      </c>
      <c r="C346" s="16">
        <v>2101.3751999999999</v>
      </c>
      <c r="D346" s="16" t="str">
        <f t="shared" si="38"/>
        <v>A7</v>
      </c>
      <c r="E346" s="16">
        <f t="shared" si="39"/>
        <v>1866.3706264999998</v>
      </c>
      <c r="F346" s="16">
        <f t="shared" si="42"/>
        <v>1866.3706264999998</v>
      </c>
      <c r="G346" s="16" t="str">
        <f t="shared" si="43"/>
        <v>A7</v>
      </c>
      <c r="H346" s="16" t="s">
        <v>56</v>
      </c>
      <c r="I346" s="16" t="str">
        <f t="shared" si="40"/>
        <v>A7</v>
      </c>
      <c r="J346" s="16">
        <f t="shared" si="41"/>
        <v>2005.7481265864089</v>
      </c>
      <c r="K346" s="16">
        <f t="shared" si="44"/>
        <v>2005.7481265864089</v>
      </c>
    </row>
    <row r="347" spans="2:11" x14ac:dyDescent="0.35">
      <c r="B347" s="3">
        <v>43750</v>
      </c>
      <c r="C347" s="16">
        <v>2147.6007</v>
      </c>
      <c r="D347" s="16" t="str">
        <f t="shared" si="38"/>
        <v>A8</v>
      </c>
      <c r="E347" s="16">
        <f t="shared" si="39"/>
        <v>1963.3232292678572</v>
      </c>
      <c r="F347" s="16">
        <f t="shared" si="42"/>
        <v>1866.3706264999998</v>
      </c>
      <c r="G347" s="16" t="str">
        <f t="shared" si="43"/>
        <v>A7</v>
      </c>
      <c r="H347" s="16" t="s">
        <v>56</v>
      </c>
      <c r="I347" s="16" t="str">
        <f t="shared" si="40"/>
        <v>A8</v>
      </c>
      <c r="J347" s="16">
        <f t="shared" si="41"/>
        <v>2257.5273921823282</v>
      </c>
      <c r="K347" s="16">
        <f t="shared" si="44"/>
        <v>2005.7481265864089</v>
      </c>
    </row>
    <row r="348" spans="2:11" x14ac:dyDescent="0.35">
      <c r="B348" s="3">
        <v>43751</v>
      </c>
      <c r="C348" s="16">
        <v>2179.0048999999999</v>
      </c>
      <c r="D348" s="16" t="str">
        <f t="shared" si="38"/>
        <v>A8</v>
      </c>
      <c r="E348" s="16">
        <f t="shared" si="39"/>
        <v>1963.3232292678572</v>
      </c>
      <c r="F348" s="16">
        <f t="shared" si="42"/>
        <v>1963.3232292678572</v>
      </c>
      <c r="G348" s="16" t="str">
        <f t="shared" si="43"/>
        <v>A8</v>
      </c>
      <c r="H348" s="16" t="s">
        <v>56</v>
      </c>
      <c r="I348" s="16" t="str">
        <f t="shared" si="40"/>
        <v>A8</v>
      </c>
      <c r="J348" s="16">
        <f t="shared" si="41"/>
        <v>2257.5273921823282</v>
      </c>
      <c r="K348" s="16">
        <f t="shared" si="44"/>
        <v>2257.5273921823282</v>
      </c>
    </row>
    <row r="349" spans="2:11" x14ac:dyDescent="0.35">
      <c r="B349" s="3">
        <v>43752</v>
      </c>
      <c r="C349" s="16">
        <v>2073.6772000000001</v>
      </c>
      <c r="D349" s="16" t="str">
        <f t="shared" si="38"/>
        <v>A7</v>
      </c>
      <c r="E349" s="16">
        <f t="shared" si="39"/>
        <v>1866.3706264999998</v>
      </c>
      <c r="F349" s="16">
        <f t="shared" si="42"/>
        <v>1963.3232292678572</v>
      </c>
      <c r="G349" s="16" t="str">
        <f t="shared" si="43"/>
        <v>A8</v>
      </c>
      <c r="H349" s="16" t="s">
        <v>56</v>
      </c>
      <c r="I349" s="16" t="str">
        <f t="shared" si="40"/>
        <v>A7</v>
      </c>
      <c r="J349" s="16">
        <f t="shared" si="41"/>
        <v>2005.7481265864089</v>
      </c>
      <c r="K349" s="16">
        <f t="shared" si="44"/>
        <v>2257.5273921823282</v>
      </c>
    </row>
    <row r="350" spans="2:11" x14ac:dyDescent="0.35">
      <c r="B350" s="3">
        <v>43753</v>
      </c>
      <c r="C350" s="16">
        <v>1990.6836000000001</v>
      </c>
      <c r="D350" s="16" t="str">
        <f t="shared" si="38"/>
        <v>A7</v>
      </c>
      <c r="E350" s="16">
        <f t="shared" si="39"/>
        <v>1866.3706264999998</v>
      </c>
      <c r="F350" s="16">
        <f t="shared" si="42"/>
        <v>1866.3706264999998</v>
      </c>
      <c r="G350" s="16" t="str">
        <f t="shared" si="43"/>
        <v>A7</v>
      </c>
      <c r="H350" s="16" t="s">
        <v>56</v>
      </c>
      <c r="I350" s="16" t="str">
        <f t="shared" si="40"/>
        <v>A7</v>
      </c>
      <c r="J350" s="16">
        <f t="shared" si="41"/>
        <v>2005.7481265864089</v>
      </c>
      <c r="K350" s="16">
        <f t="shared" si="44"/>
        <v>2005.7481265864089</v>
      </c>
    </row>
    <row r="351" spans="2:11" x14ac:dyDescent="0.35">
      <c r="B351" s="3">
        <v>43754</v>
      </c>
      <c r="C351" s="16">
        <v>1963.9275</v>
      </c>
      <c r="D351" s="16" t="str">
        <f t="shared" si="38"/>
        <v>A7</v>
      </c>
      <c r="E351" s="16">
        <f t="shared" si="39"/>
        <v>1866.3706264999998</v>
      </c>
      <c r="F351" s="16">
        <f t="shared" si="42"/>
        <v>1866.3706264999998</v>
      </c>
      <c r="G351" s="16" t="str">
        <f t="shared" si="43"/>
        <v>A7</v>
      </c>
      <c r="H351" s="16" t="s">
        <v>56</v>
      </c>
      <c r="I351" s="16" t="str">
        <f t="shared" si="40"/>
        <v>A7</v>
      </c>
      <c r="J351" s="16">
        <f t="shared" si="41"/>
        <v>2005.7481265864089</v>
      </c>
      <c r="K351" s="16">
        <f t="shared" si="44"/>
        <v>2005.7481265864089</v>
      </c>
    </row>
    <row r="352" spans="2:11" x14ac:dyDescent="0.35">
      <c r="B352" s="3">
        <v>43755</v>
      </c>
      <c r="C352" s="16">
        <v>1977.9267</v>
      </c>
      <c r="D352" s="16" t="str">
        <f t="shared" si="38"/>
        <v>A7</v>
      </c>
      <c r="E352" s="16">
        <f t="shared" si="39"/>
        <v>1866.3706264999998</v>
      </c>
      <c r="F352" s="16">
        <f t="shared" si="42"/>
        <v>1866.3706264999998</v>
      </c>
      <c r="G352" s="16" t="str">
        <f t="shared" si="43"/>
        <v>A7</v>
      </c>
      <c r="H352" s="16" t="s">
        <v>56</v>
      </c>
      <c r="I352" s="16" t="str">
        <f t="shared" si="40"/>
        <v>A7</v>
      </c>
      <c r="J352" s="16">
        <f t="shared" si="41"/>
        <v>2005.7481265864089</v>
      </c>
      <c r="K352" s="16">
        <f t="shared" si="44"/>
        <v>2005.7481265864089</v>
      </c>
    </row>
    <row r="353" spans="2:11" x14ac:dyDescent="0.35">
      <c r="B353" s="3">
        <v>43756</v>
      </c>
      <c r="C353" s="16">
        <v>1976.8324</v>
      </c>
      <c r="D353" s="16" t="str">
        <f t="shared" si="38"/>
        <v>A7</v>
      </c>
      <c r="E353" s="16">
        <f t="shared" si="39"/>
        <v>1866.3706264999998</v>
      </c>
      <c r="F353" s="16">
        <f t="shared" si="42"/>
        <v>1866.3706264999998</v>
      </c>
      <c r="G353" s="16" t="str">
        <f t="shared" si="43"/>
        <v>A7</v>
      </c>
      <c r="H353" s="16" t="s">
        <v>56</v>
      </c>
      <c r="I353" s="16" t="str">
        <f t="shared" si="40"/>
        <v>A7</v>
      </c>
      <c r="J353" s="16">
        <f t="shared" si="41"/>
        <v>2005.7481265864089</v>
      </c>
      <c r="K353" s="16">
        <f t="shared" si="44"/>
        <v>2005.7481265864089</v>
      </c>
    </row>
    <row r="354" spans="2:11" x14ac:dyDescent="0.35">
      <c r="B354" s="3">
        <v>43757</v>
      </c>
      <c r="C354" s="16">
        <v>2148.6143999999999</v>
      </c>
      <c r="D354" s="16" t="str">
        <f t="shared" si="38"/>
        <v>A8</v>
      </c>
      <c r="E354" s="16">
        <f t="shared" si="39"/>
        <v>1963.3232292678572</v>
      </c>
      <c r="F354" s="16">
        <f t="shared" si="42"/>
        <v>1866.3706264999998</v>
      </c>
      <c r="G354" s="16" t="str">
        <f t="shared" si="43"/>
        <v>A7</v>
      </c>
      <c r="H354" s="16" t="s">
        <v>56</v>
      </c>
      <c r="I354" s="16" t="str">
        <f t="shared" si="40"/>
        <v>A8</v>
      </c>
      <c r="J354" s="16">
        <f t="shared" si="41"/>
        <v>2257.5273921823282</v>
      </c>
      <c r="K354" s="16">
        <f t="shared" si="44"/>
        <v>2005.7481265864089</v>
      </c>
    </row>
    <row r="355" spans="2:11" x14ac:dyDescent="0.35">
      <c r="B355" s="3">
        <v>43758</v>
      </c>
      <c r="C355" s="16">
        <v>1777.3313000000001</v>
      </c>
      <c r="D355" s="16" t="str">
        <f t="shared" si="38"/>
        <v>A6</v>
      </c>
      <c r="E355" s="16">
        <f t="shared" si="39"/>
        <v>1730.6369826249997</v>
      </c>
      <c r="F355" s="16">
        <f t="shared" si="42"/>
        <v>1963.3232292678572</v>
      </c>
      <c r="G355" s="16" t="str">
        <f t="shared" si="43"/>
        <v>A8</v>
      </c>
      <c r="H355" s="16" t="s">
        <v>56</v>
      </c>
      <c r="I355" s="16" t="str">
        <f t="shared" si="40"/>
        <v>A6</v>
      </c>
      <c r="J355" s="16">
        <f t="shared" si="41"/>
        <v>1774.4893906461537</v>
      </c>
      <c r="K355" s="16">
        <f t="shared" si="44"/>
        <v>2257.5273921823282</v>
      </c>
    </row>
    <row r="356" spans="2:11" x14ac:dyDescent="0.35">
      <c r="B356" s="3">
        <v>43759</v>
      </c>
      <c r="C356" s="16">
        <v>2083.5138999999999</v>
      </c>
      <c r="D356" s="16" t="str">
        <f t="shared" si="38"/>
        <v>A7</v>
      </c>
      <c r="E356" s="16">
        <f t="shared" si="39"/>
        <v>1866.3706264999998</v>
      </c>
      <c r="F356" s="16">
        <f t="shared" si="42"/>
        <v>1730.6369826249997</v>
      </c>
      <c r="G356" s="16" t="str">
        <f t="shared" si="43"/>
        <v>A6</v>
      </c>
      <c r="H356" s="16" t="s">
        <v>56</v>
      </c>
      <c r="I356" s="16" t="str">
        <f t="shared" si="40"/>
        <v>A7</v>
      </c>
      <c r="J356" s="16">
        <f t="shared" si="41"/>
        <v>2005.7481265864089</v>
      </c>
      <c r="K356" s="16">
        <f t="shared" si="44"/>
        <v>1774.4893906461537</v>
      </c>
    </row>
    <row r="357" spans="2:11" x14ac:dyDescent="0.35">
      <c r="B357" s="3">
        <v>43760</v>
      </c>
      <c r="C357" s="16">
        <v>1781.2995000000001</v>
      </c>
      <c r="D357" s="16" t="str">
        <f t="shared" si="38"/>
        <v>A6</v>
      </c>
      <c r="E357" s="16">
        <f t="shared" si="39"/>
        <v>1730.6369826249997</v>
      </c>
      <c r="F357" s="16">
        <f t="shared" si="42"/>
        <v>1866.3706264999998</v>
      </c>
      <c r="G357" s="16" t="str">
        <f t="shared" si="43"/>
        <v>A7</v>
      </c>
      <c r="H357" s="16" t="s">
        <v>56</v>
      </c>
      <c r="I357" s="16" t="str">
        <f t="shared" si="40"/>
        <v>A6</v>
      </c>
      <c r="J357" s="16">
        <f t="shared" si="41"/>
        <v>1774.4893906461537</v>
      </c>
      <c r="K357" s="16">
        <f t="shared" si="44"/>
        <v>2005.7481265864089</v>
      </c>
    </row>
    <row r="358" spans="2:11" x14ac:dyDescent="0.35">
      <c r="B358" s="3">
        <v>43761</v>
      </c>
      <c r="C358" s="16">
        <v>1964.5379</v>
      </c>
      <c r="D358" s="16" t="str">
        <f t="shared" si="38"/>
        <v>A7</v>
      </c>
      <c r="E358" s="16">
        <f t="shared" si="39"/>
        <v>1866.3706264999998</v>
      </c>
      <c r="F358" s="16">
        <f t="shared" si="42"/>
        <v>1730.6369826249997</v>
      </c>
      <c r="G358" s="16" t="str">
        <f t="shared" si="43"/>
        <v>A6</v>
      </c>
      <c r="H358" s="16" t="s">
        <v>56</v>
      </c>
      <c r="I358" s="16" t="str">
        <f t="shared" si="40"/>
        <v>A7</v>
      </c>
      <c r="J358" s="16">
        <f t="shared" si="41"/>
        <v>2005.7481265864089</v>
      </c>
      <c r="K358" s="16">
        <f t="shared" si="44"/>
        <v>1774.4893906461537</v>
      </c>
    </row>
    <row r="359" spans="2:11" x14ac:dyDescent="0.35">
      <c r="B359" s="3">
        <v>43762</v>
      </c>
      <c r="C359" s="16">
        <v>1950.1953000000001</v>
      </c>
      <c r="D359" s="16" t="str">
        <f t="shared" si="38"/>
        <v>A7</v>
      </c>
      <c r="E359" s="16">
        <f t="shared" si="39"/>
        <v>1866.3706264999998</v>
      </c>
      <c r="F359" s="16">
        <f t="shared" si="42"/>
        <v>1866.3706264999998</v>
      </c>
      <c r="G359" s="16" t="str">
        <f t="shared" si="43"/>
        <v>A7</v>
      </c>
      <c r="H359" s="16" t="s">
        <v>56</v>
      </c>
      <c r="I359" s="16" t="str">
        <f t="shared" si="40"/>
        <v>A7</v>
      </c>
      <c r="J359" s="16">
        <f t="shared" si="41"/>
        <v>2005.7481265864089</v>
      </c>
      <c r="K359" s="16">
        <f t="shared" si="44"/>
        <v>2005.7481265864089</v>
      </c>
    </row>
    <row r="360" spans="2:11" x14ac:dyDescent="0.35">
      <c r="B360" s="3">
        <v>43763</v>
      </c>
      <c r="C360" s="16">
        <v>1860.6886999999999</v>
      </c>
      <c r="D360" s="16" t="str">
        <f t="shared" si="38"/>
        <v>A6</v>
      </c>
      <c r="E360" s="16">
        <f t="shared" si="39"/>
        <v>1730.6369826249997</v>
      </c>
      <c r="F360" s="16">
        <f t="shared" si="42"/>
        <v>1866.3706264999998</v>
      </c>
      <c r="G360" s="16" t="str">
        <f t="shared" si="43"/>
        <v>A7</v>
      </c>
      <c r="H360" s="16" t="s">
        <v>56</v>
      </c>
      <c r="I360" s="16" t="str">
        <f t="shared" si="40"/>
        <v>A6</v>
      </c>
      <c r="J360" s="16">
        <f t="shared" si="41"/>
        <v>1774.4893906461537</v>
      </c>
      <c r="K360" s="16">
        <f t="shared" si="44"/>
        <v>2005.7481265864089</v>
      </c>
    </row>
    <row r="361" spans="2:11" x14ac:dyDescent="0.35">
      <c r="B361" s="3">
        <v>43764</v>
      </c>
      <c r="C361" s="16">
        <v>1775.6258</v>
      </c>
      <c r="D361" s="16" t="str">
        <f t="shared" si="38"/>
        <v>A6</v>
      </c>
      <c r="E361" s="16">
        <f t="shared" si="39"/>
        <v>1730.6369826249997</v>
      </c>
      <c r="F361" s="16">
        <f t="shared" si="42"/>
        <v>1730.6369826249997</v>
      </c>
      <c r="G361" s="16" t="str">
        <f t="shared" si="43"/>
        <v>A6</v>
      </c>
      <c r="H361" s="16" t="s">
        <v>56</v>
      </c>
      <c r="I361" s="16" t="str">
        <f t="shared" si="40"/>
        <v>A6</v>
      </c>
      <c r="J361" s="16">
        <f t="shared" si="41"/>
        <v>1774.4893906461537</v>
      </c>
      <c r="K361" s="16">
        <f t="shared" si="44"/>
        <v>1774.4893906461537</v>
      </c>
    </row>
    <row r="362" spans="2:11" x14ac:dyDescent="0.35">
      <c r="B362" s="3">
        <v>43765</v>
      </c>
      <c r="C362" s="16">
        <v>1587.2097000000001</v>
      </c>
      <c r="D362" s="16" t="str">
        <f t="shared" si="38"/>
        <v>A5</v>
      </c>
      <c r="E362" s="16">
        <f t="shared" si="39"/>
        <v>1730.6369826249997</v>
      </c>
      <c r="F362" s="16">
        <f t="shared" si="42"/>
        <v>1730.6369826249997</v>
      </c>
      <c r="G362" s="16" t="str">
        <f t="shared" si="43"/>
        <v>A6</v>
      </c>
      <c r="H362" s="16" t="s">
        <v>56</v>
      </c>
      <c r="I362" s="16" t="str">
        <f t="shared" si="40"/>
        <v>A5</v>
      </c>
      <c r="J362" s="16">
        <f t="shared" si="41"/>
        <v>1593.0439737654108</v>
      </c>
      <c r="K362" s="16">
        <f t="shared" si="44"/>
        <v>1774.4893906461537</v>
      </c>
    </row>
    <row r="363" spans="2:11" x14ac:dyDescent="0.35">
      <c r="B363" s="3">
        <v>43766</v>
      </c>
      <c r="C363" s="16">
        <v>1799.9905000000001</v>
      </c>
      <c r="D363" s="16" t="str">
        <f t="shared" si="38"/>
        <v>A6</v>
      </c>
      <c r="E363" s="16">
        <f t="shared" si="39"/>
        <v>1730.6369826249997</v>
      </c>
      <c r="F363" s="16">
        <f t="shared" si="42"/>
        <v>1730.6369826249997</v>
      </c>
      <c r="G363" s="16" t="str">
        <f t="shared" si="43"/>
        <v>A5</v>
      </c>
      <c r="H363" s="16" t="s">
        <v>56</v>
      </c>
      <c r="I363" s="16" t="str">
        <f t="shared" si="40"/>
        <v>A6</v>
      </c>
      <c r="J363" s="16">
        <f t="shared" si="41"/>
        <v>1774.4893906461537</v>
      </c>
      <c r="K363" s="16">
        <f t="shared" si="44"/>
        <v>1593.0439737654108</v>
      </c>
    </row>
    <row r="364" spans="2:11" x14ac:dyDescent="0.35">
      <c r="B364" s="3">
        <v>43767</v>
      </c>
      <c r="C364" s="16">
        <v>1868.5506</v>
      </c>
      <c r="D364" s="16" t="str">
        <f t="shared" si="38"/>
        <v>A7</v>
      </c>
      <c r="E364" s="16">
        <f t="shared" si="39"/>
        <v>1866.3706264999998</v>
      </c>
      <c r="F364" s="16">
        <f t="shared" si="42"/>
        <v>1730.6369826249997</v>
      </c>
      <c r="G364" s="16" t="str">
        <f t="shared" si="43"/>
        <v>A6</v>
      </c>
      <c r="H364" s="16" t="s">
        <v>56</v>
      </c>
      <c r="I364" s="16" t="str">
        <f t="shared" si="40"/>
        <v>A7</v>
      </c>
      <c r="J364" s="16">
        <f t="shared" si="41"/>
        <v>2005.7481265864089</v>
      </c>
      <c r="K364" s="16">
        <f t="shared" si="44"/>
        <v>1774.4893906461537</v>
      </c>
    </row>
    <row r="365" spans="2:11" x14ac:dyDescent="0.35">
      <c r="B365" s="3">
        <v>43768</v>
      </c>
      <c r="C365" s="16">
        <v>1913.6745000000001</v>
      </c>
      <c r="D365" s="16" t="str">
        <f t="shared" si="38"/>
        <v>A7</v>
      </c>
      <c r="E365" s="16">
        <f t="shared" si="39"/>
        <v>1866.3706264999998</v>
      </c>
      <c r="F365" s="16">
        <f t="shared" si="42"/>
        <v>1866.3706264999998</v>
      </c>
      <c r="G365" s="16" t="str">
        <f t="shared" si="43"/>
        <v>A7</v>
      </c>
      <c r="H365" s="16" t="s">
        <v>56</v>
      </c>
      <c r="I365" s="16" t="str">
        <f t="shared" si="40"/>
        <v>A7</v>
      </c>
      <c r="J365" s="16">
        <f t="shared" si="41"/>
        <v>2005.7481265864089</v>
      </c>
      <c r="K365" s="16">
        <f t="shared" si="44"/>
        <v>2005.7481265864089</v>
      </c>
    </row>
    <row r="366" spans="2:11" x14ac:dyDescent="0.35">
      <c r="B366" s="3">
        <v>43769</v>
      </c>
      <c r="C366" s="16">
        <v>1915.6478</v>
      </c>
      <c r="D366" s="16" t="str">
        <f t="shared" si="38"/>
        <v>A7</v>
      </c>
      <c r="E366" s="16">
        <f t="shared" si="39"/>
        <v>1866.3706264999998</v>
      </c>
      <c r="F366" s="16">
        <f t="shared" si="42"/>
        <v>1866.3706264999998</v>
      </c>
      <c r="G366" s="16" t="str">
        <f t="shared" si="43"/>
        <v>A7</v>
      </c>
      <c r="H366" s="16" t="s">
        <v>56</v>
      </c>
      <c r="I366" s="16" t="str">
        <f t="shared" si="40"/>
        <v>A7</v>
      </c>
      <c r="J366" s="16">
        <f t="shared" si="41"/>
        <v>2005.7481265864089</v>
      </c>
      <c r="K366" s="16">
        <f t="shared" si="44"/>
        <v>2005.7481265864089</v>
      </c>
    </row>
    <row r="367" spans="2:11" x14ac:dyDescent="0.35">
      <c r="B367" s="3">
        <v>43770</v>
      </c>
      <c r="C367" s="16">
        <v>1997.4988000000001</v>
      </c>
      <c r="D367" s="16" t="str">
        <f t="shared" si="38"/>
        <v>A7</v>
      </c>
      <c r="E367" s="16">
        <f t="shared" si="39"/>
        <v>1866.3706264999998</v>
      </c>
      <c r="F367" s="16">
        <f t="shared" si="42"/>
        <v>1866.3706264999998</v>
      </c>
      <c r="G367" s="16" t="str">
        <f t="shared" si="43"/>
        <v>A7</v>
      </c>
      <c r="H367" s="16" t="s">
        <v>56</v>
      </c>
      <c r="I367" s="16" t="str">
        <f t="shared" si="40"/>
        <v>A7</v>
      </c>
      <c r="J367" s="16">
        <f t="shared" si="41"/>
        <v>2005.7481265864089</v>
      </c>
      <c r="K367" s="16">
        <f t="shared" si="44"/>
        <v>2005.7481265864089</v>
      </c>
    </row>
    <row r="368" spans="2:11" x14ac:dyDescent="0.35">
      <c r="B368" s="3">
        <v>43771</v>
      </c>
      <c r="C368" s="16">
        <v>1966.0208</v>
      </c>
      <c r="D368" s="16" t="str">
        <f t="shared" si="38"/>
        <v>A7</v>
      </c>
      <c r="E368" s="16">
        <f t="shared" si="39"/>
        <v>1866.3706264999998</v>
      </c>
      <c r="F368" s="16">
        <f t="shared" si="42"/>
        <v>1866.3706264999998</v>
      </c>
      <c r="G368" s="16" t="str">
        <f t="shared" si="43"/>
        <v>A7</v>
      </c>
      <c r="H368" s="16" t="s">
        <v>56</v>
      </c>
      <c r="I368" s="16" t="str">
        <f t="shared" si="40"/>
        <v>A7</v>
      </c>
      <c r="J368" s="16">
        <f t="shared" si="41"/>
        <v>2005.7481265864089</v>
      </c>
      <c r="K368" s="16">
        <f t="shared" si="44"/>
        <v>2005.7481265864089</v>
      </c>
    </row>
    <row r="369" spans="2:11" x14ac:dyDescent="0.35">
      <c r="B369" s="3">
        <v>43772</v>
      </c>
      <c r="C369" s="16">
        <v>1834.7876000000001</v>
      </c>
      <c r="D369" s="16" t="str">
        <f t="shared" si="38"/>
        <v>A6</v>
      </c>
      <c r="E369" s="16">
        <f t="shared" si="39"/>
        <v>1730.6369826249997</v>
      </c>
      <c r="F369" s="16">
        <f t="shared" si="42"/>
        <v>1866.3706264999998</v>
      </c>
      <c r="G369" s="16" t="str">
        <f t="shared" si="43"/>
        <v>A7</v>
      </c>
      <c r="H369" s="16" t="s">
        <v>56</v>
      </c>
      <c r="I369" s="16" t="str">
        <f t="shared" si="40"/>
        <v>A6</v>
      </c>
      <c r="J369" s="16">
        <f t="shared" si="41"/>
        <v>1774.4893906461537</v>
      </c>
      <c r="K369" s="16">
        <f t="shared" si="44"/>
        <v>2005.7481265864089</v>
      </c>
    </row>
    <row r="370" spans="2:11" x14ac:dyDescent="0.35">
      <c r="B370" s="3">
        <v>43773</v>
      </c>
      <c r="C370" s="16">
        <v>1653.2003999999999</v>
      </c>
      <c r="D370" s="16" t="str">
        <f t="shared" si="38"/>
        <v>A6</v>
      </c>
      <c r="E370" s="16">
        <f t="shared" si="39"/>
        <v>1730.6369826249997</v>
      </c>
      <c r="F370" s="16">
        <f t="shared" si="42"/>
        <v>1730.6369826249997</v>
      </c>
      <c r="G370" s="16" t="str">
        <f t="shared" si="43"/>
        <v>A6</v>
      </c>
      <c r="H370" s="16" t="s">
        <v>56</v>
      </c>
      <c r="I370" s="16" t="str">
        <f t="shared" si="40"/>
        <v>A6</v>
      </c>
      <c r="J370" s="16">
        <f t="shared" si="41"/>
        <v>1774.4893906461537</v>
      </c>
      <c r="K370" s="16">
        <f t="shared" si="44"/>
        <v>1774.4893906461537</v>
      </c>
    </row>
    <row r="371" spans="2:11" x14ac:dyDescent="0.35">
      <c r="B371" s="3">
        <v>43774</v>
      </c>
      <c r="C371" s="16">
        <v>1827.5288</v>
      </c>
      <c r="D371" s="16" t="str">
        <f t="shared" si="38"/>
        <v>A6</v>
      </c>
      <c r="E371" s="16">
        <f t="shared" si="39"/>
        <v>1730.6369826249997</v>
      </c>
      <c r="F371" s="16">
        <f t="shared" si="42"/>
        <v>1730.6369826249997</v>
      </c>
      <c r="G371" s="16" t="str">
        <f t="shared" si="43"/>
        <v>A6</v>
      </c>
      <c r="H371" s="16" t="s">
        <v>56</v>
      </c>
      <c r="I371" s="16" t="str">
        <f t="shared" si="40"/>
        <v>A6</v>
      </c>
      <c r="J371" s="16">
        <f t="shared" si="41"/>
        <v>1774.4893906461537</v>
      </c>
      <c r="K371" s="16">
        <f t="shared" si="44"/>
        <v>1774.4893906461537</v>
      </c>
    </row>
    <row r="372" spans="2:11" x14ac:dyDescent="0.35">
      <c r="B372" s="3">
        <v>43775</v>
      </c>
      <c r="C372" s="16">
        <v>1927.0153</v>
      </c>
      <c r="D372" s="16" t="str">
        <f t="shared" si="38"/>
        <v>A7</v>
      </c>
      <c r="E372" s="16">
        <f t="shared" si="39"/>
        <v>1866.3706264999998</v>
      </c>
      <c r="F372" s="16">
        <f t="shared" si="42"/>
        <v>1730.6369826249997</v>
      </c>
      <c r="G372" s="16" t="str">
        <f t="shared" si="43"/>
        <v>A6</v>
      </c>
      <c r="H372" s="16" t="s">
        <v>56</v>
      </c>
      <c r="I372" s="16" t="str">
        <f t="shared" si="40"/>
        <v>A7</v>
      </c>
      <c r="J372" s="16">
        <f t="shared" si="41"/>
        <v>2005.7481265864089</v>
      </c>
      <c r="K372" s="16">
        <f t="shared" si="44"/>
        <v>1774.4893906461537</v>
      </c>
    </row>
    <row r="373" spans="2:11" x14ac:dyDescent="0.35">
      <c r="B373" s="3">
        <v>43776</v>
      </c>
      <c r="C373" s="16">
        <v>1976.7176999999999</v>
      </c>
      <c r="D373" s="16" t="str">
        <f t="shared" si="38"/>
        <v>A7</v>
      </c>
      <c r="E373" s="16">
        <f t="shared" si="39"/>
        <v>1866.3706264999998</v>
      </c>
      <c r="F373" s="16">
        <f t="shared" si="42"/>
        <v>1866.3706264999998</v>
      </c>
      <c r="G373" s="16" t="str">
        <f t="shared" si="43"/>
        <v>A7</v>
      </c>
      <c r="H373" s="16" t="s">
        <v>56</v>
      </c>
      <c r="I373" s="16" t="str">
        <f t="shared" si="40"/>
        <v>A7</v>
      </c>
      <c r="J373" s="16">
        <f t="shared" si="41"/>
        <v>2005.7481265864089</v>
      </c>
      <c r="K373" s="16">
        <f t="shared" si="44"/>
        <v>2005.7481265864089</v>
      </c>
    </row>
    <row r="374" spans="2:11" x14ac:dyDescent="0.35">
      <c r="B374" s="3">
        <v>43777</v>
      </c>
      <c r="C374" s="16">
        <v>1932.4655</v>
      </c>
      <c r="D374" s="16" t="str">
        <f t="shared" si="38"/>
        <v>A7</v>
      </c>
      <c r="E374" s="16">
        <f t="shared" si="39"/>
        <v>1866.3706264999998</v>
      </c>
      <c r="F374" s="16">
        <f t="shared" si="42"/>
        <v>1866.3706264999998</v>
      </c>
      <c r="G374" s="16" t="str">
        <f t="shared" si="43"/>
        <v>A7</v>
      </c>
      <c r="H374" s="16" t="s">
        <v>56</v>
      </c>
      <c r="I374" s="16" t="str">
        <f t="shared" si="40"/>
        <v>A7</v>
      </c>
      <c r="J374" s="16">
        <f t="shared" si="41"/>
        <v>2005.7481265864089</v>
      </c>
      <c r="K374" s="16">
        <f t="shared" si="44"/>
        <v>2005.7481265864089</v>
      </c>
    </row>
    <row r="375" spans="2:11" x14ac:dyDescent="0.35">
      <c r="B375" s="3">
        <v>43778</v>
      </c>
      <c r="C375" s="16">
        <v>1858.7736</v>
      </c>
      <c r="D375" s="16" t="str">
        <f t="shared" si="38"/>
        <v>A6</v>
      </c>
      <c r="E375" s="16">
        <f t="shared" si="39"/>
        <v>1730.6369826249997</v>
      </c>
      <c r="F375" s="16">
        <f t="shared" si="42"/>
        <v>1866.3706264999998</v>
      </c>
      <c r="G375" s="16" t="str">
        <f t="shared" si="43"/>
        <v>A7</v>
      </c>
      <c r="H375" s="16" t="s">
        <v>56</v>
      </c>
      <c r="I375" s="16" t="str">
        <f t="shared" si="40"/>
        <v>A6</v>
      </c>
      <c r="J375" s="16">
        <f t="shared" si="41"/>
        <v>1774.4893906461537</v>
      </c>
      <c r="K375" s="16">
        <f t="shared" si="44"/>
        <v>2005.7481265864089</v>
      </c>
    </row>
    <row r="376" spans="2:11" x14ac:dyDescent="0.35">
      <c r="B376" s="3">
        <v>43779</v>
      </c>
      <c r="C376" s="16">
        <v>2086.9409000000001</v>
      </c>
      <c r="D376" s="16" t="str">
        <f t="shared" si="38"/>
        <v>A7</v>
      </c>
      <c r="E376" s="16">
        <f t="shared" si="39"/>
        <v>1866.3706264999998</v>
      </c>
      <c r="F376" s="16">
        <f t="shared" si="42"/>
        <v>1730.6369826249997</v>
      </c>
      <c r="G376" s="16" t="str">
        <f t="shared" si="43"/>
        <v>A6</v>
      </c>
      <c r="H376" s="16" t="s">
        <v>56</v>
      </c>
      <c r="I376" s="16" t="str">
        <f t="shared" si="40"/>
        <v>A7</v>
      </c>
      <c r="J376" s="16">
        <f t="shared" si="41"/>
        <v>2005.7481265864089</v>
      </c>
      <c r="K376" s="16">
        <f t="shared" si="44"/>
        <v>1774.4893906461537</v>
      </c>
    </row>
    <row r="377" spans="2:11" x14ac:dyDescent="0.35">
      <c r="B377" s="3">
        <v>43780</v>
      </c>
      <c r="C377" s="16">
        <v>1871.4699000000001</v>
      </c>
      <c r="D377" s="16" t="str">
        <f t="shared" si="38"/>
        <v>A7</v>
      </c>
      <c r="E377" s="16">
        <f t="shared" si="39"/>
        <v>1866.3706264999998</v>
      </c>
      <c r="F377" s="16">
        <f t="shared" si="42"/>
        <v>1866.3706264999998</v>
      </c>
      <c r="G377" s="16" t="str">
        <f t="shared" si="43"/>
        <v>A7</v>
      </c>
      <c r="H377" s="16" t="s">
        <v>56</v>
      </c>
      <c r="I377" s="16" t="str">
        <f t="shared" si="40"/>
        <v>A7</v>
      </c>
      <c r="J377" s="16">
        <f t="shared" si="41"/>
        <v>2005.7481265864089</v>
      </c>
      <c r="K377" s="16">
        <f t="shared" si="44"/>
        <v>2005.7481265864089</v>
      </c>
    </row>
    <row r="378" spans="2:11" x14ac:dyDescent="0.35">
      <c r="B378" s="3">
        <v>43781</v>
      </c>
      <c r="C378" s="16">
        <v>1548.4915000000001</v>
      </c>
      <c r="D378" s="16" t="str">
        <f t="shared" si="38"/>
        <v>A5</v>
      </c>
      <c r="E378" s="16">
        <f t="shared" si="39"/>
        <v>1730.6369826249997</v>
      </c>
      <c r="F378" s="16">
        <f t="shared" si="42"/>
        <v>1866.3706264999998</v>
      </c>
      <c r="G378" s="16" t="str">
        <f t="shared" si="43"/>
        <v>A7</v>
      </c>
      <c r="H378" s="16" t="s">
        <v>56</v>
      </c>
      <c r="I378" s="16" t="str">
        <f t="shared" si="40"/>
        <v>A5</v>
      </c>
      <c r="J378" s="16">
        <f t="shared" si="41"/>
        <v>1593.0439737654108</v>
      </c>
      <c r="K378" s="16">
        <f t="shared" si="44"/>
        <v>2005.7481265864089</v>
      </c>
    </row>
    <row r="379" spans="2:11" x14ac:dyDescent="0.35">
      <c r="B379" s="3">
        <v>43782</v>
      </c>
      <c r="C379" s="16">
        <v>1959.2818</v>
      </c>
      <c r="D379" s="16" t="str">
        <f t="shared" si="38"/>
        <v>A7</v>
      </c>
      <c r="E379" s="16">
        <f t="shared" si="39"/>
        <v>1866.3706264999998</v>
      </c>
      <c r="F379" s="16">
        <f t="shared" si="42"/>
        <v>1730.6369826249997</v>
      </c>
      <c r="G379" s="16" t="str">
        <f t="shared" si="43"/>
        <v>A5</v>
      </c>
      <c r="H379" s="16" t="s">
        <v>56</v>
      </c>
      <c r="I379" s="16" t="str">
        <f t="shared" si="40"/>
        <v>A7</v>
      </c>
      <c r="J379" s="16">
        <f t="shared" si="41"/>
        <v>2005.7481265864089</v>
      </c>
      <c r="K379" s="16">
        <f t="shared" si="44"/>
        <v>1593.0439737654108</v>
      </c>
    </row>
    <row r="380" spans="2:11" x14ac:dyDescent="0.35">
      <c r="B380" s="3">
        <v>43783</v>
      </c>
      <c r="C380" s="16">
        <v>1922.6981000000001</v>
      </c>
      <c r="D380" s="16" t="str">
        <f t="shared" si="38"/>
        <v>A7</v>
      </c>
      <c r="E380" s="16">
        <f t="shared" si="39"/>
        <v>1866.3706264999998</v>
      </c>
      <c r="F380" s="16">
        <f t="shared" si="42"/>
        <v>1866.3706264999998</v>
      </c>
      <c r="G380" s="16" t="str">
        <f t="shared" si="43"/>
        <v>A7</v>
      </c>
      <c r="H380" s="16" t="s">
        <v>56</v>
      </c>
      <c r="I380" s="16" t="str">
        <f t="shared" si="40"/>
        <v>A7</v>
      </c>
      <c r="J380" s="16">
        <f t="shared" si="41"/>
        <v>2005.7481265864089</v>
      </c>
      <c r="K380" s="16">
        <f t="shared" si="44"/>
        <v>2005.7481265864089</v>
      </c>
    </row>
    <row r="381" spans="2:11" x14ac:dyDescent="0.35">
      <c r="B381" s="3">
        <v>43784</v>
      </c>
      <c r="C381" s="16">
        <v>1766.971</v>
      </c>
      <c r="D381" s="16" t="str">
        <f t="shared" si="38"/>
        <v>A6</v>
      </c>
      <c r="E381" s="16">
        <f t="shared" si="39"/>
        <v>1730.6369826249997</v>
      </c>
      <c r="F381" s="16">
        <f t="shared" si="42"/>
        <v>1866.3706264999998</v>
      </c>
      <c r="G381" s="16" t="str">
        <f t="shared" si="43"/>
        <v>A7</v>
      </c>
      <c r="H381" s="16" t="s">
        <v>56</v>
      </c>
      <c r="I381" s="16" t="str">
        <f t="shared" si="40"/>
        <v>A6</v>
      </c>
      <c r="J381" s="16">
        <f t="shared" si="41"/>
        <v>1774.4893906461537</v>
      </c>
      <c r="K381" s="16">
        <f t="shared" si="44"/>
        <v>2005.7481265864089</v>
      </c>
    </row>
    <row r="382" spans="2:11" x14ac:dyDescent="0.35">
      <c r="B382" s="3">
        <v>43785</v>
      </c>
      <c r="C382" s="16">
        <v>1912.7112999999999</v>
      </c>
      <c r="D382" s="16" t="str">
        <f t="shared" si="38"/>
        <v>A7</v>
      </c>
      <c r="E382" s="16">
        <f t="shared" si="39"/>
        <v>1866.3706264999998</v>
      </c>
      <c r="F382" s="16">
        <f t="shared" si="42"/>
        <v>1730.6369826249997</v>
      </c>
      <c r="G382" s="16" t="str">
        <f t="shared" si="43"/>
        <v>A6</v>
      </c>
      <c r="H382" s="16" t="s">
        <v>56</v>
      </c>
      <c r="I382" s="16" t="str">
        <f t="shared" si="40"/>
        <v>A7</v>
      </c>
      <c r="J382" s="16">
        <f t="shared" si="41"/>
        <v>2005.7481265864089</v>
      </c>
      <c r="K382" s="16">
        <f t="shared" si="44"/>
        <v>1774.4893906461537</v>
      </c>
    </row>
    <row r="383" spans="2:11" x14ac:dyDescent="0.35">
      <c r="B383" s="3">
        <v>43786</v>
      </c>
      <c r="C383" s="16">
        <v>1840.6584</v>
      </c>
      <c r="D383" s="16" t="str">
        <f t="shared" si="38"/>
        <v>A6</v>
      </c>
      <c r="E383" s="16">
        <f t="shared" si="39"/>
        <v>1730.6369826249997</v>
      </c>
      <c r="F383" s="16">
        <f t="shared" si="42"/>
        <v>1866.3706264999998</v>
      </c>
      <c r="G383" s="16" t="str">
        <f t="shared" si="43"/>
        <v>A7</v>
      </c>
      <c r="H383" s="16" t="s">
        <v>56</v>
      </c>
      <c r="I383" s="16" t="str">
        <f t="shared" si="40"/>
        <v>A6</v>
      </c>
      <c r="J383" s="16">
        <f t="shared" si="41"/>
        <v>1774.4893906461537</v>
      </c>
      <c r="K383" s="16">
        <f t="shared" si="44"/>
        <v>2005.7481265864089</v>
      </c>
    </row>
    <row r="384" spans="2:11" x14ac:dyDescent="0.35">
      <c r="B384" s="3">
        <v>43787</v>
      </c>
      <c r="C384" s="16">
        <v>1921.1588999999999</v>
      </c>
      <c r="D384" s="16" t="str">
        <f t="shared" si="38"/>
        <v>A7</v>
      </c>
      <c r="E384" s="16">
        <f t="shared" si="39"/>
        <v>1866.3706264999998</v>
      </c>
      <c r="F384" s="16">
        <f t="shared" si="42"/>
        <v>1730.6369826249997</v>
      </c>
      <c r="G384" s="16" t="str">
        <f t="shared" si="43"/>
        <v>A6</v>
      </c>
      <c r="H384" s="16" t="s">
        <v>56</v>
      </c>
      <c r="I384" s="16" t="str">
        <f t="shared" si="40"/>
        <v>A7</v>
      </c>
      <c r="J384" s="16">
        <f t="shared" si="41"/>
        <v>2005.7481265864089</v>
      </c>
      <c r="K384" s="16">
        <f t="shared" si="44"/>
        <v>1774.4893906461537</v>
      </c>
    </row>
    <row r="385" spans="2:11" x14ac:dyDescent="0.35">
      <c r="B385" s="3">
        <v>43788</v>
      </c>
      <c r="C385" s="16">
        <v>1865.9033999999999</v>
      </c>
      <c r="D385" s="16" t="str">
        <f t="shared" si="38"/>
        <v>A6</v>
      </c>
      <c r="E385" s="16">
        <f t="shared" si="39"/>
        <v>1730.6369826249997</v>
      </c>
      <c r="F385" s="16">
        <f t="shared" si="42"/>
        <v>1866.3706264999998</v>
      </c>
      <c r="G385" s="16" t="str">
        <f t="shared" si="43"/>
        <v>A7</v>
      </c>
      <c r="H385" s="16" t="s">
        <v>56</v>
      </c>
      <c r="I385" s="16" t="str">
        <f t="shared" si="40"/>
        <v>A6</v>
      </c>
      <c r="J385" s="16">
        <f t="shared" si="41"/>
        <v>1774.4893906461537</v>
      </c>
      <c r="K385" s="16">
        <f t="shared" si="44"/>
        <v>2005.7481265864089</v>
      </c>
    </row>
    <row r="386" spans="2:11" x14ac:dyDescent="0.35">
      <c r="B386" s="3">
        <v>43789</v>
      </c>
      <c r="C386" s="16">
        <v>1917.9118000000001</v>
      </c>
      <c r="D386" s="16" t="str">
        <f t="shared" ref="D386:D449" si="45">VLOOKUP(C386,$AC$7:$AD$19,2,TRUE)</f>
        <v>A7</v>
      </c>
      <c r="E386" s="16">
        <f t="shared" ref="E386:E449" si="46">IF(D386=$Z$22,$AB$22,IF(D386=$Z$23,$AB$23,IF(D386=$Z$24,$AB$24,IF(D386=$Z$25,$AB$25,IF(D386=$Z$26,$AB$26,IF(D386=$Z$27,$AB$27,IF(D386=$Z$28,$AB$28,IF(D386=$Z$29,$AB$29,IF(D386=$Z$30,$AB$30,IF(D386=$Z$31,$AB$31,IF(D386=$Z$32,$AB$32,$AB$33)))))))))))</f>
        <v>1866.3706264999998</v>
      </c>
      <c r="F386" s="16">
        <f t="shared" si="42"/>
        <v>1730.6369826249997</v>
      </c>
      <c r="G386" s="16" t="str">
        <f t="shared" si="43"/>
        <v>A6</v>
      </c>
      <c r="H386" s="16" t="s">
        <v>56</v>
      </c>
      <c r="I386" s="16" t="str">
        <f t="shared" ref="I386:I449" si="47">D386</f>
        <v>A7</v>
      </c>
      <c r="J386" s="16">
        <f t="shared" ref="J386:J449" si="48">IF(D386=$AD$22,$AF$22,IF(D386=$AD$23,$AF$23,IF(D386=$AD$24,$AF$24,IF(D386=$AD$25,$AF$25,IF(D386=$AD$26,$AF$26,IF(D386=$AD$27,$AF$27,IF(D386=$AD$28,$AF$28,IF(D386=$AD$29,$AF$29,IF(D386=$AD$30,$AF$30,IF(D386=$AD$31,$AF$31,IF(D386=$AD$32,$AF$32,$AF$33)))))))))))</f>
        <v>2005.7481265864089</v>
      </c>
      <c r="K386" s="16">
        <f t="shared" si="44"/>
        <v>1774.4893906461537</v>
      </c>
    </row>
    <row r="387" spans="2:11" x14ac:dyDescent="0.35">
      <c r="B387" s="3">
        <v>43790</v>
      </c>
      <c r="C387" s="16">
        <v>1815.5296000000001</v>
      </c>
      <c r="D387" s="16" t="str">
        <f t="shared" si="45"/>
        <v>A6</v>
      </c>
      <c r="E387" s="16">
        <f t="shared" si="46"/>
        <v>1730.6369826249997</v>
      </c>
      <c r="F387" s="16">
        <f t="shared" si="42"/>
        <v>1866.3706264999998</v>
      </c>
      <c r="G387" s="16" t="str">
        <f t="shared" si="43"/>
        <v>A7</v>
      </c>
      <c r="H387" s="16" t="s">
        <v>56</v>
      </c>
      <c r="I387" s="16" t="str">
        <f t="shared" si="47"/>
        <v>A6</v>
      </c>
      <c r="J387" s="16">
        <f t="shared" si="48"/>
        <v>1774.4893906461537</v>
      </c>
      <c r="K387" s="16">
        <f t="shared" si="44"/>
        <v>2005.7481265864089</v>
      </c>
    </row>
    <row r="388" spans="2:11" x14ac:dyDescent="0.35">
      <c r="B388" s="3">
        <v>43791</v>
      </c>
      <c r="C388" s="16">
        <v>1774.6431</v>
      </c>
      <c r="D388" s="16" t="str">
        <f t="shared" si="45"/>
        <v>A6</v>
      </c>
      <c r="E388" s="16">
        <f t="shared" si="46"/>
        <v>1730.6369826249997</v>
      </c>
      <c r="F388" s="16">
        <f t="shared" ref="F388:F451" si="49">E387</f>
        <v>1730.6369826249997</v>
      </c>
      <c r="G388" s="16" t="str">
        <f t="shared" ref="G388:G451" si="50">I387</f>
        <v>A6</v>
      </c>
      <c r="H388" s="16" t="s">
        <v>56</v>
      </c>
      <c r="I388" s="16" t="str">
        <f t="shared" si="47"/>
        <v>A6</v>
      </c>
      <c r="J388" s="16">
        <f t="shared" si="48"/>
        <v>1774.4893906461537</v>
      </c>
      <c r="K388" s="16">
        <f t="shared" ref="K388:K451" si="51">J387</f>
        <v>1774.4893906461537</v>
      </c>
    </row>
    <row r="389" spans="2:11" x14ac:dyDescent="0.35">
      <c r="B389" s="3">
        <v>43792</v>
      </c>
      <c r="C389" s="16">
        <v>1798.5157999999999</v>
      </c>
      <c r="D389" s="16" t="str">
        <f t="shared" si="45"/>
        <v>A6</v>
      </c>
      <c r="E389" s="16">
        <f t="shared" si="46"/>
        <v>1730.6369826249997</v>
      </c>
      <c r="F389" s="16">
        <f t="shared" si="49"/>
        <v>1730.6369826249997</v>
      </c>
      <c r="G389" s="16" t="str">
        <f t="shared" si="50"/>
        <v>A6</v>
      </c>
      <c r="H389" s="16" t="s">
        <v>56</v>
      </c>
      <c r="I389" s="16" t="str">
        <f t="shared" si="47"/>
        <v>A6</v>
      </c>
      <c r="J389" s="16">
        <f t="shared" si="48"/>
        <v>1774.4893906461537</v>
      </c>
      <c r="K389" s="16">
        <f t="shared" si="51"/>
        <v>1774.4893906461537</v>
      </c>
    </row>
    <row r="390" spans="2:11" x14ac:dyDescent="0.35">
      <c r="B390" s="3">
        <v>43793</v>
      </c>
      <c r="C390" s="16">
        <v>1957.7434000000001</v>
      </c>
      <c r="D390" s="16" t="str">
        <f t="shared" si="45"/>
        <v>A7</v>
      </c>
      <c r="E390" s="16">
        <f t="shared" si="46"/>
        <v>1866.3706264999998</v>
      </c>
      <c r="F390" s="16">
        <f t="shared" si="49"/>
        <v>1730.6369826249997</v>
      </c>
      <c r="G390" s="16" t="str">
        <f t="shared" si="50"/>
        <v>A6</v>
      </c>
      <c r="H390" s="16" t="s">
        <v>56</v>
      </c>
      <c r="I390" s="16" t="str">
        <f t="shared" si="47"/>
        <v>A7</v>
      </c>
      <c r="J390" s="16">
        <f t="shared" si="48"/>
        <v>2005.7481265864089</v>
      </c>
      <c r="K390" s="16">
        <f t="shared" si="51"/>
        <v>1774.4893906461537</v>
      </c>
    </row>
    <row r="391" spans="2:11" x14ac:dyDescent="0.35">
      <c r="B391" s="3">
        <v>43794</v>
      </c>
      <c r="C391" s="16">
        <v>1935.1923999999999</v>
      </c>
      <c r="D391" s="16" t="str">
        <f t="shared" si="45"/>
        <v>A7</v>
      </c>
      <c r="E391" s="16">
        <f t="shared" si="46"/>
        <v>1866.3706264999998</v>
      </c>
      <c r="F391" s="16">
        <f t="shared" si="49"/>
        <v>1866.3706264999998</v>
      </c>
      <c r="G391" s="16" t="str">
        <f t="shared" si="50"/>
        <v>A7</v>
      </c>
      <c r="H391" s="16" t="s">
        <v>56</v>
      </c>
      <c r="I391" s="16" t="str">
        <f t="shared" si="47"/>
        <v>A7</v>
      </c>
      <c r="J391" s="16">
        <f t="shared" si="48"/>
        <v>2005.7481265864089</v>
      </c>
      <c r="K391" s="16">
        <f t="shared" si="51"/>
        <v>2005.7481265864089</v>
      </c>
    </row>
    <row r="392" spans="2:11" x14ac:dyDescent="0.35">
      <c r="B392" s="3">
        <v>43795</v>
      </c>
      <c r="C392" s="16">
        <v>1820.1329000000001</v>
      </c>
      <c r="D392" s="16" t="str">
        <f t="shared" si="45"/>
        <v>A6</v>
      </c>
      <c r="E392" s="16">
        <f t="shared" si="46"/>
        <v>1730.6369826249997</v>
      </c>
      <c r="F392" s="16">
        <f t="shared" si="49"/>
        <v>1866.3706264999998</v>
      </c>
      <c r="G392" s="16" t="str">
        <f t="shared" si="50"/>
        <v>A7</v>
      </c>
      <c r="H392" s="16" t="s">
        <v>56</v>
      </c>
      <c r="I392" s="16" t="str">
        <f t="shared" si="47"/>
        <v>A6</v>
      </c>
      <c r="J392" s="16">
        <f t="shared" si="48"/>
        <v>1774.4893906461537</v>
      </c>
      <c r="K392" s="16">
        <f t="shared" si="51"/>
        <v>2005.7481265864089</v>
      </c>
    </row>
    <row r="393" spans="2:11" x14ac:dyDescent="0.35">
      <c r="B393" s="3">
        <v>43796</v>
      </c>
      <c r="C393" s="16">
        <v>1868.2632000000001</v>
      </c>
      <c r="D393" s="16" t="str">
        <f t="shared" si="45"/>
        <v>A7</v>
      </c>
      <c r="E393" s="16">
        <f t="shared" si="46"/>
        <v>1866.3706264999998</v>
      </c>
      <c r="F393" s="16">
        <f t="shared" si="49"/>
        <v>1730.6369826249997</v>
      </c>
      <c r="G393" s="16" t="str">
        <f t="shared" si="50"/>
        <v>A6</v>
      </c>
      <c r="H393" s="16" t="s">
        <v>56</v>
      </c>
      <c r="I393" s="16" t="str">
        <f t="shared" si="47"/>
        <v>A7</v>
      </c>
      <c r="J393" s="16">
        <f t="shared" si="48"/>
        <v>2005.7481265864089</v>
      </c>
      <c r="K393" s="16">
        <f t="shared" si="51"/>
        <v>1774.4893906461537</v>
      </c>
    </row>
    <row r="394" spans="2:11" x14ac:dyDescent="0.35">
      <c r="B394" s="3">
        <v>43797</v>
      </c>
      <c r="C394" s="16">
        <v>1866.3018</v>
      </c>
      <c r="D394" s="16" t="str">
        <f t="shared" si="45"/>
        <v>A6</v>
      </c>
      <c r="E394" s="16">
        <f t="shared" si="46"/>
        <v>1730.6369826249997</v>
      </c>
      <c r="F394" s="16">
        <f t="shared" si="49"/>
        <v>1866.3706264999998</v>
      </c>
      <c r="G394" s="16" t="str">
        <f t="shared" si="50"/>
        <v>A7</v>
      </c>
      <c r="H394" s="16" t="s">
        <v>56</v>
      </c>
      <c r="I394" s="16" t="str">
        <f t="shared" si="47"/>
        <v>A6</v>
      </c>
      <c r="J394" s="16">
        <f t="shared" si="48"/>
        <v>1774.4893906461537</v>
      </c>
      <c r="K394" s="16">
        <f t="shared" si="51"/>
        <v>2005.7481265864089</v>
      </c>
    </row>
    <row r="395" spans="2:11" x14ac:dyDescent="0.35">
      <c r="B395" s="3">
        <v>43798</v>
      </c>
      <c r="C395" s="16">
        <v>1646.3063</v>
      </c>
      <c r="D395" s="16" t="str">
        <f t="shared" si="45"/>
        <v>A6</v>
      </c>
      <c r="E395" s="16">
        <f t="shared" si="46"/>
        <v>1730.6369826249997</v>
      </c>
      <c r="F395" s="16">
        <f t="shared" si="49"/>
        <v>1730.6369826249997</v>
      </c>
      <c r="G395" s="16" t="str">
        <f t="shared" si="50"/>
        <v>A6</v>
      </c>
      <c r="H395" s="16" t="s">
        <v>56</v>
      </c>
      <c r="I395" s="16" t="str">
        <f t="shared" si="47"/>
        <v>A6</v>
      </c>
      <c r="J395" s="16">
        <f t="shared" si="48"/>
        <v>1774.4893906461537</v>
      </c>
      <c r="K395" s="16">
        <f t="shared" si="51"/>
        <v>1774.4893906461537</v>
      </c>
    </row>
    <row r="396" spans="2:11" x14ac:dyDescent="0.35">
      <c r="B396" s="3">
        <v>43799</v>
      </c>
      <c r="C396" s="16">
        <v>1875.6433</v>
      </c>
      <c r="D396" s="16" t="str">
        <f t="shared" si="45"/>
        <v>A7</v>
      </c>
      <c r="E396" s="16">
        <f t="shared" si="46"/>
        <v>1866.3706264999998</v>
      </c>
      <c r="F396" s="16">
        <f t="shared" si="49"/>
        <v>1730.6369826249997</v>
      </c>
      <c r="G396" s="16" t="str">
        <f t="shared" si="50"/>
        <v>A6</v>
      </c>
      <c r="H396" s="16" t="s">
        <v>56</v>
      </c>
      <c r="I396" s="16" t="str">
        <f t="shared" si="47"/>
        <v>A7</v>
      </c>
      <c r="J396" s="16">
        <f t="shared" si="48"/>
        <v>2005.7481265864089</v>
      </c>
      <c r="K396" s="16">
        <f t="shared" si="51"/>
        <v>1774.4893906461537</v>
      </c>
    </row>
    <row r="397" spans="2:11" x14ac:dyDescent="0.35">
      <c r="B397" s="3">
        <v>43800</v>
      </c>
      <c r="C397" s="16">
        <v>1708.3815999999999</v>
      </c>
      <c r="D397" s="16" t="str">
        <f t="shared" si="45"/>
        <v>A6</v>
      </c>
      <c r="E397" s="16">
        <f t="shared" si="46"/>
        <v>1730.6369826249997</v>
      </c>
      <c r="F397" s="16">
        <f t="shared" si="49"/>
        <v>1866.3706264999998</v>
      </c>
      <c r="G397" s="16" t="str">
        <f t="shared" si="50"/>
        <v>A7</v>
      </c>
      <c r="H397" s="16" t="s">
        <v>56</v>
      </c>
      <c r="I397" s="16" t="str">
        <f t="shared" si="47"/>
        <v>A6</v>
      </c>
      <c r="J397" s="16">
        <f t="shared" si="48"/>
        <v>1774.4893906461537</v>
      </c>
      <c r="K397" s="16">
        <f t="shared" si="51"/>
        <v>2005.7481265864089</v>
      </c>
    </row>
    <row r="398" spans="2:11" x14ac:dyDescent="0.35">
      <c r="B398" s="3">
        <v>43801</v>
      </c>
      <c r="C398" s="16">
        <v>1794.2953</v>
      </c>
      <c r="D398" s="16" t="str">
        <f t="shared" si="45"/>
        <v>A6</v>
      </c>
      <c r="E398" s="16">
        <f t="shared" si="46"/>
        <v>1730.6369826249997</v>
      </c>
      <c r="F398" s="16">
        <f t="shared" si="49"/>
        <v>1730.6369826249997</v>
      </c>
      <c r="G398" s="16" t="str">
        <f t="shared" si="50"/>
        <v>A6</v>
      </c>
      <c r="H398" s="16" t="s">
        <v>56</v>
      </c>
      <c r="I398" s="16" t="str">
        <f t="shared" si="47"/>
        <v>A6</v>
      </c>
      <c r="J398" s="16">
        <f t="shared" si="48"/>
        <v>1774.4893906461537</v>
      </c>
      <c r="K398" s="16">
        <f t="shared" si="51"/>
        <v>1774.4893906461537</v>
      </c>
    </row>
    <row r="399" spans="2:11" x14ac:dyDescent="0.35">
      <c r="B399" s="3">
        <v>43802</v>
      </c>
      <c r="C399" s="16">
        <v>1875.5749000000001</v>
      </c>
      <c r="D399" s="16" t="str">
        <f t="shared" si="45"/>
        <v>A7</v>
      </c>
      <c r="E399" s="16">
        <f t="shared" si="46"/>
        <v>1866.3706264999998</v>
      </c>
      <c r="F399" s="16">
        <f t="shared" si="49"/>
        <v>1730.6369826249997</v>
      </c>
      <c r="G399" s="16" t="str">
        <f t="shared" si="50"/>
        <v>A6</v>
      </c>
      <c r="H399" s="16" t="s">
        <v>56</v>
      </c>
      <c r="I399" s="16" t="str">
        <f t="shared" si="47"/>
        <v>A7</v>
      </c>
      <c r="J399" s="16">
        <f t="shared" si="48"/>
        <v>2005.7481265864089</v>
      </c>
      <c r="K399" s="16">
        <f t="shared" si="51"/>
        <v>1774.4893906461537</v>
      </c>
    </row>
    <row r="400" spans="2:11" x14ac:dyDescent="0.35">
      <c r="B400" s="3">
        <v>43803</v>
      </c>
      <c r="C400" s="16">
        <v>2076.5983999999999</v>
      </c>
      <c r="D400" s="16" t="str">
        <f t="shared" si="45"/>
        <v>A7</v>
      </c>
      <c r="E400" s="16">
        <f t="shared" si="46"/>
        <v>1866.3706264999998</v>
      </c>
      <c r="F400" s="16">
        <f t="shared" si="49"/>
        <v>1866.3706264999998</v>
      </c>
      <c r="G400" s="16" t="str">
        <f t="shared" si="50"/>
        <v>A7</v>
      </c>
      <c r="H400" s="16" t="s">
        <v>56</v>
      </c>
      <c r="I400" s="16" t="str">
        <f t="shared" si="47"/>
        <v>A7</v>
      </c>
      <c r="J400" s="16">
        <f t="shared" si="48"/>
        <v>2005.7481265864089</v>
      </c>
      <c r="K400" s="16">
        <f t="shared" si="51"/>
        <v>2005.7481265864089</v>
      </c>
    </row>
    <row r="401" spans="2:11" x14ac:dyDescent="0.35">
      <c r="B401" s="3">
        <v>43804</v>
      </c>
      <c r="C401" s="16">
        <v>1814.6474000000001</v>
      </c>
      <c r="D401" s="16" t="str">
        <f t="shared" si="45"/>
        <v>A6</v>
      </c>
      <c r="E401" s="16">
        <f t="shared" si="46"/>
        <v>1730.6369826249997</v>
      </c>
      <c r="F401" s="16">
        <f t="shared" si="49"/>
        <v>1866.3706264999998</v>
      </c>
      <c r="G401" s="16" t="str">
        <f t="shared" si="50"/>
        <v>A7</v>
      </c>
      <c r="H401" s="16" t="s">
        <v>56</v>
      </c>
      <c r="I401" s="16" t="str">
        <f t="shared" si="47"/>
        <v>A6</v>
      </c>
      <c r="J401" s="16">
        <f t="shared" si="48"/>
        <v>1774.4893906461537</v>
      </c>
      <c r="K401" s="16">
        <f t="shared" si="51"/>
        <v>2005.7481265864089</v>
      </c>
    </row>
    <row r="402" spans="2:11" x14ac:dyDescent="0.35">
      <c r="B402" s="3">
        <v>43805</v>
      </c>
      <c r="C402" s="16">
        <v>1903.9531999999999</v>
      </c>
      <c r="D402" s="16" t="str">
        <f t="shared" si="45"/>
        <v>A7</v>
      </c>
      <c r="E402" s="16">
        <f t="shared" si="46"/>
        <v>1866.3706264999998</v>
      </c>
      <c r="F402" s="16">
        <f t="shared" si="49"/>
        <v>1730.6369826249997</v>
      </c>
      <c r="G402" s="16" t="str">
        <f t="shared" si="50"/>
        <v>A6</v>
      </c>
      <c r="H402" s="16" t="s">
        <v>56</v>
      </c>
      <c r="I402" s="16" t="str">
        <f t="shared" si="47"/>
        <v>A7</v>
      </c>
      <c r="J402" s="16">
        <f t="shared" si="48"/>
        <v>2005.7481265864089</v>
      </c>
      <c r="K402" s="16">
        <f t="shared" si="51"/>
        <v>1774.4893906461537</v>
      </c>
    </row>
    <row r="403" spans="2:11" x14ac:dyDescent="0.35">
      <c r="B403" s="3">
        <v>43806</v>
      </c>
      <c r="C403" s="16">
        <v>1977.7384999999999</v>
      </c>
      <c r="D403" s="16" t="str">
        <f t="shared" si="45"/>
        <v>A7</v>
      </c>
      <c r="E403" s="16">
        <f t="shared" si="46"/>
        <v>1866.3706264999998</v>
      </c>
      <c r="F403" s="16">
        <f t="shared" si="49"/>
        <v>1866.3706264999998</v>
      </c>
      <c r="G403" s="16" t="str">
        <f t="shared" si="50"/>
        <v>A7</v>
      </c>
      <c r="H403" s="16" t="s">
        <v>56</v>
      </c>
      <c r="I403" s="16" t="str">
        <f t="shared" si="47"/>
        <v>A7</v>
      </c>
      <c r="J403" s="16">
        <f t="shared" si="48"/>
        <v>2005.7481265864089</v>
      </c>
      <c r="K403" s="16">
        <f t="shared" si="51"/>
        <v>2005.7481265864089</v>
      </c>
    </row>
    <row r="404" spans="2:11" x14ac:dyDescent="0.35">
      <c r="B404" s="3">
        <v>43807</v>
      </c>
      <c r="C404" s="16">
        <v>1951.5327</v>
      </c>
      <c r="D404" s="16" t="str">
        <f t="shared" si="45"/>
        <v>A7</v>
      </c>
      <c r="E404" s="16">
        <f t="shared" si="46"/>
        <v>1866.3706264999998</v>
      </c>
      <c r="F404" s="16">
        <f t="shared" si="49"/>
        <v>1866.3706264999998</v>
      </c>
      <c r="G404" s="16" t="str">
        <f t="shared" si="50"/>
        <v>A7</v>
      </c>
      <c r="H404" s="16" t="s">
        <v>56</v>
      </c>
      <c r="I404" s="16" t="str">
        <f t="shared" si="47"/>
        <v>A7</v>
      </c>
      <c r="J404" s="16">
        <f t="shared" si="48"/>
        <v>2005.7481265864089</v>
      </c>
      <c r="K404" s="16">
        <f t="shared" si="51"/>
        <v>2005.7481265864089</v>
      </c>
    </row>
    <row r="405" spans="2:11" x14ac:dyDescent="0.35">
      <c r="B405" s="3">
        <v>43808</v>
      </c>
      <c r="C405" s="16">
        <v>1856.8489999999999</v>
      </c>
      <c r="D405" s="16" t="str">
        <f t="shared" si="45"/>
        <v>A6</v>
      </c>
      <c r="E405" s="16">
        <f t="shared" si="46"/>
        <v>1730.6369826249997</v>
      </c>
      <c r="F405" s="16">
        <f t="shared" si="49"/>
        <v>1866.3706264999998</v>
      </c>
      <c r="G405" s="16" t="str">
        <f t="shared" si="50"/>
        <v>A7</v>
      </c>
      <c r="H405" s="16" t="s">
        <v>56</v>
      </c>
      <c r="I405" s="16" t="str">
        <f t="shared" si="47"/>
        <v>A6</v>
      </c>
      <c r="J405" s="16">
        <f t="shared" si="48"/>
        <v>1774.4893906461537</v>
      </c>
      <c r="K405" s="16">
        <f t="shared" si="51"/>
        <v>2005.7481265864089</v>
      </c>
    </row>
    <row r="406" spans="2:11" x14ac:dyDescent="0.35">
      <c r="B406" s="3">
        <v>43809</v>
      </c>
      <c r="C406" s="16">
        <v>1854.3880999999999</v>
      </c>
      <c r="D406" s="16" t="str">
        <f t="shared" si="45"/>
        <v>A6</v>
      </c>
      <c r="E406" s="16">
        <f t="shared" si="46"/>
        <v>1730.6369826249997</v>
      </c>
      <c r="F406" s="16">
        <f t="shared" si="49"/>
        <v>1730.6369826249997</v>
      </c>
      <c r="G406" s="16" t="str">
        <f t="shared" si="50"/>
        <v>A6</v>
      </c>
      <c r="H406" s="16" t="s">
        <v>56</v>
      </c>
      <c r="I406" s="16" t="str">
        <f t="shared" si="47"/>
        <v>A6</v>
      </c>
      <c r="J406" s="16">
        <f t="shared" si="48"/>
        <v>1774.4893906461537</v>
      </c>
      <c r="K406" s="16">
        <f t="shared" si="51"/>
        <v>1774.4893906461537</v>
      </c>
    </row>
    <row r="407" spans="2:11" x14ac:dyDescent="0.35">
      <c r="B407" s="3">
        <v>43810</v>
      </c>
      <c r="C407" s="16">
        <v>1986.7163</v>
      </c>
      <c r="D407" s="16" t="str">
        <f t="shared" si="45"/>
        <v>A7</v>
      </c>
      <c r="E407" s="16">
        <f t="shared" si="46"/>
        <v>1866.3706264999998</v>
      </c>
      <c r="F407" s="16">
        <f t="shared" si="49"/>
        <v>1730.6369826249997</v>
      </c>
      <c r="G407" s="16" t="str">
        <f t="shared" si="50"/>
        <v>A6</v>
      </c>
      <c r="H407" s="16" t="s">
        <v>56</v>
      </c>
      <c r="I407" s="16" t="str">
        <f t="shared" si="47"/>
        <v>A7</v>
      </c>
      <c r="J407" s="16">
        <f t="shared" si="48"/>
        <v>2005.7481265864089</v>
      </c>
      <c r="K407" s="16">
        <f t="shared" si="51"/>
        <v>1774.4893906461537</v>
      </c>
    </row>
    <row r="408" spans="2:11" x14ac:dyDescent="0.35">
      <c r="B408" s="3">
        <v>43811</v>
      </c>
      <c r="C408" s="16">
        <v>1889.0288</v>
      </c>
      <c r="D408" s="16" t="str">
        <f t="shared" si="45"/>
        <v>A7</v>
      </c>
      <c r="E408" s="16">
        <f t="shared" si="46"/>
        <v>1866.3706264999998</v>
      </c>
      <c r="F408" s="16">
        <f t="shared" si="49"/>
        <v>1866.3706264999998</v>
      </c>
      <c r="G408" s="16" t="str">
        <f t="shared" si="50"/>
        <v>A7</v>
      </c>
      <c r="H408" s="16" t="s">
        <v>56</v>
      </c>
      <c r="I408" s="16" t="str">
        <f t="shared" si="47"/>
        <v>A7</v>
      </c>
      <c r="J408" s="16">
        <f t="shared" si="48"/>
        <v>2005.7481265864089</v>
      </c>
      <c r="K408" s="16">
        <f t="shared" si="51"/>
        <v>2005.7481265864089</v>
      </c>
    </row>
    <row r="409" spans="2:11" x14ac:dyDescent="0.35">
      <c r="B409" s="3">
        <v>43812</v>
      </c>
      <c r="C409" s="16">
        <v>1958.8981000000001</v>
      </c>
      <c r="D409" s="16" t="str">
        <f t="shared" si="45"/>
        <v>A7</v>
      </c>
      <c r="E409" s="16">
        <f t="shared" si="46"/>
        <v>1866.3706264999998</v>
      </c>
      <c r="F409" s="16">
        <f t="shared" si="49"/>
        <v>1866.3706264999998</v>
      </c>
      <c r="G409" s="16" t="str">
        <f t="shared" si="50"/>
        <v>A7</v>
      </c>
      <c r="H409" s="16" t="s">
        <v>56</v>
      </c>
      <c r="I409" s="16" t="str">
        <f t="shared" si="47"/>
        <v>A7</v>
      </c>
      <c r="J409" s="16">
        <f t="shared" si="48"/>
        <v>2005.7481265864089</v>
      </c>
      <c r="K409" s="16">
        <f t="shared" si="51"/>
        <v>2005.7481265864089</v>
      </c>
    </row>
    <row r="410" spans="2:11" x14ac:dyDescent="0.35">
      <c r="B410" s="3">
        <v>43813</v>
      </c>
      <c r="C410" s="16">
        <v>2005.1641</v>
      </c>
      <c r="D410" s="16" t="str">
        <f t="shared" si="45"/>
        <v>A7</v>
      </c>
      <c r="E410" s="16">
        <f t="shared" si="46"/>
        <v>1866.3706264999998</v>
      </c>
      <c r="F410" s="16">
        <f t="shared" si="49"/>
        <v>1866.3706264999998</v>
      </c>
      <c r="G410" s="16" t="str">
        <f t="shared" si="50"/>
        <v>A7</v>
      </c>
      <c r="H410" s="16" t="s">
        <v>56</v>
      </c>
      <c r="I410" s="16" t="str">
        <f t="shared" si="47"/>
        <v>A7</v>
      </c>
      <c r="J410" s="16">
        <f t="shared" si="48"/>
        <v>2005.7481265864089</v>
      </c>
      <c r="K410" s="16">
        <f t="shared" si="51"/>
        <v>2005.7481265864089</v>
      </c>
    </row>
    <row r="411" spans="2:11" x14ac:dyDescent="0.35">
      <c r="B411" s="3">
        <v>43814</v>
      </c>
      <c r="C411" s="16">
        <v>1973.3340000000001</v>
      </c>
      <c r="D411" s="16" t="str">
        <f t="shared" si="45"/>
        <v>A7</v>
      </c>
      <c r="E411" s="16">
        <f t="shared" si="46"/>
        <v>1866.3706264999998</v>
      </c>
      <c r="F411" s="16">
        <f t="shared" si="49"/>
        <v>1866.3706264999998</v>
      </c>
      <c r="G411" s="16" t="str">
        <f t="shared" si="50"/>
        <v>A7</v>
      </c>
      <c r="H411" s="16" t="s">
        <v>56</v>
      </c>
      <c r="I411" s="16" t="str">
        <f t="shared" si="47"/>
        <v>A7</v>
      </c>
      <c r="J411" s="16">
        <f t="shared" si="48"/>
        <v>2005.7481265864089</v>
      </c>
      <c r="K411" s="16">
        <f t="shared" si="51"/>
        <v>2005.7481265864089</v>
      </c>
    </row>
    <row r="412" spans="2:11" x14ac:dyDescent="0.35">
      <c r="B412" s="3">
        <v>43815</v>
      </c>
      <c r="C412" s="16">
        <v>2293.9216000000001</v>
      </c>
      <c r="D412" s="16" t="str">
        <f t="shared" si="45"/>
        <v>A8</v>
      </c>
      <c r="E412" s="16">
        <f t="shared" si="46"/>
        <v>1963.3232292678572</v>
      </c>
      <c r="F412" s="16">
        <f t="shared" si="49"/>
        <v>1866.3706264999998</v>
      </c>
      <c r="G412" s="16" t="str">
        <f t="shared" si="50"/>
        <v>A7</v>
      </c>
      <c r="H412" s="16" t="s">
        <v>56</v>
      </c>
      <c r="I412" s="16" t="str">
        <f t="shared" si="47"/>
        <v>A8</v>
      </c>
      <c r="J412" s="16">
        <f t="shared" si="48"/>
        <v>2257.5273921823282</v>
      </c>
      <c r="K412" s="16">
        <f t="shared" si="51"/>
        <v>2005.7481265864089</v>
      </c>
    </row>
    <row r="413" spans="2:11" x14ac:dyDescent="0.35">
      <c r="B413" s="3">
        <v>43816</v>
      </c>
      <c r="C413" s="16">
        <v>1832.4069</v>
      </c>
      <c r="D413" s="16" t="str">
        <f t="shared" si="45"/>
        <v>A6</v>
      </c>
      <c r="E413" s="16">
        <f t="shared" si="46"/>
        <v>1730.6369826249997</v>
      </c>
      <c r="F413" s="16">
        <f t="shared" si="49"/>
        <v>1963.3232292678572</v>
      </c>
      <c r="G413" s="16" t="str">
        <f t="shared" si="50"/>
        <v>A8</v>
      </c>
      <c r="H413" s="16" t="s">
        <v>56</v>
      </c>
      <c r="I413" s="16" t="str">
        <f t="shared" si="47"/>
        <v>A6</v>
      </c>
      <c r="J413" s="16">
        <f t="shared" si="48"/>
        <v>1774.4893906461537</v>
      </c>
      <c r="K413" s="16">
        <f t="shared" si="51"/>
        <v>2257.5273921823282</v>
      </c>
    </row>
    <row r="414" spans="2:11" x14ac:dyDescent="0.35">
      <c r="B414" s="3">
        <v>43817</v>
      </c>
      <c r="C414" s="16">
        <v>1851.4679000000001</v>
      </c>
      <c r="D414" s="16" t="str">
        <f t="shared" si="45"/>
        <v>A6</v>
      </c>
      <c r="E414" s="16">
        <f t="shared" si="46"/>
        <v>1730.6369826249997</v>
      </c>
      <c r="F414" s="16">
        <f t="shared" si="49"/>
        <v>1730.6369826249997</v>
      </c>
      <c r="G414" s="16" t="str">
        <f t="shared" si="50"/>
        <v>A6</v>
      </c>
      <c r="H414" s="16" t="s">
        <v>56</v>
      </c>
      <c r="I414" s="16" t="str">
        <f t="shared" si="47"/>
        <v>A6</v>
      </c>
      <c r="J414" s="16">
        <f t="shared" si="48"/>
        <v>1774.4893906461537</v>
      </c>
      <c r="K414" s="16">
        <f t="shared" si="51"/>
        <v>1774.4893906461537</v>
      </c>
    </row>
    <row r="415" spans="2:11" x14ac:dyDescent="0.35">
      <c r="B415" s="3">
        <v>43818</v>
      </c>
      <c r="C415" s="16">
        <v>1848.1643999999999</v>
      </c>
      <c r="D415" s="16" t="str">
        <f t="shared" si="45"/>
        <v>A6</v>
      </c>
      <c r="E415" s="16">
        <f t="shared" si="46"/>
        <v>1730.6369826249997</v>
      </c>
      <c r="F415" s="16">
        <f t="shared" si="49"/>
        <v>1730.6369826249997</v>
      </c>
      <c r="G415" s="16" t="str">
        <f t="shared" si="50"/>
        <v>A6</v>
      </c>
      <c r="H415" s="16" t="s">
        <v>56</v>
      </c>
      <c r="I415" s="16" t="str">
        <f t="shared" si="47"/>
        <v>A6</v>
      </c>
      <c r="J415" s="16">
        <f t="shared" si="48"/>
        <v>1774.4893906461537</v>
      </c>
      <c r="K415" s="16">
        <f t="shared" si="51"/>
        <v>1774.4893906461537</v>
      </c>
    </row>
    <row r="416" spans="2:11" x14ac:dyDescent="0.35">
      <c r="B416" s="3">
        <v>43819</v>
      </c>
      <c r="C416" s="16">
        <v>1858.7713000000001</v>
      </c>
      <c r="D416" s="16" t="str">
        <f t="shared" si="45"/>
        <v>A6</v>
      </c>
      <c r="E416" s="16">
        <f t="shared" si="46"/>
        <v>1730.6369826249997</v>
      </c>
      <c r="F416" s="16">
        <f t="shared" si="49"/>
        <v>1730.6369826249997</v>
      </c>
      <c r="G416" s="16" t="str">
        <f t="shared" si="50"/>
        <v>A6</v>
      </c>
      <c r="H416" s="16" t="s">
        <v>56</v>
      </c>
      <c r="I416" s="16" t="str">
        <f t="shared" si="47"/>
        <v>A6</v>
      </c>
      <c r="J416" s="16">
        <f t="shared" si="48"/>
        <v>1774.4893906461537</v>
      </c>
      <c r="K416" s="16">
        <f t="shared" si="51"/>
        <v>1774.4893906461537</v>
      </c>
    </row>
    <row r="417" spans="2:11" x14ac:dyDescent="0.35">
      <c r="B417" s="3">
        <v>43820</v>
      </c>
      <c r="C417" s="16">
        <v>1562.4952000000001</v>
      </c>
      <c r="D417" s="16" t="str">
        <f t="shared" si="45"/>
        <v>A5</v>
      </c>
      <c r="E417" s="16">
        <f t="shared" si="46"/>
        <v>1730.6369826249997</v>
      </c>
      <c r="F417" s="16">
        <f t="shared" si="49"/>
        <v>1730.6369826249997</v>
      </c>
      <c r="G417" s="16" t="str">
        <f t="shared" si="50"/>
        <v>A6</v>
      </c>
      <c r="H417" s="16" t="s">
        <v>56</v>
      </c>
      <c r="I417" s="16" t="str">
        <f t="shared" si="47"/>
        <v>A5</v>
      </c>
      <c r="J417" s="16">
        <f t="shared" si="48"/>
        <v>1593.0439737654108</v>
      </c>
      <c r="K417" s="16">
        <f t="shared" si="51"/>
        <v>1774.4893906461537</v>
      </c>
    </row>
    <row r="418" spans="2:11" x14ac:dyDescent="0.35">
      <c r="B418" s="3">
        <v>43821</v>
      </c>
      <c r="C418" s="16">
        <v>1696.4103</v>
      </c>
      <c r="D418" s="16" t="str">
        <f t="shared" si="45"/>
        <v>A6</v>
      </c>
      <c r="E418" s="16">
        <f t="shared" si="46"/>
        <v>1730.6369826249997</v>
      </c>
      <c r="F418" s="16">
        <f t="shared" si="49"/>
        <v>1730.6369826249997</v>
      </c>
      <c r="G418" s="16" t="str">
        <f t="shared" si="50"/>
        <v>A5</v>
      </c>
      <c r="H418" s="16" t="s">
        <v>56</v>
      </c>
      <c r="I418" s="16" t="str">
        <f t="shared" si="47"/>
        <v>A6</v>
      </c>
      <c r="J418" s="16">
        <f t="shared" si="48"/>
        <v>1774.4893906461537</v>
      </c>
      <c r="K418" s="16">
        <f t="shared" si="51"/>
        <v>1593.0439737654108</v>
      </c>
    </row>
    <row r="419" spans="2:11" x14ac:dyDescent="0.35">
      <c r="B419" s="3">
        <v>43822</v>
      </c>
      <c r="C419" s="16">
        <v>1650.9494</v>
      </c>
      <c r="D419" s="16" t="str">
        <f t="shared" si="45"/>
        <v>A6</v>
      </c>
      <c r="E419" s="16">
        <f t="shared" si="46"/>
        <v>1730.6369826249997</v>
      </c>
      <c r="F419" s="16">
        <f t="shared" si="49"/>
        <v>1730.6369826249997</v>
      </c>
      <c r="G419" s="16" t="str">
        <f t="shared" si="50"/>
        <v>A6</v>
      </c>
      <c r="H419" s="16" t="s">
        <v>56</v>
      </c>
      <c r="I419" s="16" t="str">
        <f t="shared" si="47"/>
        <v>A6</v>
      </c>
      <c r="J419" s="16">
        <f t="shared" si="48"/>
        <v>1774.4893906461537</v>
      </c>
      <c r="K419" s="16">
        <f t="shared" si="51"/>
        <v>1774.4893906461537</v>
      </c>
    </row>
    <row r="420" spans="2:11" x14ac:dyDescent="0.35">
      <c r="B420" s="3">
        <v>43823</v>
      </c>
      <c r="C420" s="16">
        <v>1720.396</v>
      </c>
      <c r="D420" s="16" t="str">
        <f t="shared" si="45"/>
        <v>A6</v>
      </c>
      <c r="E420" s="16">
        <f t="shared" si="46"/>
        <v>1730.6369826249997</v>
      </c>
      <c r="F420" s="16">
        <f t="shared" si="49"/>
        <v>1730.6369826249997</v>
      </c>
      <c r="G420" s="16" t="str">
        <f t="shared" si="50"/>
        <v>A6</v>
      </c>
      <c r="H420" s="16" t="s">
        <v>56</v>
      </c>
      <c r="I420" s="16" t="str">
        <f t="shared" si="47"/>
        <v>A6</v>
      </c>
      <c r="J420" s="16">
        <f t="shared" si="48"/>
        <v>1774.4893906461537</v>
      </c>
      <c r="K420" s="16">
        <f t="shared" si="51"/>
        <v>1774.4893906461537</v>
      </c>
    </row>
    <row r="421" spans="2:11" x14ac:dyDescent="0.35">
      <c r="B421" s="3">
        <v>43824</v>
      </c>
      <c r="C421" s="16">
        <v>1752.3488</v>
      </c>
      <c r="D421" s="16" t="str">
        <f t="shared" si="45"/>
        <v>A6</v>
      </c>
      <c r="E421" s="16">
        <f t="shared" si="46"/>
        <v>1730.6369826249997</v>
      </c>
      <c r="F421" s="16">
        <f t="shared" si="49"/>
        <v>1730.6369826249997</v>
      </c>
      <c r="G421" s="16" t="str">
        <f t="shared" si="50"/>
        <v>A6</v>
      </c>
      <c r="H421" s="16" t="s">
        <v>56</v>
      </c>
      <c r="I421" s="16" t="str">
        <f t="shared" si="47"/>
        <v>A6</v>
      </c>
      <c r="J421" s="16">
        <f t="shared" si="48"/>
        <v>1774.4893906461537</v>
      </c>
      <c r="K421" s="16">
        <f t="shared" si="51"/>
        <v>1774.4893906461537</v>
      </c>
    </row>
    <row r="422" spans="2:11" x14ac:dyDescent="0.35">
      <c r="B422" s="3">
        <v>43825</v>
      </c>
      <c r="C422" s="16">
        <v>1722.191</v>
      </c>
      <c r="D422" s="16" t="str">
        <f t="shared" si="45"/>
        <v>A6</v>
      </c>
      <c r="E422" s="16">
        <f t="shared" si="46"/>
        <v>1730.6369826249997</v>
      </c>
      <c r="F422" s="16">
        <f t="shared" si="49"/>
        <v>1730.6369826249997</v>
      </c>
      <c r="G422" s="16" t="str">
        <f t="shared" si="50"/>
        <v>A6</v>
      </c>
      <c r="H422" s="16" t="s">
        <v>56</v>
      </c>
      <c r="I422" s="16" t="str">
        <f t="shared" si="47"/>
        <v>A6</v>
      </c>
      <c r="J422" s="16">
        <f t="shared" si="48"/>
        <v>1774.4893906461537</v>
      </c>
      <c r="K422" s="16">
        <f t="shared" si="51"/>
        <v>1774.4893906461537</v>
      </c>
    </row>
    <row r="423" spans="2:11" x14ac:dyDescent="0.35">
      <c r="B423" s="3">
        <v>43826</v>
      </c>
      <c r="C423" s="16">
        <v>1697.0299</v>
      </c>
      <c r="D423" s="16" t="str">
        <f t="shared" si="45"/>
        <v>A6</v>
      </c>
      <c r="E423" s="16">
        <f t="shared" si="46"/>
        <v>1730.6369826249997</v>
      </c>
      <c r="F423" s="16">
        <f t="shared" si="49"/>
        <v>1730.6369826249997</v>
      </c>
      <c r="G423" s="16" t="str">
        <f t="shared" si="50"/>
        <v>A6</v>
      </c>
      <c r="H423" s="16" t="s">
        <v>56</v>
      </c>
      <c r="I423" s="16" t="str">
        <f t="shared" si="47"/>
        <v>A6</v>
      </c>
      <c r="J423" s="16">
        <f t="shared" si="48"/>
        <v>1774.4893906461537</v>
      </c>
      <c r="K423" s="16">
        <f t="shared" si="51"/>
        <v>1774.4893906461537</v>
      </c>
    </row>
    <row r="424" spans="2:11" x14ac:dyDescent="0.35">
      <c r="B424" s="3">
        <v>43827</v>
      </c>
      <c r="C424" s="16">
        <v>1863.5545999999999</v>
      </c>
      <c r="D424" s="16" t="str">
        <f t="shared" si="45"/>
        <v>A6</v>
      </c>
      <c r="E424" s="16">
        <f t="shared" si="46"/>
        <v>1730.6369826249997</v>
      </c>
      <c r="F424" s="16">
        <f t="shared" si="49"/>
        <v>1730.6369826249997</v>
      </c>
      <c r="G424" s="16" t="str">
        <f t="shared" si="50"/>
        <v>A6</v>
      </c>
      <c r="H424" s="16" t="s">
        <v>56</v>
      </c>
      <c r="I424" s="16" t="str">
        <f t="shared" si="47"/>
        <v>A6</v>
      </c>
      <c r="J424" s="16">
        <f t="shared" si="48"/>
        <v>1774.4893906461537</v>
      </c>
      <c r="K424" s="16">
        <f t="shared" si="51"/>
        <v>1774.4893906461537</v>
      </c>
    </row>
    <row r="425" spans="2:11" x14ac:dyDescent="0.35">
      <c r="B425" s="3">
        <v>43828</v>
      </c>
      <c r="C425" s="16">
        <v>1792.8543</v>
      </c>
      <c r="D425" s="16" t="str">
        <f t="shared" si="45"/>
        <v>A6</v>
      </c>
      <c r="E425" s="16">
        <f t="shared" si="46"/>
        <v>1730.6369826249997</v>
      </c>
      <c r="F425" s="16">
        <f t="shared" si="49"/>
        <v>1730.6369826249997</v>
      </c>
      <c r="G425" s="16" t="str">
        <f t="shared" si="50"/>
        <v>A6</v>
      </c>
      <c r="H425" s="16" t="s">
        <v>56</v>
      </c>
      <c r="I425" s="16" t="str">
        <f t="shared" si="47"/>
        <v>A6</v>
      </c>
      <c r="J425" s="16">
        <f t="shared" si="48"/>
        <v>1774.4893906461537</v>
      </c>
      <c r="K425" s="16">
        <f t="shared" si="51"/>
        <v>1774.4893906461537</v>
      </c>
    </row>
    <row r="426" spans="2:11" x14ac:dyDescent="0.35">
      <c r="B426" s="3">
        <v>43829</v>
      </c>
      <c r="C426" s="16">
        <v>1946.1701</v>
      </c>
      <c r="D426" s="16" t="str">
        <f t="shared" si="45"/>
        <v>A7</v>
      </c>
      <c r="E426" s="16">
        <f t="shared" si="46"/>
        <v>1866.3706264999998</v>
      </c>
      <c r="F426" s="16">
        <f t="shared" si="49"/>
        <v>1730.6369826249997</v>
      </c>
      <c r="G426" s="16" t="str">
        <f t="shared" si="50"/>
        <v>A6</v>
      </c>
      <c r="H426" s="16" t="s">
        <v>56</v>
      </c>
      <c r="I426" s="16" t="str">
        <f t="shared" si="47"/>
        <v>A7</v>
      </c>
      <c r="J426" s="16">
        <f t="shared" si="48"/>
        <v>2005.7481265864089</v>
      </c>
      <c r="K426" s="16">
        <f t="shared" si="51"/>
        <v>1774.4893906461537</v>
      </c>
    </row>
    <row r="427" spans="2:11" x14ac:dyDescent="0.35">
      <c r="B427" s="3">
        <v>43830</v>
      </c>
      <c r="C427" s="16">
        <v>1952.028</v>
      </c>
      <c r="D427" s="16" t="str">
        <f t="shared" si="45"/>
        <v>A7</v>
      </c>
      <c r="E427" s="16">
        <f t="shared" si="46"/>
        <v>1866.3706264999998</v>
      </c>
      <c r="F427" s="16">
        <f t="shared" si="49"/>
        <v>1866.3706264999998</v>
      </c>
      <c r="G427" s="16" t="str">
        <f t="shared" si="50"/>
        <v>A7</v>
      </c>
      <c r="H427" s="16" t="s">
        <v>56</v>
      </c>
      <c r="I427" s="16" t="str">
        <f t="shared" si="47"/>
        <v>A7</v>
      </c>
      <c r="J427" s="16">
        <f t="shared" si="48"/>
        <v>2005.7481265864089</v>
      </c>
      <c r="K427" s="16">
        <f t="shared" si="51"/>
        <v>2005.7481265864089</v>
      </c>
    </row>
    <row r="428" spans="2:11" x14ac:dyDescent="0.35">
      <c r="B428" s="3">
        <v>43831</v>
      </c>
      <c r="C428" s="16">
        <v>1940.7902999999999</v>
      </c>
      <c r="D428" s="16" t="str">
        <f t="shared" si="45"/>
        <v>A7</v>
      </c>
      <c r="E428" s="16">
        <f t="shared" si="46"/>
        <v>1866.3706264999998</v>
      </c>
      <c r="F428" s="16">
        <f t="shared" si="49"/>
        <v>1866.3706264999998</v>
      </c>
      <c r="G428" s="16" t="str">
        <f t="shared" si="50"/>
        <v>A7</v>
      </c>
      <c r="H428" s="16" t="s">
        <v>56</v>
      </c>
      <c r="I428" s="16" t="str">
        <f t="shared" si="47"/>
        <v>A7</v>
      </c>
      <c r="J428" s="16">
        <f t="shared" si="48"/>
        <v>2005.7481265864089</v>
      </c>
      <c r="K428" s="16">
        <f t="shared" si="51"/>
        <v>2005.7481265864089</v>
      </c>
    </row>
    <row r="429" spans="2:11" x14ac:dyDescent="0.35">
      <c r="B429" s="3">
        <v>43832</v>
      </c>
      <c r="C429" s="16">
        <v>1912.1438000000001</v>
      </c>
      <c r="D429" s="16" t="str">
        <f t="shared" si="45"/>
        <v>A7</v>
      </c>
      <c r="E429" s="16">
        <f t="shared" si="46"/>
        <v>1866.3706264999998</v>
      </c>
      <c r="F429" s="16">
        <f t="shared" si="49"/>
        <v>1866.3706264999998</v>
      </c>
      <c r="G429" s="16" t="str">
        <f t="shared" si="50"/>
        <v>A7</v>
      </c>
      <c r="H429" s="16" t="s">
        <v>56</v>
      </c>
      <c r="I429" s="16" t="str">
        <f t="shared" si="47"/>
        <v>A7</v>
      </c>
      <c r="J429" s="16">
        <f t="shared" si="48"/>
        <v>2005.7481265864089</v>
      </c>
      <c r="K429" s="16">
        <f t="shared" si="51"/>
        <v>2005.7481265864089</v>
      </c>
    </row>
    <row r="430" spans="2:11" x14ac:dyDescent="0.35">
      <c r="B430" s="3">
        <v>43833</v>
      </c>
      <c r="C430" s="16">
        <v>1931.7139</v>
      </c>
      <c r="D430" s="16" t="str">
        <f t="shared" si="45"/>
        <v>A7</v>
      </c>
      <c r="E430" s="16">
        <f t="shared" si="46"/>
        <v>1866.3706264999998</v>
      </c>
      <c r="F430" s="16">
        <f t="shared" si="49"/>
        <v>1866.3706264999998</v>
      </c>
      <c r="G430" s="16" t="str">
        <f t="shared" si="50"/>
        <v>A7</v>
      </c>
      <c r="H430" s="16" t="s">
        <v>56</v>
      </c>
      <c r="I430" s="16" t="str">
        <f t="shared" si="47"/>
        <v>A7</v>
      </c>
      <c r="J430" s="16">
        <f t="shared" si="48"/>
        <v>2005.7481265864089</v>
      </c>
      <c r="K430" s="16">
        <f t="shared" si="51"/>
        <v>2005.7481265864089</v>
      </c>
    </row>
    <row r="431" spans="2:11" x14ac:dyDescent="0.35">
      <c r="B431" s="3">
        <v>43834</v>
      </c>
      <c r="C431" s="16">
        <v>1935.3210999999999</v>
      </c>
      <c r="D431" s="16" t="str">
        <f t="shared" si="45"/>
        <v>A7</v>
      </c>
      <c r="E431" s="16">
        <f t="shared" si="46"/>
        <v>1866.3706264999998</v>
      </c>
      <c r="F431" s="16">
        <f t="shared" si="49"/>
        <v>1866.3706264999998</v>
      </c>
      <c r="G431" s="16" t="str">
        <f t="shared" si="50"/>
        <v>A7</v>
      </c>
      <c r="H431" s="16" t="s">
        <v>56</v>
      </c>
      <c r="I431" s="16" t="str">
        <f t="shared" si="47"/>
        <v>A7</v>
      </c>
      <c r="J431" s="16">
        <f t="shared" si="48"/>
        <v>2005.7481265864089</v>
      </c>
      <c r="K431" s="16">
        <f t="shared" si="51"/>
        <v>2005.7481265864089</v>
      </c>
    </row>
    <row r="432" spans="2:11" x14ac:dyDescent="0.35">
      <c r="B432" s="3">
        <v>43835</v>
      </c>
      <c r="C432" s="16">
        <v>1924.4606000000001</v>
      </c>
      <c r="D432" s="16" t="str">
        <f t="shared" si="45"/>
        <v>A7</v>
      </c>
      <c r="E432" s="16">
        <f t="shared" si="46"/>
        <v>1866.3706264999998</v>
      </c>
      <c r="F432" s="16">
        <f t="shared" si="49"/>
        <v>1866.3706264999998</v>
      </c>
      <c r="G432" s="16" t="str">
        <f t="shared" si="50"/>
        <v>A7</v>
      </c>
      <c r="H432" s="16" t="s">
        <v>56</v>
      </c>
      <c r="I432" s="16" t="str">
        <f t="shared" si="47"/>
        <v>A7</v>
      </c>
      <c r="J432" s="16">
        <f t="shared" si="48"/>
        <v>2005.7481265864089</v>
      </c>
      <c r="K432" s="16">
        <f t="shared" si="51"/>
        <v>2005.7481265864089</v>
      </c>
    </row>
    <row r="433" spans="2:11" x14ac:dyDescent="0.35">
      <c r="B433" s="3">
        <v>43836</v>
      </c>
      <c r="C433" s="16">
        <v>1786.7406000000001</v>
      </c>
      <c r="D433" s="16" t="str">
        <f t="shared" si="45"/>
        <v>A6</v>
      </c>
      <c r="E433" s="16">
        <f t="shared" si="46"/>
        <v>1730.6369826249997</v>
      </c>
      <c r="F433" s="16">
        <f t="shared" si="49"/>
        <v>1866.3706264999998</v>
      </c>
      <c r="G433" s="16" t="str">
        <f t="shared" si="50"/>
        <v>A7</v>
      </c>
      <c r="H433" s="16" t="s">
        <v>56</v>
      </c>
      <c r="I433" s="16" t="str">
        <f t="shared" si="47"/>
        <v>A6</v>
      </c>
      <c r="J433" s="16">
        <f t="shared" si="48"/>
        <v>1774.4893906461537</v>
      </c>
      <c r="K433" s="16">
        <f t="shared" si="51"/>
        <v>2005.7481265864089</v>
      </c>
    </row>
    <row r="434" spans="2:11" x14ac:dyDescent="0.35">
      <c r="B434" s="3">
        <v>43837</v>
      </c>
      <c r="C434" s="16">
        <v>1666.519</v>
      </c>
      <c r="D434" s="16" t="str">
        <f t="shared" si="45"/>
        <v>A6</v>
      </c>
      <c r="E434" s="16">
        <f t="shared" si="46"/>
        <v>1730.6369826249997</v>
      </c>
      <c r="F434" s="16">
        <f t="shared" si="49"/>
        <v>1730.6369826249997</v>
      </c>
      <c r="G434" s="16" t="str">
        <f t="shared" si="50"/>
        <v>A6</v>
      </c>
      <c r="H434" s="16" t="s">
        <v>56</v>
      </c>
      <c r="I434" s="16" t="str">
        <f t="shared" si="47"/>
        <v>A6</v>
      </c>
      <c r="J434" s="16">
        <f t="shared" si="48"/>
        <v>1774.4893906461537</v>
      </c>
      <c r="K434" s="16">
        <f t="shared" si="51"/>
        <v>1774.4893906461537</v>
      </c>
    </row>
    <row r="435" spans="2:11" x14ac:dyDescent="0.35">
      <c r="B435" s="3">
        <v>43838</v>
      </c>
      <c r="C435" s="16">
        <v>1824.6960999999999</v>
      </c>
      <c r="D435" s="16" t="str">
        <f t="shared" si="45"/>
        <v>A6</v>
      </c>
      <c r="E435" s="16">
        <f t="shared" si="46"/>
        <v>1730.6369826249997</v>
      </c>
      <c r="F435" s="16">
        <f t="shared" si="49"/>
        <v>1730.6369826249997</v>
      </c>
      <c r="G435" s="16" t="str">
        <f t="shared" si="50"/>
        <v>A6</v>
      </c>
      <c r="H435" s="16" t="s">
        <v>56</v>
      </c>
      <c r="I435" s="16" t="str">
        <f t="shared" si="47"/>
        <v>A6</v>
      </c>
      <c r="J435" s="16">
        <f t="shared" si="48"/>
        <v>1774.4893906461537</v>
      </c>
      <c r="K435" s="16">
        <f t="shared" si="51"/>
        <v>1774.4893906461537</v>
      </c>
    </row>
    <row r="436" spans="2:11" x14ac:dyDescent="0.35">
      <c r="B436" s="3">
        <v>43839</v>
      </c>
      <c r="C436" s="16">
        <v>1778.1234999999999</v>
      </c>
      <c r="D436" s="16" t="str">
        <f t="shared" si="45"/>
        <v>A6</v>
      </c>
      <c r="E436" s="16">
        <f t="shared" si="46"/>
        <v>1730.6369826249997</v>
      </c>
      <c r="F436" s="16">
        <f t="shared" si="49"/>
        <v>1730.6369826249997</v>
      </c>
      <c r="G436" s="16" t="str">
        <f t="shared" si="50"/>
        <v>A6</v>
      </c>
      <c r="H436" s="16" t="s">
        <v>56</v>
      </c>
      <c r="I436" s="16" t="str">
        <f t="shared" si="47"/>
        <v>A6</v>
      </c>
      <c r="J436" s="16">
        <f t="shared" si="48"/>
        <v>1774.4893906461537</v>
      </c>
      <c r="K436" s="16">
        <f t="shared" si="51"/>
        <v>1774.4893906461537</v>
      </c>
    </row>
    <row r="437" spans="2:11" x14ac:dyDescent="0.35">
      <c r="B437" s="3">
        <v>43840</v>
      </c>
      <c r="C437" s="16">
        <v>1757.6143999999999</v>
      </c>
      <c r="D437" s="16" t="str">
        <f t="shared" si="45"/>
        <v>A6</v>
      </c>
      <c r="E437" s="16">
        <f t="shared" si="46"/>
        <v>1730.6369826249997</v>
      </c>
      <c r="F437" s="16">
        <f t="shared" si="49"/>
        <v>1730.6369826249997</v>
      </c>
      <c r="G437" s="16" t="str">
        <f t="shared" si="50"/>
        <v>A6</v>
      </c>
      <c r="H437" s="16" t="s">
        <v>56</v>
      </c>
      <c r="I437" s="16" t="str">
        <f t="shared" si="47"/>
        <v>A6</v>
      </c>
      <c r="J437" s="16">
        <f t="shared" si="48"/>
        <v>1774.4893906461537</v>
      </c>
      <c r="K437" s="16">
        <f t="shared" si="51"/>
        <v>1774.4893906461537</v>
      </c>
    </row>
    <row r="438" spans="2:11" x14ac:dyDescent="0.35">
      <c r="B438" s="3">
        <v>43841</v>
      </c>
      <c r="C438" s="16">
        <v>1794.3290999999999</v>
      </c>
      <c r="D438" s="16" t="str">
        <f t="shared" si="45"/>
        <v>A6</v>
      </c>
      <c r="E438" s="16">
        <f t="shared" si="46"/>
        <v>1730.6369826249997</v>
      </c>
      <c r="F438" s="16">
        <f t="shared" si="49"/>
        <v>1730.6369826249997</v>
      </c>
      <c r="G438" s="16" t="str">
        <f t="shared" si="50"/>
        <v>A6</v>
      </c>
      <c r="H438" s="16" t="s">
        <v>56</v>
      </c>
      <c r="I438" s="16" t="str">
        <f t="shared" si="47"/>
        <v>A6</v>
      </c>
      <c r="J438" s="16">
        <f t="shared" si="48"/>
        <v>1774.4893906461537</v>
      </c>
      <c r="K438" s="16">
        <f t="shared" si="51"/>
        <v>1774.4893906461537</v>
      </c>
    </row>
    <row r="439" spans="2:11" x14ac:dyDescent="0.35">
      <c r="B439" s="3">
        <v>43842</v>
      </c>
      <c r="C439" s="16">
        <v>1657.0677000000001</v>
      </c>
      <c r="D439" s="16" t="str">
        <f t="shared" si="45"/>
        <v>A6</v>
      </c>
      <c r="E439" s="16">
        <f t="shared" si="46"/>
        <v>1730.6369826249997</v>
      </c>
      <c r="F439" s="16">
        <f t="shared" si="49"/>
        <v>1730.6369826249997</v>
      </c>
      <c r="G439" s="16" t="str">
        <f t="shared" si="50"/>
        <v>A6</v>
      </c>
      <c r="H439" s="16" t="s">
        <v>56</v>
      </c>
      <c r="I439" s="16" t="str">
        <f t="shared" si="47"/>
        <v>A6</v>
      </c>
      <c r="J439" s="16">
        <f t="shared" si="48"/>
        <v>1774.4893906461537</v>
      </c>
      <c r="K439" s="16">
        <f t="shared" si="51"/>
        <v>1774.4893906461537</v>
      </c>
    </row>
    <row r="440" spans="2:11" x14ac:dyDescent="0.35">
      <c r="B440" s="3">
        <v>43843</v>
      </c>
      <c r="C440" s="16">
        <v>1759.0504000000001</v>
      </c>
      <c r="D440" s="16" t="str">
        <f t="shared" si="45"/>
        <v>A6</v>
      </c>
      <c r="E440" s="16">
        <f t="shared" si="46"/>
        <v>1730.6369826249997</v>
      </c>
      <c r="F440" s="16">
        <f t="shared" si="49"/>
        <v>1730.6369826249997</v>
      </c>
      <c r="G440" s="16" t="str">
        <f t="shared" si="50"/>
        <v>A6</v>
      </c>
      <c r="H440" s="16" t="s">
        <v>56</v>
      </c>
      <c r="I440" s="16" t="str">
        <f t="shared" si="47"/>
        <v>A6</v>
      </c>
      <c r="J440" s="16">
        <f t="shared" si="48"/>
        <v>1774.4893906461537</v>
      </c>
      <c r="K440" s="16">
        <f t="shared" si="51"/>
        <v>1774.4893906461537</v>
      </c>
    </row>
    <row r="441" spans="2:11" x14ac:dyDescent="0.35">
      <c r="B441" s="3">
        <v>43844</v>
      </c>
      <c r="C441" s="16">
        <v>1782.4795999999999</v>
      </c>
      <c r="D441" s="16" t="str">
        <f t="shared" si="45"/>
        <v>A6</v>
      </c>
      <c r="E441" s="16">
        <f t="shared" si="46"/>
        <v>1730.6369826249997</v>
      </c>
      <c r="F441" s="16">
        <f t="shared" si="49"/>
        <v>1730.6369826249997</v>
      </c>
      <c r="G441" s="16" t="str">
        <f t="shared" si="50"/>
        <v>A6</v>
      </c>
      <c r="H441" s="16" t="s">
        <v>56</v>
      </c>
      <c r="I441" s="16" t="str">
        <f t="shared" si="47"/>
        <v>A6</v>
      </c>
      <c r="J441" s="16">
        <f t="shared" si="48"/>
        <v>1774.4893906461537</v>
      </c>
      <c r="K441" s="16">
        <f t="shared" si="51"/>
        <v>1774.4893906461537</v>
      </c>
    </row>
    <row r="442" spans="2:11" x14ac:dyDescent="0.35">
      <c r="B442" s="3">
        <v>43845</v>
      </c>
      <c r="C442" s="16">
        <v>1834.298</v>
      </c>
      <c r="D442" s="16" t="str">
        <f t="shared" si="45"/>
        <v>A6</v>
      </c>
      <c r="E442" s="16">
        <f t="shared" si="46"/>
        <v>1730.6369826249997</v>
      </c>
      <c r="F442" s="16">
        <f t="shared" si="49"/>
        <v>1730.6369826249997</v>
      </c>
      <c r="G442" s="16" t="str">
        <f t="shared" si="50"/>
        <v>A6</v>
      </c>
      <c r="H442" s="16" t="s">
        <v>56</v>
      </c>
      <c r="I442" s="16" t="str">
        <f t="shared" si="47"/>
        <v>A6</v>
      </c>
      <c r="J442" s="16">
        <f t="shared" si="48"/>
        <v>1774.4893906461537</v>
      </c>
      <c r="K442" s="16">
        <f t="shared" si="51"/>
        <v>1774.4893906461537</v>
      </c>
    </row>
    <row r="443" spans="2:11" x14ac:dyDescent="0.35">
      <c r="B443" s="3">
        <v>43846</v>
      </c>
      <c r="C443" s="16">
        <v>1459.0156999999999</v>
      </c>
      <c r="D443" s="16" t="str">
        <f t="shared" si="45"/>
        <v>A5</v>
      </c>
      <c r="E443" s="16">
        <f t="shared" si="46"/>
        <v>1730.6369826249997</v>
      </c>
      <c r="F443" s="16">
        <f t="shared" si="49"/>
        <v>1730.6369826249997</v>
      </c>
      <c r="G443" s="16" t="str">
        <f t="shared" si="50"/>
        <v>A6</v>
      </c>
      <c r="H443" s="16" t="s">
        <v>56</v>
      </c>
      <c r="I443" s="16" t="str">
        <f t="shared" si="47"/>
        <v>A5</v>
      </c>
      <c r="J443" s="16">
        <f t="shared" si="48"/>
        <v>1593.0439737654108</v>
      </c>
      <c r="K443" s="16">
        <f t="shared" si="51"/>
        <v>1774.4893906461537</v>
      </c>
    </row>
    <row r="444" spans="2:11" x14ac:dyDescent="0.35">
      <c r="B444" s="3">
        <v>43847</v>
      </c>
      <c r="C444" s="16">
        <v>1753.7181</v>
      </c>
      <c r="D444" s="16" t="str">
        <f t="shared" si="45"/>
        <v>A6</v>
      </c>
      <c r="E444" s="16">
        <f t="shared" si="46"/>
        <v>1730.6369826249997</v>
      </c>
      <c r="F444" s="16">
        <f t="shared" si="49"/>
        <v>1730.6369826249997</v>
      </c>
      <c r="G444" s="16" t="str">
        <f t="shared" si="50"/>
        <v>A5</v>
      </c>
      <c r="H444" s="16" t="s">
        <v>56</v>
      </c>
      <c r="I444" s="16" t="str">
        <f t="shared" si="47"/>
        <v>A6</v>
      </c>
      <c r="J444" s="16">
        <f t="shared" si="48"/>
        <v>1774.4893906461537</v>
      </c>
      <c r="K444" s="16">
        <f t="shared" si="51"/>
        <v>1593.0439737654108</v>
      </c>
    </row>
    <row r="445" spans="2:11" x14ac:dyDescent="0.35">
      <c r="B445" s="3">
        <v>43848</v>
      </c>
      <c r="C445" s="16">
        <v>1738.1532999999999</v>
      </c>
      <c r="D445" s="16" t="str">
        <f t="shared" si="45"/>
        <v>A6</v>
      </c>
      <c r="E445" s="16">
        <f t="shared" si="46"/>
        <v>1730.6369826249997</v>
      </c>
      <c r="F445" s="16">
        <f t="shared" si="49"/>
        <v>1730.6369826249997</v>
      </c>
      <c r="G445" s="16" t="str">
        <f t="shared" si="50"/>
        <v>A6</v>
      </c>
      <c r="H445" s="16" t="s">
        <v>56</v>
      </c>
      <c r="I445" s="16" t="str">
        <f t="shared" si="47"/>
        <v>A6</v>
      </c>
      <c r="J445" s="16">
        <f t="shared" si="48"/>
        <v>1774.4893906461537</v>
      </c>
      <c r="K445" s="16">
        <f t="shared" si="51"/>
        <v>1774.4893906461537</v>
      </c>
    </row>
    <row r="446" spans="2:11" x14ac:dyDescent="0.35">
      <c r="B446" s="3">
        <v>43849</v>
      </c>
      <c r="C446" s="16">
        <v>1156.1033</v>
      </c>
      <c r="D446" s="16" t="str">
        <f t="shared" si="45"/>
        <v>A4</v>
      </c>
      <c r="E446" s="16">
        <f t="shared" si="46"/>
        <v>1323.4360509999999</v>
      </c>
      <c r="F446" s="16">
        <f t="shared" si="49"/>
        <v>1730.6369826249997</v>
      </c>
      <c r="G446" s="16" t="str">
        <f t="shared" si="50"/>
        <v>A6</v>
      </c>
      <c r="H446" s="16" t="s">
        <v>56</v>
      </c>
      <c r="I446" s="16" t="str">
        <f t="shared" si="47"/>
        <v>A4</v>
      </c>
      <c r="J446" s="16">
        <f t="shared" si="48"/>
        <v>1391.3028729374998</v>
      </c>
      <c r="K446" s="16">
        <f t="shared" si="51"/>
        <v>1774.4893906461537</v>
      </c>
    </row>
    <row r="447" spans="2:11" x14ac:dyDescent="0.35">
      <c r="B447" s="3">
        <v>43850</v>
      </c>
      <c r="C447" s="16">
        <v>1830.1103000000001</v>
      </c>
      <c r="D447" s="16" t="str">
        <f t="shared" si="45"/>
        <v>A6</v>
      </c>
      <c r="E447" s="16">
        <f t="shared" si="46"/>
        <v>1730.6369826249997</v>
      </c>
      <c r="F447" s="16">
        <f t="shared" si="49"/>
        <v>1323.4360509999999</v>
      </c>
      <c r="G447" s="16" t="str">
        <f t="shared" si="50"/>
        <v>A4</v>
      </c>
      <c r="H447" s="16" t="s">
        <v>56</v>
      </c>
      <c r="I447" s="16" t="str">
        <f t="shared" si="47"/>
        <v>A6</v>
      </c>
      <c r="J447" s="16">
        <f t="shared" si="48"/>
        <v>1774.4893906461537</v>
      </c>
      <c r="K447" s="16">
        <f t="shared" si="51"/>
        <v>1391.3028729374998</v>
      </c>
    </row>
    <row r="448" spans="2:11" x14ac:dyDescent="0.35">
      <c r="B448" s="3">
        <v>43851</v>
      </c>
      <c r="C448" s="16">
        <v>1985.2704000000001</v>
      </c>
      <c r="D448" s="16" t="str">
        <f t="shared" si="45"/>
        <v>A7</v>
      </c>
      <c r="E448" s="16">
        <f t="shared" si="46"/>
        <v>1866.3706264999998</v>
      </c>
      <c r="F448" s="16">
        <f t="shared" si="49"/>
        <v>1730.6369826249997</v>
      </c>
      <c r="G448" s="16" t="str">
        <f t="shared" si="50"/>
        <v>A6</v>
      </c>
      <c r="H448" s="16" t="s">
        <v>56</v>
      </c>
      <c r="I448" s="16" t="str">
        <f t="shared" si="47"/>
        <v>A7</v>
      </c>
      <c r="J448" s="16">
        <f t="shared" si="48"/>
        <v>2005.7481265864089</v>
      </c>
      <c r="K448" s="16">
        <f t="shared" si="51"/>
        <v>1774.4893906461537</v>
      </c>
    </row>
    <row r="449" spans="2:11" x14ac:dyDescent="0.35">
      <c r="B449" s="3">
        <v>43852</v>
      </c>
      <c r="C449" s="16">
        <v>2063.5194000000001</v>
      </c>
      <c r="D449" s="16" t="str">
        <f t="shared" si="45"/>
        <v>A7</v>
      </c>
      <c r="E449" s="16">
        <f t="shared" si="46"/>
        <v>1866.3706264999998</v>
      </c>
      <c r="F449" s="16">
        <f t="shared" si="49"/>
        <v>1866.3706264999998</v>
      </c>
      <c r="G449" s="16" t="str">
        <f t="shared" si="50"/>
        <v>A7</v>
      </c>
      <c r="H449" s="16" t="s">
        <v>56</v>
      </c>
      <c r="I449" s="16" t="str">
        <f t="shared" si="47"/>
        <v>A7</v>
      </c>
      <c r="J449" s="16">
        <f t="shared" si="48"/>
        <v>2005.7481265864089</v>
      </c>
      <c r="K449" s="16">
        <f t="shared" si="51"/>
        <v>2005.7481265864089</v>
      </c>
    </row>
    <row r="450" spans="2:11" x14ac:dyDescent="0.35">
      <c r="B450" s="3">
        <v>43853</v>
      </c>
      <c r="C450" s="16">
        <v>2115.3054000000002</v>
      </c>
      <c r="D450" s="16" t="str">
        <f t="shared" ref="D450:D513" si="52">VLOOKUP(C450,$AC$7:$AD$19,2,TRUE)</f>
        <v>A7</v>
      </c>
      <c r="E450" s="16">
        <f t="shared" ref="E450:E513" si="53">IF(D450=$Z$22,$AB$22,IF(D450=$Z$23,$AB$23,IF(D450=$Z$24,$AB$24,IF(D450=$Z$25,$AB$25,IF(D450=$Z$26,$AB$26,IF(D450=$Z$27,$AB$27,IF(D450=$Z$28,$AB$28,IF(D450=$Z$29,$AB$29,IF(D450=$Z$30,$AB$30,IF(D450=$Z$31,$AB$31,IF(D450=$Z$32,$AB$32,$AB$33)))))))))))</f>
        <v>1866.3706264999998</v>
      </c>
      <c r="F450" s="16">
        <f t="shared" si="49"/>
        <v>1866.3706264999998</v>
      </c>
      <c r="G450" s="16" t="str">
        <f t="shared" si="50"/>
        <v>A7</v>
      </c>
      <c r="H450" s="16" t="s">
        <v>56</v>
      </c>
      <c r="I450" s="16" t="str">
        <f t="shared" ref="I450:I513" si="54">D450</f>
        <v>A7</v>
      </c>
      <c r="J450" s="16">
        <f t="shared" ref="J450:J513" si="55">IF(D450=$AD$22,$AF$22,IF(D450=$AD$23,$AF$23,IF(D450=$AD$24,$AF$24,IF(D450=$AD$25,$AF$25,IF(D450=$AD$26,$AF$26,IF(D450=$AD$27,$AF$27,IF(D450=$AD$28,$AF$28,IF(D450=$AD$29,$AF$29,IF(D450=$AD$30,$AF$30,IF(D450=$AD$31,$AF$31,IF(D450=$AD$32,$AF$32,$AF$33)))))))))))</f>
        <v>2005.7481265864089</v>
      </c>
      <c r="K450" s="16">
        <f t="shared" si="51"/>
        <v>2005.7481265864089</v>
      </c>
    </row>
    <row r="451" spans="2:11" x14ac:dyDescent="0.35">
      <c r="B451" s="3">
        <v>43854</v>
      </c>
      <c r="C451" s="16">
        <v>2080.2827000000002</v>
      </c>
      <c r="D451" s="16" t="str">
        <f t="shared" si="52"/>
        <v>A7</v>
      </c>
      <c r="E451" s="16">
        <f t="shared" si="53"/>
        <v>1866.3706264999998</v>
      </c>
      <c r="F451" s="16">
        <f t="shared" si="49"/>
        <v>1866.3706264999998</v>
      </c>
      <c r="G451" s="16" t="str">
        <f t="shared" si="50"/>
        <v>A7</v>
      </c>
      <c r="H451" s="16" t="s">
        <v>56</v>
      </c>
      <c r="I451" s="16" t="str">
        <f t="shared" si="54"/>
        <v>A7</v>
      </c>
      <c r="J451" s="16">
        <f t="shared" si="55"/>
        <v>2005.7481265864089</v>
      </c>
      <c r="K451" s="16">
        <f t="shared" si="51"/>
        <v>2005.7481265864089</v>
      </c>
    </row>
    <row r="452" spans="2:11" x14ac:dyDescent="0.35">
      <c r="B452" s="3">
        <v>43855</v>
      </c>
      <c r="C452" s="16">
        <v>2004.1126999999999</v>
      </c>
      <c r="D452" s="16" t="str">
        <f t="shared" si="52"/>
        <v>A7</v>
      </c>
      <c r="E452" s="16">
        <f t="shared" si="53"/>
        <v>1866.3706264999998</v>
      </c>
      <c r="F452" s="16">
        <f t="shared" ref="F452:F515" si="56">E451</f>
        <v>1866.3706264999998</v>
      </c>
      <c r="G452" s="16" t="str">
        <f t="shared" ref="G452:G515" si="57">I451</f>
        <v>A7</v>
      </c>
      <c r="H452" s="16" t="s">
        <v>56</v>
      </c>
      <c r="I452" s="16" t="str">
        <f t="shared" si="54"/>
        <v>A7</v>
      </c>
      <c r="J452" s="16">
        <f t="shared" si="55"/>
        <v>2005.7481265864089</v>
      </c>
      <c r="K452" s="16">
        <f t="shared" ref="K452:K515" si="58">J451</f>
        <v>2005.7481265864089</v>
      </c>
    </row>
    <row r="453" spans="2:11" x14ac:dyDescent="0.35">
      <c r="B453" s="3">
        <v>43856</v>
      </c>
      <c r="C453" s="16">
        <v>1765.826</v>
      </c>
      <c r="D453" s="16" t="str">
        <f t="shared" si="52"/>
        <v>A6</v>
      </c>
      <c r="E453" s="16">
        <f t="shared" si="53"/>
        <v>1730.6369826249997</v>
      </c>
      <c r="F453" s="16">
        <f t="shared" si="56"/>
        <v>1866.3706264999998</v>
      </c>
      <c r="G453" s="16" t="str">
        <f t="shared" si="57"/>
        <v>A7</v>
      </c>
      <c r="H453" s="16" t="s">
        <v>56</v>
      </c>
      <c r="I453" s="16" t="str">
        <f t="shared" si="54"/>
        <v>A6</v>
      </c>
      <c r="J453" s="16">
        <f t="shared" si="55"/>
        <v>1774.4893906461537</v>
      </c>
      <c r="K453" s="16">
        <f t="shared" si="58"/>
        <v>2005.7481265864089</v>
      </c>
    </row>
    <row r="454" spans="2:11" x14ac:dyDescent="0.35">
      <c r="B454" s="3">
        <v>43857</v>
      </c>
      <c r="C454" s="16">
        <v>1837.6155000000001</v>
      </c>
      <c r="D454" s="16" t="str">
        <f t="shared" si="52"/>
        <v>A6</v>
      </c>
      <c r="E454" s="16">
        <f t="shared" si="53"/>
        <v>1730.6369826249997</v>
      </c>
      <c r="F454" s="16">
        <f t="shared" si="56"/>
        <v>1730.6369826249997</v>
      </c>
      <c r="G454" s="16" t="str">
        <f t="shared" si="57"/>
        <v>A6</v>
      </c>
      <c r="H454" s="16" t="s">
        <v>56</v>
      </c>
      <c r="I454" s="16" t="str">
        <f t="shared" si="54"/>
        <v>A6</v>
      </c>
      <c r="J454" s="16">
        <f t="shared" si="55"/>
        <v>1774.4893906461537</v>
      </c>
      <c r="K454" s="16">
        <f t="shared" si="58"/>
        <v>1774.4893906461537</v>
      </c>
    </row>
    <row r="455" spans="2:11" x14ac:dyDescent="0.35">
      <c r="B455" s="3">
        <v>43858</v>
      </c>
      <c r="C455" s="16">
        <v>1863.1476</v>
      </c>
      <c r="D455" s="16" t="str">
        <f t="shared" si="52"/>
        <v>A6</v>
      </c>
      <c r="E455" s="16">
        <f t="shared" si="53"/>
        <v>1730.6369826249997</v>
      </c>
      <c r="F455" s="16">
        <f t="shared" si="56"/>
        <v>1730.6369826249997</v>
      </c>
      <c r="G455" s="16" t="str">
        <f t="shared" si="57"/>
        <v>A6</v>
      </c>
      <c r="H455" s="16" t="s">
        <v>56</v>
      </c>
      <c r="I455" s="16" t="str">
        <f t="shared" si="54"/>
        <v>A6</v>
      </c>
      <c r="J455" s="16">
        <f t="shared" si="55"/>
        <v>1774.4893906461537</v>
      </c>
      <c r="K455" s="16">
        <f t="shared" si="58"/>
        <v>1774.4893906461537</v>
      </c>
    </row>
    <row r="456" spans="2:11" x14ac:dyDescent="0.35">
      <c r="B456" s="3">
        <v>43859</v>
      </c>
      <c r="C456" s="16">
        <v>1750.5667000000001</v>
      </c>
      <c r="D456" s="16" t="str">
        <f t="shared" si="52"/>
        <v>A6</v>
      </c>
      <c r="E456" s="16">
        <f t="shared" si="53"/>
        <v>1730.6369826249997</v>
      </c>
      <c r="F456" s="16">
        <f t="shared" si="56"/>
        <v>1730.6369826249997</v>
      </c>
      <c r="G456" s="16" t="str">
        <f t="shared" si="57"/>
        <v>A6</v>
      </c>
      <c r="H456" s="16" t="s">
        <v>56</v>
      </c>
      <c r="I456" s="16" t="str">
        <f t="shared" si="54"/>
        <v>A6</v>
      </c>
      <c r="J456" s="16">
        <f t="shared" si="55"/>
        <v>1774.4893906461537</v>
      </c>
      <c r="K456" s="16">
        <f t="shared" si="58"/>
        <v>1774.4893906461537</v>
      </c>
    </row>
    <row r="457" spans="2:11" x14ac:dyDescent="0.35">
      <c r="B457" s="3">
        <v>43860</v>
      </c>
      <c r="C457" s="16">
        <v>1780.5298</v>
      </c>
      <c r="D457" s="16" t="str">
        <f t="shared" si="52"/>
        <v>A6</v>
      </c>
      <c r="E457" s="16">
        <f t="shared" si="53"/>
        <v>1730.6369826249997</v>
      </c>
      <c r="F457" s="16">
        <f t="shared" si="56"/>
        <v>1730.6369826249997</v>
      </c>
      <c r="G457" s="16" t="str">
        <f t="shared" si="57"/>
        <v>A6</v>
      </c>
      <c r="H457" s="16" t="s">
        <v>56</v>
      </c>
      <c r="I457" s="16" t="str">
        <f t="shared" si="54"/>
        <v>A6</v>
      </c>
      <c r="J457" s="16">
        <f t="shared" si="55"/>
        <v>1774.4893906461537</v>
      </c>
      <c r="K457" s="16">
        <f t="shared" si="58"/>
        <v>1774.4893906461537</v>
      </c>
    </row>
    <row r="458" spans="2:11" x14ac:dyDescent="0.35">
      <c r="B458" s="3">
        <v>43861</v>
      </c>
      <c r="C458" s="16">
        <v>1886.3036</v>
      </c>
      <c r="D458" s="16" t="str">
        <f t="shared" si="52"/>
        <v>A7</v>
      </c>
      <c r="E458" s="16">
        <f t="shared" si="53"/>
        <v>1866.3706264999998</v>
      </c>
      <c r="F458" s="16">
        <f t="shared" si="56"/>
        <v>1730.6369826249997</v>
      </c>
      <c r="G458" s="16" t="str">
        <f t="shared" si="57"/>
        <v>A6</v>
      </c>
      <c r="H458" s="16" t="s">
        <v>56</v>
      </c>
      <c r="I458" s="16" t="str">
        <f t="shared" si="54"/>
        <v>A7</v>
      </c>
      <c r="J458" s="16">
        <f t="shared" si="55"/>
        <v>2005.7481265864089</v>
      </c>
      <c r="K458" s="16">
        <f t="shared" si="58"/>
        <v>1774.4893906461537</v>
      </c>
    </row>
    <row r="459" spans="2:11" x14ac:dyDescent="0.35">
      <c r="B459" s="3">
        <v>43862</v>
      </c>
      <c r="C459" s="16">
        <v>1786.6551999999999</v>
      </c>
      <c r="D459" s="16" t="str">
        <f t="shared" si="52"/>
        <v>A6</v>
      </c>
      <c r="E459" s="16">
        <f t="shared" si="53"/>
        <v>1730.6369826249997</v>
      </c>
      <c r="F459" s="16">
        <f t="shared" si="56"/>
        <v>1866.3706264999998</v>
      </c>
      <c r="G459" s="16" t="str">
        <f t="shared" si="57"/>
        <v>A7</v>
      </c>
      <c r="H459" s="16" t="s">
        <v>56</v>
      </c>
      <c r="I459" s="16" t="str">
        <f t="shared" si="54"/>
        <v>A6</v>
      </c>
      <c r="J459" s="16">
        <f t="shared" si="55"/>
        <v>1774.4893906461537</v>
      </c>
      <c r="K459" s="16">
        <f t="shared" si="58"/>
        <v>2005.7481265864089</v>
      </c>
    </row>
    <row r="460" spans="2:11" x14ac:dyDescent="0.35">
      <c r="B460" s="3">
        <v>43863</v>
      </c>
      <c r="C460" s="16">
        <v>1736.0209</v>
      </c>
      <c r="D460" s="16" t="str">
        <f t="shared" si="52"/>
        <v>A6</v>
      </c>
      <c r="E460" s="16">
        <f t="shared" si="53"/>
        <v>1730.6369826249997</v>
      </c>
      <c r="F460" s="16">
        <f t="shared" si="56"/>
        <v>1730.6369826249997</v>
      </c>
      <c r="G460" s="16" t="str">
        <f t="shared" si="57"/>
        <v>A6</v>
      </c>
      <c r="H460" s="16" t="s">
        <v>56</v>
      </c>
      <c r="I460" s="16" t="str">
        <f t="shared" si="54"/>
        <v>A6</v>
      </c>
      <c r="J460" s="16">
        <f t="shared" si="55"/>
        <v>1774.4893906461537</v>
      </c>
      <c r="K460" s="16">
        <f t="shared" si="58"/>
        <v>1774.4893906461537</v>
      </c>
    </row>
    <row r="461" spans="2:11" x14ac:dyDescent="0.35">
      <c r="B461" s="3">
        <v>43864</v>
      </c>
      <c r="C461" s="16">
        <v>1537.4129</v>
      </c>
      <c r="D461" s="16" t="str">
        <f t="shared" si="52"/>
        <v>A5</v>
      </c>
      <c r="E461" s="16">
        <f t="shared" si="53"/>
        <v>1730.6369826249997</v>
      </c>
      <c r="F461" s="16">
        <f t="shared" si="56"/>
        <v>1730.6369826249997</v>
      </c>
      <c r="G461" s="16" t="str">
        <f t="shared" si="57"/>
        <v>A6</v>
      </c>
      <c r="H461" s="16" t="s">
        <v>56</v>
      </c>
      <c r="I461" s="16" t="str">
        <f t="shared" si="54"/>
        <v>A5</v>
      </c>
      <c r="J461" s="16">
        <f t="shared" si="55"/>
        <v>1593.0439737654108</v>
      </c>
      <c r="K461" s="16">
        <f t="shared" si="58"/>
        <v>1774.4893906461537</v>
      </c>
    </row>
    <row r="462" spans="2:11" x14ac:dyDescent="0.35">
      <c r="B462" s="3">
        <v>43865</v>
      </c>
      <c r="C462" s="16">
        <v>1800.3696</v>
      </c>
      <c r="D462" s="16" t="str">
        <f t="shared" si="52"/>
        <v>A6</v>
      </c>
      <c r="E462" s="16">
        <f t="shared" si="53"/>
        <v>1730.6369826249997</v>
      </c>
      <c r="F462" s="16">
        <f t="shared" si="56"/>
        <v>1730.6369826249997</v>
      </c>
      <c r="G462" s="16" t="str">
        <f t="shared" si="57"/>
        <v>A5</v>
      </c>
      <c r="H462" s="16" t="s">
        <v>56</v>
      </c>
      <c r="I462" s="16" t="str">
        <f t="shared" si="54"/>
        <v>A6</v>
      </c>
      <c r="J462" s="16">
        <f t="shared" si="55"/>
        <v>1774.4893906461537</v>
      </c>
      <c r="K462" s="16">
        <f t="shared" si="58"/>
        <v>1593.0439737654108</v>
      </c>
    </row>
    <row r="463" spans="2:11" x14ac:dyDescent="0.35">
      <c r="B463" s="3">
        <v>43866</v>
      </c>
      <c r="C463" s="16">
        <v>1734.693</v>
      </c>
      <c r="D463" s="16" t="str">
        <f t="shared" si="52"/>
        <v>A6</v>
      </c>
      <c r="E463" s="16">
        <f t="shared" si="53"/>
        <v>1730.6369826249997</v>
      </c>
      <c r="F463" s="16">
        <f t="shared" si="56"/>
        <v>1730.6369826249997</v>
      </c>
      <c r="G463" s="16" t="str">
        <f t="shared" si="57"/>
        <v>A6</v>
      </c>
      <c r="H463" s="16" t="s">
        <v>56</v>
      </c>
      <c r="I463" s="16" t="str">
        <f t="shared" si="54"/>
        <v>A6</v>
      </c>
      <c r="J463" s="16">
        <f t="shared" si="55"/>
        <v>1774.4893906461537</v>
      </c>
      <c r="K463" s="16">
        <f t="shared" si="58"/>
        <v>1774.4893906461537</v>
      </c>
    </row>
    <row r="464" spans="2:11" x14ac:dyDescent="0.35">
      <c r="B464" s="3">
        <v>43867</v>
      </c>
      <c r="C464" s="16">
        <v>1729.0386000000001</v>
      </c>
      <c r="D464" s="16" t="str">
        <f t="shared" si="52"/>
        <v>A6</v>
      </c>
      <c r="E464" s="16">
        <f t="shared" si="53"/>
        <v>1730.6369826249997</v>
      </c>
      <c r="F464" s="16">
        <f t="shared" si="56"/>
        <v>1730.6369826249997</v>
      </c>
      <c r="G464" s="16" t="str">
        <f t="shared" si="57"/>
        <v>A6</v>
      </c>
      <c r="H464" s="16" t="s">
        <v>56</v>
      </c>
      <c r="I464" s="16" t="str">
        <f t="shared" si="54"/>
        <v>A6</v>
      </c>
      <c r="J464" s="16">
        <f t="shared" si="55"/>
        <v>1774.4893906461537</v>
      </c>
      <c r="K464" s="16">
        <f t="shared" si="58"/>
        <v>1774.4893906461537</v>
      </c>
    </row>
    <row r="465" spans="2:11" x14ac:dyDescent="0.35">
      <c r="B465" s="3">
        <v>43868</v>
      </c>
      <c r="C465" s="16">
        <v>1819.5161000000001</v>
      </c>
      <c r="D465" s="16" t="str">
        <f t="shared" si="52"/>
        <v>A6</v>
      </c>
      <c r="E465" s="16">
        <f t="shared" si="53"/>
        <v>1730.6369826249997</v>
      </c>
      <c r="F465" s="16">
        <f t="shared" si="56"/>
        <v>1730.6369826249997</v>
      </c>
      <c r="G465" s="16" t="str">
        <f t="shared" si="57"/>
        <v>A6</v>
      </c>
      <c r="H465" s="16" t="s">
        <v>56</v>
      </c>
      <c r="I465" s="16" t="str">
        <f t="shared" si="54"/>
        <v>A6</v>
      </c>
      <c r="J465" s="16">
        <f t="shared" si="55"/>
        <v>1774.4893906461537</v>
      </c>
      <c r="K465" s="16">
        <f t="shared" si="58"/>
        <v>1774.4893906461537</v>
      </c>
    </row>
    <row r="466" spans="2:11" x14ac:dyDescent="0.35">
      <c r="B466" s="3">
        <v>43869</v>
      </c>
      <c r="C466" s="16">
        <v>1785.9748999999999</v>
      </c>
      <c r="D466" s="16" t="str">
        <f t="shared" si="52"/>
        <v>A6</v>
      </c>
      <c r="E466" s="16">
        <f t="shared" si="53"/>
        <v>1730.6369826249997</v>
      </c>
      <c r="F466" s="16">
        <f t="shared" si="56"/>
        <v>1730.6369826249997</v>
      </c>
      <c r="G466" s="16" t="str">
        <f t="shared" si="57"/>
        <v>A6</v>
      </c>
      <c r="H466" s="16" t="s">
        <v>56</v>
      </c>
      <c r="I466" s="16" t="str">
        <f t="shared" si="54"/>
        <v>A6</v>
      </c>
      <c r="J466" s="16">
        <f t="shared" si="55"/>
        <v>1774.4893906461537</v>
      </c>
      <c r="K466" s="16">
        <f t="shared" si="58"/>
        <v>1774.4893906461537</v>
      </c>
    </row>
    <row r="467" spans="2:11" x14ac:dyDescent="0.35">
      <c r="B467" s="3">
        <v>43870</v>
      </c>
      <c r="C467" s="16">
        <v>1934.2765999999999</v>
      </c>
      <c r="D467" s="16" t="str">
        <f t="shared" si="52"/>
        <v>A7</v>
      </c>
      <c r="E467" s="16">
        <f t="shared" si="53"/>
        <v>1866.3706264999998</v>
      </c>
      <c r="F467" s="16">
        <f t="shared" si="56"/>
        <v>1730.6369826249997</v>
      </c>
      <c r="G467" s="16" t="str">
        <f t="shared" si="57"/>
        <v>A6</v>
      </c>
      <c r="H467" s="16" t="s">
        <v>56</v>
      </c>
      <c r="I467" s="16" t="str">
        <f t="shared" si="54"/>
        <v>A7</v>
      </c>
      <c r="J467" s="16">
        <f t="shared" si="55"/>
        <v>2005.7481265864089</v>
      </c>
      <c r="K467" s="16">
        <f t="shared" si="58"/>
        <v>1774.4893906461537</v>
      </c>
    </row>
    <row r="468" spans="2:11" x14ac:dyDescent="0.35">
      <c r="B468" s="3">
        <v>43871</v>
      </c>
      <c r="C468" s="16">
        <v>1842.6414</v>
      </c>
      <c r="D468" s="16" t="str">
        <f t="shared" si="52"/>
        <v>A6</v>
      </c>
      <c r="E468" s="16">
        <f t="shared" si="53"/>
        <v>1730.6369826249997</v>
      </c>
      <c r="F468" s="16">
        <f t="shared" si="56"/>
        <v>1866.3706264999998</v>
      </c>
      <c r="G468" s="16" t="str">
        <f t="shared" si="57"/>
        <v>A7</v>
      </c>
      <c r="H468" s="16" t="s">
        <v>56</v>
      </c>
      <c r="I468" s="16" t="str">
        <f t="shared" si="54"/>
        <v>A6</v>
      </c>
      <c r="J468" s="16">
        <f t="shared" si="55"/>
        <v>1774.4893906461537</v>
      </c>
      <c r="K468" s="16">
        <f t="shared" si="58"/>
        <v>2005.7481265864089</v>
      </c>
    </row>
    <row r="469" spans="2:11" x14ac:dyDescent="0.35">
      <c r="B469" s="3">
        <v>43872</v>
      </c>
      <c r="C469" s="16">
        <v>1851.8896</v>
      </c>
      <c r="D469" s="16" t="str">
        <f t="shared" si="52"/>
        <v>A6</v>
      </c>
      <c r="E469" s="16">
        <f t="shared" si="53"/>
        <v>1730.6369826249997</v>
      </c>
      <c r="F469" s="16">
        <f t="shared" si="56"/>
        <v>1730.6369826249997</v>
      </c>
      <c r="G469" s="16" t="str">
        <f t="shared" si="57"/>
        <v>A6</v>
      </c>
      <c r="H469" s="16" t="s">
        <v>56</v>
      </c>
      <c r="I469" s="16" t="str">
        <f t="shared" si="54"/>
        <v>A6</v>
      </c>
      <c r="J469" s="16">
        <f t="shared" si="55"/>
        <v>1774.4893906461537</v>
      </c>
      <c r="K469" s="16">
        <f t="shared" si="58"/>
        <v>1774.4893906461537</v>
      </c>
    </row>
    <row r="470" spans="2:11" x14ac:dyDescent="0.35">
      <c r="B470" s="3">
        <v>43873</v>
      </c>
      <c r="C470" s="16">
        <v>1907.1896999999999</v>
      </c>
      <c r="D470" s="16" t="str">
        <f t="shared" si="52"/>
        <v>A7</v>
      </c>
      <c r="E470" s="16">
        <f t="shared" si="53"/>
        <v>1866.3706264999998</v>
      </c>
      <c r="F470" s="16">
        <f t="shared" si="56"/>
        <v>1730.6369826249997</v>
      </c>
      <c r="G470" s="16" t="str">
        <f t="shared" si="57"/>
        <v>A6</v>
      </c>
      <c r="H470" s="16" t="s">
        <v>56</v>
      </c>
      <c r="I470" s="16" t="str">
        <f t="shared" si="54"/>
        <v>A7</v>
      </c>
      <c r="J470" s="16">
        <f t="shared" si="55"/>
        <v>2005.7481265864089</v>
      </c>
      <c r="K470" s="16">
        <f t="shared" si="58"/>
        <v>1774.4893906461537</v>
      </c>
    </row>
    <row r="471" spans="2:11" x14ac:dyDescent="0.35">
      <c r="B471" s="3">
        <v>43874</v>
      </c>
      <c r="C471" s="16">
        <v>1911.0101999999999</v>
      </c>
      <c r="D471" s="16" t="str">
        <f t="shared" si="52"/>
        <v>A7</v>
      </c>
      <c r="E471" s="16">
        <f t="shared" si="53"/>
        <v>1866.3706264999998</v>
      </c>
      <c r="F471" s="16">
        <f t="shared" si="56"/>
        <v>1866.3706264999998</v>
      </c>
      <c r="G471" s="16" t="str">
        <f t="shared" si="57"/>
        <v>A7</v>
      </c>
      <c r="H471" s="16" t="s">
        <v>56</v>
      </c>
      <c r="I471" s="16" t="str">
        <f t="shared" si="54"/>
        <v>A7</v>
      </c>
      <c r="J471" s="16">
        <f t="shared" si="55"/>
        <v>2005.7481265864089</v>
      </c>
      <c r="K471" s="16">
        <f t="shared" si="58"/>
        <v>2005.7481265864089</v>
      </c>
    </row>
    <row r="472" spans="2:11" x14ac:dyDescent="0.35">
      <c r="B472" s="3">
        <v>43875</v>
      </c>
      <c r="C472" s="16">
        <v>1720.7229</v>
      </c>
      <c r="D472" s="16" t="str">
        <f t="shared" si="52"/>
        <v>A6</v>
      </c>
      <c r="E472" s="16">
        <f t="shared" si="53"/>
        <v>1730.6369826249997</v>
      </c>
      <c r="F472" s="16">
        <f t="shared" si="56"/>
        <v>1866.3706264999998</v>
      </c>
      <c r="G472" s="16" t="str">
        <f t="shared" si="57"/>
        <v>A7</v>
      </c>
      <c r="H472" s="16" t="s">
        <v>56</v>
      </c>
      <c r="I472" s="16" t="str">
        <f t="shared" si="54"/>
        <v>A6</v>
      </c>
      <c r="J472" s="16">
        <f t="shared" si="55"/>
        <v>1774.4893906461537</v>
      </c>
      <c r="K472" s="16">
        <f t="shared" si="58"/>
        <v>2005.7481265864089</v>
      </c>
    </row>
    <row r="473" spans="2:11" x14ac:dyDescent="0.35">
      <c r="B473" s="3">
        <v>43876</v>
      </c>
      <c r="C473" s="16">
        <v>2039.7076999999999</v>
      </c>
      <c r="D473" s="16" t="str">
        <f t="shared" si="52"/>
        <v>A7</v>
      </c>
      <c r="E473" s="16">
        <f t="shared" si="53"/>
        <v>1866.3706264999998</v>
      </c>
      <c r="F473" s="16">
        <f t="shared" si="56"/>
        <v>1730.6369826249997</v>
      </c>
      <c r="G473" s="16" t="str">
        <f t="shared" si="57"/>
        <v>A6</v>
      </c>
      <c r="H473" s="16" t="s">
        <v>56</v>
      </c>
      <c r="I473" s="16" t="str">
        <f t="shared" si="54"/>
        <v>A7</v>
      </c>
      <c r="J473" s="16">
        <f t="shared" si="55"/>
        <v>2005.7481265864089</v>
      </c>
      <c r="K473" s="16">
        <f t="shared" si="58"/>
        <v>1774.4893906461537</v>
      </c>
    </row>
    <row r="474" spans="2:11" x14ac:dyDescent="0.35">
      <c r="B474" s="3">
        <v>43877</v>
      </c>
      <c r="C474" s="16">
        <v>1909.7994000000001</v>
      </c>
      <c r="D474" s="16" t="str">
        <f t="shared" si="52"/>
        <v>A7</v>
      </c>
      <c r="E474" s="16">
        <f t="shared" si="53"/>
        <v>1866.3706264999998</v>
      </c>
      <c r="F474" s="16">
        <f t="shared" si="56"/>
        <v>1866.3706264999998</v>
      </c>
      <c r="G474" s="16" t="str">
        <f t="shared" si="57"/>
        <v>A7</v>
      </c>
      <c r="H474" s="16" t="s">
        <v>56</v>
      </c>
      <c r="I474" s="16" t="str">
        <f t="shared" si="54"/>
        <v>A7</v>
      </c>
      <c r="J474" s="16">
        <f t="shared" si="55"/>
        <v>2005.7481265864089</v>
      </c>
      <c r="K474" s="16">
        <f t="shared" si="58"/>
        <v>2005.7481265864089</v>
      </c>
    </row>
    <row r="475" spans="2:11" x14ac:dyDescent="0.35">
      <c r="B475" s="3">
        <v>43878</v>
      </c>
      <c r="C475" s="16">
        <v>1747.7647999999999</v>
      </c>
      <c r="D475" s="16" t="str">
        <f t="shared" si="52"/>
        <v>A6</v>
      </c>
      <c r="E475" s="16">
        <f t="shared" si="53"/>
        <v>1730.6369826249997</v>
      </c>
      <c r="F475" s="16">
        <f t="shared" si="56"/>
        <v>1866.3706264999998</v>
      </c>
      <c r="G475" s="16" t="str">
        <f t="shared" si="57"/>
        <v>A7</v>
      </c>
      <c r="H475" s="16" t="s">
        <v>56</v>
      </c>
      <c r="I475" s="16" t="str">
        <f t="shared" si="54"/>
        <v>A6</v>
      </c>
      <c r="J475" s="16">
        <f t="shared" si="55"/>
        <v>1774.4893906461537</v>
      </c>
      <c r="K475" s="16">
        <f t="shared" si="58"/>
        <v>2005.7481265864089</v>
      </c>
    </row>
    <row r="476" spans="2:11" x14ac:dyDescent="0.35">
      <c r="B476" s="3">
        <v>43879</v>
      </c>
      <c r="C476" s="16">
        <v>1788.2380000000001</v>
      </c>
      <c r="D476" s="16" t="str">
        <f t="shared" si="52"/>
        <v>A6</v>
      </c>
      <c r="E476" s="16">
        <f t="shared" si="53"/>
        <v>1730.6369826249997</v>
      </c>
      <c r="F476" s="16">
        <f t="shared" si="56"/>
        <v>1730.6369826249997</v>
      </c>
      <c r="G476" s="16" t="str">
        <f t="shared" si="57"/>
        <v>A6</v>
      </c>
      <c r="H476" s="16" t="s">
        <v>56</v>
      </c>
      <c r="I476" s="16" t="str">
        <f t="shared" si="54"/>
        <v>A6</v>
      </c>
      <c r="J476" s="16">
        <f t="shared" si="55"/>
        <v>1774.4893906461537</v>
      </c>
      <c r="K476" s="16">
        <f t="shared" si="58"/>
        <v>1774.4893906461537</v>
      </c>
    </row>
    <row r="477" spans="2:11" x14ac:dyDescent="0.35">
      <c r="B477" s="3">
        <v>43880</v>
      </c>
      <c r="C477" s="16">
        <v>1865.3172999999999</v>
      </c>
      <c r="D477" s="16" t="str">
        <f t="shared" si="52"/>
        <v>A6</v>
      </c>
      <c r="E477" s="16">
        <f t="shared" si="53"/>
        <v>1730.6369826249997</v>
      </c>
      <c r="F477" s="16">
        <f t="shared" si="56"/>
        <v>1730.6369826249997</v>
      </c>
      <c r="G477" s="16" t="str">
        <f t="shared" si="57"/>
        <v>A6</v>
      </c>
      <c r="H477" s="16" t="s">
        <v>56</v>
      </c>
      <c r="I477" s="16" t="str">
        <f t="shared" si="54"/>
        <v>A6</v>
      </c>
      <c r="J477" s="16">
        <f t="shared" si="55"/>
        <v>1774.4893906461537</v>
      </c>
      <c r="K477" s="16">
        <f t="shared" si="58"/>
        <v>1774.4893906461537</v>
      </c>
    </row>
    <row r="478" spans="2:11" x14ac:dyDescent="0.35">
      <c r="B478" s="3">
        <v>43881</v>
      </c>
      <c r="C478" s="16">
        <v>1965.2225000000001</v>
      </c>
      <c r="D478" s="16" t="str">
        <f t="shared" si="52"/>
        <v>A7</v>
      </c>
      <c r="E478" s="16">
        <f t="shared" si="53"/>
        <v>1866.3706264999998</v>
      </c>
      <c r="F478" s="16">
        <f t="shared" si="56"/>
        <v>1730.6369826249997</v>
      </c>
      <c r="G478" s="16" t="str">
        <f t="shared" si="57"/>
        <v>A6</v>
      </c>
      <c r="H478" s="16" t="s">
        <v>56</v>
      </c>
      <c r="I478" s="16" t="str">
        <f t="shared" si="54"/>
        <v>A7</v>
      </c>
      <c r="J478" s="16">
        <f t="shared" si="55"/>
        <v>2005.7481265864089</v>
      </c>
      <c r="K478" s="16">
        <f t="shared" si="58"/>
        <v>1774.4893906461537</v>
      </c>
    </row>
    <row r="479" spans="2:11" x14ac:dyDescent="0.35">
      <c r="B479" s="3">
        <v>43882</v>
      </c>
      <c r="C479" s="16">
        <v>2060.4713999999999</v>
      </c>
      <c r="D479" s="16" t="str">
        <f t="shared" si="52"/>
        <v>A7</v>
      </c>
      <c r="E479" s="16">
        <f t="shared" si="53"/>
        <v>1866.3706264999998</v>
      </c>
      <c r="F479" s="16">
        <f t="shared" si="56"/>
        <v>1866.3706264999998</v>
      </c>
      <c r="G479" s="16" t="str">
        <f t="shared" si="57"/>
        <v>A7</v>
      </c>
      <c r="H479" s="16" t="s">
        <v>56</v>
      </c>
      <c r="I479" s="16" t="str">
        <f t="shared" si="54"/>
        <v>A7</v>
      </c>
      <c r="J479" s="16">
        <f t="shared" si="55"/>
        <v>2005.7481265864089</v>
      </c>
      <c r="K479" s="16">
        <f t="shared" si="58"/>
        <v>2005.7481265864089</v>
      </c>
    </row>
    <row r="480" spans="2:11" x14ac:dyDescent="0.35">
      <c r="B480" s="3">
        <v>43883</v>
      </c>
      <c r="C480" s="16">
        <v>2019.8933</v>
      </c>
      <c r="D480" s="16" t="str">
        <f t="shared" si="52"/>
        <v>A7</v>
      </c>
      <c r="E480" s="16">
        <f t="shared" si="53"/>
        <v>1866.3706264999998</v>
      </c>
      <c r="F480" s="16">
        <f t="shared" si="56"/>
        <v>1866.3706264999998</v>
      </c>
      <c r="G480" s="16" t="str">
        <f t="shared" si="57"/>
        <v>A7</v>
      </c>
      <c r="H480" s="16" t="s">
        <v>56</v>
      </c>
      <c r="I480" s="16" t="str">
        <f t="shared" si="54"/>
        <v>A7</v>
      </c>
      <c r="J480" s="16">
        <f t="shared" si="55"/>
        <v>2005.7481265864089</v>
      </c>
      <c r="K480" s="16">
        <f t="shared" si="58"/>
        <v>2005.7481265864089</v>
      </c>
    </row>
    <row r="481" spans="2:11" x14ac:dyDescent="0.35">
      <c r="B481" s="3">
        <v>43884</v>
      </c>
      <c r="C481" s="16">
        <v>2031.7865999999999</v>
      </c>
      <c r="D481" s="16" t="str">
        <f t="shared" si="52"/>
        <v>A7</v>
      </c>
      <c r="E481" s="16">
        <f t="shared" si="53"/>
        <v>1866.3706264999998</v>
      </c>
      <c r="F481" s="16">
        <f t="shared" si="56"/>
        <v>1866.3706264999998</v>
      </c>
      <c r="G481" s="16" t="str">
        <f t="shared" si="57"/>
        <v>A7</v>
      </c>
      <c r="H481" s="16" t="s">
        <v>56</v>
      </c>
      <c r="I481" s="16" t="str">
        <f t="shared" si="54"/>
        <v>A7</v>
      </c>
      <c r="J481" s="16">
        <f t="shared" si="55"/>
        <v>2005.7481265864089</v>
      </c>
      <c r="K481" s="16">
        <f t="shared" si="58"/>
        <v>2005.7481265864089</v>
      </c>
    </row>
    <row r="482" spans="2:11" x14ac:dyDescent="0.35">
      <c r="B482" s="3">
        <v>43885</v>
      </c>
      <c r="C482" s="16">
        <v>2042.3848</v>
      </c>
      <c r="D482" s="16" t="str">
        <f t="shared" si="52"/>
        <v>A7</v>
      </c>
      <c r="E482" s="16">
        <f t="shared" si="53"/>
        <v>1866.3706264999998</v>
      </c>
      <c r="F482" s="16">
        <f t="shared" si="56"/>
        <v>1866.3706264999998</v>
      </c>
      <c r="G482" s="16" t="str">
        <f t="shared" si="57"/>
        <v>A7</v>
      </c>
      <c r="H482" s="16" t="s">
        <v>56</v>
      </c>
      <c r="I482" s="16" t="str">
        <f t="shared" si="54"/>
        <v>A7</v>
      </c>
      <c r="J482" s="16">
        <f t="shared" si="55"/>
        <v>2005.7481265864089</v>
      </c>
      <c r="K482" s="16">
        <f t="shared" si="58"/>
        <v>2005.7481265864089</v>
      </c>
    </row>
    <row r="483" spans="2:11" x14ac:dyDescent="0.35">
      <c r="B483" s="3">
        <v>43886</v>
      </c>
      <c r="C483" s="16">
        <v>2175.9632000000001</v>
      </c>
      <c r="D483" s="16" t="str">
        <f t="shared" si="52"/>
        <v>A8</v>
      </c>
      <c r="E483" s="16">
        <f t="shared" si="53"/>
        <v>1963.3232292678572</v>
      </c>
      <c r="F483" s="16">
        <f t="shared" si="56"/>
        <v>1866.3706264999998</v>
      </c>
      <c r="G483" s="16" t="str">
        <f t="shared" si="57"/>
        <v>A7</v>
      </c>
      <c r="H483" s="16" t="s">
        <v>56</v>
      </c>
      <c r="I483" s="16" t="str">
        <f t="shared" si="54"/>
        <v>A8</v>
      </c>
      <c r="J483" s="16">
        <f t="shared" si="55"/>
        <v>2257.5273921823282</v>
      </c>
      <c r="K483" s="16">
        <f t="shared" si="58"/>
        <v>2005.7481265864089</v>
      </c>
    </row>
    <row r="484" spans="2:11" x14ac:dyDescent="0.35">
      <c r="B484" s="3">
        <v>43887</v>
      </c>
      <c r="C484" s="16">
        <v>1933.2195999999999</v>
      </c>
      <c r="D484" s="16" t="str">
        <f t="shared" si="52"/>
        <v>A7</v>
      </c>
      <c r="E484" s="16">
        <f t="shared" si="53"/>
        <v>1866.3706264999998</v>
      </c>
      <c r="F484" s="16">
        <f t="shared" si="56"/>
        <v>1963.3232292678572</v>
      </c>
      <c r="G484" s="16" t="str">
        <f t="shared" si="57"/>
        <v>A8</v>
      </c>
      <c r="H484" s="16" t="s">
        <v>56</v>
      </c>
      <c r="I484" s="16" t="str">
        <f t="shared" si="54"/>
        <v>A7</v>
      </c>
      <c r="J484" s="16">
        <f t="shared" si="55"/>
        <v>2005.7481265864089</v>
      </c>
      <c r="K484" s="16">
        <f t="shared" si="58"/>
        <v>2257.5273921823282</v>
      </c>
    </row>
    <row r="485" spans="2:11" x14ac:dyDescent="0.35">
      <c r="B485" s="3">
        <v>43888</v>
      </c>
      <c r="C485" s="16">
        <v>2026.8411000000001</v>
      </c>
      <c r="D485" s="16" t="str">
        <f t="shared" si="52"/>
        <v>A7</v>
      </c>
      <c r="E485" s="16">
        <f t="shared" si="53"/>
        <v>1866.3706264999998</v>
      </c>
      <c r="F485" s="16">
        <f t="shared" si="56"/>
        <v>1866.3706264999998</v>
      </c>
      <c r="G485" s="16" t="str">
        <f t="shared" si="57"/>
        <v>A7</v>
      </c>
      <c r="H485" s="16" t="s">
        <v>56</v>
      </c>
      <c r="I485" s="16" t="str">
        <f t="shared" si="54"/>
        <v>A7</v>
      </c>
      <c r="J485" s="16">
        <f t="shared" si="55"/>
        <v>2005.7481265864089</v>
      </c>
      <c r="K485" s="16">
        <f t="shared" si="58"/>
        <v>2005.7481265864089</v>
      </c>
    </row>
    <row r="486" spans="2:11" x14ac:dyDescent="0.35">
      <c r="B486" s="3">
        <v>43889</v>
      </c>
      <c r="C486" s="16">
        <v>2007.9348</v>
      </c>
      <c r="D486" s="16" t="str">
        <f t="shared" si="52"/>
        <v>A7</v>
      </c>
      <c r="E486" s="16">
        <f t="shared" si="53"/>
        <v>1866.3706264999998</v>
      </c>
      <c r="F486" s="16">
        <f t="shared" si="56"/>
        <v>1866.3706264999998</v>
      </c>
      <c r="G486" s="16" t="str">
        <f t="shared" si="57"/>
        <v>A7</v>
      </c>
      <c r="H486" s="16" t="s">
        <v>56</v>
      </c>
      <c r="I486" s="16" t="str">
        <f t="shared" si="54"/>
        <v>A7</v>
      </c>
      <c r="J486" s="16">
        <f t="shared" si="55"/>
        <v>2005.7481265864089</v>
      </c>
      <c r="K486" s="16">
        <f t="shared" si="58"/>
        <v>2005.7481265864089</v>
      </c>
    </row>
    <row r="487" spans="2:11" x14ac:dyDescent="0.35">
      <c r="B487" s="3">
        <v>43890</v>
      </c>
      <c r="C487" s="16">
        <v>2100.7946000000002</v>
      </c>
      <c r="D487" s="16" t="str">
        <f t="shared" si="52"/>
        <v>A7</v>
      </c>
      <c r="E487" s="16">
        <f t="shared" si="53"/>
        <v>1866.3706264999998</v>
      </c>
      <c r="F487" s="16">
        <f t="shared" si="56"/>
        <v>1866.3706264999998</v>
      </c>
      <c r="G487" s="16" t="str">
        <f t="shared" si="57"/>
        <v>A7</v>
      </c>
      <c r="H487" s="16" t="s">
        <v>56</v>
      </c>
      <c r="I487" s="16" t="str">
        <f t="shared" si="54"/>
        <v>A7</v>
      </c>
      <c r="J487" s="16">
        <f t="shared" si="55"/>
        <v>2005.7481265864089</v>
      </c>
      <c r="K487" s="16">
        <f t="shared" si="58"/>
        <v>2005.7481265864089</v>
      </c>
    </row>
    <row r="488" spans="2:11" x14ac:dyDescent="0.35">
      <c r="B488" s="3">
        <v>43891</v>
      </c>
      <c r="C488" s="16">
        <v>2473.2143999999998</v>
      </c>
      <c r="D488" s="16" t="str">
        <f t="shared" si="52"/>
        <v>A9</v>
      </c>
      <c r="E488" s="16">
        <f t="shared" si="53"/>
        <v>2213.2454941805559</v>
      </c>
      <c r="F488" s="16">
        <f t="shared" si="56"/>
        <v>1866.3706264999998</v>
      </c>
      <c r="G488" s="16" t="str">
        <f t="shared" si="57"/>
        <v>A7</v>
      </c>
      <c r="H488" s="16" t="s">
        <v>56</v>
      </c>
      <c r="I488" s="16" t="str">
        <f t="shared" si="54"/>
        <v>A9</v>
      </c>
      <c r="J488" s="16">
        <f t="shared" si="55"/>
        <v>2498.5287161555943</v>
      </c>
      <c r="K488" s="16">
        <f t="shared" si="58"/>
        <v>2005.7481265864089</v>
      </c>
    </row>
    <row r="489" spans="2:11" x14ac:dyDescent="0.35">
      <c r="B489" s="3">
        <v>43892</v>
      </c>
      <c r="C489" s="16">
        <v>2056.6459</v>
      </c>
      <c r="D489" s="16" t="str">
        <f t="shared" si="52"/>
        <v>A7</v>
      </c>
      <c r="E489" s="16">
        <f t="shared" si="53"/>
        <v>1866.3706264999998</v>
      </c>
      <c r="F489" s="16">
        <f t="shared" si="56"/>
        <v>2213.2454941805559</v>
      </c>
      <c r="G489" s="16" t="str">
        <f t="shared" si="57"/>
        <v>A9</v>
      </c>
      <c r="H489" s="16" t="s">
        <v>56</v>
      </c>
      <c r="I489" s="16" t="str">
        <f t="shared" si="54"/>
        <v>A7</v>
      </c>
      <c r="J489" s="16">
        <f t="shared" si="55"/>
        <v>2005.7481265864089</v>
      </c>
      <c r="K489" s="16">
        <f t="shared" si="58"/>
        <v>2498.5287161555943</v>
      </c>
    </row>
    <row r="490" spans="2:11" x14ac:dyDescent="0.35">
      <c r="B490" s="3">
        <v>43893</v>
      </c>
      <c r="C490" s="16">
        <v>1937.549</v>
      </c>
      <c r="D490" s="16" t="str">
        <f t="shared" si="52"/>
        <v>A7</v>
      </c>
      <c r="E490" s="16">
        <f t="shared" si="53"/>
        <v>1866.3706264999998</v>
      </c>
      <c r="F490" s="16">
        <f t="shared" si="56"/>
        <v>1866.3706264999998</v>
      </c>
      <c r="G490" s="16" t="str">
        <f t="shared" si="57"/>
        <v>A7</v>
      </c>
      <c r="H490" s="16" t="s">
        <v>56</v>
      </c>
      <c r="I490" s="16" t="str">
        <f t="shared" si="54"/>
        <v>A7</v>
      </c>
      <c r="J490" s="16">
        <f t="shared" si="55"/>
        <v>2005.7481265864089</v>
      </c>
      <c r="K490" s="16">
        <f t="shared" si="58"/>
        <v>2005.7481265864089</v>
      </c>
    </row>
    <row r="491" spans="2:11" x14ac:dyDescent="0.35">
      <c r="B491" s="3">
        <v>43894</v>
      </c>
      <c r="C491" s="16">
        <v>2055.4389000000001</v>
      </c>
      <c r="D491" s="16" t="str">
        <f t="shared" si="52"/>
        <v>A7</v>
      </c>
      <c r="E491" s="16">
        <f t="shared" si="53"/>
        <v>1866.3706264999998</v>
      </c>
      <c r="F491" s="16">
        <f t="shared" si="56"/>
        <v>1866.3706264999998</v>
      </c>
      <c r="G491" s="16" t="str">
        <f t="shared" si="57"/>
        <v>A7</v>
      </c>
      <c r="H491" s="16" t="s">
        <v>56</v>
      </c>
      <c r="I491" s="16" t="str">
        <f t="shared" si="54"/>
        <v>A7</v>
      </c>
      <c r="J491" s="16">
        <f t="shared" si="55"/>
        <v>2005.7481265864089</v>
      </c>
      <c r="K491" s="16">
        <f t="shared" si="58"/>
        <v>2005.7481265864089</v>
      </c>
    </row>
    <row r="492" spans="2:11" x14ac:dyDescent="0.35">
      <c r="B492" s="3">
        <v>43895</v>
      </c>
      <c r="C492" s="16">
        <v>1978.2619999999999</v>
      </c>
      <c r="D492" s="16" t="str">
        <f t="shared" si="52"/>
        <v>A7</v>
      </c>
      <c r="E492" s="16">
        <f t="shared" si="53"/>
        <v>1866.3706264999998</v>
      </c>
      <c r="F492" s="16">
        <f t="shared" si="56"/>
        <v>1866.3706264999998</v>
      </c>
      <c r="G492" s="16" t="str">
        <f t="shared" si="57"/>
        <v>A7</v>
      </c>
      <c r="H492" s="16" t="s">
        <v>56</v>
      </c>
      <c r="I492" s="16" t="str">
        <f t="shared" si="54"/>
        <v>A7</v>
      </c>
      <c r="J492" s="16">
        <f t="shared" si="55"/>
        <v>2005.7481265864089</v>
      </c>
      <c r="K492" s="16">
        <f t="shared" si="58"/>
        <v>2005.7481265864089</v>
      </c>
    </row>
    <row r="493" spans="2:11" x14ac:dyDescent="0.35">
      <c r="B493" s="3">
        <v>43896</v>
      </c>
      <c r="C493" s="16">
        <v>1993.2831000000001</v>
      </c>
      <c r="D493" s="16" t="str">
        <f t="shared" si="52"/>
        <v>A7</v>
      </c>
      <c r="E493" s="16">
        <f t="shared" si="53"/>
        <v>1866.3706264999998</v>
      </c>
      <c r="F493" s="16">
        <f t="shared" si="56"/>
        <v>1866.3706264999998</v>
      </c>
      <c r="G493" s="16" t="str">
        <f t="shared" si="57"/>
        <v>A7</v>
      </c>
      <c r="H493" s="16" t="s">
        <v>56</v>
      </c>
      <c r="I493" s="16" t="str">
        <f t="shared" si="54"/>
        <v>A7</v>
      </c>
      <c r="J493" s="16">
        <f t="shared" si="55"/>
        <v>2005.7481265864089</v>
      </c>
      <c r="K493" s="16">
        <f t="shared" si="58"/>
        <v>2005.7481265864089</v>
      </c>
    </row>
    <row r="494" spans="2:11" x14ac:dyDescent="0.35">
      <c r="B494" s="3">
        <v>43897</v>
      </c>
      <c r="C494" s="16">
        <v>2170.8202999999999</v>
      </c>
      <c r="D494" s="16" t="str">
        <f t="shared" si="52"/>
        <v>A8</v>
      </c>
      <c r="E494" s="16">
        <f t="shared" si="53"/>
        <v>1963.3232292678572</v>
      </c>
      <c r="F494" s="16">
        <f t="shared" si="56"/>
        <v>1866.3706264999998</v>
      </c>
      <c r="G494" s="16" t="str">
        <f t="shared" si="57"/>
        <v>A7</v>
      </c>
      <c r="H494" s="16" t="s">
        <v>56</v>
      </c>
      <c r="I494" s="16" t="str">
        <f t="shared" si="54"/>
        <v>A8</v>
      </c>
      <c r="J494" s="16">
        <f t="shared" si="55"/>
        <v>2257.5273921823282</v>
      </c>
      <c r="K494" s="16">
        <f t="shared" si="58"/>
        <v>2005.7481265864089</v>
      </c>
    </row>
    <row r="495" spans="2:11" x14ac:dyDescent="0.35">
      <c r="B495" s="3">
        <v>43898</v>
      </c>
      <c r="C495" s="16">
        <v>2174.2896999999998</v>
      </c>
      <c r="D495" s="16" t="str">
        <f t="shared" si="52"/>
        <v>A8</v>
      </c>
      <c r="E495" s="16">
        <f t="shared" si="53"/>
        <v>1963.3232292678572</v>
      </c>
      <c r="F495" s="16">
        <f t="shared" si="56"/>
        <v>1963.3232292678572</v>
      </c>
      <c r="G495" s="16" t="str">
        <f t="shared" si="57"/>
        <v>A8</v>
      </c>
      <c r="H495" s="16" t="s">
        <v>56</v>
      </c>
      <c r="I495" s="16" t="str">
        <f t="shared" si="54"/>
        <v>A8</v>
      </c>
      <c r="J495" s="16">
        <f t="shared" si="55"/>
        <v>2257.5273921823282</v>
      </c>
      <c r="K495" s="16">
        <f t="shared" si="58"/>
        <v>2257.5273921823282</v>
      </c>
    </row>
    <row r="496" spans="2:11" x14ac:dyDescent="0.35">
      <c r="B496" s="3">
        <v>43899</v>
      </c>
      <c r="C496" s="16">
        <v>2108.6669000000002</v>
      </c>
      <c r="D496" s="16" t="str">
        <f t="shared" si="52"/>
        <v>A7</v>
      </c>
      <c r="E496" s="16">
        <f t="shared" si="53"/>
        <v>1866.3706264999998</v>
      </c>
      <c r="F496" s="16">
        <f t="shared" si="56"/>
        <v>1963.3232292678572</v>
      </c>
      <c r="G496" s="16" t="str">
        <f t="shared" si="57"/>
        <v>A8</v>
      </c>
      <c r="H496" s="16" t="s">
        <v>56</v>
      </c>
      <c r="I496" s="16" t="str">
        <f t="shared" si="54"/>
        <v>A7</v>
      </c>
      <c r="J496" s="16">
        <f t="shared" si="55"/>
        <v>2005.7481265864089</v>
      </c>
      <c r="K496" s="16">
        <f t="shared" si="58"/>
        <v>2257.5273921823282</v>
      </c>
    </row>
    <row r="497" spans="2:11" x14ac:dyDescent="0.35">
      <c r="B497" s="3">
        <v>43900</v>
      </c>
      <c r="C497" s="16">
        <v>2291.5765999999999</v>
      </c>
      <c r="D497" s="16" t="str">
        <f t="shared" si="52"/>
        <v>A8</v>
      </c>
      <c r="E497" s="16">
        <f t="shared" si="53"/>
        <v>1963.3232292678572</v>
      </c>
      <c r="F497" s="16">
        <f t="shared" si="56"/>
        <v>1866.3706264999998</v>
      </c>
      <c r="G497" s="16" t="str">
        <f t="shared" si="57"/>
        <v>A7</v>
      </c>
      <c r="H497" s="16" t="s">
        <v>56</v>
      </c>
      <c r="I497" s="16" t="str">
        <f t="shared" si="54"/>
        <v>A8</v>
      </c>
      <c r="J497" s="16">
        <f t="shared" si="55"/>
        <v>2257.5273921823282</v>
      </c>
      <c r="K497" s="16">
        <f t="shared" si="58"/>
        <v>2005.7481265864089</v>
      </c>
    </row>
    <row r="498" spans="2:11" x14ac:dyDescent="0.35">
      <c r="B498" s="3">
        <v>43901</v>
      </c>
      <c r="C498" s="16">
        <v>2287.8834000000002</v>
      </c>
      <c r="D498" s="16" t="str">
        <f t="shared" si="52"/>
        <v>A8</v>
      </c>
      <c r="E498" s="16">
        <f t="shared" si="53"/>
        <v>1963.3232292678572</v>
      </c>
      <c r="F498" s="16">
        <f t="shared" si="56"/>
        <v>1963.3232292678572</v>
      </c>
      <c r="G498" s="16" t="str">
        <f t="shared" si="57"/>
        <v>A8</v>
      </c>
      <c r="H498" s="16" t="s">
        <v>56</v>
      </c>
      <c r="I498" s="16" t="str">
        <f t="shared" si="54"/>
        <v>A8</v>
      </c>
      <c r="J498" s="16">
        <f t="shared" si="55"/>
        <v>2257.5273921823282</v>
      </c>
      <c r="K498" s="16">
        <f t="shared" si="58"/>
        <v>2257.5273921823282</v>
      </c>
    </row>
    <row r="499" spans="2:11" x14ac:dyDescent="0.35">
      <c r="B499" s="3">
        <v>43902</v>
      </c>
      <c r="C499" s="16">
        <v>2152.4989</v>
      </c>
      <c r="D499" s="16" t="str">
        <f t="shared" si="52"/>
        <v>A8</v>
      </c>
      <c r="E499" s="16">
        <f t="shared" si="53"/>
        <v>1963.3232292678572</v>
      </c>
      <c r="F499" s="16">
        <f t="shared" si="56"/>
        <v>1963.3232292678572</v>
      </c>
      <c r="G499" s="16" t="str">
        <f t="shared" si="57"/>
        <v>A8</v>
      </c>
      <c r="H499" s="16" t="s">
        <v>56</v>
      </c>
      <c r="I499" s="16" t="str">
        <f t="shared" si="54"/>
        <v>A8</v>
      </c>
      <c r="J499" s="16">
        <f t="shared" si="55"/>
        <v>2257.5273921823282</v>
      </c>
      <c r="K499" s="16">
        <f t="shared" si="58"/>
        <v>2257.5273921823282</v>
      </c>
    </row>
    <row r="500" spans="2:11" x14ac:dyDescent="0.35">
      <c r="B500" s="3">
        <v>43903</v>
      </c>
      <c r="C500" s="16">
        <v>2111.6853000000001</v>
      </c>
      <c r="D500" s="16" t="str">
        <f t="shared" si="52"/>
        <v>A7</v>
      </c>
      <c r="E500" s="16">
        <f t="shared" si="53"/>
        <v>1866.3706264999998</v>
      </c>
      <c r="F500" s="16">
        <f t="shared" si="56"/>
        <v>1963.3232292678572</v>
      </c>
      <c r="G500" s="16" t="str">
        <f t="shared" si="57"/>
        <v>A8</v>
      </c>
      <c r="H500" s="16" t="s">
        <v>56</v>
      </c>
      <c r="I500" s="16" t="str">
        <f t="shared" si="54"/>
        <v>A7</v>
      </c>
      <c r="J500" s="16">
        <f t="shared" si="55"/>
        <v>2005.7481265864089</v>
      </c>
      <c r="K500" s="16">
        <f t="shared" si="58"/>
        <v>2257.5273921823282</v>
      </c>
    </row>
    <row r="501" spans="2:11" x14ac:dyDescent="0.35">
      <c r="B501" s="3">
        <v>43904</v>
      </c>
      <c r="C501" s="16">
        <v>2086.9533999999999</v>
      </c>
      <c r="D501" s="16" t="str">
        <f t="shared" si="52"/>
        <v>A7</v>
      </c>
      <c r="E501" s="16">
        <f t="shared" si="53"/>
        <v>1866.3706264999998</v>
      </c>
      <c r="F501" s="16">
        <f t="shared" si="56"/>
        <v>1866.3706264999998</v>
      </c>
      <c r="G501" s="16" t="str">
        <f t="shared" si="57"/>
        <v>A7</v>
      </c>
      <c r="H501" s="16" t="s">
        <v>56</v>
      </c>
      <c r="I501" s="16" t="str">
        <f t="shared" si="54"/>
        <v>A7</v>
      </c>
      <c r="J501" s="16">
        <f t="shared" si="55"/>
        <v>2005.7481265864089</v>
      </c>
      <c r="K501" s="16">
        <f t="shared" si="58"/>
        <v>2005.7481265864089</v>
      </c>
    </row>
    <row r="502" spans="2:11" x14ac:dyDescent="0.35">
      <c r="B502" s="3">
        <v>43905</v>
      </c>
      <c r="C502" s="16">
        <v>2371.9434000000001</v>
      </c>
      <c r="D502" s="16" t="str">
        <f t="shared" si="52"/>
        <v>A8</v>
      </c>
      <c r="E502" s="16">
        <f t="shared" si="53"/>
        <v>1963.3232292678572</v>
      </c>
      <c r="F502" s="16">
        <f t="shared" si="56"/>
        <v>1866.3706264999998</v>
      </c>
      <c r="G502" s="16" t="str">
        <f t="shared" si="57"/>
        <v>A7</v>
      </c>
      <c r="H502" s="16" t="s">
        <v>56</v>
      </c>
      <c r="I502" s="16" t="str">
        <f t="shared" si="54"/>
        <v>A8</v>
      </c>
      <c r="J502" s="16">
        <f t="shared" si="55"/>
        <v>2257.5273921823282</v>
      </c>
      <c r="K502" s="16">
        <f t="shared" si="58"/>
        <v>2005.7481265864089</v>
      </c>
    </row>
    <row r="503" spans="2:11" x14ac:dyDescent="0.35">
      <c r="B503" s="3">
        <v>43906</v>
      </c>
      <c r="C503" s="16">
        <v>2353.7437</v>
      </c>
      <c r="D503" s="16" t="str">
        <f t="shared" si="52"/>
        <v>A8</v>
      </c>
      <c r="E503" s="16">
        <f t="shared" si="53"/>
        <v>1963.3232292678572</v>
      </c>
      <c r="F503" s="16">
        <f t="shared" si="56"/>
        <v>1963.3232292678572</v>
      </c>
      <c r="G503" s="16" t="str">
        <f t="shared" si="57"/>
        <v>A8</v>
      </c>
      <c r="H503" s="16" t="s">
        <v>56</v>
      </c>
      <c r="I503" s="16" t="str">
        <f t="shared" si="54"/>
        <v>A8</v>
      </c>
      <c r="J503" s="16">
        <f t="shared" si="55"/>
        <v>2257.5273921823282</v>
      </c>
      <c r="K503" s="16">
        <f t="shared" si="58"/>
        <v>2257.5273921823282</v>
      </c>
    </row>
    <row r="504" spans="2:11" x14ac:dyDescent="0.35">
      <c r="B504" s="3">
        <v>43907</v>
      </c>
      <c r="C504" s="16">
        <v>2569.8225000000002</v>
      </c>
      <c r="D504" s="16" t="str">
        <f t="shared" si="52"/>
        <v>A9</v>
      </c>
      <c r="E504" s="16">
        <f t="shared" si="53"/>
        <v>2213.2454941805559</v>
      </c>
      <c r="F504" s="16">
        <f t="shared" si="56"/>
        <v>1963.3232292678572</v>
      </c>
      <c r="G504" s="16" t="str">
        <f t="shared" si="57"/>
        <v>A8</v>
      </c>
      <c r="H504" s="16" t="s">
        <v>56</v>
      </c>
      <c r="I504" s="16" t="str">
        <f t="shared" si="54"/>
        <v>A9</v>
      </c>
      <c r="J504" s="16">
        <f t="shared" si="55"/>
        <v>2498.5287161555943</v>
      </c>
      <c r="K504" s="16">
        <f t="shared" si="58"/>
        <v>2257.5273921823282</v>
      </c>
    </row>
    <row r="505" spans="2:11" x14ac:dyDescent="0.35">
      <c r="B505" s="3">
        <v>43908</v>
      </c>
      <c r="C505" s="16">
        <v>2406.8451</v>
      </c>
      <c r="D505" s="16" t="str">
        <f t="shared" si="52"/>
        <v>A8</v>
      </c>
      <c r="E505" s="16">
        <f t="shared" si="53"/>
        <v>1963.3232292678572</v>
      </c>
      <c r="F505" s="16">
        <f t="shared" si="56"/>
        <v>2213.2454941805559</v>
      </c>
      <c r="G505" s="16" t="str">
        <f t="shared" si="57"/>
        <v>A9</v>
      </c>
      <c r="H505" s="16" t="s">
        <v>56</v>
      </c>
      <c r="I505" s="16" t="str">
        <f t="shared" si="54"/>
        <v>A8</v>
      </c>
      <c r="J505" s="16">
        <f t="shared" si="55"/>
        <v>2257.5273921823282</v>
      </c>
      <c r="K505" s="16">
        <f t="shared" si="58"/>
        <v>2498.5287161555943</v>
      </c>
    </row>
    <row r="506" spans="2:11" x14ac:dyDescent="0.35">
      <c r="B506" s="3">
        <v>43909</v>
      </c>
      <c r="C506" s="16">
        <v>2626.4263000000001</v>
      </c>
      <c r="D506" s="16" t="str">
        <f t="shared" si="52"/>
        <v>A9</v>
      </c>
      <c r="E506" s="16">
        <f t="shared" si="53"/>
        <v>2213.2454941805559</v>
      </c>
      <c r="F506" s="16">
        <f t="shared" si="56"/>
        <v>1963.3232292678572</v>
      </c>
      <c r="G506" s="16" t="str">
        <f t="shared" si="57"/>
        <v>A8</v>
      </c>
      <c r="H506" s="16" t="s">
        <v>56</v>
      </c>
      <c r="I506" s="16" t="str">
        <f t="shared" si="54"/>
        <v>A9</v>
      </c>
      <c r="J506" s="16">
        <f t="shared" si="55"/>
        <v>2498.5287161555943</v>
      </c>
      <c r="K506" s="16">
        <f t="shared" si="58"/>
        <v>2257.5273921823282</v>
      </c>
    </row>
    <row r="507" spans="2:11" x14ac:dyDescent="0.35">
      <c r="B507" s="3">
        <v>43910</v>
      </c>
      <c r="C507" s="16">
        <v>2287.6332000000002</v>
      </c>
      <c r="D507" s="16" t="str">
        <f t="shared" si="52"/>
        <v>A8</v>
      </c>
      <c r="E507" s="16">
        <f t="shared" si="53"/>
        <v>1963.3232292678572</v>
      </c>
      <c r="F507" s="16">
        <f t="shared" si="56"/>
        <v>2213.2454941805559</v>
      </c>
      <c r="G507" s="16" t="str">
        <f t="shared" si="57"/>
        <v>A9</v>
      </c>
      <c r="H507" s="16" t="s">
        <v>56</v>
      </c>
      <c r="I507" s="16" t="str">
        <f t="shared" si="54"/>
        <v>A8</v>
      </c>
      <c r="J507" s="16">
        <f t="shared" si="55"/>
        <v>2257.5273921823282</v>
      </c>
      <c r="K507" s="16">
        <f t="shared" si="58"/>
        <v>2498.5287161555943</v>
      </c>
    </row>
    <row r="508" spans="2:11" x14ac:dyDescent="0.35">
      <c r="B508" s="3">
        <v>43911</v>
      </c>
      <c r="C508" s="16">
        <v>2197.9272000000001</v>
      </c>
      <c r="D508" s="16" t="str">
        <f t="shared" si="52"/>
        <v>A8</v>
      </c>
      <c r="E508" s="16">
        <f t="shared" si="53"/>
        <v>1963.3232292678572</v>
      </c>
      <c r="F508" s="16">
        <f t="shared" si="56"/>
        <v>1963.3232292678572</v>
      </c>
      <c r="G508" s="16" t="str">
        <f t="shared" si="57"/>
        <v>A8</v>
      </c>
      <c r="H508" s="16" t="s">
        <v>56</v>
      </c>
      <c r="I508" s="16" t="str">
        <f t="shared" si="54"/>
        <v>A8</v>
      </c>
      <c r="J508" s="16">
        <f t="shared" si="55"/>
        <v>2257.5273921823282</v>
      </c>
      <c r="K508" s="16">
        <f t="shared" si="58"/>
        <v>2257.5273921823282</v>
      </c>
    </row>
    <row r="509" spans="2:11" x14ac:dyDescent="0.35">
      <c r="B509" s="3">
        <v>43912</v>
      </c>
      <c r="C509" s="16">
        <v>2200.5308</v>
      </c>
      <c r="D509" s="16" t="str">
        <f t="shared" si="52"/>
        <v>A8</v>
      </c>
      <c r="E509" s="16">
        <f t="shared" si="53"/>
        <v>1963.3232292678572</v>
      </c>
      <c r="F509" s="16">
        <f t="shared" si="56"/>
        <v>1963.3232292678572</v>
      </c>
      <c r="G509" s="16" t="str">
        <f t="shared" si="57"/>
        <v>A8</v>
      </c>
      <c r="H509" s="16" t="s">
        <v>56</v>
      </c>
      <c r="I509" s="16" t="str">
        <f t="shared" si="54"/>
        <v>A8</v>
      </c>
      <c r="J509" s="16">
        <f t="shared" si="55"/>
        <v>2257.5273921823282</v>
      </c>
      <c r="K509" s="16">
        <f t="shared" si="58"/>
        <v>2257.5273921823282</v>
      </c>
    </row>
    <row r="510" spans="2:11" x14ac:dyDescent="0.35">
      <c r="B510" s="3">
        <v>43913</v>
      </c>
      <c r="C510" s="16">
        <v>2094.2244000000001</v>
      </c>
      <c r="D510" s="16" t="str">
        <f t="shared" si="52"/>
        <v>A7</v>
      </c>
      <c r="E510" s="16">
        <f t="shared" si="53"/>
        <v>1866.3706264999998</v>
      </c>
      <c r="F510" s="16">
        <f t="shared" si="56"/>
        <v>1963.3232292678572</v>
      </c>
      <c r="G510" s="16" t="str">
        <f t="shared" si="57"/>
        <v>A8</v>
      </c>
      <c r="H510" s="16" t="s">
        <v>56</v>
      </c>
      <c r="I510" s="16" t="str">
        <f t="shared" si="54"/>
        <v>A7</v>
      </c>
      <c r="J510" s="16">
        <f t="shared" si="55"/>
        <v>2005.7481265864089</v>
      </c>
      <c r="K510" s="16">
        <f t="shared" si="58"/>
        <v>2257.5273921823282</v>
      </c>
    </row>
    <row r="511" spans="2:11" x14ac:dyDescent="0.35">
      <c r="B511" s="3">
        <v>43914</v>
      </c>
      <c r="C511" s="16">
        <v>2144.5344</v>
      </c>
      <c r="D511" s="16" t="str">
        <f t="shared" si="52"/>
        <v>A8</v>
      </c>
      <c r="E511" s="16">
        <f t="shared" si="53"/>
        <v>1963.3232292678572</v>
      </c>
      <c r="F511" s="16">
        <f t="shared" si="56"/>
        <v>1866.3706264999998</v>
      </c>
      <c r="G511" s="16" t="str">
        <f t="shared" si="57"/>
        <v>A7</v>
      </c>
      <c r="H511" s="16" t="s">
        <v>56</v>
      </c>
      <c r="I511" s="16" t="str">
        <f t="shared" si="54"/>
        <v>A8</v>
      </c>
      <c r="J511" s="16">
        <f t="shared" si="55"/>
        <v>2257.5273921823282</v>
      </c>
      <c r="K511" s="16">
        <f t="shared" si="58"/>
        <v>2005.7481265864089</v>
      </c>
    </row>
    <row r="512" spans="2:11" x14ac:dyDescent="0.35">
      <c r="B512" s="3">
        <v>43915</v>
      </c>
      <c r="C512" s="16">
        <v>2025.2852</v>
      </c>
      <c r="D512" s="16" t="str">
        <f t="shared" si="52"/>
        <v>A7</v>
      </c>
      <c r="E512" s="16">
        <f t="shared" si="53"/>
        <v>1866.3706264999998</v>
      </c>
      <c r="F512" s="16">
        <f t="shared" si="56"/>
        <v>1963.3232292678572</v>
      </c>
      <c r="G512" s="16" t="str">
        <f t="shared" si="57"/>
        <v>A8</v>
      </c>
      <c r="H512" s="16" t="s">
        <v>56</v>
      </c>
      <c r="I512" s="16" t="str">
        <f t="shared" si="54"/>
        <v>A7</v>
      </c>
      <c r="J512" s="16">
        <f t="shared" si="55"/>
        <v>2005.7481265864089</v>
      </c>
      <c r="K512" s="16">
        <f t="shared" si="58"/>
        <v>2257.5273921823282</v>
      </c>
    </row>
    <row r="513" spans="2:11" x14ac:dyDescent="0.35">
      <c r="B513" s="3">
        <v>43916</v>
      </c>
      <c r="C513" s="16">
        <v>1865.4507000000001</v>
      </c>
      <c r="D513" s="16" t="str">
        <f t="shared" si="52"/>
        <v>A6</v>
      </c>
      <c r="E513" s="16">
        <f t="shared" si="53"/>
        <v>1730.6369826249997</v>
      </c>
      <c r="F513" s="16">
        <f t="shared" si="56"/>
        <v>1866.3706264999998</v>
      </c>
      <c r="G513" s="16" t="str">
        <f t="shared" si="57"/>
        <v>A7</v>
      </c>
      <c r="H513" s="16" t="s">
        <v>56</v>
      </c>
      <c r="I513" s="16" t="str">
        <f t="shared" si="54"/>
        <v>A6</v>
      </c>
      <c r="J513" s="16">
        <f t="shared" si="55"/>
        <v>1774.4893906461537</v>
      </c>
      <c r="K513" s="16">
        <f t="shared" si="58"/>
        <v>2005.7481265864089</v>
      </c>
    </row>
    <row r="514" spans="2:11" x14ac:dyDescent="0.35">
      <c r="B514" s="3">
        <v>43917</v>
      </c>
      <c r="C514" s="16">
        <v>1916.9025999999999</v>
      </c>
      <c r="D514" s="16" t="str">
        <f t="shared" ref="D514:D577" si="59">VLOOKUP(C514,$AC$7:$AD$19,2,TRUE)</f>
        <v>A7</v>
      </c>
      <c r="E514" s="16">
        <f t="shared" ref="E514:E577" si="60">IF(D514=$Z$22,$AB$22,IF(D514=$Z$23,$AB$23,IF(D514=$Z$24,$AB$24,IF(D514=$Z$25,$AB$25,IF(D514=$Z$26,$AB$26,IF(D514=$Z$27,$AB$27,IF(D514=$Z$28,$AB$28,IF(D514=$Z$29,$AB$29,IF(D514=$Z$30,$AB$30,IF(D514=$Z$31,$AB$31,IF(D514=$Z$32,$AB$32,$AB$33)))))))))))</f>
        <v>1866.3706264999998</v>
      </c>
      <c r="F514" s="16">
        <f t="shared" si="56"/>
        <v>1730.6369826249997</v>
      </c>
      <c r="G514" s="16" t="str">
        <f t="shared" si="57"/>
        <v>A6</v>
      </c>
      <c r="H514" s="16" t="s">
        <v>56</v>
      </c>
      <c r="I514" s="16" t="str">
        <f t="shared" ref="I514:I577" si="61">D514</f>
        <v>A7</v>
      </c>
      <c r="J514" s="16">
        <f t="shared" ref="J514:J577" si="62">IF(D514=$AD$22,$AF$22,IF(D514=$AD$23,$AF$23,IF(D514=$AD$24,$AF$24,IF(D514=$AD$25,$AF$25,IF(D514=$AD$26,$AF$26,IF(D514=$AD$27,$AF$27,IF(D514=$AD$28,$AF$28,IF(D514=$AD$29,$AF$29,IF(D514=$AD$30,$AF$30,IF(D514=$AD$31,$AF$31,IF(D514=$AD$32,$AF$32,$AF$33)))))))))))</f>
        <v>2005.7481265864089</v>
      </c>
      <c r="K514" s="16">
        <f t="shared" si="58"/>
        <v>1774.4893906461537</v>
      </c>
    </row>
    <row r="515" spans="2:11" x14ac:dyDescent="0.35">
      <c r="B515" s="3">
        <v>43918</v>
      </c>
      <c r="C515" s="16">
        <v>1943.1627000000001</v>
      </c>
      <c r="D515" s="16" t="str">
        <f t="shared" si="59"/>
        <v>A7</v>
      </c>
      <c r="E515" s="16">
        <f t="shared" si="60"/>
        <v>1866.3706264999998</v>
      </c>
      <c r="F515" s="16">
        <f t="shared" si="56"/>
        <v>1866.3706264999998</v>
      </c>
      <c r="G515" s="16" t="str">
        <f t="shared" si="57"/>
        <v>A7</v>
      </c>
      <c r="H515" s="16" t="s">
        <v>56</v>
      </c>
      <c r="I515" s="16" t="str">
        <f t="shared" si="61"/>
        <v>A7</v>
      </c>
      <c r="J515" s="16">
        <f t="shared" si="62"/>
        <v>2005.7481265864089</v>
      </c>
      <c r="K515" s="16">
        <f t="shared" si="58"/>
        <v>2005.7481265864089</v>
      </c>
    </row>
    <row r="516" spans="2:11" x14ac:dyDescent="0.35">
      <c r="B516" s="3">
        <v>43919</v>
      </c>
      <c r="C516" s="16">
        <v>2045.2325000000001</v>
      </c>
      <c r="D516" s="16" t="str">
        <f t="shared" si="59"/>
        <v>A7</v>
      </c>
      <c r="E516" s="16">
        <f t="shared" si="60"/>
        <v>1866.3706264999998</v>
      </c>
      <c r="F516" s="16">
        <f t="shared" ref="F516:F579" si="63">E515</f>
        <v>1866.3706264999998</v>
      </c>
      <c r="G516" s="16" t="str">
        <f t="shared" ref="G516:G579" si="64">I515</f>
        <v>A7</v>
      </c>
      <c r="H516" s="16" t="s">
        <v>56</v>
      </c>
      <c r="I516" s="16" t="str">
        <f t="shared" si="61"/>
        <v>A7</v>
      </c>
      <c r="J516" s="16">
        <f t="shared" si="62"/>
        <v>2005.7481265864089</v>
      </c>
      <c r="K516" s="16">
        <f t="shared" ref="K516:K579" si="65">J515</f>
        <v>2005.7481265864089</v>
      </c>
    </row>
    <row r="517" spans="2:11" x14ac:dyDescent="0.35">
      <c r="B517" s="3">
        <v>43920</v>
      </c>
      <c r="C517" s="16">
        <v>2086.6747</v>
      </c>
      <c r="D517" s="16" t="str">
        <f t="shared" si="59"/>
        <v>A7</v>
      </c>
      <c r="E517" s="16">
        <f t="shared" si="60"/>
        <v>1866.3706264999998</v>
      </c>
      <c r="F517" s="16">
        <f t="shared" si="63"/>
        <v>1866.3706264999998</v>
      </c>
      <c r="G517" s="16" t="str">
        <f t="shared" si="64"/>
        <v>A7</v>
      </c>
      <c r="H517" s="16" t="s">
        <v>56</v>
      </c>
      <c r="I517" s="16" t="str">
        <f t="shared" si="61"/>
        <v>A7</v>
      </c>
      <c r="J517" s="16">
        <f t="shared" si="62"/>
        <v>2005.7481265864089</v>
      </c>
      <c r="K517" s="16">
        <f t="shared" si="65"/>
        <v>2005.7481265864089</v>
      </c>
    </row>
    <row r="518" spans="2:11" x14ac:dyDescent="0.35">
      <c r="B518" s="3">
        <v>43921</v>
      </c>
      <c r="C518" s="16">
        <v>2257.1905000000002</v>
      </c>
      <c r="D518" s="16" t="str">
        <f t="shared" si="59"/>
        <v>A8</v>
      </c>
      <c r="E518" s="16">
        <f t="shared" si="60"/>
        <v>1963.3232292678572</v>
      </c>
      <c r="F518" s="16">
        <f t="shared" si="63"/>
        <v>1866.3706264999998</v>
      </c>
      <c r="G518" s="16" t="str">
        <f t="shared" si="64"/>
        <v>A7</v>
      </c>
      <c r="H518" s="16" t="s">
        <v>56</v>
      </c>
      <c r="I518" s="16" t="str">
        <f t="shared" si="61"/>
        <v>A8</v>
      </c>
      <c r="J518" s="16">
        <f t="shared" si="62"/>
        <v>2257.5273921823282</v>
      </c>
      <c r="K518" s="16">
        <f t="shared" si="65"/>
        <v>2005.7481265864089</v>
      </c>
    </row>
    <row r="519" spans="2:11" x14ac:dyDescent="0.35">
      <c r="B519" s="3">
        <v>43922</v>
      </c>
      <c r="C519" s="16">
        <v>2143.8175999999999</v>
      </c>
      <c r="D519" s="16" t="str">
        <f t="shared" si="59"/>
        <v>A8</v>
      </c>
      <c r="E519" s="16">
        <f t="shared" si="60"/>
        <v>1963.3232292678572</v>
      </c>
      <c r="F519" s="16">
        <f t="shared" si="63"/>
        <v>1963.3232292678572</v>
      </c>
      <c r="G519" s="16" t="str">
        <f t="shared" si="64"/>
        <v>A8</v>
      </c>
      <c r="H519" s="16" t="s">
        <v>56</v>
      </c>
      <c r="I519" s="16" t="str">
        <f t="shared" si="61"/>
        <v>A8</v>
      </c>
      <c r="J519" s="16">
        <f t="shared" si="62"/>
        <v>2257.5273921823282</v>
      </c>
      <c r="K519" s="16">
        <f t="shared" si="65"/>
        <v>2257.5273921823282</v>
      </c>
    </row>
    <row r="520" spans="2:11" x14ac:dyDescent="0.35">
      <c r="B520" s="3">
        <v>43923</v>
      </c>
      <c r="C520" s="16">
        <v>2149.6190000000001</v>
      </c>
      <c r="D520" s="16" t="str">
        <f t="shared" si="59"/>
        <v>A8</v>
      </c>
      <c r="E520" s="16">
        <f t="shared" si="60"/>
        <v>1963.3232292678572</v>
      </c>
      <c r="F520" s="16">
        <f t="shared" si="63"/>
        <v>1963.3232292678572</v>
      </c>
      <c r="G520" s="16" t="str">
        <f t="shared" si="64"/>
        <v>A8</v>
      </c>
      <c r="H520" s="16" t="s">
        <v>56</v>
      </c>
      <c r="I520" s="16" t="str">
        <f t="shared" si="61"/>
        <v>A8</v>
      </c>
      <c r="J520" s="16">
        <f t="shared" si="62"/>
        <v>2257.5273921823282</v>
      </c>
      <c r="K520" s="16">
        <f t="shared" si="65"/>
        <v>2257.5273921823282</v>
      </c>
    </row>
    <row r="521" spans="2:11" x14ac:dyDescent="0.35">
      <c r="B521" s="3">
        <v>43924</v>
      </c>
      <c r="C521" s="16">
        <v>2147.7249000000002</v>
      </c>
      <c r="D521" s="16" t="str">
        <f t="shared" si="59"/>
        <v>A8</v>
      </c>
      <c r="E521" s="16">
        <f t="shared" si="60"/>
        <v>1963.3232292678572</v>
      </c>
      <c r="F521" s="16">
        <f t="shared" si="63"/>
        <v>1963.3232292678572</v>
      </c>
      <c r="G521" s="16" t="str">
        <f t="shared" si="64"/>
        <v>A8</v>
      </c>
      <c r="H521" s="16" t="s">
        <v>56</v>
      </c>
      <c r="I521" s="16" t="str">
        <f t="shared" si="61"/>
        <v>A8</v>
      </c>
      <c r="J521" s="16">
        <f t="shared" si="62"/>
        <v>2257.5273921823282</v>
      </c>
      <c r="K521" s="16">
        <f t="shared" si="65"/>
        <v>2257.5273921823282</v>
      </c>
    </row>
    <row r="522" spans="2:11" x14ac:dyDescent="0.35">
      <c r="B522" s="3">
        <v>43925</v>
      </c>
      <c r="C522" s="16">
        <v>2253.1673999999998</v>
      </c>
      <c r="D522" s="16" t="str">
        <f t="shared" si="59"/>
        <v>A8</v>
      </c>
      <c r="E522" s="16">
        <f t="shared" si="60"/>
        <v>1963.3232292678572</v>
      </c>
      <c r="F522" s="16">
        <f t="shared" si="63"/>
        <v>1963.3232292678572</v>
      </c>
      <c r="G522" s="16" t="str">
        <f t="shared" si="64"/>
        <v>A8</v>
      </c>
      <c r="H522" s="16" t="s">
        <v>56</v>
      </c>
      <c r="I522" s="16" t="str">
        <f t="shared" si="61"/>
        <v>A8</v>
      </c>
      <c r="J522" s="16">
        <f t="shared" si="62"/>
        <v>2257.5273921823282</v>
      </c>
      <c r="K522" s="16">
        <f t="shared" si="65"/>
        <v>2257.5273921823282</v>
      </c>
    </row>
    <row r="523" spans="2:11" x14ac:dyDescent="0.35">
      <c r="B523" s="3">
        <v>43926</v>
      </c>
      <c r="C523" s="16">
        <v>2195.9830000000002</v>
      </c>
      <c r="D523" s="16" t="str">
        <f t="shared" si="59"/>
        <v>A8</v>
      </c>
      <c r="E523" s="16">
        <f t="shared" si="60"/>
        <v>1963.3232292678572</v>
      </c>
      <c r="F523" s="16">
        <f t="shared" si="63"/>
        <v>1963.3232292678572</v>
      </c>
      <c r="G523" s="16" t="str">
        <f t="shared" si="64"/>
        <v>A8</v>
      </c>
      <c r="H523" s="16" t="s">
        <v>56</v>
      </c>
      <c r="I523" s="16" t="str">
        <f t="shared" si="61"/>
        <v>A8</v>
      </c>
      <c r="J523" s="16">
        <f t="shared" si="62"/>
        <v>2257.5273921823282</v>
      </c>
      <c r="K523" s="16">
        <f t="shared" si="65"/>
        <v>2257.5273921823282</v>
      </c>
    </row>
    <row r="524" spans="2:11" x14ac:dyDescent="0.35">
      <c r="B524" s="3">
        <v>43927</v>
      </c>
      <c r="C524" s="16">
        <v>2284.0677000000001</v>
      </c>
      <c r="D524" s="16" t="str">
        <f t="shared" si="59"/>
        <v>A8</v>
      </c>
      <c r="E524" s="16">
        <f t="shared" si="60"/>
        <v>1963.3232292678572</v>
      </c>
      <c r="F524" s="16">
        <f t="shared" si="63"/>
        <v>1963.3232292678572</v>
      </c>
      <c r="G524" s="16" t="str">
        <f t="shared" si="64"/>
        <v>A8</v>
      </c>
      <c r="H524" s="16" t="s">
        <v>56</v>
      </c>
      <c r="I524" s="16" t="str">
        <f t="shared" si="61"/>
        <v>A8</v>
      </c>
      <c r="J524" s="16">
        <f t="shared" si="62"/>
        <v>2257.5273921823282</v>
      </c>
      <c r="K524" s="16">
        <f t="shared" si="65"/>
        <v>2257.5273921823282</v>
      </c>
    </row>
    <row r="525" spans="2:11" x14ac:dyDescent="0.35">
      <c r="B525" s="3">
        <v>43928</v>
      </c>
      <c r="C525" s="16">
        <v>2271.4065999999998</v>
      </c>
      <c r="D525" s="16" t="str">
        <f t="shared" si="59"/>
        <v>A8</v>
      </c>
      <c r="E525" s="16">
        <f t="shared" si="60"/>
        <v>1963.3232292678572</v>
      </c>
      <c r="F525" s="16">
        <f t="shared" si="63"/>
        <v>1963.3232292678572</v>
      </c>
      <c r="G525" s="16" t="str">
        <f t="shared" si="64"/>
        <v>A8</v>
      </c>
      <c r="H525" s="16" t="s">
        <v>56</v>
      </c>
      <c r="I525" s="16" t="str">
        <f t="shared" si="61"/>
        <v>A8</v>
      </c>
      <c r="J525" s="16">
        <f t="shared" si="62"/>
        <v>2257.5273921823282</v>
      </c>
      <c r="K525" s="16">
        <f t="shared" si="65"/>
        <v>2257.5273921823282</v>
      </c>
    </row>
    <row r="526" spans="2:11" x14ac:dyDescent="0.35">
      <c r="B526" s="3">
        <v>43929</v>
      </c>
      <c r="C526" s="16">
        <v>2388.6752999999999</v>
      </c>
      <c r="D526" s="16" t="str">
        <f t="shared" si="59"/>
        <v>A8</v>
      </c>
      <c r="E526" s="16">
        <f t="shared" si="60"/>
        <v>1963.3232292678572</v>
      </c>
      <c r="F526" s="16">
        <f t="shared" si="63"/>
        <v>1963.3232292678572</v>
      </c>
      <c r="G526" s="16" t="str">
        <f t="shared" si="64"/>
        <v>A8</v>
      </c>
      <c r="H526" s="16" t="s">
        <v>56</v>
      </c>
      <c r="I526" s="16" t="str">
        <f t="shared" si="61"/>
        <v>A8</v>
      </c>
      <c r="J526" s="16">
        <f t="shared" si="62"/>
        <v>2257.5273921823282</v>
      </c>
      <c r="K526" s="16">
        <f t="shared" si="65"/>
        <v>2257.5273921823282</v>
      </c>
    </row>
    <row r="527" spans="2:11" x14ac:dyDescent="0.35">
      <c r="B527" s="3">
        <v>43930</v>
      </c>
      <c r="C527" s="16">
        <v>2293.2912999999999</v>
      </c>
      <c r="D527" s="16" t="str">
        <f t="shared" si="59"/>
        <v>A8</v>
      </c>
      <c r="E527" s="16">
        <f t="shared" si="60"/>
        <v>1963.3232292678572</v>
      </c>
      <c r="F527" s="16">
        <f t="shared" si="63"/>
        <v>1963.3232292678572</v>
      </c>
      <c r="G527" s="16" t="str">
        <f t="shared" si="64"/>
        <v>A8</v>
      </c>
      <c r="H527" s="16" t="s">
        <v>56</v>
      </c>
      <c r="I527" s="16" t="str">
        <f t="shared" si="61"/>
        <v>A8</v>
      </c>
      <c r="J527" s="16">
        <f t="shared" si="62"/>
        <v>2257.5273921823282</v>
      </c>
      <c r="K527" s="16">
        <f t="shared" si="65"/>
        <v>2257.5273921823282</v>
      </c>
    </row>
    <row r="528" spans="2:11" x14ac:dyDescent="0.35">
      <c r="B528" s="3">
        <v>43931</v>
      </c>
      <c r="C528" s="16">
        <v>2233.4809</v>
      </c>
      <c r="D528" s="16" t="str">
        <f t="shared" si="59"/>
        <v>A8</v>
      </c>
      <c r="E528" s="16">
        <f t="shared" si="60"/>
        <v>1963.3232292678572</v>
      </c>
      <c r="F528" s="16">
        <f t="shared" si="63"/>
        <v>1963.3232292678572</v>
      </c>
      <c r="G528" s="16" t="str">
        <f t="shared" si="64"/>
        <v>A8</v>
      </c>
      <c r="H528" s="16" t="s">
        <v>56</v>
      </c>
      <c r="I528" s="16" t="str">
        <f t="shared" si="61"/>
        <v>A8</v>
      </c>
      <c r="J528" s="16">
        <f t="shared" si="62"/>
        <v>2257.5273921823282</v>
      </c>
      <c r="K528" s="16">
        <f t="shared" si="65"/>
        <v>2257.5273921823282</v>
      </c>
    </row>
    <row r="529" spans="2:11" x14ac:dyDescent="0.35">
      <c r="B529" s="3">
        <v>43932</v>
      </c>
      <c r="C529" s="16">
        <v>2385.7691</v>
      </c>
      <c r="D529" s="16" t="str">
        <f t="shared" si="59"/>
        <v>A8</v>
      </c>
      <c r="E529" s="16">
        <f t="shared" si="60"/>
        <v>1963.3232292678572</v>
      </c>
      <c r="F529" s="16">
        <f t="shared" si="63"/>
        <v>1963.3232292678572</v>
      </c>
      <c r="G529" s="16" t="str">
        <f t="shared" si="64"/>
        <v>A8</v>
      </c>
      <c r="H529" s="16" t="s">
        <v>56</v>
      </c>
      <c r="I529" s="16" t="str">
        <f t="shared" si="61"/>
        <v>A8</v>
      </c>
      <c r="J529" s="16">
        <f t="shared" si="62"/>
        <v>2257.5273921823282</v>
      </c>
      <c r="K529" s="16">
        <f t="shared" si="65"/>
        <v>2257.5273921823282</v>
      </c>
    </row>
    <row r="530" spans="2:11" x14ac:dyDescent="0.35">
      <c r="B530" s="3">
        <v>43933</v>
      </c>
      <c r="C530" s="16">
        <v>2385.0790000000002</v>
      </c>
      <c r="D530" s="16" t="str">
        <f t="shared" si="59"/>
        <v>A8</v>
      </c>
      <c r="E530" s="16">
        <f t="shared" si="60"/>
        <v>1963.3232292678572</v>
      </c>
      <c r="F530" s="16">
        <f t="shared" si="63"/>
        <v>1963.3232292678572</v>
      </c>
      <c r="G530" s="16" t="str">
        <f t="shared" si="64"/>
        <v>A8</v>
      </c>
      <c r="H530" s="16" t="s">
        <v>56</v>
      </c>
      <c r="I530" s="16" t="str">
        <f t="shared" si="61"/>
        <v>A8</v>
      </c>
      <c r="J530" s="16">
        <f t="shared" si="62"/>
        <v>2257.5273921823282</v>
      </c>
      <c r="K530" s="16">
        <f t="shared" si="65"/>
        <v>2257.5273921823282</v>
      </c>
    </row>
    <row r="531" spans="2:11" x14ac:dyDescent="0.35">
      <c r="B531" s="3">
        <v>43934</v>
      </c>
      <c r="C531" s="16">
        <v>2066.5003999999999</v>
      </c>
      <c r="D531" s="16" t="str">
        <f t="shared" si="59"/>
        <v>A7</v>
      </c>
      <c r="E531" s="16">
        <f t="shared" si="60"/>
        <v>1866.3706264999998</v>
      </c>
      <c r="F531" s="16">
        <f t="shared" si="63"/>
        <v>1963.3232292678572</v>
      </c>
      <c r="G531" s="16" t="str">
        <f t="shared" si="64"/>
        <v>A8</v>
      </c>
      <c r="H531" s="16" t="s">
        <v>56</v>
      </c>
      <c r="I531" s="16" t="str">
        <f t="shared" si="61"/>
        <v>A7</v>
      </c>
      <c r="J531" s="16">
        <f t="shared" si="62"/>
        <v>2005.7481265864089</v>
      </c>
      <c r="K531" s="16">
        <f t="shared" si="65"/>
        <v>2257.5273921823282</v>
      </c>
    </row>
    <row r="532" spans="2:11" x14ac:dyDescent="0.35">
      <c r="B532" s="3">
        <v>43935</v>
      </c>
      <c r="C532" s="16">
        <v>2357.2343000000001</v>
      </c>
      <c r="D532" s="16" t="str">
        <f t="shared" si="59"/>
        <v>A8</v>
      </c>
      <c r="E532" s="16">
        <f t="shared" si="60"/>
        <v>1963.3232292678572</v>
      </c>
      <c r="F532" s="16">
        <f t="shared" si="63"/>
        <v>1866.3706264999998</v>
      </c>
      <c r="G532" s="16" t="str">
        <f t="shared" si="64"/>
        <v>A7</v>
      </c>
      <c r="H532" s="16" t="s">
        <v>56</v>
      </c>
      <c r="I532" s="16" t="str">
        <f t="shared" si="61"/>
        <v>A8</v>
      </c>
      <c r="J532" s="16">
        <f t="shared" si="62"/>
        <v>2257.5273921823282</v>
      </c>
      <c r="K532" s="16">
        <f t="shared" si="65"/>
        <v>2005.7481265864089</v>
      </c>
    </row>
    <row r="533" spans="2:11" x14ac:dyDescent="0.35">
      <c r="B533" s="3">
        <v>43936</v>
      </c>
      <c r="C533" s="16">
        <v>2355.8478</v>
      </c>
      <c r="D533" s="16" t="str">
        <f t="shared" si="59"/>
        <v>A8</v>
      </c>
      <c r="E533" s="16">
        <f t="shared" si="60"/>
        <v>1963.3232292678572</v>
      </c>
      <c r="F533" s="16">
        <f t="shared" si="63"/>
        <v>1963.3232292678572</v>
      </c>
      <c r="G533" s="16" t="str">
        <f t="shared" si="64"/>
        <v>A8</v>
      </c>
      <c r="H533" s="16" t="s">
        <v>56</v>
      </c>
      <c r="I533" s="16" t="str">
        <f t="shared" si="61"/>
        <v>A8</v>
      </c>
      <c r="J533" s="16">
        <f t="shared" si="62"/>
        <v>2257.5273921823282</v>
      </c>
      <c r="K533" s="16">
        <f t="shared" si="65"/>
        <v>2257.5273921823282</v>
      </c>
    </row>
    <row r="534" spans="2:11" x14ac:dyDescent="0.35">
      <c r="B534" s="3">
        <v>43937</v>
      </c>
      <c r="C534" s="16">
        <v>2240.8989000000001</v>
      </c>
      <c r="D534" s="16" t="str">
        <f t="shared" si="59"/>
        <v>A8</v>
      </c>
      <c r="E534" s="16">
        <f t="shared" si="60"/>
        <v>1963.3232292678572</v>
      </c>
      <c r="F534" s="16">
        <f t="shared" si="63"/>
        <v>1963.3232292678572</v>
      </c>
      <c r="G534" s="16" t="str">
        <f t="shared" si="64"/>
        <v>A8</v>
      </c>
      <c r="H534" s="16" t="s">
        <v>56</v>
      </c>
      <c r="I534" s="16" t="str">
        <f t="shared" si="61"/>
        <v>A8</v>
      </c>
      <c r="J534" s="16">
        <f t="shared" si="62"/>
        <v>2257.5273921823282</v>
      </c>
      <c r="K534" s="16">
        <f t="shared" si="65"/>
        <v>2257.5273921823282</v>
      </c>
    </row>
    <row r="535" spans="2:11" x14ac:dyDescent="0.35">
      <c r="B535" s="3">
        <v>43938</v>
      </c>
      <c r="C535" s="16">
        <v>2176.8224</v>
      </c>
      <c r="D535" s="16" t="str">
        <f t="shared" si="59"/>
        <v>A8</v>
      </c>
      <c r="E535" s="16">
        <f t="shared" si="60"/>
        <v>1963.3232292678572</v>
      </c>
      <c r="F535" s="16">
        <f t="shared" si="63"/>
        <v>1963.3232292678572</v>
      </c>
      <c r="G535" s="16" t="str">
        <f t="shared" si="64"/>
        <v>A8</v>
      </c>
      <c r="H535" s="16" t="s">
        <v>56</v>
      </c>
      <c r="I535" s="16" t="str">
        <f t="shared" si="61"/>
        <v>A8</v>
      </c>
      <c r="J535" s="16">
        <f t="shared" si="62"/>
        <v>2257.5273921823282</v>
      </c>
      <c r="K535" s="16">
        <f t="shared" si="65"/>
        <v>2257.5273921823282</v>
      </c>
    </row>
    <row r="536" spans="2:11" x14ac:dyDescent="0.35">
      <c r="B536" s="3">
        <v>43939</v>
      </c>
      <c r="C536" s="16">
        <v>2280.0448999999999</v>
      </c>
      <c r="D536" s="16" t="str">
        <f t="shared" si="59"/>
        <v>A8</v>
      </c>
      <c r="E536" s="16">
        <f t="shared" si="60"/>
        <v>1963.3232292678572</v>
      </c>
      <c r="F536" s="16">
        <f t="shared" si="63"/>
        <v>1963.3232292678572</v>
      </c>
      <c r="G536" s="16" t="str">
        <f t="shared" si="64"/>
        <v>A8</v>
      </c>
      <c r="H536" s="16" t="s">
        <v>56</v>
      </c>
      <c r="I536" s="16" t="str">
        <f t="shared" si="61"/>
        <v>A8</v>
      </c>
      <c r="J536" s="16">
        <f t="shared" si="62"/>
        <v>2257.5273921823282</v>
      </c>
      <c r="K536" s="16">
        <f t="shared" si="65"/>
        <v>2257.5273921823282</v>
      </c>
    </row>
    <row r="537" spans="2:11" x14ac:dyDescent="0.35">
      <c r="B537" s="3">
        <v>43940</v>
      </c>
      <c r="C537" s="16">
        <v>2172.8512999999998</v>
      </c>
      <c r="D537" s="16" t="str">
        <f t="shared" si="59"/>
        <v>A8</v>
      </c>
      <c r="E537" s="16">
        <f t="shared" si="60"/>
        <v>1963.3232292678572</v>
      </c>
      <c r="F537" s="16">
        <f t="shared" si="63"/>
        <v>1963.3232292678572</v>
      </c>
      <c r="G537" s="16" t="str">
        <f t="shared" si="64"/>
        <v>A8</v>
      </c>
      <c r="H537" s="16" t="s">
        <v>56</v>
      </c>
      <c r="I537" s="16" t="str">
        <f t="shared" si="61"/>
        <v>A8</v>
      </c>
      <c r="J537" s="16">
        <f t="shared" si="62"/>
        <v>2257.5273921823282</v>
      </c>
      <c r="K537" s="16">
        <f t="shared" si="65"/>
        <v>2257.5273921823282</v>
      </c>
    </row>
    <row r="538" spans="2:11" x14ac:dyDescent="0.35">
      <c r="B538" s="3">
        <v>43941</v>
      </c>
      <c r="C538" s="16">
        <v>2120.5857000000001</v>
      </c>
      <c r="D538" s="16" t="str">
        <f t="shared" si="59"/>
        <v>A7</v>
      </c>
      <c r="E538" s="16">
        <f t="shared" si="60"/>
        <v>1866.3706264999998</v>
      </c>
      <c r="F538" s="16">
        <f t="shared" si="63"/>
        <v>1963.3232292678572</v>
      </c>
      <c r="G538" s="16" t="str">
        <f t="shared" si="64"/>
        <v>A8</v>
      </c>
      <c r="H538" s="16" t="s">
        <v>56</v>
      </c>
      <c r="I538" s="16" t="str">
        <f t="shared" si="61"/>
        <v>A7</v>
      </c>
      <c r="J538" s="16">
        <f t="shared" si="62"/>
        <v>2005.7481265864089</v>
      </c>
      <c r="K538" s="16">
        <f t="shared" si="65"/>
        <v>2257.5273921823282</v>
      </c>
    </row>
    <row r="539" spans="2:11" x14ac:dyDescent="0.35">
      <c r="B539" s="3">
        <v>43942</v>
      </c>
      <c r="C539" s="16">
        <v>1991.5469000000001</v>
      </c>
      <c r="D539" s="16" t="str">
        <f t="shared" si="59"/>
        <v>A7</v>
      </c>
      <c r="E539" s="16">
        <f t="shared" si="60"/>
        <v>1866.3706264999998</v>
      </c>
      <c r="F539" s="16">
        <f t="shared" si="63"/>
        <v>1866.3706264999998</v>
      </c>
      <c r="G539" s="16" t="str">
        <f t="shared" si="64"/>
        <v>A7</v>
      </c>
      <c r="H539" s="16" t="s">
        <v>56</v>
      </c>
      <c r="I539" s="16" t="str">
        <f t="shared" si="61"/>
        <v>A7</v>
      </c>
      <c r="J539" s="16">
        <f t="shared" si="62"/>
        <v>2005.7481265864089</v>
      </c>
      <c r="K539" s="16">
        <f t="shared" si="65"/>
        <v>2005.7481265864089</v>
      </c>
    </row>
    <row r="540" spans="2:11" x14ac:dyDescent="0.35">
      <c r="B540" s="3">
        <v>43943</v>
      </c>
      <c r="C540" s="16">
        <v>2044.5759</v>
      </c>
      <c r="D540" s="16" t="str">
        <f t="shared" si="59"/>
        <v>A7</v>
      </c>
      <c r="E540" s="16">
        <f t="shared" si="60"/>
        <v>1866.3706264999998</v>
      </c>
      <c r="F540" s="16">
        <f t="shared" si="63"/>
        <v>1866.3706264999998</v>
      </c>
      <c r="G540" s="16" t="str">
        <f t="shared" si="64"/>
        <v>A7</v>
      </c>
      <c r="H540" s="16" t="s">
        <v>56</v>
      </c>
      <c r="I540" s="16" t="str">
        <f t="shared" si="61"/>
        <v>A7</v>
      </c>
      <c r="J540" s="16">
        <f t="shared" si="62"/>
        <v>2005.7481265864089</v>
      </c>
      <c r="K540" s="16">
        <f t="shared" si="65"/>
        <v>2005.7481265864089</v>
      </c>
    </row>
    <row r="541" spans="2:11" x14ac:dyDescent="0.35">
      <c r="B541" s="3">
        <v>43944</v>
      </c>
      <c r="C541" s="16">
        <v>1922.1525999999999</v>
      </c>
      <c r="D541" s="16" t="str">
        <f t="shared" si="59"/>
        <v>A7</v>
      </c>
      <c r="E541" s="16">
        <f t="shared" si="60"/>
        <v>1866.3706264999998</v>
      </c>
      <c r="F541" s="16">
        <f t="shared" si="63"/>
        <v>1866.3706264999998</v>
      </c>
      <c r="G541" s="16" t="str">
        <f t="shared" si="64"/>
        <v>A7</v>
      </c>
      <c r="H541" s="16" t="s">
        <v>56</v>
      </c>
      <c r="I541" s="16" t="str">
        <f t="shared" si="61"/>
        <v>A7</v>
      </c>
      <c r="J541" s="16">
        <f t="shared" si="62"/>
        <v>2005.7481265864089</v>
      </c>
      <c r="K541" s="16">
        <f t="shared" si="65"/>
        <v>2005.7481265864089</v>
      </c>
    </row>
    <row r="542" spans="2:11" x14ac:dyDescent="0.35">
      <c r="B542" s="3">
        <v>43945</v>
      </c>
      <c r="C542" s="16">
        <v>2102.924</v>
      </c>
      <c r="D542" s="16" t="str">
        <f t="shared" si="59"/>
        <v>A7</v>
      </c>
      <c r="E542" s="16">
        <f t="shared" si="60"/>
        <v>1866.3706264999998</v>
      </c>
      <c r="F542" s="16">
        <f t="shared" si="63"/>
        <v>1866.3706264999998</v>
      </c>
      <c r="G542" s="16" t="str">
        <f t="shared" si="64"/>
        <v>A7</v>
      </c>
      <c r="H542" s="16" t="s">
        <v>56</v>
      </c>
      <c r="I542" s="16" t="str">
        <f t="shared" si="61"/>
        <v>A7</v>
      </c>
      <c r="J542" s="16">
        <f t="shared" si="62"/>
        <v>2005.7481265864089</v>
      </c>
      <c r="K542" s="16">
        <f t="shared" si="65"/>
        <v>2005.7481265864089</v>
      </c>
    </row>
    <row r="543" spans="2:11" x14ac:dyDescent="0.35">
      <c r="B543" s="3">
        <v>43946</v>
      </c>
      <c r="C543" s="16">
        <v>2008.8617999999999</v>
      </c>
      <c r="D543" s="16" t="str">
        <f t="shared" si="59"/>
        <v>A7</v>
      </c>
      <c r="E543" s="16">
        <f t="shared" si="60"/>
        <v>1866.3706264999998</v>
      </c>
      <c r="F543" s="16">
        <f t="shared" si="63"/>
        <v>1866.3706264999998</v>
      </c>
      <c r="G543" s="16" t="str">
        <f t="shared" si="64"/>
        <v>A7</v>
      </c>
      <c r="H543" s="16" t="s">
        <v>56</v>
      </c>
      <c r="I543" s="16" t="str">
        <f t="shared" si="61"/>
        <v>A7</v>
      </c>
      <c r="J543" s="16">
        <f t="shared" si="62"/>
        <v>2005.7481265864089</v>
      </c>
      <c r="K543" s="16">
        <f t="shared" si="65"/>
        <v>2005.7481265864089</v>
      </c>
    </row>
    <row r="544" spans="2:11" x14ac:dyDescent="0.35">
      <c r="B544" s="3">
        <v>43947</v>
      </c>
      <c r="C544" s="16">
        <v>2075.2846</v>
      </c>
      <c r="D544" s="16" t="str">
        <f t="shared" si="59"/>
        <v>A7</v>
      </c>
      <c r="E544" s="16">
        <f t="shared" si="60"/>
        <v>1866.3706264999998</v>
      </c>
      <c r="F544" s="16">
        <f t="shared" si="63"/>
        <v>1866.3706264999998</v>
      </c>
      <c r="G544" s="16" t="str">
        <f t="shared" si="64"/>
        <v>A7</v>
      </c>
      <c r="H544" s="16" t="s">
        <v>56</v>
      </c>
      <c r="I544" s="16" t="str">
        <f t="shared" si="61"/>
        <v>A7</v>
      </c>
      <c r="J544" s="16">
        <f t="shared" si="62"/>
        <v>2005.7481265864089</v>
      </c>
      <c r="K544" s="16">
        <f t="shared" si="65"/>
        <v>2005.7481265864089</v>
      </c>
    </row>
    <row r="545" spans="2:11" x14ac:dyDescent="0.35">
      <c r="B545" s="3">
        <v>43948</v>
      </c>
      <c r="C545" s="16">
        <v>2053.3897000000002</v>
      </c>
      <c r="D545" s="16" t="str">
        <f t="shared" si="59"/>
        <v>A7</v>
      </c>
      <c r="E545" s="16">
        <f t="shared" si="60"/>
        <v>1866.3706264999998</v>
      </c>
      <c r="F545" s="16">
        <f t="shared" si="63"/>
        <v>1866.3706264999998</v>
      </c>
      <c r="G545" s="16" t="str">
        <f t="shared" si="64"/>
        <v>A7</v>
      </c>
      <c r="H545" s="16" t="s">
        <v>56</v>
      </c>
      <c r="I545" s="16" t="str">
        <f t="shared" si="61"/>
        <v>A7</v>
      </c>
      <c r="J545" s="16">
        <f t="shared" si="62"/>
        <v>2005.7481265864089</v>
      </c>
      <c r="K545" s="16">
        <f t="shared" si="65"/>
        <v>2005.7481265864089</v>
      </c>
    </row>
    <row r="546" spans="2:11" x14ac:dyDescent="0.35">
      <c r="B546" s="3">
        <v>43949</v>
      </c>
      <c r="C546" s="16">
        <v>2091.4405999999999</v>
      </c>
      <c r="D546" s="16" t="str">
        <f t="shared" si="59"/>
        <v>A7</v>
      </c>
      <c r="E546" s="16">
        <f t="shared" si="60"/>
        <v>1866.3706264999998</v>
      </c>
      <c r="F546" s="16">
        <f t="shared" si="63"/>
        <v>1866.3706264999998</v>
      </c>
      <c r="G546" s="16" t="str">
        <f t="shared" si="64"/>
        <v>A7</v>
      </c>
      <c r="H546" s="16" t="s">
        <v>56</v>
      </c>
      <c r="I546" s="16" t="str">
        <f t="shared" si="61"/>
        <v>A7</v>
      </c>
      <c r="J546" s="16">
        <f t="shared" si="62"/>
        <v>2005.7481265864089</v>
      </c>
      <c r="K546" s="16">
        <f t="shared" si="65"/>
        <v>2005.7481265864089</v>
      </c>
    </row>
    <row r="547" spans="2:11" x14ac:dyDescent="0.35">
      <c r="B547" s="3">
        <v>43950</v>
      </c>
      <c r="C547" s="16">
        <v>2047.2375</v>
      </c>
      <c r="D547" s="16" t="str">
        <f t="shared" si="59"/>
        <v>A7</v>
      </c>
      <c r="E547" s="16">
        <f t="shared" si="60"/>
        <v>1866.3706264999998</v>
      </c>
      <c r="F547" s="16">
        <f t="shared" si="63"/>
        <v>1866.3706264999998</v>
      </c>
      <c r="G547" s="16" t="str">
        <f t="shared" si="64"/>
        <v>A7</v>
      </c>
      <c r="H547" s="16" t="s">
        <v>56</v>
      </c>
      <c r="I547" s="16" t="str">
        <f t="shared" si="61"/>
        <v>A7</v>
      </c>
      <c r="J547" s="16">
        <f t="shared" si="62"/>
        <v>2005.7481265864089</v>
      </c>
      <c r="K547" s="16">
        <f t="shared" si="65"/>
        <v>2005.7481265864089</v>
      </c>
    </row>
    <row r="548" spans="2:11" x14ac:dyDescent="0.35">
      <c r="B548" s="3">
        <v>43951</v>
      </c>
      <c r="C548" s="16">
        <v>2243.46</v>
      </c>
      <c r="D548" s="16" t="str">
        <f t="shared" si="59"/>
        <v>A8</v>
      </c>
      <c r="E548" s="16">
        <f t="shared" si="60"/>
        <v>1963.3232292678572</v>
      </c>
      <c r="F548" s="16">
        <f t="shared" si="63"/>
        <v>1866.3706264999998</v>
      </c>
      <c r="G548" s="16" t="str">
        <f t="shared" si="64"/>
        <v>A7</v>
      </c>
      <c r="H548" s="16" t="s">
        <v>56</v>
      </c>
      <c r="I548" s="16" t="str">
        <f t="shared" si="61"/>
        <v>A8</v>
      </c>
      <c r="J548" s="16">
        <f t="shared" si="62"/>
        <v>2257.5273921823282</v>
      </c>
      <c r="K548" s="16">
        <f t="shared" si="65"/>
        <v>2005.7481265864089</v>
      </c>
    </row>
    <row r="549" spans="2:11" x14ac:dyDescent="0.35">
      <c r="B549" s="3">
        <v>43952</v>
      </c>
      <c r="C549" s="16">
        <v>1598.7243000000001</v>
      </c>
      <c r="D549" s="16" t="str">
        <f t="shared" si="59"/>
        <v>A6</v>
      </c>
      <c r="E549" s="16">
        <f t="shared" si="60"/>
        <v>1730.6369826249997</v>
      </c>
      <c r="F549" s="16">
        <f t="shared" si="63"/>
        <v>1963.3232292678572</v>
      </c>
      <c r="G549" s="16" t="str">
        <f t="shared" si="64"/>
        <v>A8</v>
      </c>
      <c r="H549" s="16" t="s">
        <v>56</v>
      </c>
      <c r="I549" s="16" t="str">
        <f t="shared" si="61"/>
        <v>A6</v>
      </c>
      <c r="J549" s="16">
        <f t="shared" si="62"/>
        <v>1774.4893906461537</v>
      </c>
      <c r="K549" s="16">
        <f t="shared" si="65"/>
        <v>2257.5273921823282</v>
      </c>
    </row>
    <row r="550" spans="2:11" x14ac:dyDescent="0.35">
      <c r="B550" s="3">
        <v>43953</v>
      </c>
      <c r="C550" s="16">
        <v>2010.4884</v>
      </c>
      <c r="D550" s="16" t="str">
        <f t="shared" si="59"/>
        <v>A7</v>
      </c>
      <c r="E550" s="16">
        <f t="shared" si="60"/>
        <v>1866.3706264999998</v>
      </c>
      <c r="F550" s="16">
        <f t="shared" si="63"/>
        <v>1730.6369826249997</v>
      </c>
      <c r="G550" s="16" t="str">
        <f t="shared" si="64"/>
        <v>A6</v>
      </c>
      <c r="H550" s="16" t="s">
        <v>56</v>
      </c>
      <c r="I550" s="16" t="str">
        <f t="shared" si="61"/>
        <v>A7</v>
      </c>
      <c r="J550" s="16">
        <f t="shared" si="62"/>
        <v>2005.7481265864089</v>
      </c>
      <c r="K550" s="16">
        <f t="shared" si="65"/>
        <v>1774.4893906461537</v>
      </c>
    </row>
    <row r="551" spans="2:11" x14ac:dyDescent="0.35">
      <c r="B551" s="3">
        <v>43954</v>
      </c>
      <c r="C551" s="16">
        <v>2037.8015</v>
      </c>
      <c r="D551" s="16" t="str">
        <f t="shared" si="59"/>
        <v>A7</v>
      </c>
      <c r="E551" s="16">
        <f t="shared" si="60"/>
        <v>1866.3706264999998</v>
      </c>
      <c r="F551" s="16">
        <f t="shared" si="63"/>
        <v>1866.3706264999998</v>
      </c>
      <c r="G551" s="16" t="str">
        <f t="shared" si="64"/>
        <v>A7</v>
      </c>
      <c r="H551" s="16" t="s">
        <v>56</v>
      </c>
      <c r="I551" s="16" t="str">
        <f t="shared" si="61"/>
        <v>A7</v>
      </c>
      <c r="J551" s="16">
        <f t="shared" si="62"/>
        <v>2005.7481265864089</v>
      </c>
      <c r="K551" s="16">
        <f t="shared" si="65"/>
        <v>2005.7481265864089</v>
      </c>
    </row>
    <row r="552" spans="2:11" x14ac:dyDescent="0.35">
      <c r="B552" s="3">
        <v>43955</v>
      </c>
      <c r="C552" s="16">
        <v>2029.2447</v>
      </c>
      <c r="D552" s="16" t="str">
        <f t="shared" si="59"/>
        <v>A7</v>
      </c>
      <c r="E552" s="16">
        <f t="shared" si="60"/>
        <v>1866.3706264999998</v>
      </c>
      <c r="F552" s="16">
        <f t="shared" si="63"/>
        <v>1866.3706264999998</v>
      </c>
      <c r="G552" s="16" t="str">
        <f t="shared" si="64"/>
        <v>A7</v>
      </c>
      <c r="H552" s="16" t="s">
        <v>56</v>
      </c>
      <c r="I552" s="16" t="str">
        <f t="shared" si="61"/>
        <v>A7</v>
      </c>
      <c r="J552" s="16">
        <f t="shared" si="62"/>
        <v>2005.7481265864089</v>
      </c>
      <c r="K552" s="16">
        <f t="shared" si="65"/>
        <v>2005.7481265864089</v>
      </c>
    </row>
    <row r="553" spans="2:11" x14ac:dyDescent="0.35">
      <c r="B553" s="3">
        <v>43956</v>
      </c>
      <c r="C553" s="16">
        <v>2023.8089</v>
      </c>
      <c r="D553" s="16" t="str">
        <f t="shared" si="59"/>
        <v>A7</v>
      </c>
      <c r="E553" s="16">
        <f t="shared" si="60"/>
        <v>1866.3706264999998</v>
      </c>
      <c r="F553" s="16">
        <f t="shared" si="63"/>
        <v>1866.3706264999998</v>
      </c>
      <c r="G553" s="16" t="str">
        <f t="shared" si="64"/>
        <v>A7</v>
      </c>
      <c r="H553" s="16" t="s">
        <v>56</v>
      </c>
      <c r="I553" s="16" t="str">
        <f t="shared" si="61"/>
        <v>A7</v>
      </c>
      <c r="J553" s="16">
        <f t="shared" si="62"/>
        <v>2005.7481265864089</v>
      </c>
      <c r="K553" s="16">
        <f t="shared" si="65"/>
        <v>2005.7481265864089</v>
      </c>
    </row>
    <row r="554" spans="2:11" x14ac:dyDescent="0.35">
      <c r="B554" s="3">
        <v>43957</v>
      </c>
      <c r="C554" s="16">
        <v>1891.0621000000001</v>
      </c>
      <c r="D554" s="16" t="str">
        <f t="shared" si="59"/>
        <v>A7</v>
      </c>
      <c r="E554" s="16">
        <f t="shared" si="60"/>
        <v>1866.3706264999998</v>
      </c>
      <c r="F554" s="16">
        <f t="shared" si="63"/>
        <v>1866.3706264999998</v>
      </c>
      <c r="G554" s="16" t="str">
        <f t="shared" si="64"/>
        <v>A7</v>
      </c>
      <c r="H554" s="16" t="s">
        <v>56</v>
      </c>
      <c r="I554" s="16" t="str">
        <f t="shared" si="61"/>
        <v>A7</v>
      </c>
      <c r="J554" s="16">
        <f t="shared" si="62"/>
        <v>2005.7481265864089</v>
      </c>
      <c r="K554" s="16">
        <f t="shared" si="65"/>
        <v>2005.7481265864089</v>
      </c>
    </row>
    <row r="555" spans="2:11" x14ac:dyDescent="0.35">
      <c r="B555" s="3">
        <v>43958</v>
      </c>
      <c r="C555" s="16">
        <v>2022.4652000000001</v>
      </c>
      <c r="D555" s="16" t="str">
        <f t="shared" si="59"/>
        <v>A7</v>
      </c>
      <c r="E555" s="16">
        <f t="shared" si="60"/>
        <v>1866.3706264999998</v>
      </c>
      <c r="F555" s="16">
        <f t="shared" si="63"/>
        <v>1866.3706264999998</v>
      </c>
      <c r="G555" s="16" t="str">
        <f t="shared" si="64"/>
        <v>A7</v>
      </c>
      <c r="H555" s="16" t="s">
        <v>56</v>
      </c>
      <c r="I555" s="16" t="str">
        <f t="shared" si="61"/>
        <v>A7</v>
      </c>
      <c r="J555" s="16">
        <f t="shared" si="62"/>
        <v>2005.7481265864089</v>
      </c>
      <c r="K555" s="16">
        <f t="shared" si="65"/>
        <v>2005.7481265864089</v>
      </c>
    </row>
    <row r="556" spans="2:11" x14ac:dyDescent="0.35">
      <c r="B556" s="3">
        <v>43959</v>
      </c>
      <c r="C556" s="16">
        <v>1967.63</v>
      </c>
      <c r="D556" s="16" t="str">
        <f t="shared" si="59"/>
        <v>A7</v>
      </c>
      <c r="E556" s="16">
        <f t="shared" si="60"/>
        <v>1866.3706264999998</v>
      </c>
      <c r="F556" s="16">
        <f t="shared" si="63"/>
        <v>1866.3706264999998</v>
      </c>
      <c r="G556" s="16" t="str">
        <f t="shared" si="64"/>
        <v>A7</v>
      </c>
      <c r="H556" s="16" t="s">
        <v>56</v>
      </c>
      <c r="I556" s="16" t="str">
        <f t="shared" si="61"/>
        <v>A7</v>
      </c>
      <c r="J556" s="16">
        <f t="shared" si="62"/>
        <v>2005.7481265864089</v>
      </c>
      <c r="K556" s="16">
        <f t="shared" si="65"/>
        <v>2005.7481265864089</v>
      </c>
    </row>
    <row r="557" spans="2:11" x14ac:dyDescent="0.35">
      <c r="B557" s="3">
        <v>43960</v>
      </c>
      <c r="C557" s="16">
        <v>1974.3932</v>
      </c>
      <c r="D557" s="16" t="str">
        <f t="shared" si="59"/>
        <v>A7</v>
      </c>
      <c r="E557" s="16">
        <f t="shared" si="60"/>
        <v>1866.3706264999998</v>
      </c>
      <c r="F557" s="16">
        <f t="shared" si="63"/>
        <v>1866.3706264999998</v>
      </c>
      <c r="G557" s="16" t="str">
        <f t="shared" si="64"/>
        <v>A7</v>
      </c>
      <c r="H557" s="16" t="s">
        <v>56</v>
      </c>
      <c r="I557" s="16" t="str">
        <f t="shared" si="61"/>
        <v>A7</v>
      </c>
      <c r="J557" s="16">
        <f t="shared" si="62"/>
        <v>2005.7481265864089</v>
      </c>
      <c r="K557" s="16">
        <f t="shared" si="65"/>
        <v>2005.7481265864089</v>
      </c>
    </row>
    <row r="558" spans="2:11" x14ac:dyDescent="0.35">
      <c r="B558" s="3">
        <v>43961</v>
      </c>
      <c r="C558" s="16">
        <v>2031.6773000000001</v>
      </c>
      <c r="D558" s="16" t="str">
        <f t="shared" si="59"/>
        <v>A7</v>
      </c>
      <c r="E558" s="16">
        <f t="shared" si="60"/>
        <v>1866.3706264999998</v>
      </c>
      <c r="F558" s="16">
        <f t="shared" si="63"/>
        <v>1866.3706264999998</v>
      </c>
      <c r="G558" s="16" t="str">
        <f t="shared" si="64"/>
        <v>A7</v>
      </c>
      <c r="H558" s="16" t="s">
        <v>56</v>
      </c>
      <c r="I558" s="16" t="str">
        <f t="shared" si="61"/>
        <v>A7</v>
      </c>
      <c r="J558" s="16">
        <f t="shared" si="62"/>
        <v>2005.7481265864089</v>
      </c>
      <c r="K558" s="16">
        <f t="shared" si="65"/>
        <v>2005.7481265864089</v>
      </c>
    </row>
    <row r="559" spans="2:11" x14ac:dyDescent="0.35">
      <c r="B559" s="3">
        <v>43962</v>
      </c>
      <c r="C559" s="16">
        <v>2094.5241000000001</v>
      </c>
      <c r="D559" s="16" t="str">
        <f t="shared" si="59"/>
        <v>A7</v>
      </c>
      <c r="E559" s="16">
        <f t="shared" si="60"/>
        <v>1866.3706264999998</v>
      </c>
      <c r="F559" s="16">
        <f t="shared" si="63"/>
        <v>1866.3706264999998</v>
      </c>
      <c r="G559" s="16" t="str">
        <f t="shared" si="64"/>
        <v>A7</v>
      </c>
      <c r="H559" s="16" t="s">
        <v>56</v>
      </c>
      <c r="I559" s="16" t="str">
        <f t="shared" si="61"/>
        <v>A7</v>
      </c>
      <c r="J559" s="16">
        <f t="shared" si="62"/>
        <v>2005.7481265864089</v>
      </c>
      <c r="K559" s="16">
        <f t="shared" si="65"/>
        <v>2005.7481265864089</v>
      </c>
    </row>
    <row r="560" spans="2:11" x14ac:dyDescent="0.35">
      <c r="B560" s="3">
        <v>43963</v>
      </c>
      <c r="C560" s="16">
        <v>2166.3836000000001</v>
      </c>
      <c r="D560" s="16" t="str">
        <f t="shared" si="59"/>
        <v>A8</v>
      </c>
      <c r="E560" s="16">
        <f t="shared" si="60"/>
        <v>1963.3232292678572</v>
      </c>
      <c r="F560" s="16">
        <f t="shared" si="63"/>
        <v>1866.3706264999998</v>
      </c>
      <c r="G560" s="16" t="str">
        <f t="shared" si="64"/>
        <v>A7</v>
      </c>
      <c r="H560" s="16" t="s">
        <v>56</v>
      </c>
      <c r="I560" s="16" t="str">
        <f t="shared" si="61"/>
        <v>A8</v>
      </c>
      <c r="J560" s="16">
        <f t="shared" si="62"/>
        <v>2257.5273921823282</v>
      </c>
      <c r="K560" s="16">
        <f t="shared" si="65"/>
        <v>2005.7481265864089</v>
      </c>
    </row>
    <row r="561" spans="2:11" x14ac:dyDescent="0.35">
      <c r="B561" s="3">
        <v>43964</v>
      </c>
      <c r="C561" s="16">
        <v>2113.0088999999998</v>
      </c>
      <c r="D561" s="16" t="str">
        <f t="shared" si="59"/>
        <v>A7</v>
      </c>
      <c r="E561" s="16">
        <f t="shared" si="60"/>
        <v>1866.3706264999998</v>
      </c>
      <c r="F561" s="16">
        <f t="shared" si="63"/>
        <v>1963.3232292678572</v>
      </c>
      <c r="G561" s="16" t="str">
        <f t="shared" si="64"/>
        <v>A8</v>
      </c>
      <c r="H561" s="16" t="s">
        <v>56</v>
      </c>
      <c r="I561" s="16" t="str">
        <f t="shared" si="61"/>
        <v>A7</v>
      </c>
      <c r="J561" s="16">
        <f t="shared" si="62"/>
        <v>2005.7481265864089</v>
      </c>
      <c r="K561" s="16">
        <f t="shared" si="65"/>
        <v>2257.5273921823282</v>
      </c>
    </row>
    <row r="562" spans="2:11" x14ac:dyDescent="0.35">
      <c r="B562" s="3">
        <v>43965</v>
      </c>
      <c r="C562" s="16">
        <v>2142.5812999999998</v>
      </c>
      <c r="D562" s="16" t="str">
        <f t="shared" si="59"/>
        <v>A8</v>
      </c>
      <c r="E562" s="16">
        <f t="shared" si="60"/>
        <v>1963.3232292678572</v>
      </c>
      <c r="F562" s="16">
        <f t="shared" si="63"/>
        <v>1866.3706264999998</v>
      </c>
      <c r="G562" s="16" t="str">
        <f t="shared" si="64"/>
        <v>A7</v>
      </c>
      <c r="H562" s="16" t="s">
        <v>56</v>
      </c>
      <c r="I562" s="16" t="str">
        <f t="shared" si="61"/>
        <v>A8</v>
      </c>
      <c r="J562" s="16">
        <f t="shared" si="62"/>
        <v>2257.5273921823282</v>
      </c>
      <c r="K562" s="16">
        <f t="shared" si="65"/>
        <v>2005.7481265864089</v>
      </c>
    </row>
    <row r="563" spans="2:11" x14ac:dyDescent="0.35">
      <c r="B563" s="3">
        <v>43966</v>
      </c>
      <c r="C563" s="16">
        <v>2201.3663999999999</v>
      </c>
      <c r="D563" s="16" t="str">
        <f t="shared" si="59"/>
        <v>A8</v>
      </c>
      <c r="E563" s="16">
        <f t="shared" si="60"/>
        <v>1963.3232292678572</v>
      </c>
      <c r="F563" s="16">
        <f t="shared" si="63"/>
        <v>1963.3232292678572</v>
      </c>
      <c r="G563" s="16" t="str">
        <f t="shared" si="64"/>
        <v>A8</v>
      </c>
      <c r="H563" s="16" t="s">
        <v>56</v>
      </c>
      <c r="I563" s="16" t="str">
        <f t="shared" si="61"/>
        <v>A8</v>
      </c>
      <c r="J563" s="16">
        <f t="shared" si="62"/>
        <v>2257.5273921823282</v>
      </c>
      <c r="K563" s="16">
        <f t="shared" si="65"/>
        <v>2257.5273921823282</v>
      </c>
    </row>
    <row r="564" spans="2:11" x14ac:dyDescent="0.35">
      <c r="B564" s="3">
        <v>43967</v>
      </c>
      <c r="C564" s="16">
        <v>2127.9656</v>
      </c>
      <c r="D564" s="16" t="str">
        <f t="shared" si="59"/>
        <v>A7</v>
      </c>
      <c r="E564" s="16">
        <f t="shared" si="60"/>
        <v>1866.3706264999998</v>
      </c>
      <c r="F564" s="16">
        <f t="shared" si="63"/>
        <v>1963.3232292678572</v>
      </c>
      <c r="G564" s="16" t="str">
        <f t="shared" si="64"/>
        <v>A8</v>
      </c>
      <c r="H564" s="16" t="s">
        <v>56</v>
      </c>
      <c r="I564" s="16" t="str">
        <f t="shared" si="61"/>
        <v>A7</v>
      </c>
      <c r="J564" s="16">
        <f t="shared" si="62"/>
        <v>2005.7481265864089</v>
      </c>
      <c r="K564" s="16">
        <f t="shared" si="65"/>
        <v>2257.5273921823282</v>
      </c>
    </row>
    <row r="565" spans="2:11" x14ac:dyDescent="0.35">
      <c r="B565" s="3">
        <v>43968</v>
      </c>
      <c r="C565" s="16">
        <v>2105.6648</v>
      </c>
      <c r="D565" s="16" t="str">
        <f t="shared" si="59"/>
        <v>A7</v>
      </c>
      <c r="E565" s="16">
        <f t="shared" si="60"/>
        <v>1866.3706264999998</v>
      </c>
      <c r="F565" s="16">
        <f t="shared" si="63"/>
        <v>1866.3706264999998</v>
      </c>
      <c r="G565" s="16" t="str">
        <f t="shared" si="64"/>
        <v>A7</v>
      </c>
      <c r="H565" s="16" t="s">
        <v>56</v>
      </c>
      <c r="I565" s="16" t="str">
        <f t="shared" si="61"/>
        <v>A7</v>
      </c>
      <c r="J565" s="16">
        <f t="shared" si="62"/>
        <v>2005.7481265864089</v>
      </c>
      <c r="K565" s="16">
        <f t="shared" si="65"/>
        <v>2005.7481265864089</v>
      </c>
    </row>
    <row r="566" spans="2:11" x14ac:dyDescent="0.35">
      <c r="B566" s="3">
        <v>43969</v>
      </c>
      <c r="C566" s="16">
        <v>2099.7476999999999</v>
      </c>
      <c r="D566" s="16" t="str">
        <f t="shared" si="59"/>
        <v>A7</v>
      </c>
      <c r="E566" s="16">
        <f t="shared" si="60"/>
        <v>1866.3706264999998</v>
      </c>
      <c r="F566" s="16">
        <f t="shared" si="63"/>
        <v>1866.3706264999998</v>
      </c>
      <c r="G566" s="16" t="str">
        <f t="shared" si="64"/>
        <v>A7</v>
      </c>
      <c r="H566" s="16" t="s">
        <v>56</v>
      </c>
      <c r="I566" s="16" t="str">
        <f t="shared" si="61"/>
        <v>A7</v>
      </c>
      <c r="J566" s="16">
        <f t="shared" si="62"/>
        <v>2005.7481265864089</v>
      </c>
      <c r="K566" s="16">
        <f t="shared" si="65"/>
        <v>2005.7481265864089</v>
      </c>
    </row>
    <row r="567" spans="2:11" x14ac:dyDescent="0.35">
      <c r="B567" s="3">
        <v>43970</v>
      </c>
      <c r="C567" s="16">
        <v>2102.8389000000002</v>
      </c>
      <c r="D567" s="16" t="str">
        <f t="shared" si="59"/>
        <v>A7</v>
      </c>
      <c r="E567" s="16">
        <f t="shared" si="60"/>
        <v>1866.3706264999998</v>
      </c>
      <c r="F567" s="16">
        <f t="shared" si="63"/>
        <v>1866.3706264999998</v>
      </c>
      <c r="G567" s="16" t="str">
        <f t="shared" si="64"/>
        <v>A7</v>
      </c>
      <c r="H567" s="16" t="s">
        <v>56</v>
      </c>
      <c r="I567" s="16" t="str">
        <f t="shared" si="61"/>
        <v>A7</v>
      </c>
      <c r="J567" s="16">
        <f t="shared" si="62"/>
        <v>2005.7481265864089</v>
      </c>
      <c r="K567" s="16">
        <f t="shared" si="65"/>
        <v>2005.7481265864089</v>
      </c>
    </row>
    <row r="568" spans="2:11" x14ac:dyDescent="0.35">
      <c r="B568" s="3">
        <v>43971</v>
      </c>
      <c r="C568" s="16">
        <v>2058.5963000000002</v>
      </c>
      <c r="D568" s="16" t="str">
        <f t="shared" si="59"/>
        <v>A7</v>
      </c>
      <c r="E568" s="16">
        <f t="shared" si="60"/>
        <v>1866.3706264999998</v>
      </c>
      <c r="F568" s="16">
        <f t="shared" si="63"/>
        <v>1866.3706264999998</v>
      </c>
      <c r="G568" s="16" t="str">
        <f t="shared" si="64"/>
        <v>A7</v>
      </c>
      <c r="H568" s="16" t="s">
        <v>56</v>
      </c>
      <c r="I568" s="16" t="str">
        <f t="shared" si="61"/>
        <v>A7</v>
      </c>
      <c r="J568" s="16">
        <f t="shared" si="62"/>
        <v>2005.7481265864089</v>
      </c>
      <c r="K568" s="16">
        <f t="shared" si="65"/>
        <v>2005.7481265864089</v>
      </c>
    </row>
    <row r="569" spans="2:11" x14ac:dyDescent="0.35">
      <c r="B569" s="3">
        <v>43972</v>
      </c>
      <c r="C569" s="16">
        <v>2010.4072000000001</v>
      </c>
      <c r="D569" s="16" t="str">
        <f t="shared" si="59"/>
        <v>A7</v>
      </c>
      <c r="E569" s="16">
        <f t="shared" si="60"/>
        <v>1866.3706264999998</v>
      </c>
      <c r="F569" s="16">
        <f t="shared" si="63"/>
        <v>1866.3706264999998</v>
      </c>
      <c r="G569" s="16" t="str">
        <f t="shared" si="64"/>
        <v>A7</v>
      </c>
      <c r="H569" s="16" t="s">
        <v>56</v>
      </c>
      <c r="I569" s="16" t="str">
        <f t="shared" si="61"/>
        <v>A7</v>
      </c>
      <c r="J569" s="16">
        <f t="shared" si="62"/>
        <v>2005.7481265864089</v>
      </c>
      <c r="K569" s="16">
        <f t="shared" si="65"/>
        <v>2005.7481265864089</v>
      </c>
    </row>
    <row r="570" spans="2:11" x14ac:dyDescent="0.35">
      <c r="B570" s="3">
        <v>43973</v>
      </c>
      <c r="C570" s="16">
        <v>1992.2228</v>
      </c>
      <c r="D570" s="16" t="str">
        <f t="shared" si="59"/>
        <v>A7</v>
      </c>
      <c r="E570" s="16">
        <f t="shared" si="60"/>
        <v>1866.3706264999998</v>
      </c>
      <c r="F570" s="16">
        <f t="shared" si="63"/>
        <v>1866.3706264999998</v>
      </c>
      <c r="G570" s="16" t="str">
        <f t="shared" si="64"/>
        <v>A7</v>
      </c>
      <c r="H570" s="16" t="s">
        <v>56</v>
      </c>
      <c r="I570" s="16" t="str">
        <f t="shared" si="61"/>
        <v>A7</v>
      </c>
      <c r="J570" s="16">
        <f t="shared" si="62"/>
        <v>2005.7481265864089</v>
      </c>
      <c r="K570" s="16">
        <f t="shared" si="65"/>
        <v>2005.7481265864089</v>
      </c>
    </row>
    <row r="571" spans="2:11" x14ac:dyDescent="0.35">
      <c r="B571" s="3">
        <v>43974</v>
      </c>
      <c r="C571" s="16">
        <v>2000.4852000000001</v>
      </c>
      <c r="D571" s="16" t="str">
        <f t="shared" si="59"/>
        <v>A7</v>
      </c>
      <c r="E571" s="16">
        <f t="shared" si="60"/>
        <v>1866.3706264999998</v>
      </c>
      <c r="F571" s="16">
        <f t="shared" si="63"/>
        <v>1866.3706264999998</v>
      </c>
      <c r="G571" s="16" t="str">
        <f t="shared" si="64"/>
        <v>A7</v>
      </c>
      <c r="H571" s="16" t="s">
        <v>56</v>
      </c>
      <c r="I571" s="16" t="str">
        <f t="shared" si="61"/>
        <v>A7</v>
      </c>
      <c r="J571" s="16">
        <f t="shared" si="62"/>
        <v>2005.7481265864089</v>
      </c>
      <c r="K571" s="16">
        <f t="shared" si="65"/>
        <v>2005.7481265864089</v>
      </c>
    </row>
    <row r="572" spans="2:11" x14ac:dyDescent="0.35">
      <c r="B572" s="3">
        <v>43975</v>
      </c>
      <c r="C572" s="16">
        <v>2078.5942</v>
      </c>
      <c r="D572" s="16" t="str">
        <f t="shared" si="59"/>
        <v>A7</v>
      </c>
      <c r="E572" s="16">
        <f t="shared" si="60"/>
        <v>1866.3706264999998</v>
      </c>
      <c r="F572" s="16">
        <f t="shared" si="63"/>
        <v>1866.3706264999998</v>
      </c>
      <c r="G572" s="16" t="str">
        <f t="shared" si="64"/>
        <v>A7</v>
      </c>
      <c r="H572" s="16" t="s">
        <v>56</v>
      </c>
      <c r="I572" s="16" t="str">
        <f t="shared" si="61"/>
        <v>A7</v>
      </c>
      <c r="J572" s="16">
        <f t="shared" si="62"/>
        <v>2005.7481265864089</v>
      </c>
      <c r="K572" s="16">
        <f t="shared" si="65"/>
        <v>2005.7481265864089</v>
      </c>
    </row>
    <row r="573" spans="2:11" x14ac:dyDescent="0.35">
      <c r="B573" s="3">
        <v>43976</v>
      </c>
      <c r="C573" s="16">
        <v>1682.1939</v>
      </c>
      <c r="D573" s="16" t="str">
        <f t="shared" si="59"/>
        <v>A6</v>
      </c>
      <c r="E573" s="16">
        <f t="shared" si="60"/>
        <v>1730.6369826249997</v>
      </c>
      <c r="F573" s="16">
        <f t="shared" si="63"/>
        <v>1866.3706264999998</v>
      </c>
      <c r="G573" s="16" t="str">
        <f t="shared" si="64"/>
        <v>A7</v>
      </c>
      <c r="H573" s="16" t="s">
        <v>56</v>
      </c>
      <c r="I573" s="16" t="str">
        <f t="shared" si="61"/>
        <v>A6</v>
      </c>
      <c r="J573" s="16">
        <f t="shared" si="62"/>
        <v>1774.4893906461537</v>
      </c>
      <c r="K573" s="16">
        <f t="shared" si="65"/>
        <v>2005.7481265864089</v>
      </c>
    </row>
    <row r="574" spans="2:11" x14ac:dyDescent="0.35">
      <c r="B574" s="3">
        <v>43977</v>
      </c>
      <c r="C574" s="16">
        <v>1402.6270999999999</v>
      </c>
      <c r="D574" s="16" t="str">
        <f t="shared" si="59"/>
        <v>A5</v>
      </c>
      <c r="E574" s="16">
        <f t="shared" si="60"/>
        <v>1730.6369826249997</v>
      </c>
      <c r="F574" s="16">
        <f t="shared" si="63"/>
        <v>1730.6369826249997</v>
      </c>
      <c r="G574" s="16" t="str">
        <f t="shared" si="64"/>
        <v>A6</v>
      </c>
      <c r="H574" s="16" t="s">
        <v>56</v>
      </c>
      <c r="I574" s="16" t="str">
        <f t="shared" si="61"/>
        <v>A5</v>
      </c>
      <c r="J574" s="16">
        <f t="shared" si="62"/>
        <v>1593.0439737654108</v>
      </c>
      <c r="K574" s="16">
        <f t="shared" si="65"/>
        <v>1774.4893906461537</v>
      </c>
    </row>
    <row r="575" spans="2:11" x14ac:dyDescent="0.35">
      <c r="B575" s="3">
        <v>43978</v>
      </c>
      <c r="C575" s="16">
        <v>1530.3153</v>
      </c>
      <c r="D575" s="16" t="str">
        <f t="shared" si="59"/>
        <v>A5</v>
      </c>
      <c r="E575" s="16">
        <f t="shared" si="60"/>
        <v>1730.6369826249997</v>
      </c>
      <c r="F575" s="16">
        <f t="shared" si="63"/>
        <v>1730.6369826249997</v>
      </c>
      <c r="G575" s="16" t="str">
        <f t="shared" si="64"/>
        <v>A5</v>
      </c>
      <c r="H575" s="16" t="s">
        <v>56</v>
      </c>
      <c r="I575" s="16" t="str">
        <f t="shared" si="61"/>
        <v>A5</v>
      </c>
      <c r="J575" s="16">
        <f t="shared" si="62"/>
        <v>1593.0439737654108</v>
      </c>
      <c r="K575" s="16">
        <f t="shared" si="65"/>
        <v>1593.0439737654108</v>
      </c>
    </row>
    <row r="576" spans="2:11" x14ac:dyDescent="0.35">
      <c r="B576" s="3">
        <v>43979</v>
      </c>
      <c r="C576" s="16">
        <v>1502.3620000000001</v>
      </c>
      <c r="D576" s="16" t="str">
        <f t="shared" si="59"/>
        <v>A5</v>
      </c>
      <c r="E576" s="16">
        <f t="shared" si="60"/>
        <v>1730.6369826249997</v>
      </c>
      <c r="F576" s="16">
        <f t="shared" si="63"/>
        <v>1730.6369826249997</v>
      </c>
      <c r="G576" s="16" t="str">
        <f t="shared" si="64"/>
        <v>A5</v>
      </c>
      <c r="H576" s="16" t="s">
        <v>56</v>
      </c>
      <c r="I576" s="16" t="str">
        <f t="shared" si="61"/>
        <v>A5</v>
      </c>
      <c r="J576" s="16">
        <f t="shared" si="62"/>
        <v>1593.0439737654108</v>
      </c>
      <c r="K576" s="16">
        <f t="shared" si="65"/>
        <v>1593.0439737654108</v>
      </c>
    </row>
    <row r="577" spans="2:11" x14ac:dyDescent="0.35">
      <c r="B577" s="3">
        <v>43980</v>
      </c>
      <c r="C577" s="16">
        <v>1552.7834</v>
      </c>
      <c r="D577" s="16" t="str">
        <f t="shared" si="59"/>
        <v>A5</v>
      </c>
      <c r="E577" s="16">
        <f t="shared" si="60"/>
        <v>1730.6369826249997</v>
      </c>
      <c r="F577" s="16">
        <f t="shared" si="63"/>
        <v>1730.6369826249997</v>
      </c>
      <c r="G577" s="16" t="str">
        <f t="shared" si="64"/>
        <v>A5</v>
      </c>
      <c r="H577" s="16" t="s">
        <v>56</v>
      </c>
      <c r="I577" s="16" t="str">
        <f t="shared" si="61"/>
        <v>A5</v>
      </c>
      <c r="J577" s="16">
        <f t="shared" si="62"/>
        <v>1593.0439737654108</v>
      </c>
      <c r="K577" s="16">
        <f t="shared" si="65"/>
        <v>1593.0439737654108</v>
      </c>
    </row>
    <row r="578" spans="2:11" x14ac:dyDescent="0.35">
      <c r="B578" s="3">
        <v>43981</v>
      </c>
      <c r="C578" s="16">
        <v>2162.0383999999999</v>
      </c>
      <c r="D578" s="16" t="str">
        <f t="shared" ref="D578:D641" si="66">VLOOKUP(C578,$AC$7:$AD$19,2,TRUE)</f>
        <v>A8</v>
      </c>
      <c r="E578" s="16">
        <f t="shared" ref="E578:E641" si="67">IF(D578=$Z$22,$AB$22,IF(D578=$Z$23,$AB$23,IF(D578=$Z$24,$AB$24,IF(D578=$Z$25,$AB$25,IF(D578=$Z$26,$AB$26,IF(D578=$Z$27,$AB$27,IF(D578=$Z$28,$AB$28,IF(D578=$Z$29,$AB$29,IF(D578=$Z$30,$AB$30,IF(D578=$Z$31,$AB$31,IF(D578=$Z$32,$AB$32,$AB$33)))))))))))</f>
        <v>1963.3232292678572</v>
      </c>
      <c r="F578" s="16">
        <f t="shared" si="63"/>
        <v>1730.6369826249997</v>
      </c>
      <c r="G578" s="16" t="str">
        <f t="shared" si="64"/>
        <v>A5</v>
      </c>
      <c r="H578" s="16" t="s">
        <v>56</v>
      </c>
      <c r="I578" s="16" t="str">
        <f t="shared" ref="I578:I641" si="68">D578</f>
        <v>A8</v>
      </c>
      <c r="J578" s="16">
        <f t="shared" ref="J578:J641" si="69">IF(D578=$AD$22,$AF$22,IF(D578=$AD$23,$AF$23,IF(D578=$AD$24,$AF$24,IF(D578=$AD$25,$AF$25,IF(D578=$AD$26,$AF$26,IF(D578=$AD$27,$AF$27,IF(D578=$AD$28,$AF$28,IF(D578=$AD$29,$AF$29,IF(D578=$AD$30,$AF$30,IF(D578=$AD$31,$AF$31,IF(D578=$AD$32,$AF$32,$AF$33)))))))))))</f>
        <v>2257.5273921823282</v>
      </c>
      <c r="K578" s="16">
        <f t="shared" si="65"/>
        <v>1593.0439737654108</v>
      </c>
    </row>
    <row r="579" spans="2:11" x14ac:dyDescent="0.35">
      <c r="B579" s="3">
        <v>43982</v>
      </c>
      <c r="C579" s="16">
        <v>1849.1273000000001</v>
      </c>
      <c r="D579" s="16" t="str">
        <f t="shared" si="66"/>
        <v>A6</v>
      </c>
      <c r="E579" s="16">
        <f t="shared" si="67"/>
        <v>1730.6369826249997</v>
      </c>
      <c r="F579" s="16">
        <f t="shared" si="63"/>
        <v>1963.3232292678572</v>
      </c>
      <c r="G579" s="16" t="str">
        <f t="shared" si="64"/>
        <v>A8</v>
      </c>
      <c r="H579" s="16" t="s">
        <v>56</v>
      </c>
      <c r="I579" s="16" t="str">
        <f t="shared" si="68"/>
        <v>A6</v>
      </c>
      <c r="J579" s="16">
        <f t="shared" si="69"/>
        <v>1774.4893906461537</v>
      </c>
      <c r="K579" s="16">
        <f t="shared" si="65"/>
        <v>2257.5273921823282</v>
      </c>
    </row>
    <row r="580" spans="2:11" x14ac:dyDescent="0.35">
      <c r="B580" s="3">
        <v>43983</v>
      </c>
      <c r="C580" s="16">
        <v>2186.4340000000002</v>
      </c>
      <c r="D580" s="16" t="str">
        <f t="shared" si="66"/>
        <v>A8</v>
      </c>
      <c r="E580" s="16">
        <f t="shared" si="67"/>
        <v>1963.3232292678572</v>
      </c>
      <c r="F580" s="16">
        <f t="shared" ref="F580:F643" si="70">E579</f>
        <v>1730.6369826249997</v>
      </c>
      <c r="G580" s="16" t="str">
        <f t="shared" ref="G580:G643" si="71">I579</f>
        <v>A6</v>
      </c>
      <c r="H580" s="16" t="s">
        <v>56</v>
      </c>
      <c r="I580" s="16" t="str">
        <f t="shared" si="68"/>
        <v>A8</v>
      </c>
      <c r="J580" s="16">
        <f t="shared" si="69"/>
        <v>2257.5273921823282</v>
      </c>
      <c r="K580" s="16">
        <f t="shared" ref="K580:K643" si="72">J579</f>
        <v>1774.4893906461537</v>
      </c>
    </row>
    <row r="581" spans="2:11" x14ac:dyDescent="0.35">
      <c r="B581" s="3">
        <v>43984</v>
      </c>
      <c r="C581" s="16">
        <v>2184.3582999999999</v>
      </c>
      <c r="D581" s="16" t="str">
        <f t="shared" si="66"/>
        <v>A8</v>
      </c>
      <c r="E581" s="16">
        <f t="shared" si="67"/>
        <v>1963.3232292678572</v>
      </c>
      <c r="F581" s="16">
        <f t="shared" si="70"/>
        <v>1963.3232292678572</v>
      </c>
      <c r="G581" s="16" t="str">
        <f t="shared" si="71"/>
        <v>A8</v>
      </c>
      <c r="H581" s="16" t="s">
        <v>56</v>
      </c>
      <c r="I581" s="16" t="str">
        <f t="shared" si="68"/>
        <v>A8</v>
      </c>
      <c r="J581" s="16">
        <f t="shared" si="69"/>
        <v>2257.5273921823282</v>
      </c>
      <c r="K581" s="16">
        <f t="shared" si="72"/>
        <v>2257.5273921823282</v>
      </c>
    </row>
    <row r="582" spans="2:11" x14ac:dyDescent="0.35">
      <c r="B582" s="3">
        <v>43985</v>
      </c>
      <c r="C582" s="16">
        <v>2142.6057000000001</v>
      </c>
      <c r="D582" s="16" t="str">
        <f t="shared" si="66"/>
        <v>A8</v>
      </c>
      <c r="E582" s="16">
        <f t="shared" si="67"/>
        <v>1963.3232292678572</v>
      </c>
      <c r="F582" s="16">
        <f t="shared" si="70"/>
        <v>1963.3232292678572</v>
      </c>
      <c r="G582" s="16" t="str">
        <f t="shared" si="71"/>
        <v>A8</v>
      </c>
      <c r="H582" s="16" t="s">
        <v>56</v>
      </c>
      <c r="I582" s="16" t="str">
        <f t="shared" si="68"/>
        <v>A8</v>
      </c>
      <c r="J582" s="16">
        <f t="shared" si="69"/>
        <v>2257.5273921823282</v>
      </c>
      <c r="K582" s="16">
        <f t="shared" si="72"/>
        <v>2257.5273921823282</v>
      </c>
    </row>
    <row r="583" spans="2:11" x14ac:dyDescent="0.35">
      <c r="B583" s="3">
        <v>43986</v>
      </c>
      <c r="C583" s="16">
        <v>2119.9697000000001</v>
      </c>
      <c r="D583" s="16" t="str">
        <f t="shared" si="66"/>
        <v>A7</v>
      </c>
      <c r="E583" s="16">
        <f t="shared" si="67"/>
        <v>1866.3706264999998</v>
      </c>
      <c r="F583" s="16">
        <f t="shared" si="70"/>
        <v>1963.3232292678572</v>
      </c>
      <c r="G583" s="16" t="str">
        <f t="shared" si="71"/>
        <v>A8</v>
      </c>
      <c r="H583" s="16" t="s">
        <v>56</v>
      </c>
      <c r="I583" s="16" t="str">
        <f t="shared" si="68"/>
        <v>A7</v>
      </c>
      <c r="J583" s="16">
        <f t="shared" si="69"/>
        <v>2005.7481265864089</v>
      </c>
      <c r="K583" s="16">
        <f t="shared" si="72"/>
        <v>2257.5273921823282</v>
      </c>
    </row>
    <row r="584" spans="2:11" x14ac:dyDescent="0.35">
      <c r="B584" s="3">
        <v>43987</v>
      </c>
      <c r="C584" s="16">
        <v>2054.0970000000002</v>
      </c>
      <c r="D584" s="16" t="str">
        <f t="shared" si="66"/>
        <v>A7</v>
      </c>
      <c r="E584" s="16">
        <f t="shared" si="67"/>
        <v>1866.3706264999998</v>
      </c>
      <c r="F584" s="16">
        <f t="shared" si="70"/>
        <v>1866.3706264999998</v>
      </c>
      <c r="G584" s="16" t="str">
        <f t="shared" si="71"/>
        <v>A7</v>
      </c>
      <c r="H584" s="16" t="s">
        <v>56</v>
      </c>
      <c r="I584" s="16" t="str">
        <f t="shared" si="68"/>
        <v>A7</v>
      </c>
      <c r="J584" s="16">
        <f t="shared" si="69"/>
        <v>2005.7481265864089</v>
      </c>
      <c r="K584" s="16">
        <f t="shared" si="72"/>
        <v>2005.7481265864089</v>
      </c>
    </row>
    <row r="585" spans="2:11" x14ac:dyDescent="0.35">
      <c r="B585" s="3">
        <v>43988</v>
      </c>
      <c r="C585" s="16">
        <v>1127.1872000000001</v>
      </c>
      <c r="D585" s="16" t="str">
        <f t="shared" si="66"/>
        <v>A4</v>
      </c>
      <c r="E585" s="16">
        <f t="shared" si="67"/>
        <v>1323.4360509999999</v>
      </c>
      <c r="F585" s="16">
        <f t="shared" si="70"/>
        <v>1866.3706264999998</v>
      </c>
      <c r="G585" s="16" t="str">
        <f t="shared" si="71"/>
        <v>A7</v>
      </c>
      <c r="H585" s="16" t="s">
        <v>56</v>
      </c>
      <c r="I585" s="16" t="str">
        <f t="shared" si="68"/>
        <v>A4</v>
      </c>
      <c r="J585" s="16">
        <f t="shared" si="69"/>
        <v>1391.3028729374998</v>
      </c>
      <c r="K585" s="16">
        <f t="shared" si="72"/>
        <v>2005.7481265864089</v>
      </c>
    </row>
    <row r="586" spans="2:11" x14ac:dyDescent="0.35">
      <c r="B586" s="3">
        <v>43989</v>
      </c>
      <c r="C586" s="16">
        <v>1443.4377999999999</v>
      </c>
      <c r="D586" s="16" t="str">
        <f t="shared" si="66"/>
        <v>A5</v>
      </c>
      <c r="E586" s="16">
        <f t="shared" si="67"/>
        <v>1730.6369826249997</v>
      </c>
      <c r="F586" s="16">
        <f t="shared" si="70"/>
        <v>1323.4360509999999</v>
      </c>
      <c r="G586" s="16" t="str">
        <f t="shared" si="71"/>
        <v>A4</v>
      </c>
      <c r="H586" s="16" t="s">
        <v>56</v>
      </c>
      <c r="I586" s="16" t="str">
        <f t="shared" si="68"/>
        <v>A5</v>
      </c>
      <c r="J586" s="16">
        <f t="shared" si="69"/>
        <v>1593.0439737654108</v>
      </c>
      <c r="K586" s="16">
        <f t="shared" si="72"/>
        <v>1391.3028729374998</v>
      </c>
    </row>
    <row r="587" spans="2:11" x14ac:dyDescent="0.35">
      <c r="B587" s="3">
        <v>43990</v>
      </c>
      <c r="C587" s="16">
        <v>1731.8217999999999</v>
      </c>
      <c r="D587" s="16" t="str">
        <f t="shared" si="66"/>
        <v>A6</v>
      </c>
      <c r="E587" s="16">
        <f t="shared" si="67"/>
        <v>1730.6369826249997</v>
      </c>
      <c r="F587" s="16">
        <f t="shared" si="70"/>
        <v>1730.6369826249997</v>
      </c>
      <c r="G587" s="16" t="str">
        <f t="shared" si="71"/>
        <v>A5</v>
      </c>
      <c r="H587" s="16" t="s">
        <v>56</v>
      </c>
      <c r="I587" s="16" t="str">
        <f t="shared" si="68"/>
        <v>A6</v>
      </c>
      <c r="J587" s="16">
        <f t="shared" si="69"/>
        <v>1774.4893906461537</v>
      </c>
      <c r="K587" s="16">
        <f t="shared" si="72"/>
        <v>1593.0439737654108</v>
      </c>
    </row>
    <row r="588" spans="2:11" x14ac:dyDescent="0.35">
      <c r="B588" s="3">
        <v>43991</v>
      </c>
      <c r="C588" s="16">
        <v>2035.5732</v>
      </c>
      <c r="D588" s="16" t="str">
        <f t="shared" si="66"/>
        <v>A7</v>
      </c>
      <c r="E588" s="16">
        <f t="shared" si="67"/>
        <v>1866.3706264999998</v>
      </c>
      <c r="F588" s="16">
        <f t="shared" si="70"/>
        <v>1730.6369826249997</v>
      </c>
      <c r="G588" s="16" t="str">
        <f t="shared" si="71"/>
        <v>A6</v>
      </c>
      <c r="H588" s="16" t="s">
        <v>56</v>
      </c>
      <c r="I588" s="16" t="str">
        <f t="shared" si="68"/>
        <v>A7</v>
      </c>
      <c r="J588" s="16">
        <f t="shared" si="69"/>
        <v>2005.7481265864089</v>
      </c>
      <c r="K588" s="16">
        <f t="shared" si="72"/>
        <v>1774.4893906461537</v>
      </c>
    </row>
    <row r="589" spans="2:11" x14ac:dyDescent="0.35">
      <c r="B589" s="3">
        <v>43992</v>
      </c>
      <c r="C589" s="16">
        <v>2136.0412000000001</v>
      </c>
      <c r="D589" s="16" t="str">
        <f t="shared" si="66"/>
        <v>A7</v>
      </c>
      <c r="E589" s="16">
        <f t="shared" si="67"/>
        <v>1866.3706264999998</v>
      </c>
      <c r="F589" s="16">
        <f t="shared" si="70"/>
        <v>1866.3706264999998</v>
      </c>
      <c r="G589" s="16" t="str">
        <f t="shared" si="71"/>
        <v>A7</v>
      </c>
      <c r="H589" s="16" t="s">
        <v>56</v>
      </c>
      <c r="I589" s="16" t="str">
        <f t="shared" si="68"/>
        <v>A7</v>
      </c>
      <c r="J589" s="16">
        <f t="shared" si="69"/>
        <v>2005.7481265864089</v>
      </c>
      <c r="K589" s="16">
        <f t="shared" si="72"/>
        <v>2005.7481265864089</v>
      </c>
    </row>
    <row r="590" spans="2:11" x14ac:dyDescent="0.35">
      <c r="B590" s="3">
        <v>43993</v>
      </c>
      <c r="C590" s="16">
        <v>2051.7575999999999</v>
      </c>
      <c r="D590" s="16" t="str">
        <f t="shared" si="66"/>
        <v>A7</v>
      </c>
      <c r="E590" s="16">
        <f t="shared" si="67"/>
        <v>1866.3706264999998</v>
      </c>
      <c r="F590" s="16">
        <f t="shared" si="70"/>
        <v>1866.3706264999998</v>
      </c>
      <c r="G590" s="16" t="str">
        <f t="shared" si="71"/>
        <v>A7</v>
      </c>
      <c r="H590" s="16" t="s">
        <v>56</v>
      </c>
      <c r="I590" s="16" t="str">
        <f t="shared" si="68"/>
        <v>A7</v>
      </c>
      <c r="J590" s="16">
        <f t="shared" si="69"/>
        <v>2005.7481265864089</v>
      </c>
      <c r="K590" s="16">
        <f t="shared" si="72"/>
        <v>2005.7481265864089</v>
      </c>
    </row>
    <row r="591" spans="2:11" x14ac:dyDescent="0.35">
      <c r="B591" s="3">
        <v>43994</v>
      </c>
      <c r="C591" s="16">
        <v>2059.424</v>
      </c>
      <c r="D591" s="16" t="str">
        <f t="shared" si="66"/>
        <v>A7</v>
      </c>
      <c r="E591" s="16">
        <f t="shared" si="67"/>
        <v>1866.3706264999998</v>
      </c>
      <c r="F591" s="16">
        <f t="shared" si="70"/>
        <v>1866.3706264999998</v>
      </c>
      <c r="G591" s="16" t="str">
        <f t="shared" si="71"/>
        <v>A7</v>
      </c>
      <c r="H591" s="16" t="s">
        <v>56</v>
      </c>
      <c r="I591" s="16" t="str">
        <f t="shared" si="68"/>
        <v>A7</v>
      </c>
      <c r="J591" s="16">
        <f t="shared" si="69"/>
        <v>2005.7481265864089</v>
      </c>
      <c r="K591" s="16">
        <f t="shared" si="72"/>
        <v>2005.7481265864089</v>
      </c>
    </row>
    <row r="592" spans="2:11" x14ac:dyDescent="0.35">
      <c r="B592" s="3">
        <v>43995</v>
      </c>
      <c r="C592" s="16">
        <v>1967.0927999999999</v>
      </c>
      <c r="D592" s="16" t="str">
        <f t="shared" si="66"/>
        <v>A7</v>
      </c>
      <c r="E592" s="16">
        <f t="shared" si="67"/>
        <v>1866.3706264999998</v>
      </c>
      <c r="F592" s="16">
        <f t="shared" si="70"/>
        <v>1866.3706264999998</v>
      </c>
      <c r="G592" s="16" t="str">
        <f t="shared" si="71"/>
        <v>A7</v>
      </c>
      <c r="H592" s="16" t="s">
        <v>56</v>
      </c>
      <c r="I592" s="16" t="str">
        <f t="shared" si="68"/>
        <v>A7</v>
      </c>
      <c r="J592" s="16">
        <f t="shared" si="69"/>
        <v>2005.7481265864089</v>
      </c>
      <c r="K592" s="16">
        <f t="shared" si="72"/>
        <v>2005.7481265864089</v>
      </c>
    </row>
    <row r="593" spans="2:11" x14ac:dyDescent="0.35">
      <c r="B593" s="3">
        <v>43996</v>
      </c>
      <c r="C593" s="16">
        <v>1994.3712</v>
      </c>
      <c r="D593" s="16" t="str">
        <f t="shared" si="66"/>
        <v>A7</v>
      </c>
      <c r="E593" s="16">
        <f t="shared" si="67"/>
        <v>1866.3706264999998</v>
      </c>
      <c r="F593" s="16">
        <f t="shared" si="70"/>
        <v>1866.3706264999998</v>
      </c>
      <c r="G593" s="16" t="str">
        <f t="shared" si="71"/>
        <v>A7</v>
      </c>
      <c r="H593" s="16" t="s">
        <v>56</v>
      </c>
      <c r="I593" s="16" t="str">
        <f t="shared" si="68"/>
        <v>A7</v>
      </c>
      <c r="J593" s="16">
        <f t="shared" si="69"/>
        <v>2005.7481265864089</v>
      </c>
      <c r="K593" s="16">
        <f t="shared" si="72"/>
        <v>2005.7481265864089</v>
      </c>
    </row>
    <row r="594" spans="2:11" x14ac:dyDescent="0.35">
      <c r="B594" s="3">
        <v>43997</v>
      </c>
      <c r="C594" s="16">
        <v>1967.4322</v>
      </c>
      <c r="D594" s="16" t="str">
        <f t="shared" si="66"/>
        <v>A7</v>
      </c>
      <c r="E594" s="16">
        <f t="shared" si="67"/>
        <v>1866.3706264999998</v>
      </c>
      <c r="F594" s="16">
        <f t="shared" si="70"/>
        <v>1866.3706264999998</v>
      </c>
      <c r="G594" s="16" t="str">
        <f t="shared" si="71"/>
        <v>A7</v>
      </c>
      <c r="H594" s="16" t="s">
        <v>56</v>
      </c>
      <c r="I594" s="16" t="str">
        <f t="shared" si="68"/>
        <v>A7</v>
      </c>
      <c r="J594" s="16">
        <f t="shared" si="69"/>
        <v>2005.7481265864089</v>
      </c>
      <c r="K594" s="16">
        <f t="shared" si="72"/>
        <v>2005.7481265864089</v>
      </c>
    </row>
    <row r="595" spans="2:11" x14ac:dyDescent="0.35">
      <c r="B595" s="3">
        <v>43998</v>
      </c>
      <c r="C595" s="16">
        <v>2020.1506999999999</v>
      </c>
      <c r="D595" s="16" t="str">
        <f t="shared" si="66"/>
        <v>A7</v>
      </c>
      <c r="E595" s="16">
        <f t="shared" si="67"/>
        <v>1866.3706264999998</v>
      </c>
      <c r="F595" s="16">
        <f t="shared" si="70"/>
        <v>1866.3706264999998</v>
      </c>
      <c r="G595" s="16" t="str">
        <f t="shared" si="71"/>
        <v>A7</v>
      </c>
      <c r="H595" s="16" t="s">
        <v>56</v>
      </c>
      <c r="I595" s="16" t="str">
        <f t="shared" si="68"/>
        <v>A7</v>
      </c>
      <c r="J595" s="16">
        <f t="shared" si="69"/>
        <v>2005.7481265864089</v>
      </c>
      <c r="K595" s="16">
        <f t="shared" si="72"/>
        <v>2005.7481265864089</v>
      </c>
    </row>
    <row r="596" spans="2:11" x14ac:dyDescent="0.35">
      <c r="B596" s="3">
        <v>43999</v>
      </c>
      <c r="C596" s="16">
        <v>1935.2397000000001</v>
      </c>
      <c r="D596" s="16" t="str">
        <f t="shared" si="66"/>
        <v>A7</v>
      </c>
      <c r="E596" s="16">
        <f t="shared" si="67"/>
        <v>1866.3706264999998</v>
      </c>
      <c r="F596" s="16">
        <f t="shared" si="70"/>
        <v>1866.3706264999998</v>
      </c>
      <c r="G596" s="16" t="str">
        <f t="shared" si="71"/>
        <v>A7</v>
      </c>
      <c r="H596" s="16" t="s">
        <v>56</v>
      </c>
      <c r="I596" s="16" t="str">
        <f t="shared" si="68"/>
        <v>A7</v>
      </c>
      <c r="J596" s="16">
        <f t="shared" si="69"/>
        <v>2005.7481265864089</v>
      </c>
      <c r="K596" s="16">
        <f t="shared" si="72"/>
        <v>2005.7481265864089</v>
      </c>
    </row>
    <row r="597" spans="2:11" x14ac:dyDescent="0.35">
      <c r="B597" s="3">
        <v>44000</v>
      </c>
      <c r="C597" s="16">
        <v>2036.8432</v>
      </c>
      <c r="D597" s="16" t="str">
        <f t="shared" si="66"/>
        <v>A7</v>
      </c>
      <c r="E597" s="16">
        <f t="shared" si="67"/>
        <v>1866.3706264999998</v>
      </c>
      <c r="F597" s="16">
        <f t="shared" si="70"/>
        <v>1866.3706264999998</v>
      </c>
      <c r="G597" s="16" t="str">
        <f t="shared" si="71"/>
        <v>A7</v>
      </c>
      <c r="H597" s="16" t="s">
        <v>56</v>
      </c>
      <c r="I597" s="16" t="str">
        <f t="shared" si="68"/>
        <v>A7</v>
      </c>
      <c r="J597" s="16">
        <f t="shared" si="69"/>
        <v>2005.7481265864089</v>
      </c>
      <c r="K597" s="16">
        <f t="shared" si="72"/>
        <v>2005.7481265864089</v>
      </c>
    </row>
    <row r="598" spans="2:11" x14ac:dyDescent="0.35">
      <c r="B598" s="3">
        <v>44001</v>
      </c>
      <c r="C598" s="16">
        <v>2027.5159000000001</v>
      </c>
      <c r="D598" s="16" t="str">
        <f t="shared" si="66"/>
        <v>A7</v>
      </c>
      <c r="E598" s="16">
        <f t="shared" si="67"/>
        <v>1866.3706264999998</v>
      </c>
      <c r="F598" s="16">
        <f t="shared" si="70"/>
        <v>1866.3706264999998</v>
      </c>
      <c r="G598" s="16" t="str">
        <f t="shared" si="71"/>
        <v>A7</v>
      </c>
      <c r="H598" s="16" t="s">
        <v>56</v>
      </c>
      <c r="I598" s="16" t="str">
        <f t="shared" si="68"/>
        <v>A7</v>
      </c>
      <c r="J598" s="16">
        <f t="shared" si="69"/>
        <v>2005.7481265864089</v>
      </c>
      <c r="K598" s="16">
        <f t="shared" si="72"/>
        <v>2005.7481265864089</v>
      </c>
    </row>
    <row r="599" spans="2:11" x14ac:dyDescent="0.35">
      <c r="B599" s="3">
        <v>44002</v>
      </c>
      <c r="C599" s="16">
        <v>2138.0616</v>
      </c>
      <c r="D599" s="16" t="str">
        <f t="shared" si="66"/>
        <v>A8</v>
      </c>
      <c r="E599" s="16">
        <f t="shared" si="67"/>
        <v>1963.3232292678572</v>
      </c>
      <c r="F599" s="16">
        <f t="shared" si="70"/>
        <v>1866.3706264999998</v>
      </c>
      <c r="G599" s="16" t="str">
        <f t="shared" si="71"/>
        <v>A7</v>
      </c>
      <c r="H599" s="16" t="s">
        <v>56</v>
      </c>
      <c r="I599" s="16" t="str">
        <f t="shared" si="68"/>
        <v>A8</v>
      </c>
      <c r="J599" s="16">
        <f t="shared" si="69"/>
        <v>2257.5273921823282</v>
      </c>
      <c r="K599" s="16">
        <f t="shared" si="72"/>
        <v>2005.7481265864089</v>
      </c>
    </row>
    <row r="600" spans="2:11" x14ac:dyDescent="0.35">
      <c r="B600" s="3">
        <v>44003</v>
      </c>
      <c r="C600" s="16">
        <v>2121.9584</v>
      </c>
      <c r="D600" s="16" t="str">
        <f t="shared" si="66"/>
        <v>A7</v>
      </c>
      <c r="E600" s="16">
        <f t="shared" si="67"/>
        <v>1866.3706264999998</v>
      </c>
      <c r="F600" s="16">
        <f t="shared" si="70"/>
        <v>1963.3232292678572</v>
      </c>
      <c r="G600" s="16" t="str">
        <f t="shared" si="71"/>
        <v>A8</v>
      </c>
      <c r="H600" s="16" t="s">
        <v>56</v>
      </c>
      <c r="I600" s="16" t="str">
        <f t="shared" si="68"/>
        <v>A7</v>
      </c>
      <c r="J600" s="16">
        <f t="shared" si="69"/>
        <v>2005.7481265864089</v>
      </c>
      <c r="K600" s="16">
        <f t="shared" si="72"/>
        <v>2257.5273921823282</v>
      </c>
    </row>
    <row r="601" spans="2:11" x14ac:dyDescent="0.35">
      <c r="B601" s="3">
        <v>44004</v>
      </c>
      <c r="C601" s="16">
        <v>2162.6705000000002</v>
      </c>
      <c r="D601" s="16" t="str">
        <f t="shared" si="66"/>
        <v>A8</v>
      </c>
      <c r="E601" s="16">
        <f t="shared" si="67"/>
        <v>1963.3232292678572</v>
      </c>
      <c r="F601" s="16">
        <f t="shared" si="70"/>
        <v>1866.3706264999998</v>
      </c>
      <c r="G601" s="16" t="str">
        <f t="shared" si="71"/>
        <v>A7</v>
      </c>
      <c r="H601" s="16" t="s">
        <v>56</v>
      </c>
      <c r="I601" s="16" t="str">
        <f t="shared" si="68"/>
        <v>A8</v>
      </c>
      <c r="J601" s="16">
        <f t="shared" si="69"/>
        <v>2257.5273921823282</v>
      </c>
      <c r="K601" s="16">
        <f t="shared" si="72"/>
        <v>2005.7481265864089</v>
      </c>
    </row>
    <row r="602" spans="2:11" x14ac:dyDescent="0.35">
      <c r="B602" s="3">
        <v>44005</v>
      </c>
      <c r="C602" s="16">
        <v>2112.1024000000002</v>
      </c>
      <c r="D602" s="16" t="str">
        <f t="shared" si="66"/>
        <v>A7</v>
      </c>
      <c r="E602" s="16">
        <f t="shared" si="67"/>
        <v>1866.3706264999998</v>
      </c>
      <c r="F602" s="16">
        <f t="shared" si="70"/>
        <v>1963.3232292678572</v>
      </c>
      <c r="G602" s="16" t="str">
        <f t="shared" si="71"/>
        <v>A8</v>
      </c>
      <c r="H602" s="16" t="s">
        <v>56</v>
      </c>
      <c r="I602" s="16" t="str">
        <f t="shared" si="68"/>
        <v>A7</v>
      </c>
      <c r="J602" s="16">
        <f t="shared" si="69"/>
        <v>2005.7481265864089</v>
      </c>
      <c r="K602" s="16">
        <f t="shared" si="72"/>
        <v>2257.5273921823282</v>
      </c>
    </row>
    <row r="603" spans="2:11" x14ac:dyDescent="0.35">
      <c r="B603" s="3">
        <v>44006</v>
      </c>
      <c r="C603" s="16">
        <v>2077.6855</v>
      </c>
      <c r="D603" s="16" t="str">
        <f t="shared" si="66"/>
        <v>A7</v>
      </c>
      <c r="E603" s="16">
        <f t="shared" si="67"/>
        <v>1866.3706264999998</v>
      </c>
      <c r="F603" s="16">
        <f t="shared" si="70"/>
        <v>1866.3706264999998</v>
      </c>
      <c r="G603" s="16" t="str">
        <f t="shared" si="71"/>
        <v>A7</v>
      </c>
      <c r="H603" s="16" t="s">
        <v>56</v>
      </c>
      <c r="I603" s="16" t="str">
        <f t="shared" si="68"/>
        <v>A7</v>
      </c>
      <c r="J603" s="16">
        <f t="shared" si="69"/>
        <v>2005.7481265864089</v>
      </c>
      <c r="K603" s="16">
        <f t="shared" si="72"/>
        <v>2005.7481265864089</v>
      </c>
    </row>
    <row r="604" spans="2:11" x14ac:dyDescent="0.35">
      <c r="B604" s="3">
        <v>44007</v>
      </c>
      <c r="C604" s="16">
        <v>2037.4896000000001</v>
      </c>
      <c r="D604" s="16" t="str">
        <f t="shared" si="66"/>
        <v>A7</v>
      </c>
      <c r="E604" s="16">
        <f t="shared" si="67"/>
        <v>1866.3706264999998</v>
      </c>
      <c r="F604" s="16">
        <f t="shared" si="70"/>
        <v>1866.3706264999998</v>
      </c>
      <c r="G604" s="16" t="str">
        <f t="shared" si="71"/>
        <v>A7</v>
      </c>
      <c r="H604" s="16" t="s">
        <v>56</v>
      </c>
      <c r="I604" s="16" t="str">
        <f t="shared" si="68"/>
        <v>A7</v>
      </c>
      <c r="J604" s="16">
        <f t="shared" si="69"/>
        <v>2005.7481265864089</v>
      </c>
      <c r="K604" s="16">
        <f t="shared" si="72"/>
        <v>2005.7481265864089</v>
      </c>
    </row>
    <row r="605" spans="2:11" x14ac:dyDescent="0.35">
      <c r="B605" s="3">
        <v>44008</v>
      </c>
      <c r="C605" s="16">
        <v>2080.7372</v>
      </c>
      <c r="D605" s="16" t="str">
        <f t="shared" si="66"/>
        <v>A7</v>
      </c>
      <c r="E605" s="16">
        <f t="shared" si="67"/>
        <v>1866.3706264999998</v>
      </c>
      <c r="F605" s="16">
        <f t="shared" si="70"/>
        <v>1866.3706264999998</v>
      </c>
      <c r="G605" s="16" t="str">
        <f t="shared" si="71"/>
        <v>A7</v>
      </c>
      <c r="H605" s="16" t="s">
        <v>56</v>
      </c>
      <c r="I605" s="16" t="str">
        <f t="shared" si="68"/>
        <v>A7</v>
      </c>
      <c r="J605" s="16">
        <f t="shared" si="69"/>
        <v>2005.7481265864089</v>
      </c>
      <c r="K605" s="16">
        <f t="shared" si="72"/>
        <v>2005.7481265864089</v>
      </c>
    </row>
    <row r="606" spans="2:11" x14ac:dyDescent="0.35">
      <c r="B606" s="3">
        <v>44009</v>
      </c>
      <c r="C606" s="16">
        <v>2119.5830000000001</v>
      </c>
      <c r="D606" s="16" t="str">
        <f t="shared" si="66"/>
        <v>A7</v>
      </c>
      <c r="E606" s="16">
        <f t="shared" si="67"/>
        <v>1866.3706264999998</v>
      </c>
      <c r="F606" s="16">
        <f t="shared" si="70"/>
        <v>1866.3706264999998</v>
      </c>
      <c r="G606" s="16" t="str">
        <f t="shared" si="71"/>
        <v>A7</v>
      </c>
      <c r="H606" s="16" t="s">
        <v>56</v>
      </c>
      <c r="I606" s="16" t="str">
        <f t="shared" si="68"/>
        <v>A7</v>
      </c>
      <c r="J606" s="16">
        <f t="shared" si="69"/>
        <v>2005.7481265864089</v>
      </c>
      <c r="K606" s="16">
        <f t="shared" si="72"/>
        <v>2005.7481265864089</v>
      </c>
    </row>
    <row r="607" spans="2:11" x14ac:dyDescent="0.35">
      <c r="B607" s="3">
        <v>44010</v>
      </c>
      <c r="C607" s="16">
        <v>2118.3906000000002</v>
      </c>
      <c r="D607" s="16" t="str">
        <f t="shared" si="66"/>
        <v>A7</v>
      </c>
      <c r="E607" s="16">
        <f t="shared" si="67"/>
        <v>1866.3706264999998</v>
      </c>
      <c r="F607" s="16">
        <f t="shared" si="70"/>
        <v>1866.3706264999998</v>
      </c>
      <c r="G607" s="16" t="str">
        <f t="shared" si="71"/>
        <v>A7</v>
      </c>
      <c r="H607" s="16" t="s">
        <v>56</v>
      </c>
      <c r="I607" s="16" t="str">
        <f t="shared" si="68"/>
        <v>A7</v>
      </c>
      <c r="J607" s="16">
        <f t="shared" si="69"/>
        <v>2005.7481265864089</v>
      </c>
      <c r="K607" s="16">
        <f t="shared" si="72"/>
        <v>2005.7481265864089</v>
      </c>
    </row>
    <row r="608" spans="2:11" x14ac:dyDescent="0.35">
      <c r="B608" s="3">
        <v>44011</v>
      </c>
      <c r="C608" s="16">
        <v>2224.3384999999998</v>
      </c>
      <c r="D608" s="16" t="str">
        <f t="shared" si="66"/>
        <v>A8</v>
      </c>
      <c r="E608" s="16">
        <f t="shared" si="67"/>
        <v>1963.3232292678572</v>
      </c>
      <c r="F608" s="16">
        <f t="shared" si="70"/>
        <v>1866.3706264999998</v>
      </c>
      <c r="G608" s="16" t="str">
        <f t="shared" si="71"/>
        <v>A7</v>
      </c>
      <c r="H608" s="16" t="s">
        <v>56</v>
      </c>
      <c r="I608" s="16" t="str">
        <f t="shared" si="68"/>
        <v>A8</v>
      </c>
      <c r="J608" s="16">
        <f t="shared" si="69"/>
        <v>2257.5273921823282</v>
      </c>
      <c r="K608" s="16">
        <f t="shared" si="72"/>
        <v>2005.7481265864089</v>
      </c>
    </row>
    <row r="609" spans="2:11" x14ac:dyDescent="0.35">
      <c r="B609" s="3">
        <v>44012</v>
      </c>
      <c r="C609" s="16">
        <v>2176.0372000000002</v>
      </c>
      <c r="D609" s="16" t="str">
        <f t="shared" si="66"/>
        <v>A8</v>
      </c>
      <c r="E609" s="16">
        <f t="shared" si="67"/>
        <v>1963.3232292678572</v>
      </c>
      <c r="F609" s="16">
        <f t="shared" si="70"/>
        <v>1963.3232292678572</v>
      </c>
      <c r="G609" s="16" t="str">
        <f t="shared" si="71"/>
        <v>A8</v>
      </c>
      <c r="H609" s="16" t="s">
        <v>56</v>
      </c>
      <c r="I609" s="16" t="str">
        <f t="shared" si="68"/>
        <v>A8</v>
      </c>
      <c r="J609" s="16">
        <f t="shared" si="69"/>
        <v>2257.5273921823282</v>
      </c>
      <c r="K609" s="16">
        <f t="shared" si="72"/>
        <v>2257.5273921823282</v>
      </c>
    </row>
    <row r="610" spans="2:11" x14ac:dyDescent="0.35">
      <c r="B610" s="3">
        <v>44013</v>
      </c>
      <c r="C610" s="16">
        <v>1994.9173000000001</v>
      </c>
      <c r="D610" s="16" t="str">
        <f t="shared" si="66"/>
        <v>A7</v>
      </c>
      <c r="E610" s="16">
        <f t="shared" si="67"/>
        <v>1866.3706264999998</v>
      </c>
      <c r="F610" s="16">
        <f t="shared" si="70"/>
        <v>1963.3232292678572</v>
      </c>
      <c r="G610" s="16" t="str">
        <f t="shared" si="71"/>
        <v>A8</v>
      </c>
      <c r="H610" s="16" t="s">
        <v>56</v>
      </c>
      <c r="I610" s="16" t="str">
        <f t="shared" si="68"/>
        <v>A7</v>
      </c>
      <c r="J610" s="16">
        <f t="shared" si="69"/>
        <v>2005.7481265864089</v>
      </c>
      <c r="K610" s="16">
        <f t="shared" si="72"/>
        <v>2257.5273921823282</v>
      </c>
    </row>
    <row r="611" spans="2:11" x14ac:dyDescent="0.35">
      <c r="B611" s="3">
        <v>44014</v>
      </c>
      <c r="C611" s="16">
        <v>2170.2491</v>
      </c>
      <c r="D611" s="16" t="str">
        <f t="shared" si="66"/>
        <v>A8</v>
      </c>
      <c r="E611" s="16">
        <f t="shared" si="67"/>
        <v>1963.3232292678572</v>
      </c>
      <c r="F611" s="16">
        <f t="shared" si="70"/>
        <v>1866.3706264999998</v>
      </c>
      <c r="G611" s="16" t="str">
        <f t="shared" si="71"/>
        <v>A7</v>
      </c>
      <c r="H611" s="16" t="s">
        <v>56</v>
      </c>
      <c r="I611" s="16" t="str">
        <f t="shared" si="68"/>
        <v>A8</v>
      </c>
      <c r="J611" s="16">
        <f t="shared" si="69"/>
        <v>2257.5273921823282</v>
      </c>
      <c r="K611" s="16">
        <f t="shared" si="72"/>
        <v>2005.7481265864089</v>
      </c>
    </row>
    <row r="612" spans="2:11" x14ac:dyDescent="0.35">
      <c r="B612" s="3">
        <v>44015</v>
      </c>
      <c r="C612" s="16">
        <v>2247.3690999999999</v>
      </c>
      <c r="D612" s="16" t="str">
        <f t="shared" si="66"/>
        <v>A8</v>
      </c>
      <c r="E612" s="16">
        <f t="shared" si="67"/>
        <v>1963.3232292678572</v>
      </c>
      <c r="F612" s="16">
        <f t="shared" si="70"/>
        <v>1963.3232292678572</v>
      </c>
      <c r="G612" s="16" t="str">
        <f t="shared" si="71"/>
        <v>A8</v>
      </c>
      <c r="H612" s="16" t="s">
        <v>56</v>
      </c>
      <c r="I612" s="16" t="str">
        <f t="shared" si="68"/>
        <v>A8</v>
      </c>
      <c r="J612" s="16">
        <f t="shared" si="69"/>
        <v>2257.5273921823282</v>
      </c>
      <c r="K612" s="16">
        <f t="shared" si="72"/>
        <v>2257.5273921823282</v>
      </c>
    </row>
    <row r="613" spans="2:11" x14ac:dyDescent="0.35">
      <c r="B613" s="3">
        <v>44016</v>
      </c>
      <c r="C613" s="16">
        <v>2103.7039</v>
      </c>
      <c r="D613" s="16" t="str">
        <f t="shared" si="66"/>
        <v>A7</v>
      </c>
      <c r="E613" s="16">
        <f t="shared" si="67"/>
        <v>1866.3706264999998</v>
      </c>
      <c r="F613" s="16">
        <f t="shared" si="70"/>
        <v>1963.3232292678572</v>
      </c>
      <c r="G613" s="16" t="str">
        <f t="shared" si="71"/>
        <v>A8</v>
      </c>
      <c r="H613" s="16" t="s">
        <v>56</v>
      </c>
      <c r="I613" s="16" t="str">
        <f t="shared" si="68"/>
        <v>A7</v>
      </c>
      <c r="J613" s="16">
        <f t="shared" si="69"/>
        <v>2005.7481265864089</v>
      </c>
      <c r="K613" s="16">
        <f t="shared" si="72"/>
        <v>2257.5273921823282</v>
      </c>
    </row>
    <row r="614" spans="2:11" x14ac:dyDescent="0.35">
      <c r="B614" s="3">
        <v>44017</v>
      </c>
      <c r="C614" s="16">
        <v>2118.7773000000002</v>
      </c>
      <c r="D614" s="16" t="str">
        <f t="shared" si="66"/>
        <v>A7</v>
      </c>
      <c r="E614" s="16">
        <f t="shared" si="67"/>
        <v>1866.3706264999998</v>
      </c>
      <c r="F614" s="16">
        <f t="shared" si="70"/>
        <v>1866.3706264999998</v>
      </c>
      <c r="G614" s="16" t="str">
        <f t="shared" si="71"/>
        <v>A7</v>
      </c>
      <c r="H614" s="16" t="s">
        <v>56</v>
      </c>
      <c r="I614" s="16" t="str">
        <f t="shared" si="68"/>
        <v>A7</v>
      </c>
      <c r="J614" s="16">
        <f t="shared" si="69"/>
        <v>2005.7481265864089</v>
      </c>
      <c r="K614" s="16">
        <f t="shared" si="72"/>
        <v>2005.7481265864089</v>
      </c>
    </row>
    <row r="615" spans="2:11" x14ac:dyDescent="0.35">
      <c r="B615" s="3">
        <v>44018</v>
      </c>
      <c r="C615" s="16">
        <v>2185.2826</v>
      </c>
      <c r="D615" s="16" t="str">
        <f t="shared" si="66"/>
        <v>A8</v>
      </c>
      <c r="E615" s="16">
        <f t="shared" si="67"/>
        <v>1963.3232292678572</v>
      </c>
      <c r="F615" s="16">
        <f t="shared" si="70"/>
        <v>1866.3706264999998</v>
      </c>
      <c r="G615" s="16" t="str">
        <f t="shared" si="71"/>
        <v>A7</v>
      </c>
      <c r="H615" s="16" t="s">
        <v>56</v>
      </c>
      <c r="I615" s="16" t="str">
        <f t="shared" si="68"/>
        <v>A8</v>
      </c>
      <c r="J615" s="16">
        <f t="shared" si="69"/>
        <v>2257.5273921823282</v>
      </c>
      <c r="K615" s="16">
        <f t="shared" si="72"/>
        <v>2005.7481265864089</v>
      </c>
    </row>
    <row r="616" spans="2:11" x14ac:dyDescent="0.35">
      <c r="B616" s="3">
        <v>44019</v>
      </c>
      <c r="C616" s="16">
        <v>2097.7710000000002</v>
      </c>
      <c r="D616" s="16" t="str">
        <f t="shared" si="66"/>
        <v>A7</v>
      </c>
      <c r="E616" s="16">
        <f t="shared" si="67"/>
        <v>1866.3706264999998</v>
      </c>
      <c r="F616" s="16">
        <f t="shared" si="70"/>
        <v>1963.3232292678572</v>
      </c>
      <c r="G616" s="16" t="str">
        <f t="shared" si="71"/>
        <v>A8</v>
      </c>
      <c r="H616" s="16" t="s">
        <v>56</v>
      </c>
      <c r="I616" s="16" t="str">
        <f t="shared" si="68"/>
        <v>A7</v>
      </c>
      <c r="J616" s="16">
        <f t="shared" si="69"/>
        <v>2005.7481265864089</v>
      </c>
      <c r="K616" s="16">
        <f t="shared" si="72"/>
        <v>2257.5273921823282</v>
      </c>
    </row>
    <row r="617" spans="2:11" x14ac:dyDescent="0.35">
      <c r="B617" s="3">
        <v>44020</v>
      </c>
      <c r="C617" s="16">
        <v>2235.7851000000001</v>
      </c>
      <c r="D617" s="16" t="str">
        <f t="shared" si="66"/>
        <v>A8</v>
      </c>
      <c r="E617" s="16">
        <f t="shared" si="67"/>
        <v>1963.3232292678572</v>
      </c>
      <c r="F617" s="16">
        <f t="shared" si="70"/>
        <v>1866.3706264999998</v>
      </c>
      <c r="G617" s="16" t="str">
        <f t="shared" si="71"/>
        <v>A7</v>
      </c>
      <c r="H617" s="16" t="s">
        <v>56</v>
      </c>
      <c r="I617" s="16" t="str">
        <f t="shared" si="68"/>
        <v>A8</v>
      </c>
      <c r="J617" s="16">
        <f t="shared" si="69"/>
        <v>2257.5273921823282</v>
      </c>
      <c r="K617" s="16">
        <f t="shared" si="72"/>
        <v>2005.7481265864089</v>
      </c>
    </row>
    <row r="618" spans="2:11" x14ac:dyDescent="0.35">
      <c r="B618" s="3">
        <v>44021</v>
      </c>
      <c r="C618" s="16">
        <v>2244.4762999999998</v>
      </c>
      <c r="D618" s="16" t="str">
        <f t="shared" si="66"/>
        <v>A8</v>
      </c>
      <c r="E618" s="16">
        <f t="shared" si="67"/>
        <v>1963.3232292678572</v>
      </c>
      <c r="F618" s="16">
        <f t="shared" si="70"/>
        <v>1963.3232292678572</v>
      </c>
      <c r="G618" s="16" t="str">
        <f t="shared" si="71"/>
        <v>A8</v>
      </c>
      <c r="H618" s="16" t="s">
        <v>56</v>
      </c>
      <c r="I618" s="16" t="str">
        <f t="shared" si="68"/>
        <v>A8</v>
      </c>
      <c r="J618" s="16">
        <f t="shared" si="69"/>
        <v>2257.5273921823282</v>
      </c>
      <c r="K618" s="16">
        <f t="shared" si="72"/>
        <v>2257.5273921823282</v>
      </c>
    </row>
    <row r="619" spans="2:11" x14ac:dyDescent="0.35">
      <c r="B619" s="3">
        <v>44022</v>
      </c>
      <c r="C619" s="16">
        <v>2139.8905</v>
      </c>
      <c r="D619" s="16" t="str">
        <f t="shared" si="66"/>
        <v>A8</v>
      </c>
      <c r="E619" s="16">
        <f t="shared" si="67"/>
        <v>1963.3232292678572</v>
      </c>
      <c r="F619" s="16">
        <f t="shared" si="70"/>
        <v>1963.3232292678572</v>
      </c>
      <c r="G619" s="16" t="str">
        <f t="shared" si="71"/>
        <v>A8</v>
      </c>
      <c r="H619" s="16" t="s">
        <v>56</v>
      </c>
      <c r="I619" s="16" t="str">
        <f t="shared" si="68"/>
        <v>A8</v>
      </c>
      <c r="J619" s="16">
        <f t="shared" si="69"/>
        <v>2257.5273921823282</v>
      </c>
      <c r="K619" s="16">
        <f t="shared" si="72"/>
        <v>2257.5273921823282</v>
      </c>
    </row>
    <row r="620" spans="2:11" x14ac:dyDescent="0.35">
      <c r="B620" s="3">
        <v>44023</v>
      </c>
      <c r="C620" s="16">
        <v>2029.7252000000001</v>
      </c>
      <c r="D620" s="16" t="str">
        <f t="shared" si="66"/>
        <v>A7</v>
      </c>
      <c r="E620" s="16">
        <f t="shared" si="67"/>
        <v>1866.3706264999998</v>
      </c>
      <c r="F620" s="16">
        <f t="shared" si="70"/>
        <v>1963.3232292678572</v>
      </c>
      <c r="G620" s="16" t="str">
        <f t="shared" si="71"/>
        <v>A8</v>
      </c>
      <c r="H620" s="16" t="s">
        <v>56</v>
      </c>
      <c r="I620" s="16" t="str">
        <f t="shared" si="68"/>
        <v>A7</v>
      </c>
      <c r="J620" s="16">
        <f t="shared" si="69"/>
        <v>2005.7481265864089</v>
      </c>
      <c r="K620" s="16">
        <f t="shared" si="72"/>
        <v>2257.5273921823282</v>
      </c>
    </row>
    <row r="621" spans="2:11" x14ac:dyDescent="0.35">
      <c r="B621" s="3">
        <v>44024</v>
      </c>
      <c r="C621" s="16">
        <v>2121.1448999999998</v>
      </c>
      <c r="D621" s="16" t="str">
        <f t="shared" si="66"/>
        <v>A7</v>
      </c>
      <c r="E621" s="16">
        <f t="shared" si="67"/>
        <v>1866.3706264999998</v>
      </c>
      <c r="F621" s="16">
        <f t="shared" si="70"/>
        <v>1866.3706264999998</v>
      </c>
      <c r="G621" s="16" t="str">
        <f t="shared" si="71"/>
        <v>A7</v>
      </c>
      <c r="H621" s="16" t="s">
        <v>56</v>
      </c>
      <c r="I621" s="16" t="str">
        <f t="shared" si="68"/>
        <v>A7</v>
      </c>
      <c r="J621" s="16">
        <f t="shared" si="69"/>
        <v>2005.7481265864089</v>
      </c>
      <c r="K621" s="16">
        <f t="shared" si="72"/>
        <v>2005.7481265864089</v>
      </c>
    </row>
    <row r="622" spans="2:11" x14ac:dyDescent="0.35">
      <c r="B622" s="3">
        <v>44025</v>
      </c>
      <c r="C622" s="16">
        <v>2139.0169999999998</v>
      </c>
      <c r="D622" s="16" t="str">
        <f t="shared" si="66"/>
        <v>A8</v>
      </c>
      <c r="E622" s="16">
        <f t="shared" si="67"/>
        <v>1963.3232292678572</v>
      </c>
      <c r="F622" s="16">
        <f t="shared" si="70"/>
        <v>1866.3706264999998</v>
      </c>
      <c r="G622" s="16" t="str">
        <f t="shared" si="71"/>
        <v>A7</v>
      </c>
      <c r="H622" s="16" t="s">
        <v>56</v>
      </c>
      <c r="I622" s="16" t="str">
        <f t="shared" si="68"/>
        <v>A8</v>
      </c>
      <c r="J622" s="16">
        <f t="shared" si="69"/>
        <v>2257.5273921823282</v>
      </c>
      <c r="K622" s="16">
        <f t="shared" si="72"/>
        <v>2005.7481265864089</v>
      </c>
    </row>
    <row r="623" spans="2:11" x14ac:dyDescent="0.35">
      <c r="B623" s="3">
        <v>44026</v>
      </c>
      <c r="C623" s="16">
        <v>2114.2676000000001</v>
      </c>
      <c r="D623" s="16" t="str">
        <f t="shared" si="66"/>
        <v>A7</v>
      </c>
      <c r="E623" s="16">
        <f t="shared" si="67"/>
        <v>1866.3706264999998</v>
      </c>
      <c r="F623" s="16">
        <f t="shared" si="70"/>
        <v>1963.3232292678572</v>
      </c>
      <c r="G623" s="16" t="str">
        <f t="shared" si="71"/>
        <v>A8</v>
      </c>
      <c r="H623" s="16" t="s">
        <v>56</v>
      </c>
      <c r="I623" s="16" t="str">
        <f t="shared" si="68"/>
        <v>A7</v>
      </c>
      <c r="J623" s="16">
        <f t="shared" si="69"/>
        <v>2005.7481265864089</v>
      </c>
      <c r="K623" s="16">
        <f t="shared" si="72"/>
        <v>2257.5273921823282</v>
      </c>
    </row>
    <row r="624" spans="2:11" x14ac:dyDescent="0.35">
      <c r="B624" s="3">
        <v>44027</v>
      </c>
      <c r="C624" s="16">
        <v>2077.4632000000001</v>
      </c>
      <c r="D624" s="16" t="str">
        <f t="shared" si="66"/>
        <v>A7</v>
      </c>
      <c r="E624" s="16">
        <f t="shared" si="67"/>
        <v>1866.3706264999998</v>
      </c>
      <c r="F624" s="16">
        <f t="shared" si="70"/>
        <v>1866.3706264999998</v>
      </c>
      <c r="G624" s="16" t="str">
        <f t="shared" si="71"/>
        <v>A7</v>
      </c>
      <c r="H624" s="16" t="s">
        <v>56</v>
      </c>
      <c r="I624" s="16" t="str">
        <f t="shared" si="68"/>
        <v>A7</v>
      </c>
      <c r="J624" s="16">
        <f t="shared" si="69"/>
        <v>2005.7481265864089</v>
      </c>
      <c r="K624" s="16">
        <f t="shared" si="72"/>
        <v>2005.7481265864089</v>
      </c>
    </row>
    <row r="625" spans="2:11" x14ac:dyDescent="0.35">
      <c r="B625" s="3">
        <v>44028</v>
      </c>
      <c r="C625" s="16">
        <v>2151.3968</v>
      </c>
      <c r="D625" s="16" t="str">
        <f t="shared" si="66"/>
        <v>A8</v>
      </c>
      <c r="E625" s="16">
        <f t="shared" si="67"/>
        <v>1963.3232292678572</v>
      </c>
      <c r="F625" s="16">
        <f t="shared" si="70"/>
        <v>1866.3706264999998</v>
      </c>
      <c r="G625" s="16" t="str">
        <f t="shared" si="71"/>
        <v>A7</v>
      </c>
      <c r="H625" s="16" t="s">
        <v>56</v>
      </c>
      <c r="I625" s="16" t="str">
        <f t="shared" si="68"/>
        <v>A8</v>
      </c>
      <c r="J625" s="16">
        <f t="shared" si="69"/>
        <v>2257.5273921823282</v>
      </c>
      <c r="K625" s="16">
        <f t="shared" si="72"/>
        <v>2005.7481265864089</v>
      </c>
    </row>
    <row r="626" spans="2:11" x14ac:dyDescent="0.35">
      <c r="B626" s="3">
        <v>44029</v>
      </c>
      <c r="C626" s="16">
        <v>1995.8347000000001</v>
      </c>
      <c r="D626" s="16" t="str">
        <f t="shared" si="66"/>
        <v>A7</v>
      </c>
      <c r="E626" s="16">
        <f t="shared" si="67"/>
        <v>1866.3706264999998</v>
      </c>
      <c r="F626" s="16">
        <f t="shared" si="70"/>
        <v>1963.3232292678572</v>
      </c>
      <c r="G626" s="16" t="str">
        <f t="shared" si="71"/>
        <v>A8</v>
      </c>
      <c r="H626" s="16" t="s">
        <v>56</v>
      </c>
      <c r="I626" s="16" t="str">
        <f t="shared" si="68"/>
        <v>A7</v>
      </c>
      <c r="J626" s="16">
        <f t="shared" si="69"/>
        <v>2005.7481265864089</v>
      </c>
      <c r="K626" s="16">
        <f t="shared" si="72"/>
        <v>2257.5273921823282</v>
      </c>
    </row>
    <row r="627" spans="2:11" x14ac:dyDescent="0.35">
      <c r="B627" s="3">
        <v>44030</v>
      </c>
      <c r="C627" s="16">
        <v>2087.1356000000001</v>
      </c>
      <c r="D627" s="16" t="str">
        <f t="shared" si="66"/>
        <v>A7</v>
      </c>
      <c r="E627" s="16">
        <f t="shared" si="67"/>
        <v>1866.3706264999998</v>
      </c>
      <c r="F627" s="16">
        <f t="shared" si="70"/>
        <v>1866.3706264999998</v>
      </c>
      <c r="G627" s="16" t="str">
        <f t="shared" si="71"/>
        <v>A7</v>
      </c>
      <c r="H627" s="16" t="s">
        <v>56</v>
      </c>
      <c r="I627" s="16" t="str">
        <f t="shared" si="68"/>
        <v>A7</v>
      </c>
      <c r="J627" s="16">
        <f t="shared" si="69"/>
        <v>2005.7481265864089</v>
      </c>
      <c r="K627" s="16">
        <f t="shared" si="72"/>
        <v>2005.7481265864089</v>
      </c>
    </row>
    <row r="628" spans="2:11" x14ac:dyDescent="0.35">
      <c r="B628" s="3">
        <v>44031</v>
      </c>
      <c r="C628" s="16">
        <v>1912.6439</v>
      </c>
      <c r="D628" s="16" t="str">
        <f t="shared" si="66"/>
        <v>A7</v>
      </c>
      <c r="E628" s="16">
        <f t="shared" si="67"/>
        <v>1866.3706264999998</v>
      </c>
      <c r="F628" s="16">
        <f t="shared" si="70"/>
        <v>1866.3706264999998</v>
      </c>
      <c r="G628" s="16" t="str">
        <f t="shared" si="71"/>
        <v>A7</v>
      </c>
      <c r="H628" s="16" t="s">
        <v>56</v>
      </c>
      <c r="I628" s="16" t="str">
        <f t="shared" si="68"/>
        <v>A7</v>
      </c>
      <c r="J628" s="16">
        <f t="shared" si="69"/>
        <v>2005.7481265864089</v>
      </c>
      <c r="K628" s="16">
        <f t="shared" si="72"/>
        <v>2005.7481265864089</v>
      </c>
    </row>
    <row r="629" spans="2:11" x14ac:dyDescent="0.35">
      <c r="B629" s="3">
        <v>44032</v>
      </c>
      <c r="C629" s="16">
        <v>1945.8025</v>
      </c>
      <c r="D629" s="16" t="str">
        <f t="shared" si="66"/>
        <v>A7</v>
      </c>
      <c r="E629" s="16">
        <f t="shared" si="67"/>
        <v>1866.3706264999998</v>
      </c>
      <c r="F629" s="16">
        <f t="shared" si="70"/>
        <v>1866.3706264999998</v>
      </c>
      <c r="G629" s="16" t="str">
        <f t="shared" si="71"/>
        <v>A7</v>
      </c>
      <c r="H629" s="16" t="s">
        <v>56</v>
      </c>
      <c r="I629" s="16" t="str">
        <f t="shared" si="68"/>
        <v>A7</v>
      </c>
      <c r="J629" s="16">
        <f t="shared" si="69"/>
        <v>2005.7481265864089</v>
      </c>
      <c r="K629" s="16">
        <f t="shared" si="72"/>
        <v>2005.7481265864089</v>
      </c>
    </row>
    <row r="630" spans="2:11" x14ac:dyDescent="0.35">
      <c r="B630" s="3">
        <v>44033</v>
      </c>
      <c r="C630" s="16">
        <v>1816.3522</v>
      </c>
      <c r="D630" s="16" t="str">
        <f t="shared" si="66"/>
        <v>A6</v>
      </c>
      <c r="E630" s="16">
        <f t="shared" si="67"/>
        <v>1730.6369826249997</v>
      </c>
      <c r="F630" s="16">
        <f t="shared" si="70"/>
        <v>1866.3706264999998</v>
      </c>
      <c r="G630" s="16" t="str">
        <f t="shared" si="71"/>
        <v>A7</v>
      </c>
      <c r="H630" s="16" t="s">
        <v>56</v>
      </c>
      <c r="I630" s="16" t="str">
        <f t="shared" si="68"/>
        <v>A6</v>
      </c>
      <c r="J630" s="16">
        <f t="shared" si="69"/>
        <v>1774.4893906461537</v>
      </c>
      <c r="K630" s="16">
        <f t="shared" si="72"/>
        <v>2005.7481265864089</v>
      </c>
    </row>
    <row r="631" spans="2:11" x14ac:dyDescent="0.35">
      <c r="B631" s="3">
        <v>44034</v>
      </c>
      <c r="C631" s="16">
        <v>1788.2420999999999</v>
      </c>
      <c r="D631" s="16" t="str">
        <f t="shared" si="66"/>
        <v>A6</v>
      </c>
      <c r="E631" s="16">
        <f t="shared" si="67"/>
        <v>1730.6369826249997</v>
      </c>
      <c r="F631" s="16">
        <f t="shared" si="70"/>
        <v>1730.6369826249997</v>
      </c>
      <c r="G631" s="16" t="str">
        <f t="shared" si="71"/>
        <v>A6</v>
      </c>
      <c r="H631" s="16" t="s">
        <v>56</v>
      </c>
      <c r="I631" s="16" t="str">
        <f t="shared" si="68"/>
        <v>A6</v>
      </c>
      <c r="J631" s="16">
        <f t="shared" si="69"/>
        <v>1774.4893906461537</v>
      </c>
      <c r="K631" s="16">
        <f t="shared" si="72"/>
        <v>1774.4893906461537</v>
      </c>
    </row>
    <row r="632" spans="2:11" x14ac:dyDescent="0.35">
      <c r="B632" s="3">
        <v>44035</v>
      </c>
      <c r="C632" s="16">
        <v>1937.1806999999999</v>
      </c>
      <c r="D632" s="16" t="str">
        <f t="shared" si="66"/>
        <v>A7</v>
      </c>
      <c r="E632" s="16">
        <f t="shared" si="67"/>
        <v>1866.3706264999998</v>
      </c>
      <c r="F632" s="16">
        <f t="shared" si="70"/>
        <v>1730.6369826249997</v>
      </c>
      <c r="G632" s="16" t="str">
        <f t="shared" si="71"/>
        <v>A6</v>
      </c>
      <c r="H632" s="16" t="s">
        <v>56</v>
      </c>
      <c r="I632" s="16" t="str">
        <f t="shared" si="68"/>
        <v>A7</v>
      </c>
      <c r="J632" s="16">
        <f t="shared" si="69"/>
        <v>2005.7481265864089</v>
      </c>
      <c r="K632" s="16">
        <f t="shared" si="72"/>
        <v>1774.4893906461537</v>
      </c>
    </row>
    <row r="633" spans="2:11" x14ac:dyDescent="0.35">
      <c r="B633" s="3">
        <v>44036</v>
      </c>
      <c r="C633" s="16">
        <v>1862.114</v>
      </c>
      <c r="D633" s="16" t="str">
        <f t="shared" si="66"/>
        <v>A6</v>
      </c>
      <c r="E633" s="16">
        <f t="shared" si="67"/>
        <v>1730.6369826249997</v>
      </c>
      <c r="F633" s="16">
        <f t="shared" si="70"/>
        <v>1866.3706264999998</v>
      </c>
      <c r="G633" s="16" t="str">
        <f t="shared" si="71"/>
        <v>A7</v>
      </c>
      <c r="H633" s="16" t="s">
        <v>56</v>
      </c>
      <c r="I633" s="16" t="str">
        <f t="shared" si="68"/>
        <v>A6</v>
      </c>
      <c r="J633" s="16">
        <f t="shared" si="69"/>
        <v>1774.4893906461537</v>
      </c>
      <c r="K633" s="16">
        <f t="shared" si="72"/>
        <v>2005.7481265864089</v>
      </c>
    </row>
    <row r="634" spans="2:11" x14ac:dyDescent="0.35">
      <c r="B634" s="3">
        <v>44037</v>
      </c>
      <c r="C634" s="16">
        <v>1887.1147000000001</v>
      </c>
      <c r="D634" s="16" t="str">
        <f t="shared" si="66"/>
        <v>A7</v>
      </c>
      <c r="E634" s="16">
        <f t="shared" si="67"/>
        <v>1866.3706264999998</v>
      </c>
      <c r="F634" s="16">
        <f t="shared" si="70"/>
        <v>1730.6369826249997</v>
      </c>
      <c r="G634" s="16" t="str">
        <f t="shared" si="71"/>
        <v>A6</v>
      </c>
      <c r="H634" s="16" t="s">
        <v>56</v>
      </c>
      <c r="I634" s="16" t="str">
        <f t="shared" si="68"/>
        <v>A7</v>
      </c>
      <c r="J634" s="16">
        <f t="shared" si="69"/>
        <v>2005.7481265864089</v>
      </c>
      <c r="K634" s="16">
        <f t="shared" si="72"/>
        <v>1774.4893906461537</v>
      </c>
    </row>
    <row r="635" spans="2:11" x14ac:dyDescent="0.35">
      <c r="B635" s="3">
        <v>44038</v>
      </c>
      <c r="C635" s="16">
        <v>1887.5704000000001</v>
      </c>
      <c r="D635" s="16" t="str">
        <f t="shared" si="66"/>
        <v>A7</v>
      </c>
      <c r="E635" s="16">
        <f t="shared" si="67"/>
        <v>1866.3706264999998</v>
      </c>
      <c r="F635" s="16">
        <f t="shared" si="70"/>
        <v>1866.3706264999998</v>
      </c>
      <c r="G635" s="16" t="str">
        <f t="shared" si="71"/>
        <v>A7</v>
      </c>
      <c r="H635" s="16" t="s">
        <v>56</v>
      </c>
      <c r="I635" s="16" t="str">
        <f t="shared" si="68"/>
        <v>A7</v>
      </c>
      <c r="J635" s="16">
        <f t="shared" si="69"/>
        <v>2005.7481265864089</v>
      </c>
      <c r="K635" s="16">
        <f t="shared" si="72"/>
        <v>2005.7481265864089</v>
      </c>
    </row>
    <row r="636" spans="2:11" x14ac:dyDescent="0.35">
      <c r="B636" s="3">
        <v>44039</v>
      </c>
      <c r="C636" s="16">
        <v>1893.0333000000001</v>
      </c>
      <c r="D636" s="16" t="str">
        <f t="shared" si="66"/>
        <v>A7</v>
      </c>
      <c r="E636" s="16">
        <f t="shared" si="67"/>
        <v>1866.3706264999998</v>
      </c>
      <c r="F636" s="16">
        <f t="shared" si="70"/>
        <v>1866.3706264999998</v>
      </c>
      <c r="G636" s="16" t="str">
        <f t="shared" si="71"/>
        <v>A7</v>
      </c>
      <c r="H636" s="16" t="s">
        <v>56</v>
      </c>
      <c r="I636" s="16" t="str">
        <f t="shared" si="68"/>
        <v>A7</v>
      </c>
      <c r="J636" s="16">
        <f t="shared" si="69"/>
        <v>2005.7481265864089</v>
      </c>
      <c r="K636" s="16">
        <f t="shared" si="72"/>
        <v>2005.7481265864089</v>
      </c>
    </row>
    <row r="637" spans="2:11" x14ac:dyDescent="0.35">
      <c r="B637" s="3">
        <v>44040</v>
      </c>
      <c r="C637" s="16">
        <v>1933.8614</v>
      </c>
      <c r="D637" s="16" t="str">
        <f t="shared" si="66"/>
        <v>A7</v>
      </c>
      <c r="E637" s="16">
        <f t="shared" si="67"/>
        <v>1866.3706264999998</v>
      </c>
      <c r="F637" s="16">
        <f t="shared" si="70"/>
        <v>1866.3706264999998</v>
      </c>
      <c r="G637" s="16" t="str">
        <f t="shared" si="71"/>
        <v>A7</v>
      </c>
      <c r="H637" s="16" t="s">
        <v>56</v>
      </c>
      <c r="I637" s="16" t="str">
        <f t="shared" si="68"/>
        <v>A7</v>
      </c>
      <c r="J637" s="16">
        <f t="shared" si="69"/>
        <v>2005.7481265864089</v>
      </c>
      <c r="K637" s="16">
        <f t="shared" si="72"/>
        <v>2005.7481265864089</v>
      </c>
    </row>
    <row r="638" spans="2:11" x14ac:dyDescent="0.35">
      <c r="B638" s="3">
        <v>44041</v>
      </c>
      <c r="C638" s="16">
        <v>1963.519</v>
      </c>
      <c r="D638" s="16" t="str">
        <f t="shared" si="66"/>
        <v>A7</v>
      </c>
      <c r="E638" s="16">
        <f t="shared" si="67"/>
        <v>1866.3706264999998</v>
      </c>
      <c r="F638" s="16">
        <f t="shared" si="70"/>
        <v>1866.3706264999998</v>
      </c>
      <c r="G638" s="16" t="str">
        <f t="shared" si="71"/>
        <v>A7</v>
      </c>
      <c r="H638" s="16" t="s">
        <v>56</v>
      </c>
      <c r="I638" s="16" t="str">
        <f t="shared" si="68"/>
        <v>A7</v>
      </c>
      <c r="J638" s="16">
        <f t="shared" si="69"/>
        <v>2005.7481265864089</v>
      </c>
      <c r="K638" s="16">
        <f t="shared" si="72"/>
        <v>2005.7481265864089</v>
      </c>
    </row>
    <row r="639" spans="2:11" x14ac:dyDescent="0.35">
      <c r="B639" s="3">
        <v>44042</v>
      </c>
      <c r="C639" s="16">
        <v>1848.7695000000001</v>
      </c>
      <c r="D639" s="16" t="str">
        <f t="shared" si="66"/>
        <v>A6</v>
      </c>
      <c r="E639" s="16">
        <f t="shared" si="67"/>
        <v>1730.6369826249997</v>
      </c>
      <c r="F639" s="16">
        <f t="shared" si="70"/>
        <v>1866.3706264999998</v>
      </c>
      <c r="G639" s="16" t="str">
        <f t="shared" si="71"/>
        <v>A7</v>
      </c>
      <c r="H639" s="16" t="s">
        <v>56</v>
      </c>
      <c r="I639" s="16" t="str">
        <f t="shared" si="68"/>
        <v>A6</v>
      </c>
      <c r="J639" s="16">
        <f t="shared" si="69"/>
        <v>1774.4893906461537</v>
      </c>
      <c r="K639" s="16">
        <f t="shared" si="72"/>
        <v>2005.7481265864089</v>
      </c>
    </row>
    <row r="640" spans="2:11" x14ac:dyDescent="0.35">
      <c r="B640" s="3">
        <v>44043</v>
      </c>
      <c r="C640" s="16">
        <v>1745.4355</v>
      </c>
      <c r="D640" s="16" t="str">
        <f t="shared" si="66"/>
        <v>A6</v>
      </c>
      <c r="E640" s="16">
        <f t="shared" si="67"/>
        <v>1730.6369826249997</v>
      </c>
      <c r="F640" s="16">
        <f t="shared" si="70"/>
        <v>1730.6369826249997</v>
      </c>
      <c r="G640" s="16" t="str">
        <f t="shared" si="71"/>
        <v>A6</v>
      </c>
      <c r="H640" s="16" t="s">
        <v>56</v>
      </c>
      <c r="I640" s="16" t="str">
        <f t="shared" si="68"/>
        <v>A6</v>
      </c>
      <c r="J640" s="16">
        <f t="shared" si="69"/>
        <v>1774.4893906461537</v>
      </c>
      <c r="K640" s="16">
        <f t="shared" si="72"/>
        <v>1774.4893906461537</v>
      </c>
    </row>
    <row r="641" spans="2:11" x14ac:dyDescent="0.35">
      <c r="B641" s="3">
        <v>44044</v>
      </c>
      <c r="C641" s="16">
        <v>1827.7707</v>
      </c>
      <c r="D641" s="16" t="str">
        <f t="shared" si="66"/>
        <v>A6</v>
      </c>
      <c r="E641" s="16">
        <f t="shared" si="67"/>
        <v>1730.6369826249997</v>
      </c>
      <c r="F641" s="16">
        <f t="shared" si="70"/>
        <v>1730.6369826249997</v>
      </c>
      <c r="G641" s="16" t="str">
        <f t="shared" si="71"/>
        <v>A6</v>
      </c>
      <c r="H641" s="16" t="s">
        <v>56</v>
      </c>
      <c r="I641" s="16" t="str">
        <f t="shared" si="68"/>
        <v>A6</v>
      </c>
      <c r="J641" s="16">
        <f t="shared" si="69"/>
        <v>1774.4893906461537</v>
      </c>
      <c r="K641" s="16">
        <f t="shared" si="72"/>
        <v>1774.4893906461537</v>
      </c>
    </row>
    <row r="642" spans="2:11" x14ac:dyDescent="0.35">
      <c r="B642" s="3">
        <v>44045</v>
      </c>
      <c r="C642" s="16">
        <v>1854.2443000000001</v>
      </c>
      <c r="D642" s="16" t="str">
        <f t="shared" ref="D642:D705" si="73">VLOOKUP(C642,$AC$7:$AD$19,2,TRUE)</f>
        <v>A6</v>
      </c>
      <c r="E642" s="16">
        <f t="shared" ref="E642:E705" si="74">IF(D642=$Z$22,$AB$22,IF(D642=$Z$23,$AB$23,IF(D642=$Z$24,$AB$24,IF(D642=$Z$25,$AB$25,IF(D642=$Z$26,$AB$26,IF(D642=$Z$27,$AB$27,IF(D642=$Z$28,$AB$28,IF(D642=$Z$29,$AB$29,IF(D642=$Z$30,$AB$30,IF(D642=$Z$31,$AB$31,IF(D642=$Z$32,$AB$32,$AB$33)))))))))))</f>
        <v>1730.6369826249997</v>
      </c>
      <c r="F642" s="16">
        <f t="shared" si="70"/>
        <v>1730.6369826249997</v>
      </c>
      <c r="G642" s="16" t="str">
        <f t="shared" si="71"/>
        <v>A6</v>
      </c>
      <c r="H642" s="16" t="s">
        <v>56</v>
      </c>
      <c r="I642" s="16" t="str">
        <f t="shared" ref="I642:I705" si="75">D642</f>
        <v>A6</v>
      </c>
      <c r="J642" s="16">
        <f t="shared" ref="J642:J705" si="76">IF(D642=$AD$22,$AF$22,IF(D642=$AD$23,$AF$23,IF(D642=$AD$24,$AF$24,IF(D642=$AD$25,$AF$25,IF(D642=$AD$26,$AF$26,IF(D642=$AD$27,$AF$27,IF(D642=$AD$28,$AF$28,IF(D642=$AD$29,$AF$29,IF(D642=$AD$30,$AF$30,IF(D642=$AD$31,$AF$31,IF(D642=$AD$32,$AF$32,$AF$33)))))))))))</f>
        <v>1774.4893906461537</v>
      </c>
      <c r="K642" s="16">
        <f t="shared" si="72"/>
        <v>1774.4893906461537</v>
      </c>
    </row>
    <row r="643" spans="2:11" x14ac:dyDescent="0.35">
      <c r="B643" s="3">
        <v>44046</v>
      </c>
      <c r="C643" s="16">
        <v>2000.5716</v>
      </c>
      <c r="D643" s="16" t="str">
        <f t="shared" si="73"/>
        <v>A7</v>
      </c>
      <c r="E643" s="16">
        <f t="shared" si="74"/>
        <v>1866.3706264999998</v>
      </c>
      <c r="F643" s="16">
        <f t="shared" si="70"/>
        <v>1730.6369826249997</v>
      </c>
      <c r="G643" s="16" t="str">
        <f t="shared" si="71"/>
        <v>A6</v>
      </c>
      <c r="H643" s="16" t="s">
        <v>56</v>
      </c>
      <c r="I643" s="16" t="str">
        <f t="shared" si="75"/>
        <v>A7</v>
      </c>
      <c r="J643" s="16">
        <f t="shared" si="76"/>
        <v>2005.7481265864089</v>
      </c>
      <c r="K643" s="16">
        <f t="shared" si="72"/>
        <v>1774.4893906461537</v>
      </c>
    </row>
    <row r="644" spans="2:11" x14ac:dyDescent="0.35">
      <c r="B644" s="3">
        <v>44047</v>
      </c>
      <c r="C644" s="16">
        <v>1977.5516</v>
      </c>
      <c r="D644" s="16" t="str">
        <f t="shared" si="73"/>
        <v>A7</v>
      </c>
      <c r="E644" s="16">
        <f t="shared" si="74"/>
        <v>1866.3706264999998</v>
      </c>
      <c r="F644" s="16">
        <f t="shared" ref="F644:F707" si="77">E643</f>
        <v>1866.3706264999998</v>
      </c>
      <c r="G644" s="16" t="str">
        <f t="shared" ref="G644:G707" si="78">I643</f>
        <v>A7</v>
      </c>
      <c r="H644" s="16" t="s">
        <v>56</v>
      </c>
      <c r="I644" s="16" t="str">
        <f t="shared" si="75"/>
        <v>A7</v>
      </c>
      <c r="J644" s="16">
        <f t="shared" si="76"/>
        <v>2005.7481265864089</v>
      </c>
      <c r="K644" s="16">
        <f t="shared" ref="K644:K707" si="79">J643</f>
        <v>2005.7481265864089</v>
      </c>
    </row>
    <row r="645" spans="2:11" x14ac:dyDescent="0.35">
      <c r="B645" s="3">
        <v>44048</v>
      </c>
      <c r="C645" s="16">
        <v>1905.5454999999999</v>
      </c>
      <c r="D645" s="16" t="str">
        <f t="shared" si="73"/>
        <v>A7</v>
      </c>
      <c r="E645" s="16">
        <f t="shared" si="74"/>
        <v>1866.3706264999998</v>
      </c>
      <c r="F645" s="16">
        <f t="shared" si="77"/>
        <v>1866.3706264999998</v>
      </c>
      <c r="G645" s="16" t="str">
        <f t="shared" si="78"/>
        <v>A7</v>
      </c>
      <c r="H645" s="16" t="s">
        <v>56</v>
      </c>
      <c r="I645" s="16" t="str">
        <f t="shared" si="75"/>
        <v>A7</v>
      </c>
      <c r="J645" s="16">
        <f t="shared" si="76"/>
        <v>2005.7481265864089</v>
      </c>
      <c r="K645" s="16">
        <f t="shared" si="79"/>
        <v>2005.7481265864089</v>
      </c>
    </row>
    <row r="646" spans="2:11" x14ac:dyDescent="0.35">
      <c r="B646" s="3">
        <v>44049</v>
      </c>
      <c r="C646" s="16">
        <v>1882.5155999999999</v>
      </c>
      <c r="D646" s="16" t="str">
        <f t="shared" si="73"/>
        <v>A7</v>
      </c>
      <c r="E646" s="16">
        <f t="shared" si="74"/>
        <v>1866.3706264999998</v>
      </c>
      <c r="F646" s="16">
        <f t="shared" si="77"/>
        <v>1866.3706264999998</v>
      </c>
      <c r="G646" s="16" t="str">
        <f t="shared" si="78"/>
        <v>A7</v>
      </c>
      <c r="H646" s="16" t="s">
        <v>56</v>
      </c>
      <c r="I646" s="16" t="str">
        <f t="shared" si="75"/>
        <v>A7</v>
      </c>
      <c r="J646" s="16">
        <f t="shared" si="76"/>
        <v>2005.7481265864089</v>
      </c>
      <c r="K646" s="16">
        <f t="shared" si="79"/>
        <v>2005.7481265864089</v>
      </c>
    </row>
    <row r="647" spans="2:11" x14ac:dyDescent="0.35">
      <c r="B647" s="3">
        <v>44050</v>
      </c>
      <c r="C647" s="16">
        <v>1898.0559000000001</v>
      </c>
      <c r="D647" s="16" t="str">
        <f t="shared" si="73"/>
        <v>A7</v>
      </c>
      <c r="E647" s="16">
        <f t="shared" si="74"/>
        <v>1866.3706264999998</v>
      </c>
      <c r="F647" s="16">
        <f t="shared" si="77"/>
        <v>1866.3706264999998</v>
      </c>
      <c r="G647" s="16" t="str">
        <f t="shared" si="78"/>
        <v>A7</v>
      </c>
      <c r="H647" s="16" t="s">
        <v>56</v>
      </c>
      <c r="I647" s="16" t="str">
        <f t="shared" si="75"/>
        <v>A7</v>
      </c>
      <c r="J647" s="16">
        <f t="shared" si="76"/>
        <v>2005.7481265864089</v>
      </c>
      <c r="K647" s="16">
        <f t="shared" si="79"/>
        <v>2005.7481265864089</v>
      </c>
    </row>
    <row r="648" spans="2:11" x14ac:dyDescent="0.35">
      <c r="B648" s="3">
        <v>44051</v>
      </c>
      <c r="C648" s="16">
        <v>1998.9917</v>
      </c>
      <c r="D648" s="16" t="str">
        <f t="shared" si="73"/>
        <v>A7</v>
      </c>
      <c r="E648" s="16">
        <f t="shared" si="74"/>
        <v>1866.3706264999998</v>
      </c>
      <c r="F648" s="16">
        <f t="shared" si="77"/>
        <v>1866.3706264999998</v>
      </c>
      <c r="G648" s="16" t="str">
        <f t="shared" si="78"/>
        <v>A7</v>
      </c>
      <c r="H648" s="16" t="s">
        <v>56</v>
      </c>
      <c r="I648" s="16" t="str">
        <f t="shared" si="75"/>
        <v>A7</v>
      </c>
      <c r="J648" s="16">
        <f t="shared" si="76"/>
        <v>2005.7481265864089</v>
      </c>
      <c r="K648" s="16">
        <f t="shared" si="79"/>
        <v>2005.7481265864089</v>
      </c>
    </row>
    <row r="649" spans="2:11" x14ac:dyDescent="0.35">
      <c r="B649" s="3">
        <v>44052</v>
      </c>
      <c r="C649" s="16">
        <v>1959.8535999999999</v>
      </c>
      <c r="D649" s="16" t="str">
        <f t="shared" si="73"/>
        <v>A7</v>
      </c>
      <c r="E649" s="16">
        <f t="shared" si="74"/>
        <v>1866.3706264999998</v>
      </c>
      <c r="F649" s="16">
        <f t="shared" si="77"/>
        <v>1866.3706264999998</v>
      </c>
      <c r="G649" s="16" t="str">
        <f t="shared" si="78"/>
        <v>A7</v>
      </c>
      <c r="H649" s="16" t="s">
        <v>56</v>
      </c>
      <c r="I649" s="16" t="str">
        <f t="shared" si="75"/>
        <v>A7</v>
      </c>
      <c r="J649" s="16">
        <f t="shared" si="76"/>
        <v>2005.7481265864089</v>
      </c>
      <c r="K649" s="16">
        <f t="shared" si="79"/>
        <v>2005.7481265864089</v>
      </c>
    </row>
    <row r="650" spans="2:11" x14ac:dyDescent="0.35">
      <c r="B650" s="3">
        <v>44053</v>
      </c>
      <c r="C650" s="16">
        <v>1822.7183</v>
      </c>
      <c r="D650" s="16" t="str">
        <f t="shared" si="73"/>
        <v>A6</v>
      </c>
      <c r="E650" s="16">
        <f t="shared" si="74"/>
        <v>1730.6369826249997</v>
      </c>
      <c r="F650" s="16">
        <f t="shared" si="77"/>
        <v>1866.3706264999998</v>
      </c>
      <c r="G650" s="16" t="str">
        <f t="shared" si="78"/>
        <v>A7</v>
      </c>
      <c r="H650" s="16" t="s">
        <v>56</v>
      </c>
      <c r="I650" s="16" t="str">
        <f t="shared" si="75"/>
        <v>A6</v>
      </c>
      <c r="J650" s="16">
        <f t="shared" si="76"/>
        <v>1774.4893906461537</v>
      </c>
      <c r="K650" s="16">
        <f t="shared" si="79"/>
        <v>2005.7481265864089</v>
      </c>
    </row>
    <row r="651" spans="2:11" x14ac:dyDescent="0.35">
      <c r="B651" s="3">
        <v>44054</v>
      </c>
      <c r="C651" s="16">
        <v>1812.8581999999999</v>
      </c>
      <c r="D651" s="16" t="str">
        <f t="shared" si="73"/>
        <v>A6</v>
      </c>
      <c r="E651" s="16">
        <f t="shared" si="74"/>
        <v>1730.6369826249997</v>
      </c>
      <c r="F651" s="16">
        <f t="shared" si="77"/>
        <v>1730.6369826249997</v>
      </c>
      <c r="G651" s="16" t="str">
        <f t="shared" si="78"/>
        <v>A6</v>
      </c>
      <c r="H651" s="16" t="s">
        <v>56</v>
      </c>
      <c r="I651" s="16" t="str">
        <f t="shared" si="75"/>
        <v>A6</v>
      </c>
      <c r="J651" s="16">
        <f t="shared" si="76"/>
        <v>1774.4893906461537</v>
      </c>
      <c r="K651" s="16">
        <f t="shared" si="79"/>
        <v>1774.4893906461537</v>
      </c>
    </row>
    <row r="652" spans="2:11" x14ac:dyDescent="0.35">
      <c r="B652" s="3">
        <v>44055</v>
      </c>
      <c r="C652" s="16">
        <v>1702.5386000000001</v>
      </c>
      <c r="D652" s="16" t="str">
        <f t="shared" si="73"/>
        <v>A6</v>
      </c>
      <c r="E652" s="16">
        <f t="shared" si="74"/>
        <v>1730.6369826249997</v>
      </c>
      <c r="F652" s="16">
        <f t="shared" si="77"/>
        <v>1730.6369826249997</v>
      </c>
      <c r="G652" s="16" t="str">
        <f t="shared" si="78"/>
        <v>A6</v>
      </c>
      <c r="H652" s="16" t="s">
        <v>56</v>
      </c>
      <c r="I652" s="16" t="str">
        <f t="shared" si="75"/>
        <v>A6</v>
      </c>
      <c r="J652" s="16">
        <f t="shared" si="76"/>
        <v>1774.4893906461537</v>
      </c>
      <c r="K652" s="16">
        <f t="shared" si="79"/>
        <v>1774.4893906461537</v>
      </c>
    </row>
    <row r="653" spans="2:11" x14ac:dyDescent="0.35">
      <c r="B653" s="3">
        <v>44056</v>
      </c>
      <c r="C653" s="16">
        <v>1832.3006</v>
      </c>
      <c r="D653" s="16" t="str">
        <f t="shared" si="73"/>
        <v>A6</v>
      </c>
      <c r="E653" s="16">
        <f t="shared" si="74"/>
        <v>1730.6369826249997</v>
      </c>
      <c r="F653" s="16">
        <f t="shared" si="77"/>
        <v>1730.6369826249997</v>
      </c>
      <c r="G653" s="16" t="str">
        <f t="shared" si="78"/>
        <v>A6</v>
      </c>
      <c r="H653" s="16" t="s">
        <v>56</v>
      </c>
      <c r="I653" s="16" t="str">
        <f t="shared" si="75"/>
        <v>A6</v>
      </c>
      <c r="J653" s="16">
        <f t="shared" si="76"/>
        <v>1774.4893906461537</v>
      </c>
      <c r="K653" s="16">
        <f t="shared" si="79"/>
        <v>1774.4893906461537</v>
      </c>
    </row>
    <row r="654" spans="2:11" x14ac:dyDescent="0.35">
      <c r="B654" s="3">
        <v>44057</v>
      </c>
      <c r="C654" s="16">
        <v>1793.2059999999999</v>
      </c>
      <c r="D654" s="16" t="str">
        <f t="shared" si="73"/>
        <v>A6</v>
      </c>
      <c r="E654" s="16">
        <f t="shared" si="74"/>
        <v>1730.6369826249997</v>
      </c>
      <c r="F654" s="16">
        <f t="shared" si="77"/>
        <v>1730.6369826249997</v>
      </c>
      <c r="G654" s="16" t="str">
        <f t="shared" si="78"/>
        <v>A6</v>
      </c>
      <c r="H654" s="16" t="s">
        <v>56</v>
      </c>
      <c r="I654" s="16" t="str">
        <f t="shared" si="75"/>
        <v>A6</v>
      </c>
      <c r="J654" s="16">
        <f t="shared" si="76"/>
        <v>1774.4893906461537</v>
      </c>
      <c r="K654" s="16">
        <f t="shared" si="79"/>
        <v>1774.4893906461537</v>
      </c>
    </row>
    <row r="655" spans="2:11" x14ac:dyDescent="0.35">
      <c r="B655" s="3">
        <v>44058</v>
      </c>
      <c r="C655" s="16">
        <v>1603.6853000000001</v>
      </c>
      <c r="D655" s="16" t="str">
        <f t="shared" si="73"/>
        <v>A6</v>
      </c>
      <c r="E655" s="16">
        <f t="shared" si="74"/>
        <v>1730.6369826249997</v>
      </c>
      <c r="F655" s="16">
        <f t="shared" si="77"/>
        <v>1730.6369826249997</v>
      </c>
      <c r="G655" s="16" t="str">
        <f t="shared" si="78"/>
        <v>A6</v>
      </c>
      <c r="H655" s="16" t="s">
        <v>56</v>
      </c>
      <c r="I655" s="16" t="str">
        <f t="shared" si="75"/>
        <v>A6</v>
      </c>
      <c r="J655" s="16">
        <f t="shared" si="76"/>
        <v>1774.4893906461537</v>
      </c>
      <c r="K655" s="16">
        <f t="shared" si="79"/>
        <v>1774.4893906461537</v>
      </c>
    </row>
    <row r="656" spans="2:11" x14ac:dyDescent="0.35">
      <c r="B656" s="3">
        <v>44059</v>
      </c>
      <c r="C656" s="16">
        <v>1147.1732999999999</v>
      </c>
      <c r="D656" s="16" t="str">
        <f t="shared" si="73"/>
        <v>A4</v>
      </c>
      <c r="E656" s="16">
        <f t="shared" si="74"/>
        <v>1323.4360509999999</v>
      </c>
      <c r="F656" s="16">
        <f t="shared" si="77"/>
        <v>1730.6369826249997</v>
      </c>
      <c r="G656" s="16" t="str">
        <f t="shared" si="78"/>
        <v>A6</v>
      </c>
      <c r="H656" s="16" t="s">
        <v>56</v>
      </c>
      <c r="I656" s="16" t="str">
        <f t="shared" si="75"/>
        <v>A4</v>
      </c>
      <c r="J656" s="16">
        <f t="shared" si="76"/>
        <v>1391.3028729374998</v>
      </c>
      <c r="K656" s="16">
        <f t="shared" si="79"/>
        <v>1774.4893906461537</v>
      </c>
    </row>
    <row r="657" spans="2:11" x14ac:dyDescent="0.35">
      <c r="B657" s="3">
        <v>44060</v>
      </c>
      <c r="C657" s="16">
        <v>857.58230000000003</v>
      </c>
      <c r="D657" s="16" t="str">
        <f t="shared" si="73"/>
        <v>A3</v>
      </c>
      <c r="E657" s="16">
        <f t="shared" si="74"/>
        <v>1549.6587907916667</v>
      </c>
      <c r="F657" s="16">
        <f t="shared" si="77"/>
        <v>1323.4360509999999</v>
      </c>
      <c r="G657" s="16" t="str">
        <f t="shared" si="78"/>
        <v>A4</v>
      </c>
      <c r="H657" s="16" t="s">
        <v>56</v>
      </c>
      <c r="I657" s="16" t="str">
        <f t="shared" si="75"/>
        <v>A3</v>
      </c>
      <c r="J657" s="16">
        <f t="shared" si="76"/>
        <v>1527.0365168124999</v>
      </c>
      <c r="K657" s="16">
        <f t="shared" si="79"/>
        <v>1391.3028729374998</v>
      </c>
    </row>
    <row r="658" spans="2:11" x14ac:dyDescent="0.35">
      <c r="B658" s="3">
        <v>44061</v>
      </c>
      <c r="C658" s="16">
        <v>954.26750000000004</v>
      </c>
      <c r="D658" s="16" t="str">
        <f t="shared" si="73"/>
        <v>A3</v>
      </c>
      <c r="E658" s="16">
        <f t="shared" si="74"/>
        <v>1549.6587907916667</v>
      </c>
      <c r="F658" s="16">
        <f t="shared" si="77"/>
        <v>1549.6587907916667</v>
      </c>
      <c r="G658" s="16" t="str">
        <f t="shared" si="78"/>
        <v>A3</v>
      </c>
      <c r="H658" s="16" t="s">
        <v>56</v>
      </c>
      <c r="I658" s="16" t="str">
        <f t="shared" si="75"/>
        <v>A3</v>
      </c>
      <c r="J658" s="16">
        <f t="shared" si="76"/>
        <v>1527.0365168124999</v>
      </c>
      <c r="K658" s="16">
        <f t="shared" si="79"/>
        <v>1527.0365168124999</v>
      </c>
    </row>
    <row r="659" spans="2:11" x14ac:dyDescent="0.35">
      <c r="B659" s="3">
        <v>44062</v>
      </c>
      <c r="C659" s="16">
        <v>1369.3462999999999</v>
      </c>
      <c r="D659" s="16" t="str">
        <f t="shared" si="73"/>
        <v>A5</v>
      </c>
      <c r="E659" s="16">
        <f t="shared" si="74"/>
        <v>1730.6369826249997</v>
      </c>
      <c r="F659" s="16">
        <f t="shared" si="77"/>
        <v>1549.6587907916667</v>
      </c>
      <c r="G659" s="16" t="str">
        <f t="shared" si="78"/>
        <v>A3</v>
      </c>
      <c r="H659" s="16" t="s">
        <v>56</v>
      </c>
      <c r="I659" s="16" t="str">
        <f t="shared" si="75"/>
        <v>A5</v>
      </c>
      <c r="J659" s="16">
        <f t="shared" si="76"/>
        <v>1593.0439737654108</v>
      </c>
      <c r="K659" s="16">
        <f t="shared" si="79"/>
        <v>1527.0365168124999</v>
      </c>
    </row>
    <row r="660" spans="2:11" x14ac:dyDescent="0.35">
      <c r="B660" s="3">
        <v>44063</v>
      </c>
      <c r="C660" s="16">
        <v>1400.7445</v>
      </c>
      <c r="D660" s="16" t="str">
        <f t="shared" si="73"/>
        <v>A5</v>
      </c>
      <c r="E660" s="16">
        <f t="shared" si="74"/>
        <v>1730.6369826249997</v>
      </c>
      <c r="F660" s="16">
        <f t="shared" si="77"/>
        <v>1730.6369826249997</v>
      </c>
      <c r="G660" s="16" t="str">
        <f t="shared" si="78"/>
        <v>A5</v>
      </c>
      <c r="H660" s="16" t="s">
        <v>56</v>
      </c>
      <c r="I660" s="16" t="str">
        <f t="shared" si="75"/>
        <v>A5</v>
      </c>
      <c r="J660" s="16">
        <f t="shared" si="76"/>
        <v>1593.0439737654108</v>
      </c>
      <c r="K660" s="16">
        <f t="shared" si="79"/>
        <v>1593.0439737654108</v>
      </c>
    </row>
    <row r="661" spans="2:11" x14ac:dyDescent="0.35">
      <c r="B661" s="3">
        <v>44064</v>
      </c>
      <c r="C661" s="16">
        <v>1390.4366</v>
      </c>
      <c r="D661" s="16" t="str">
        <f t="shared" si="73"/>
        <v>A5</v>
      </c>
      <c r="E661" s="16">
        <f t="shared" si="74"/>
        <v>1730.6369826249997</v>
      </c>
      <c r="F661" s="16">
        <f t="shared" si="77"/>
        <v>1730.6369826249997</v>
      </c>
      <c r="G661" s="16" t="str">
        <f t="shared" si="78"/>
        <v>A5</v>
      </c>
      <c r="H661" s="16" t="s">
        <v>56</v>
      </c>
      <c r="I661" s="16" t="str">
        <f t="shared" si="75"/>
        <v>A5</v>
      </c>
      <c r="J661" s="16">
        <f t="shared" si="76"/>
        <v>1593.0439737654108</v>
      </c>
      <c r="K661" s="16">
        <f t="shared" si="79"/>
        <v>1593.0439737654108</v>
      </c>
    </row>
    <row r="662" spans="2:11" x14ac:dyDescent="0.35">
      <c r="B662" s="3">
        <v>44065</v>
      </c>
      <c r="C662" s="16">
        <v>1453.6494</v>
      </c>
      <c r="D662" s="16" t="str">
        <f t="shared" si="73"/>
        <v>A5</v>
      </c>
      <c r="E662" s="16">
        <f t="shared" si="74"/>
        <v>1730.6369826249997</v>
      </c>
      <c r="F662" s="16">
        <f t="shared" si="77"/>
        <v>1730.6369826249997</v>
      </c>
      <c r="G662" s="16" t="str">
        <f t="shared" si="78"/>
        <v>A5</v>
      </c>
      <c r="H662" s="16" t="s">
        <v>56</v>
      </c>
      <c r="I662" s="16" t="str">
        <f t="shared" si="75"/>
        <v>A5</v>
      </c>
      <c r="J662" s="16">
        <f t="shared" si="76"/>
        <v>1593.0439737654108</v>
      </c>
      <c r="K662" s="16">
        <f t="shared" si="79"/>
        <v>1593.0439737654108</v>
      </c>
    </row>
    <row r="663" spans="2:11" x14ac:dyDescent="0.35">
      <c r="B663" s="3">
        <v>44066</v>
      </c>
      <c r="C663" s="16">
        <v>1480.0462</v>
      </c>
      <c r="D663" s="16" t="str">
        <f t="shared" si="73"/>
        <v>A5</v>
      </c>
      <c r="E663" s="16">
        <f t="shared" si="74"/>
        <v>1730.6369826249997</v>
      </c>
      <c r="F663" s="16">
        <f t="shared" si="77"/>
        <v>1730.6369826249997</v>
      </c>
      <c r="G663" s="16" t="str">
        <f t="shared" si="78"/>
        <v>A5</v>
      </c>
      <c r="H663" s="16" t="s">
        <v>56</v>
      </c>
      <c r="I663" s="16" t="str">
        <f t="shared" si="75"/>
        <v>A5</v>
      </c>
      <c r="J663" s="16">
        <f t="shared" si="76"/>
        <v>1593.0439737654108</v>
      </c>
      <c r="K663" s="16">
        <f t="shared" si="79"/>
        <v>1593.0439737654108</v>
      </c>
    </row>
    <row r="664" spans="2:11" x14ac:dyDescent="0.35">
      <c r="B664" s="3">
        <v>44067</v>
      </c>
      <c r="C664" s="16">
        <v>1522.6494</v>
      </c>
      <c r="D664" s="16" t="str">
        <f t="shared" si="73"/>
        <v>A5</v>
      </c>
      <c r="E664" s="16">
        <f t="shared" si="74"/>
        <v>1730.6369826249997</v>
      </c>
      <c r="F664" s="16">
        <f t="shared" si="77"/>
        <v>1730.6369826249997</v>
      </c>
      <c r="G664" s="16" t="str">
        <f t="shared" si="78"/>
        <v>A5</v>
      </c>
      <c r="H664" s="16" t="s">
        <v>56</v>
      </c>
      <c r="I664" s="16" t="str">
        <f t="shared" si="75"/>
        <v>A5</v>
      </c>
      <c r="J664" s="16">
        <f t="shared" si="76"/>
        <v>1593.0439737654108</v>
      </c>
      <c r="K664" s="16">
        <f t="shared" si="79"/>
        <v>1593.0439737654108</v>
      </c>
    </row>
    <row r="665" spans="2:11" x14ac:dyDescent="0.35">
      <c r="B665" s="3">
        <v>44068</v>
      </c>
      <c r="C665" s="16">
        <v>1348.3072</v>
      </c>
      <c r="D665" s="16" t="str">
        <f t="shared" si="73"/>
        <v>A5</v>
      </c>
      <c r="E665" s="16">
        <f t="shared" si="74"/>
        <v>1730.6369826249997</v>
      </c>
      <c r="F665" s="16">
        <f t="shared" si="77"/>
        <v>1730.6369826249997</v>
      </c>
      <c r="G665" s="16" t="str">
        <f t="shared" si="78"/>
        <v>A5</v>
      </c>
      <c r="H665" s="16" t="s">
        <v>56</v>
      </c>
      <c r="I665" s="16" t="str">
        <f t="shared" si="75"/>
        <v>A5</v>
      </c>
      <c r="J665" s="16">
        <f t="shared" si="76"/>
        <v>1593.0439737654108</v>
      </c>
      <c r="K665" s="16">
        <f t="shared" si="79"/>
        <v>1593.0439737654108</v>
      </c>
    </row>
    <row r="666" spans="2:11" x14ac:dyDescent="0.35">
      <c r="B666" s="3">
        <v>44069</v>
      </c>
      <c r="C666" s="16">
        <v>1553.1968999999999</v>
      </c>
      <c r="D666" s="16" t="str">
        <f t="shared" si="73"/>
        <v>A5</v>
      </c>
      <c r="E666" s="16">
        <f t="shared" si="74"/>
        <v>1730.6369826249997</v>
      </c>
      <c r="F666" s="16">
        <f t="shared" si="77"/>
        <v>1730.6369826249997</v>
      </c>
      <c r="G666" s="16" t="str">
        <f t="shared" si="78"/>
        <v>A5</v>
      </c>
      <c r="H666" s="16" t="s">
        <v>56</v>
      </c>
      <c r="I666" s="16" t="str">
        <f t="shared" si="75"/>
        <v>A5</v>
      </c>
      <c r="J666" s="16">
        <f t="shared" si="76"/>
        <v>1593.0439737654108</v>
      </c>
      <c r="K666" s="16">
        <f t="shared" si="79"/>
        <v>1593.0439737654108</v>
      </c>
    </row>
    <row r="667" spans="2:11" x14ac:dyDescent="0.35">
      <c r="B667" s="3">
        <v>44070</v>
      </c>
      <c r="C667" s="16">
        <v>1513.6052</v>
      </c>
      <c r="D667" s="16" t="str">
        <f t="shared" si="73"/>
        <v>A5</v>
      </c>
      <c r="E667" s="16">
        <f t="shared" si="74"/>
        <v>1730.6369826249997</v>
      </c>
      <c r="F667" s="16">
        <f t="shared" si="77"/>
        <v>1730.6369826249997</v>
      </c>
      <c r="G667" s="16" t="str">
        <f t="shared" si="78"/>
        <v>A5</v>
      </c>
      <c r="H667" s="16" t="s">
        <v>56</v>
      </c>
      <c r="I667" s="16" t="str">
        <f t="shared" si="75"/>
        <v>A5</v>
      </c>
      <c r="J667" s="16">
        <f t="shared" si="76"/>
        <v>1593.0439737654108</v>
      </c>
      <c r="K667" s="16">
        <f t="shared" si="79"/>
        <v>1593.0439737654108</v>
      </c>
    </row>
    <row r="668" spans="2:11" x14ac:dyDescent="0.35">
      <c r="B668" s="3">
        <v>44071</v>
      </c>
      <c r="C668" s="16">
        <v>1590.2336</v>
      </c>
      <c r="D668" s="16" t="str">
        <f t="shared" si="73"/>
        <v>A5</v>
      </c>
      <c r="E668" s="16">
        <f t="shared" si="74"/>
        <v>1730.6369826249997</v>
      </c>
      <c r="F668" s="16">
        <f t="shared" si="77"/>
        <v>1730.6369826249997</v>
      </c>
      <c r="G668" s="16" t="str">
        <f t="shared" si="78"/>
        <v>A5</v>
      </c>
      <c r="H668" s="16" t="s">
        <v>56</v>
      </c>
      <c r="I668" s="16" t="str">
        <f t="shared" si="75"/>
        <v>A5</v>
      </c>
      <c r="J668" s="16">
        <f t="shared" si="76"/>
        <v>1593.0439737654108</v>
      </c>
      <c r="K668" s="16">
        <f t="shared" si="79"/>
        <v>1593.0439737654108</v>
      </c>
    </row>
    <row r="669" spans="2:11" x14ac:dyDescent="0.35">
      <c r="B669" s="3">
        <v>44072</v>
      </c>
      <c r="C669" s="16">
        <v>2124.1255000000001</v>
      </c>
      <c r="D669" s="16" t="str">
        <f t="shared" si="73"/>
        <v>A7</v>
      </c>
      <c r="E669" s="16">
        <f t="shared" si="74"/>
        <v>1866.3706264999998</v>
      </c>
      <c r="F669" s="16">
        <f t="shared" si="77"/>
        <v>1730.6369826249997</v>
      </c>
      <c r="G669" s="16" t="str">
        <f t="shared" si="78"/>
        <v>A5</v>
      </c>
      <c r="H669" s="16" t="s">
        <v>56</v>
      </c>
      <c r="I669" s="16" t="str">
        <f t="shared" si="75"/>
        <v>A7</v>
      </c>
      <c r="J669" s="16">
        <f t="shared" si="76"/>
        <v>2005.7481265864089</v>
      </c>
      <c r="K669" s="16">
        <f t="shared" si="79"/>
        <v>1593.0439737654108</v>
      </c>
    </row>
    <row r="670" spans="2:11" x14ac:dyDescent="0.35">
      <c r="B670" s="3">
        <v>44073</v>
      </c>
      <c r="C670" s="16">
        <v>1590.2904000000001</v>
      </c>
      <c r="D670" s="16" t="str">
        <f t="shared" si="73"/>
        <v>A5</v>
      </c>
      <c r="E670" s="16">
        <f t="shared" si="74"/>
        <v>1730.6369826249997</v>
      </c>
      <c r="F670" s="16">
        <f t="shared" si="77"/>
        <v>1866.3706264999998</v>
      </c>
      <c r="G670" s="16" t="str">
        <f t="shared" si="78"/>
        <v>A7</v>
      </c>
      <c r="H670" s="16" t="s">
        <v>56</v>
      </c>
      <c r="I670" s="16" t="str">
        <f t="shared" si="75"/>
        <v>A5</v>
      </c>
      <c r="J670" s="16">
        <f t="shared" si="76"/>
        <v>1593.0439737654108</v>
      </c>
      <c r="K670" s="16">
        <f t="shared" si="79"/>
        <v>2005.7481265864089</v>
      </c>
    </row>
    <row r="671" spans="2:11" x14ac:dyDescent="0.35">
      <c r="B671" s="3">
        <v>44074</v>
      </c>
      <c r="C671" s="16">
        <v>1605.7608</v>
      </c>
      <c r="D671" s="16" t="str">
        <f t="shared" si="73"/>
        <v>A6</v>
      </c>
      <c r="E671" s="16">
        <f t="shared" si="74"/>
        <v>1730.6369826249997</v>
      </c>
      <c r="F671" s="16">
        <f t="shared" si="77"/>
        <v>1730.6369826249997</v>
      </c>
      <c r="G671" s="16" t="str">
        <f t="shared" si="78"/>
        <v>A5</v>
      </c>
      <c r="H671" s="16" t="s">
        <v>56</v>
      </c>
      <c r="I671" s="16" t="str">
        <f t="shared" si="75"/>
        <v>A6</v>
      </c>
      <c r="J671" s="16">
        <f t="shared" si="76"/>
        <v>1774.4893906461537</v>
      </c>
      <c r="K671" s="16">
        <f t="shared" si="79"/>
        <v>1593.0439737654108</v>
      </c>
    </row>
    <row r="672" spans="2:11" x14ac:dyDescent="0.35">
      <c r="B672" s="3">
        <v>44075</v>
      </c>
      <c r="C672" s="16">
        <v>1944.9870000000001</v>
      </c>
      <c r="D672" s="16" t="str">
        <f t="shared" si="73"/>
        <v>A7</v>
      </c>
      <c r="E672" s="16">
        <f t="shared" si="74"/>
        <v>1866.3706264999998</v>
      </c>
      <c r="F672" s="16">
        <f t="shared" si="77"/>
        <v>1730.6369826249997</v>
      </c>
      <c r="G672" s="16" t="str">
        <f t="shared" si="78"/>
        <v>A6</v>
      </c>
      <c r="H672" s="16" t="s">
        <v>56</v>
      </c>
      <c r="I672" s="16" t="str">
        <f t="shared" si="75"/>
        <v>A7</v>
      </c>
      <c r="J672" s="16">
        <f t="shared" si="76"/>
        <v>2005.7481265864089</v>
      </c>
      <c r="K672" s="16">
        <f t="shared" si="79"/>
        <v>1774.4893906461537</v>
      </c>
    </row>
    <row r="673" spans="2:11" x14ac:dyDescent="0.35">
      <c r="B673" s="3">
        <v>44076</v>
      </c>
      <c r="C673" s="16">
        <v>1708.6785</v>
      </c>
      <c r="D673" s="16" t="str">
        <f t="shared" si="73"/>
        <v>A6</v>
      </c>
      <c r="E673" s="16">
        <f t="shared" si="74"/>
        <v>1730.6369826249997</v>
      </c>
      <c r="F673" s="16">
        <f t="shared" si="77"/>
        <v>1866.3706264999998</v>
      </c>
      <c r="G673" s="16" t="str">
        <f t="shared" si="78"/>
        <v>A7</v>
      </c>
      <c r="H673" s="16" t="s">
        <v>56</v>
      </c>
      <c r="I673" s="16" t="str">
        <f t="shared" si="75"/>
        <v>A6</v>
      </c>
      <c r="J673" s="16">
        <f t="shared" si="76"/>
        <v>1774.4893906461537</v>
      </c>
      <c r="K673" s="16">
        <f t="shared" si="79"/>
        <v>2005.7481265864089</v>
      </c>
    </row>
    <row r="674" spans="2:11" x14ac:dyDescent="0.35">
      <c r="B674" s="3">
        <v>44077</v>
      </c>
      <c r="C674" s="16">
        <v>1945.2229</v>
      </c>
      <c r="D674" s="16" t="str">
        <f t="shared" si="73"/>
        <v>A7</v>
      </c>
      <c r="E674" s="16">
        <f t="shared" si="74"/>
        <v>1866.3706264999998</v>
      </c>
      <c r="F674" s="16">
        <f t="shared" si="77"/>
        <v>1730.6369826249997</v>
      </c>
      <c r="G674" s="16" t="str">
        <f t="shared" si="78"/>
        <v>A6</v>
      </c>
      <c r="H674" s="16" t="s">
        <v>56</v>
      </c>
      <c r="I674" s="16" t="str">
        <f t="shared" si="75"/>
        <v>A7</v>
      </c>
      <c r="J674" s="16">
        <f t="shared" si="76"/>
        <v>2005.7481265864089</v>
      </c>
      <c r="K674" s="16">
        <f t="shared" si="79"/>
        <v>1774.4893906461537</v>
      </c>
    </row>
    <row r="675" spans="2:11" x14ac:dyDescent="0.35">
      <c r="B675" s="3">
        <v>44078</v>
      </c>
      <c r="C675" s="16">
        <v>2119.1379000000002</v>
      </c>
      <c r="D675" s="16" t="str">
        <f t="shared" si="73"/>
        <v>A7</v>
      </c>
      <c r="E675" s="16">
        <f t="shared" si="74"/>
        <v>1866.3706264999998</v>
      </c>
      <c r="F675" s="16">
        <f t="shared" si="77"/>
        <v>1866.3706264999998</v>
      </c>
      <c r="G675" s="16" t="str">
        <f t="shared" si="78"/>
        <v>A7</v>
      </c>
      <c r="H675" s="16" t="s">
        <v>56</v>
      </c>
      <c r="I675" s="16" t="str">
        <f t="shared" si="75"/>
        <v>A7</v>
      </c>
      <c r="J675" s="16">
        <f t="shared" si="76"/>
        <v>2005.7481265864089</v>
      </c>
      <c r="K675" s="16">
        <f t="shared" si="79"/>
        <v>2005.7481265864089</v>
      </c>
    </row>
    <row r="676" spans="2:11" x14ac:dyDescent="0.35">
      <c r="B676" s="3">
        <v>44079</v>
      </c>
      <c r="C676" s="16">
        <v>2013.1351999999999</v>
      </c>
      <c r="D676" s="16" t="str">
        <f t="shared" si="73"/>
        <v>A7</v>
      </c>
      <c r="E676" s="16">
        <f t="shared" si="74"/>
        <v>1866.3706264999998</v>
      </c>
      <c r="F676" s="16">
        <f t="shared" si="77"/>
        <v>1866.3706264999998</v>
      </c>
      <c r="G676" s="16" t="str">
        <f t="shared" si="78"/>
        <v>A7</v>
      </c>
      <c r="H676" s="16" t="s">
        <v>56</v>
      </c>
      <c r="I676" s="16" t="str">
        <f t="shared" si="75"/>
        <v>A7</v>
      </c>
      <c r="J676" s="16">
        <f t="shared" si="76"/>
        <v>2005.7481265864089</v>
      </c>
      <c r="K676" s="16">
        <f t="shared" si="79"/>
        <v>2005.7481265864089</v>
      </c>
    </row>
    <row r="677" spans="2:11" x14ac:dyDescent="0.35">
      <c r="B677" s="3">
        <v>44080</v>
      </c>
      <c r="C677" s="16">
        <v>1966.5542</v>
      </c>
      <c r="D677" s="16" t="str">
        <f t="shared" si="73"/>
        <v>A7</v>
      </c>
      <c r="E677" s="16">
        <f t="shared" si="74"/>
        <v>1866.3706264999998</v>
      </c>
      <c r="F677" s="16">
        <f t="shared" si="77"/>
        <v>1866.3706264999998</v>
      </c>
      <c r="G677" s="16" t="str">
        <f t="shared" si="78"/>
        <v>A7</v>
      </c>
      <c r="H677" s="16" t="s">
        <v>56</v>
      </c>
      <c r="I677" s="16" t="str">
        <f t="shared" si="75"/>
        <v>A7</v>
      </c>
      <c r="J677" s="16">
        <f t="shared" si="76"/>
        <v>2005.7481265864089</v>
      </c>
      <c r="K677" s="16">
        <f t="shared" si="79"/>
        <v>2005.7481265864089</v>
      </c>
    </row>
    <row r="678" spans="2:11" x14ac:dyDescent="0.35">
      <c r="B678" s="3">
        <v>44081</v>
      </c>
      <c r="C678" s="16">
        <v>1911.9954</v>
      </c>
      <c r="D678" s="16" t="str">
        <f t="shared" si="73"/>
        <v>A7</v>
      </c>
      <c r="E678" s="16">
        <f t="shared" si="74"/>
        <v>1866.3706264999998</v>
      </c>
      <c r="F678" s="16">
        <f t="shared" si="77"/>
        <v>1866.3706264999998</v>
      </c>
      <c r="G678" s="16" t="str">
        <f t="shared" si="78"/>
        <v>A7</v>
      </c>
      <c r="H678" s="16" t="s">
        <v>56</v>
      </c>
      <c r="I678" s="16" t="str">
        <f t="shared" si="75"/>
        <v>A7</v>
      </c>
      <c r="J678" s="16">
        <f t="shared" si="76"/>
        <v>2005.7481265864089</v>
      </c>
      <c r="K678" s="16">
        <f t="shared" si="79"/>
        <v>2005.7481265864089</v>
      </c>
    </row>
    <row r="679" spans="2:11" x14ac:dyDescent="0.35">
      <c r="B679" s="3">
        <v>44082</v>
      </c>
      <c r="C679" s="16">
        <v>1920.2081000000001</v>
      </c>
      <c r="D679" s="16" t="str">
        <f t="shared" si="73"/>
        <v>A7</v>
      </c>
      <c r="E679" s="16">
        <f t="shared" si="74"/>
        <v>1866.3706264999998</v>
      </c>
      <c r="F679" s="16">
        <f t="shared" si="77"/>
        <v>1866.3706264999998</v>
      </c>
      <c r="G679" s="16" t="str">
        <f t="shared" si="78"/>
        <v>A7</v>
      </c>
      <c r="H679" s="16" t="s">
        <v>56</v>
      </c>
      <c r="I679" s="16" t="str">
        <f t="shared" si="75"/>
        <v>A7</v>
      </c>
      <c r="J679" s="16">
        <f t="shared" si="76"/>
        <v>2005.7481265864089</v>
      </c>
      <c r="K679" s="16">
        <f t="shared" si="79"/>
        <v>2005.7481265864089</v>
      </c>
    </row>
    <row r="680" spans="2:11" x14ac:dyDescent="0.35">
      <c r="B680" s="3">
        <v>44083</v>
      </c>
      <c r="C680" s="16">
        <v>1959.1095</v>
      </c>
      <c r="D680" s="16" t="str">
        <f t="shared" si="73"/>
        <v>A7</v>
      </c>
      <c r="E680" s="16">
        <f t="shared" si="74"/>
        <v>1866.3706264999998</v>
      </c>
      <c r="F680" s="16">
        <f t="shared" si="77"/>
        <v>1866.3706264999998</v>
      </c>
      <c r="G680" s="16" t="str">
        <f t="shared" si="78"/>
        <v>A7</v>
      </c>
      <c r="H680" s="16" t="s">
        <v>56</v>
      </c>
      <c r="I680" s="16" t="str">
        <f t="shared" si="75"/>
        <v>A7</v>
      </c>
      <c r="J680" s="16">
        <f t="shared" si="76"/>
        <v>2005.7481265864089</v>
      </c>
      <c r="K680" s="16">
        <f t="shared" si="79"/>
        <v>2005.7481265864089</v>
      </c>
    </row>
    <row r="681" spans="2:11" x14ac:dyDescent="0.35">
      <c r="B681" s="3">
        <v>44084</v>
      </c>
      <c r="C681" s="16">
        <v>1968.7858000000001</v>
      </c>
      <c r="D681" s="16" t="str">
        <f t="shared" si="73"/>
        <v>A7</v>
      </c>
      <c r="E681" s="16">
        <f t="shared" si="74"/>
        <v>1866.3706264999998</v>
      </c>
      <c r="F681" s="16">
        <f t="shared" si="77"/>
        <v>1866.3706264999998</v>
      </c>
      <c r="G681" s="16" t="str">
        <f t="shared" si="78"/>
        <v>A7</v>
      </c>
      <c r="H681" s="16" t="s">
        <v>56</v>
      </c>
      <c r="I681" s="16" t="str">
        <f t="shared" si="75"/>
        <v>A7</v>
      </c>
      <c r="J681" s="16">
        <f t="shared" si="76"/>
        <v>2005.7481265864089</v>
      </c>
      <c r="K681" s="16">
        <f t="shared" si="79"/>
        <v>2005.7481265864089</v>
      </c>
    </row>
    <row r="682" spans="2:11" x14ac:dyDescent="0.35">
      <c r="B682" s="3">
        <v>44085</v>
      </c>
      <c r="C682" s="16">
        <v>1726.4836</v>
      </c>
      <c r="D682" s="16" t="str">
        <f t="shared" si="73"/>
        <v>A6</v>
      </c>
      <c r="E682" s="16">
        <f t="shared" si="74"/>
        <v>1730.6369826249997</v>
      </c>
      <c r="F682" s="16">
        <f t="shared" si="77"/>
        <v>1866.3706264999998</v>
      </c>
      <c r="G682" s="16" t="str">
        <f t="shared" si="78"/>
        <v>A7</v>
      </c>
      <c r="H682" s="16" t="s">
        <v>56</v>
      </c>
      <c r="I682" s="16" t="str">
        <f t="shared" si="75"/>
        <v>A6</v>
      </c>
      <c r="J682" s="16">
        <f t="shared" si="76"/>
        <v>1774.4893906461537</v>
      </c>
      <c r="K682" s="16">
        <f t="shared" si="79"/>
        <v>2005.7481265864089</v>
      </c>
    </row>
    <row r="683" spans="2:11" x14ac:dyDescent="0.35">
      <c r="B683" s="3">
        <v>44086</v>
      </c>
      <c r="C683" s="16">
        <v>1761.2787000000001</v>
      </c>
      <c r="D683" s="16" t="str">
        <f t="shared" si="73"/>
        <v>A6</v>
      </c>
      <c r="E683" s="16">
        <f t="shared" si="74"/>
        <v>1730.6369826249997</v>
      </c>
      <c r="F683" s="16">
        <f t="shared" si="77"/>
        <v>1730.6369826249997</v>
      </c>
      <c r="G683" s="16" t="str">
        <f t="shared" si="78"/>
        <v>A6</v>
      </c>
      <c r="H683" s="16" t="s">
        <v>56</v>
      </c>
      <c r="I683" s="16" t="str">
        <f t="shared" si="75"/>
        <v>A6</v>
      </c>
      <c r="J683" s="16">
        <f t="shared" si="76"/>
        <v>1774.4893906461537</v>
      </c>
      <c r="K683" s="16">
        <f t="shared" si="79"/>
        <v>1774.4893906461537</v>
      </c>
    </row>
    <row r="684" spans="2:11" x14ac:dyDescent="0.35">
      <c r="B684" s="3">
        <v>44087</v>
      </c>
      <c r="C684" s="16">
        <v>2022.4737</v>
      </c>
      <c r="D684" s="16" t="str">
        <f t="shared" si="73"/>
        <v>A7</v>
      </c>
      <c r="E684" s="16">
        <f t="shared" si="74"/>
        <v>1866.3706264999998</v>
      </c>
      <c r="F684" s="16">
        <f t="shared" si="77"/>
        <v>1730.6369826249997</v>
      </c>
      <c r="G684" s="16" t="str">
        <f t="shared" si="78"/>
        <v>A6</v>
      </c>
      <c r="H684" s="16" t="s">
        <v>56</v>
      </c>
      <c r="I684" s="16" t="str">
        <f t="shared" si="75"/>
        <v>A7</v>
      </c>
      <c r="J684" s="16">
        <f t="shared" si="76"/>
        <v>2005.7481265864089</v>
      </c>
      <c r="K684" s="16">
        <f t="shared" si="79"/>
        <v>1774.4893906461537</v>
      </c>
    </row>
    <row r="685" spans="2:11" x14ac:dyDescent="0.35">
      <c r="B685" s="3">
        <v>44088</v>
      </c>
      <c r="C685" s="16">
        <v>1961.171</v>
      </c>
      <c r="D685" s="16" t="str">
        <f t="shared" si="73"/>
        <v>A7</v>
      </c>
      <c r="E685" s="16">
        <f t="shared" si="74"/>
        <v>1866.3706264999998</v>
      </c>
      <c r="F685" s="16">
        <f t="shared" si="77"/>
        <v>1866.3706264999998</v>
      </c>
      <c r="G685" s="16" t="str">
        <f t="shared" si="78"/>
        <v>A7</v>
      </c>
      <c r="H685" s="16" t="s">
        <v>56</v>
      </c>
      <c r="I685" s="16" t="str">
        <f t="shared" si="75"/>
        <v>A7</v>
      </c>
      <c r="J685" s="16">
        <f t="shared" si="76"/>
        <v>2005.7481265864089</v>
      </c>
      <c r="K685" s="16">
        <f t="shared" si="79"/>
        <v>2005.7481265864089</v>
      </c>
    </row>
    <row r="686" spans="2:11" x14ac:dyDescent="0.35">
      <c r="B686" s="3">
        <v>44089</v>
      </c>
      <c r="C686" s="16">
        <v>2129.9598000000001</v>
      </c>
      <c r="D686" s="16" t="str">
        <f t="shared" si="73"/>
        <v>A7</v>
      </c>
      <c r="E686" s="16">
        <f t="shared" si="74"/>
        <v>1866.3706264999998</v>
      </c>
      <c r="F686" s="16">
        <f t="shared" si="77"/>
        <v>1866.3706264999998</v>
      </c>
      <c r="G686" s="16" t="str">
        <f t="shared" si="78"/>
        <v>A7</v>
      </c>
      <c r="H686" s="16" t="s">
        <v>56</v>
      </c>
      <c r="I686" s="16" t="str">
        <f t="shared" si="75"/>
        <v>A7</v>
      </c>
      <c r="J686" s="16">
        <f t="shared" si="76"/>
        <v>2005.7481265864089</v>
      </c>
      <c r="K686" s="16">
        <f t="shared" si="79"/>
        <v>2005.7481265864089</v>
      </c>
    </row>
    <row r="687" spans="2:11" x14ac:dyDescent="0.35">
      <c r="B687" s="3">
        <v>44090</v>
      </c>
      <c r="C687" s="16">
        <v>2149.6188000000002</v>
      </c>
      <c r="D687" s="16" t="str">
        <f t="shared" si="73"/>
        <v>A8</v>
      </c>
      <c r="E687" s="16">
        <f t="shared" si="74"/>
        <v>1963.3232292678572</v>
      </c>
      <c r="F687" s="16">
        <f t="shared" si="77"/>
        <v>1866.3706264999998</v>
      </c>
      <c r="G687" s="16" t="str">
        <f t="shared" si="78"/>
        <v>A7</v>
      </c>
      <c r="H687" s="16" t="s">
        <v>56</v>
      </c>
      <c r="I687" s="16" t="str">
        <f t="shared" si="75"/>
        <v>A8</v>
      </c>
      <c r="J687" s="16">
        <f t="shared" si="76"/>
        <v>2257.5273921823282</v>
      </c>
      <c r="K687" s="16">
        <f t="shared" si="79"/>
        <v>2005.7481265864089</v>
      </c>
    </row>
    <row r="688" spans="2:11" x14ac:dyDescent="0.35">
      <c r="B688" s="3">
        <v>44091</v>
      </c>
      <c r="C688" s="16">
        <v>2017.1382000000001</v>
      </c>
      <c r="D688" s="16" t="str">
        <f t="shared" si="73"/>
        <v>A7</v>
      </c>
      <c r="E688" s="16">
        <f t="shared" si="74"/>
        <v>1866.3706264999998</v>
      </c>
      <c r="F688" s="16">
        <f t="shared" si="77"/>
        <v>1963.3232292678572</v>
      </c>
      <c r="G688" s="16" t="str">
        <f t="shared" si="78"/>
        <v>A8</v>
      </c>
      <c r="H688" s="16" t="s">
        <v>56</v>
      </c>
      <c r="I688" s="16" t="str">
        <f t="shared" si="75"/>
        <v>A7</v>
      </c>
      <c r="J688" s="16">
        <f t="shared" si="76"/>
        <v>2005.7481265864089</v>
      </c>
      <c r="K688" s="16">
        <f t="shared" si="79"/>
        <v>2257.5273921823282</v>
      </c>
    </row>
    <row r="689" spans="2:11" x14ac:dyDescent="0.35">
      <c r="B689" s="3">
        <v>44092</v>
      </c>
      <c r="C689" s="16">
        <v>2026.1442</v>
      </c>
      <c r="D689" s="16" t="str">
        <f t="shared" si="73"/>
        <v>A7</v>
      </c>
      <c r="E689" s="16">
        <f t="shared" si="74"/>
        <v>1866.3706264999998</v>
      </c>
      <c r="F689" s="16">
        <f t="shared" si="77"/>
        <v>1866.3706264999998</v>
      </c>
      <c r="G689" s="16" t="str">
        <f t="shared" si="78"/>
        <v>A7</v>
      </c>
      <c r="H689" s="16" t="s">
        <v>56</v>
      </c>
      <c r="I689" s="16" t="str">
        <f t="shared" si="75"/>
        <v>A7</v>
      </c>
      <c r="J689" s="16">
        <f t="shared" si="76"/>
        <v>2005.7481265864089</v>
      </c>
      <c r="K689" s="16">
        <f t="shared" si="79"/>
        <v>2005.7481265864089</v>
      </c>
    </row>
    <row r="690" spans="2:11" x14ac:dyDescent="0.35">
      <c r="B690" s="3">
        <v>44093</v>
      </c>
      <c r="C690" s="16">
        <v>1971.0191</v>
      </c>
      <c r="D690" s="16" t="str">
        <f t="shared" si="73"/>
        <v>A7</v>
      </c>
      <c r="E690" s="16">
        <f t="shared" si="74"/>
        <v>1866.3706264999998</v>
      </c>
      <c r="F690" s="16">
        <f t="shared" si="77"/>
        <v>1866.3706264999998</v>
      </c>
      <c r="G690" s="16" t="str">
        <f t="shared" si="78"/>
        <v>A7</v>
      </c>
      <c r="H690" s="16" t="s">
        <v>56</v>
      </c>
      <c r="I690" s="16" t="str">
        <f t="shared" si="75"/>
        <v>A7</v>
      </c>
      <c r="J690" s="16">
        <f t="shared" si="76"/>
        <v>2005.7481265864089</v>
      </c>
      <c r="K690" s="16">
        <f t="shared" si="79"/>
        <v>2005.7481265864089</v>
      </c>
    </row>
    <row r="691" spans="2:11" x14ac:dyDescent="0.35">
      <c r="B691" s="3">
        <v>44094</v>
      </c>
      <c r="C691" s="16">
        <v>2007.1410000000001</v>
      </c>
      <c r="D691" s="16" t="str">
        <f t="shared" si="73"/>
        <v>A7</v>
      </c>
      <c r="E691" s="16">
        <f t="shared" si="74"/>
        <v>1866.3706264999998</v>
      </c>
      <c r="F691" s="16">
        <f t="shared" si="77"/>
        <v>1866.3706264999998</v>
      </c>
      <c r="G691" s="16" t="str">
        <f t="shared" si="78"/>
        <v>A7</v>
      </c>
      <c r="H691" s="16" t="s">
        <v>56</v>
      </c>
      <c r="I691" s="16" t="str">
        <f t="shared" si="75"/>
        <v>A7</v>
      </c>
      <c r="J691" s="16">
        <f t="shared" si="76"/>
        <v>2005.7481265864089</v>
      </c>
      <c r="K691" s="16">
        <f t="shared" si="79"/>
        <v>2005.7481265864089</v>
      </c>
    </row>
    <row r="692" spans="2:11" x14ac:dyDescent="0.35">
      <c r="B692" s="3">
        <v>44095</v>
      </c>
      <c r="C692" s="16">
        <v>2082.7015999999999</v>
      </c>
      <c r="D692" s="16" t="str">
        <f t="shared" si="73"/>
        <v>A7</v>
      </c>
      <c r="E692" s="16">
        <f t="shared" si="74"/>
        <v>1866.3706264999998</v>
      </c>
      <c r="F692" s="16">
        <f t="shared" si="77"/>
        <v>1866.3706264999998</v>
      </c>
      <c r="G692" s="16" t="str">
        <f t="shared" si="78"/>
        <v>A7</v>
      </c>
      <c r="H692" s="16" t="s">
        <v>56</v>
      </c>
      <c r="I692" s="16" t="str">
        <f t="shared" si="75"/>
        <v>A7</v>
      </c>
      <c r="J692" s="16">
        <f t="shared" si="76"/>
        <v>2005.7481265864089</v>
      </c>
      <c r="K692" s="16">
        <f t="shared" si="79"/>
        <v>2005.7481265864089</v>
      </c>
    </row>
    <row r="693" spans="2:11" x14ac:dyDescent="0.35">
      <c r="B693" s="3">
        <v>44096</v>
      </c>
      <c r="C693" s="16">
        <v>2148.2399999999998</v>
      </c>
      <c r="D693" s="16" t="str">
        <f t="shared" si="73"/>
        <v>A8</v>
      </c>
      <c r="E693" s="16">
        <f t="shared" si="74"/>
        <v>1963.3232292678572</v>
      </c>
      <c r="F693" s="16">
        <f t="shared" si="77"/>
        <v>1866.3706264999998</v>
      </c>
      <c r="G693" s="16" t="str">
        <f t="shared" si="78"/>
        <v>A7</v>
      </c>
      <c r="H693" s="16" t="s">
        <v>56</v>
      </c>
      <c r="I693" s="16" t="str">
        <f t="shared" si="75"/>
        <v>A8</v>
      </c>
      <c r="J693" s="16">
        <f t="shared" si="76"/>
        <v>2257.5273921823282</v>
      </c>
      <c r="K693" s="16">
        <f t="shared" si="79"/>
        <v>2005.7481265864089</v>
      </c>
    </row>
    <row r="694" spans="2:11" x14ac:dyDescent="0.35">
      <c r="B694" s="3">
        <v>44097</v>
      </c>
      <c r="C694" s="16">
        <v>1944.9068</v>
      </c>
      <c r="D694" s="16" t="str">
        <f t="shared" si="73"/>
        <v>A7</v>
      </c>
      <c r="E694" s="16">
        <f t="shared" si="74"/>
        <v>1866.3706264999998</v>
      </c>
      <c r="F694" s="16">
        <f t="shared" si="77"/>
        <v>1963.3232292678572</v>
      </c>
      <c r="G694" s="16" t="str">
        <f t="shared" si="78"/>
        <v>A8</v>
      </c>
      <c r="H694" s="16" t="s">
        <v>56</v>
      </c>
      <c r="I694" s="16" t="str">
        <f t="shared" si="75"/>
        <v>A7</v>
      </c>
      <c r="J694" s="16">
        <f t="shared" si="76"/>
        <v>2005.7481265864089</v>
      </c>
      <c r="K694" s="16">
        <f t="shared" si="79"/>
        <v>2257.5273921823282</v>
      </c>
    </row>
    <row r="695" spans="2:11" x14ac:dyDescent="0.35">
      <c r="B695" s="3">
        <v>44098</v>
      </c>
      <c r="C695" s="16">
        <v>1976.0626999999999</v>
      </c>
      <c r="D695" s="16" t="str">
        <f t="shared" si="73"/>
        <v>A7</v>
      </c>
      <c r="E695" s="16">
        <f t="shared" si="74"/>
        <v>1866.3706264999998</v>
      </c>
      <c r="F695" s="16">
        <f t="shared" si="77"/>
        <v>1866.3706264999998</v>
      </c>
      <c r="G695" s="16" t="str">
        <f t="shared" si="78"/>
        <v>A7</v>
      </c>
      <c r="H695" s="16" t="s">
        <v>56</v>
      </c>
      <c r="I695" s="16" t="str">
        <f t="shared" si="75"/>
        <v>A7</v>
      </c>
      <c r="J695" s="16">
        <f t="shared" si="76"/>
        <v>2005.7481265864089</v>
      </c>
      <c r="K695" s="16">
        <f t="shared" si="79"/>
        <v>2005.7481265864089</v>
      </c>
    </row>
    <row r="696" spans="2:11" x14ac:dyDescent="0.35">
      <c r="B696" s="3">
        <v>44099</v>
      </c>
      <c r="C696" s="16">
        <v>2130.7039</v>
      </c>
      <c r="D696" s="16" t="str">
        <f t="shared" si="73"/>
        <v>A7</v>
      </c>
      <c r="E696" s="16">
        <f t="shared" si="74"/>
        <v>1866.3706264999998</v>
      </c>
      <c r="F696" s="16">
        <f t="shared" si="77"/>
        <v>1866.3706264999998</v>
      </c>
      <c r="G696" s="16" t="str">
        <f t="shared" si="78"/>
        <v>A7</v>
      </c>
      <c r="H696" s="16" t="s">
        <v>56</v>
      </c>
      <c r="I696" s="16" t="str">
        <f t="shared" si="75"/>
        <v>A7</v>
      </c>
      <c r="J696" s="16">
        <f t="shared" si="76"/>
        <v>2005.7481265864089</v>
      </c>
      <c r="K696" s="16">
        <f t="shared" si="79"/>
        <v>2005.7481265864089</v>
      </c>
    </row>
    <row r="697" spans="2:11" x14ac:dyDescent="0.35">
      <c r="B697" s="3">
        <v>44100</v>
      </c>
      <c r="C697" s="16">
        <v>2097.7806999999998</v>
      </c>
      <c r="D697" s="16" t="str">
        <f t="shared" si="73"/>
        <v>A7</v>
      </c>
      <c r="E697" s="16">
        <f t="shared" si="74"/>
        <v>1866.3706264999998</v>
      </c>
      <c r="F697" s="16">
        <f t="shared" si="77"/>
        <v>1866.3706264999998</v>
      </c>
      <c r="G697" s="16" t="str">
        <f t="shared" si="78"/>
        <v>A7</v>
      </c>
      <c r="H697" s="16" t="s">
        <v>56</v>
      </c>
      <c r="I697" s="16" t="str">
        <f t="shared" si="75"/>
        <v>A7</v>
      </c>
      <c r="J697" s="16">
        <f t="shared" si="76"/>
        <v>2005.7481265864089</v>
      </c>
      <c r="K697" s="16">
        <f t="shared" si="79"/>
        <v>2005.7481265864089</v>
      </c>
    </row>
    <row r="698" spans="2:11" x14ac:dyDescent="0.35">
      <c r="B698" s="3">
        <v>44101</v>
      </c>
      <c r="C698" s="16">
        <v>2097.8593999999998</v>
      </c>
      <c r="D698" s="16" t="str">
        <f t="shared" si="73"/>
        <v>A7</v>
      </c>
      <c r="E698" s="16">
        <f t="shared" si="74"/>
        <v>1866.3706264999998</v>
      </c>
      <c r="F698" s="16">
        <f t="shared" si="77"/>
        <v>1866.3706264999998</v>
      </c>
      <c r="G698" s="16" t="str">
        <f t="shared" si="78"/>
        <v>A7</v>
      </c>
      <c r="H698" s="16" t="s">
        <v>56</v>
      </c>
      <c r="I698" s="16" t="str">
        <f t="shared" si="75"/>
        <v>A7</v>
      </c>
      <c r="J698" s="16">
        <f t="shared" si="76"/>
        <v>2005.7481265864089</v>
      </c>
      <c r="K698" s="16">
        <f t="shared" si="79"/>
        <v>2005.7481265864089</v>
      </c>
    </row>
    <row r="699" spans="2:11" x14ac:dyDescent="0.35">
      <c r="B699" s="3">
        <v>44102</v>
      </c>
      <c r="C699" s="16">
        <v>1941.808</v>
      </c>
      <c r="D699" s="16" t="str">
        <f t="shared" si="73"/>
        <v>A7</v>
      </c>
      <c r="E699" s="16">
        <f t="shared" si="74"/>
        <v>1866.3706264999998</v>
      </c>
      <c r="F699" s="16">
        <f t="shared" si="77"/>
        <v>1866.3706264999998</v>
      </c>
      <c r="G699" s="16" t="str">
        <f t="shared" si="78"/>
        <v>A7</v>
      </c>
      <c r="H699" s="16" t="s">
        <v>56</v>
      </c>
      <c r="I699" s="16" t="str">
        <f t="shared" si="75"/>
        <v>A7</v>
      </c>
      <c r="J699" s="16">
        <f t="shared" si="76"/>
        <v>2005.7481265864089</v>
      </c>
      <c r="K699" s="16">
        <f t="shared" si="79"/>
        <v>2005.7481265864089</v>
      </c>
    </row>
    <row r="700" spans="2:11" x14ac:dyDescent="0.35">
      <c r="B700" s="3">
        <v>44103</v>
      </c>
      <c r="C700" s="16">
        <v>1993.3525</v>
      </c>
      <c r="D700" s="16" t="str">
        <f t="shared" si="73"/>
        <v>A7</v>
      </c>
      <c r="E700" s="16">
        <f t="shared" si="74"/>
        <v>1866.3706264999998</v>
      </c>
      <c r="F700" s="16">
        <f t="shared" si="77"/>
        <v>1866.3706264999998</v>
      </c>
      <c r="G700" s="16" t="str">
        <f t="shared" si="78"/>
        <v>A7</v>
      </c>
      <c r="H700" s="16" t="s">
        <v>56</v>
      </c>
      <c r="I700" s="16" t="str">
        <f t="shared" si="75"/>
        <v>A7</v>
      </c>
      <c r="J700" s="16">
        <f t="shared" si="76"/>
        <v>2005.7481265864089</v>
      </c>
      <c r="K700" s="16">
        <f t="shared" si="79"/>
        <v>2005.7481265864089</v>
      </c>
    </row>
    <row r="701" spans="2:11" x14ac:dyDescent="0.35">
      <c r="B701" s="3">
        <v>44104</v>
      </c>
      <c r="C701" s="16">
        <v>1993.7657999999999</v>
      </c>
      <c r="D701" s="16" t="str">
        <f t="shared" si="73"/>
        <v>A7</v>
      </c>
      <c r="E701" s="16">
        <f t="shared" si="74"/>
        <v>1866.3706264999998</v>
      </c>
      <c r="F701" s="16">
        <f t="shared" si="77"/>
        <v>1866.3706264999998</v>
      </c>
      <c r="G701" s="16" t="str">
        <f t="shared" si="78"/>
        <v>A7</v>
      </c>
      <c r="H701" s="16" t="s">
        <v>56</v>
      </c>
      <c r="I701" s="16" t="str">
        <f t="shared" si="75"/>
        <v>A7</v>
      </c>
      <c r="J701" s="16">
        <f t="shared" si="76"/>
        <v>2005.7481265864089</v>
      </c>
      <c r="K701" s="16">
        <f t="shared" si="79"/>
        <v>2005.7481265864089</v>
      </c>
    </row>
    <row r="702" spans="2:11" x14ac:dyDescent="0.35">
      <c r="B702" s="3">
        <v>44105</v>
      </c>
      <c r="C702" s="16">
        <v>2072.4697000000001</v>
      </c>
      <c r="D702" s="16" t="str">
        <f t="shared" si="73"/>
        <v>A7</v>
      </c>
      <c r="E702" s="16">
        <f t="shared" si="74"/>
        <v>1866.3706264999998</v>
      </c>
      <c r="F702" s="16">
        <f t="shared" si="77"/>
        <v>1866.3706264999998</v>
      </c>
      <c r="G702" s="16" t="str">
        <f t="shared" si="78"/>
        <v>A7</v>
      </c>
      <c r="H702" s="16" t="s">
        <v>56</v>
      </c>
      <c r="I702" s="16" t="str">
        <f t="shared" si="75"/>
        <v>A7</v>
      </c>
      <c r="J702" s="16">
        <f t="shared" si="76"/>
        <v>2005.7481265864089</v>
      </c>
      <c r="K702" s="16">
        <f t="shared" si="79"/>
        <v>2005.7481265864089</v>
      </c>
    </row>
    <row r="703" spans="2:11" x14ac:dyDescent="0.35">
      <c r="B703" s="3">
        <v>44106</v>
      </c>
      <c r="C703" s="16">
        <v>2056.1241</v>
      </c>
      <c r="D703" s="16" t="str">
        <f t="shared" si="73"/>
        <v>A7</v>
      </c>
      <c r="E703" s="16">
        <f t="shared" si="74"/>
        <v>1866.3706264999998</v>
      </c>
      <c r="F703" s="16">
        <f t="shared" si="77"/>
        <v>1866.3706264999998</v>
      </c>
      <c r="G703" s="16" t="str">
        <f t="shared" si="78"/>
        <v>A7</v>
      </c>
      <c r="H703" s="16" t="s">
        <v>56</v>
      </c>
      <c r="I703" s="16" t="str">
        <f t="shared" si="75"/>
        <v>A7</v>
      </c>
      <c r="J703" s="16">
        <f t="shared" si="76"/>
        <v>2005.7481265864089</v>
      </c>
      <c r="K703" s="16">
        <f t="shared" si="79"/>
        <v>2005.7481265864089</v>
      </c>
    </row>
    <row r="704" spans="2:11" x14ac:dyDescent="0.35">
      <c r="B704" s="3">
        <v>44107</v>
      </c>
      <c r="C704" s="16">
        <v>2052.9666000000002</v>
      </c>
      <c r="D704" s="16" t="str">
        <f t="shared" si="73"/>
        <v>A7</v>
      </c>
      <c r="E704" s="16">
        <f t="shared" si="74"/>
        <v>1866.3706264999998</v>
      </c>
      <c r="F704" s="16">
        <f t="shared" si="77"/>
        <v>1866.3706264999998</v>
      </c>
      <c r="G704" s="16" t="str">
        <f t="shared" si="78"/>
        <v>A7</v>
      </c>
      <c r="H704" s="16" t="s">
        <v>56</v>
      </c>
      <c r="I704" s="16" t="str">
        <f t="shared" si="75"/>
        <v>A7</v>
      </c>
      <c r="J704" s="16">
        <f t="shared" si="76"/>
        <v>2005.7481265864089</v>
      </c>
      <c r="K704" s="16">
        <f t="shared" si="79"/>
        <v>2005.7481265864089</v>
      </c>
    </row>
    <row r="705" spans="2:11" x14ac:dyDescent="0.35">
      <c r="B705" s="3">
        <v>44108</v>
      </c>
      <c r="C705" s="16">
        <v>2005.2056</v>
      </c>
      <c r="D705" s="16" t="str">
        <f t="shared" si="73"/>
        <v>A7</v>
      </c>
      <c r="E705" s="16">
        <f t="shared" si="74"/>
        <v>1866.3706264999998</v>
      </c>
      <c r="F705" s="16">
        <f t="shared" si="77"/>
        <v>1866.3706264999998</v>
      </c>
      <c r="G705" s="16" t="str">
        <f t="shared" si="78"/>
        <v>A7</v>
      </c>
      <c r="H705" s="16" t="s">
        <v>56</v>
      </c>
      <c r="I705" s="16" t="str">
        <f t="shared" si="75"/>
        <v>A7</v>
      </c>
      <c r="J705" s="16">
        <f t="shared" si="76"/>
        <v>2005.7481265864089</v>
      </c>
      <c r="K705" s="16">
        <f t="shared" si="79"/>
        <v>2005.7481265864089</v>
      </c>
    </row>
    <row r="706" spans="2:11" x14ac:dyDescent="0.35">
      <c r="B706" s="3">
        <v>44109</v>
      </c>
      <c r="C706" s="16">
        <v>2015.9885999999999</v>
      </c>
      <c r="D706" s="16" t="str">
        <f t="shared" ref="D706:D769" si="80">VLOOKUP(C706,$AC$7:$AD$19,2,TRUE)</f>
        <v>A7</v>
      </c>
      <c r="E706" s="16">
        <f t="shared" ref="E706:E769" si="81">IF(D706=$Z$22,$AB$22,IF(D706=$Z$23,$AB$23,IF(D706=$Z$24,$AB$24,IF(D706=$Z$25,$AB$25,IF(D706=$Z$26,$AB$26,IF(D706=$Z$27,$AB$27,IF(D706=$Z$28,$AB$28,IF(D706=$Z$29,$AB$29,IF(D706=$Z$30,$AB$30,IF(D706=$Z$31,$AB$31,IF(D706=$Z$32,$AB$32,$AB$33)))))))))))</f>
        <v>1866.3706264999998</v>
      </c>
      <c r="F706" s="16">
        <f t="shared" si="77"/>
        <v>1866.3706264999998</v>
      </c>
      <c r="G706" s="16" t="str">
        <f t="shared" si="78"/>
        <v>A7</v>
      </c>
      <c r="H706" s="16" t="s">
        <v>56</v>
      </c>
      <c r="I706" s="16" t="str">
        <f t="shared" ref="I706:I769" si="82">D706</f>
        <v>A7</v>
      </c>
      <c r="J706" s="16">
        <f t="shared" ref="J706:J769" si="83">IF(D706=$AD$22,$AF$22,IF(D706=$AD$23,$AF$23,IF(D706=$AD$24,$AF$24,IF(D706=$AD$25,$AF$25,IF(D706=$AD$26,$AF$26,IF(D706=$AD$27,$AF$27,IF(D706=$AD$28,$AF$28,IF(D706=$AD$29,$AF$29,IF(D706=$AD$30,$AF$30,IF(D706=$AD$31,$AF$31,IF(D706=$AD$32,$AF$32,$AF$33)))))))))))</f>
        <v>2005.7481265864089</v>
      </c>
      <c r="K706" s="16">
        <f t="shared" si="79"/>
        <v>2005.7481265864089</v>
      </c>
    </row>
    <row r="707" spans="2:11" x14ac:dyDescent="0.35">
      <c r="B707" s="3">
        <v>44110</v>
      </c>
      <c r="C707" s="16">
        <v>2050.3912</v>
      </c>
      <c r="D707" s="16" t="str">
        <f t="shared" si="80"/>
        <v>A7</v>
      </c>
      <c r="E707" s="16">
        <f t="shared" si="81"/>
        <v>1866.3706264999998</v>
      </c>
      <c r="F707" s="16">
        <f t="shared" si="77"/>
        <v>1866.3706264999998</v>
      </c>
      <c r="G707" s="16" t="str">
        <f t="shared" si="78"/>
        <v>A7</v>
      </c>
      <c r="H707" s="16" t="s">
        <v>56</v>
      </c>
      <c r="I707" s="16" t="str">
        <f t="shared" si="82"/>
        <v>A7</v>
      </c>
      <c r="J707" s="16">
        <f t="shared" si="83"/>
        <v>2005.7481265864089</v>
      </c>
      <c r="K707" s="16">
        <f t="shared" si="79"/>
        <v>2005.7481265864089</v>
      </c>
    </row>
    <row r="708" spans="2:11" x14ac:dyDescent="0.35">
      <c r="B708" s="3">
        <v>44111</v>
      </c>
      <c r="C708" s="16">
        <v>2029.6821</v>
      </c>
      <c r="D708" s="16" t="str">
        <f t="shared" si="80"/>
        <v>A7</v>
      </c>
      <c r="E708" s="16">
        <f t="shared" si="81"/>
        <v>1866.3706264999998</v>
      </c>
      <c r="F708" s="16">
        <f t="shared" ref="F708:F771" si="84">E707</f>
        <v>1866.3706264999998</v>
      </c>
      <c r="G708" s="16" t="str">
        <f t="shared" ref="G708:G771" si="85">I707</f>
        <v>A7</v>
      </c>
      <c r="H708" s="16" t="s">
        <v>56</v>
      </c>
      <c r="I708" s="16" t="str">
        <f t="shared" si="82"/>
        <v>A7</v>
      </c>
      <c r="J708" s="16">
        <f t="shared" si="83"/>
        <v>2005.7481265864089</v>
      </c>
      <c r="K708" s="16">
        <f t="shared" ref="K708:K771" si="86">J707</f>
        <v>2005.7481265864089</v>
      </c>
    </row>
    <row r="709" spans="2:11" x14ac:dyDescent="0.35">
      <c r="B709" s="3">
        <v>44112</v>
      </c>
      <c r="C709" s="16">
        <v>2049.0295999999998</v>
      </c>
      <c r="D709" s="16" t="str">
        <f t="shared" si="80"/>
        <v>A7</v>
      </c>
      <c r="E709" s="16">
        <f t="shared" si="81"/>
        <v>1866.3706264999998</v>
      </c>
      <c r="F709" s="16">
        <f t="shared" si="84"/>
        <v>1866.3706264999998</v>
      </c>
      <c r="G709" s="16" t="str">
        <f t="shared" si="85"/>
        <v>A7</v>
      </c>
      <c r="H709" s="16" t="s">
        <v>56</v>
      </c>
      <c r="I709" s="16" t="str">
        <f t="shared" si="82"/>
        <v>A7</v>
      </c>
      <c r="J709" s="16">
        <f t="shared" si="83"/>
        <v>2005.7481265864089</v>
      </c>
      <c r="K709" s="16">
        <f t="shared" si="86"/>
        <v>2005.7481265864089</v>
      </c>
    </row>
    <row r="710" spans="2:11" x14ac:dyDescent="0.35">
      <c r="B710" s="3">
        <v>44113</v>
      </c>
      <c r="C710" s="16">
        <v>1944.4432999999999</v>
      </c>
      <c r="D710" s="16" t="str">
        <f t="shared" si="80"/>
        <v>A7</v>
      </c>
      <c r="E710" s="16">
        <f t="shared" si="81"/>
        <v>1866.3706264999998</v>
      </c>
      <c r="F710" s="16">
        <f t="shared" si="84"/>
        <v>1866.3706264999998</v>
      </c>
      <c r="G710" s="16" t="str">
        <f t="shared" si="85"/>
        <v>A7</v>
      </c>
      <c r="H710" s="16" t="s">
        <v>56</v>
      </c>
      <c r="I710" s="16" t="str">
        <f t="shared" si="82"/>
        <v>A7</v>
      </c>
      <c r="J710" s="16">
        <f t="shared" si="83"/>
        <v>2005.7481265864089</v>
      </c>
      <c r="K710" s="16">
        <f t="shared" si="86"/>
        <v>2005.7481265864089</v>
      </c>
    </row>
    <row r="711" spans="2:11" x14ac:dyDescent="0.35">
      <c r="B711" s="3">
        <v>44114</v>
      </c>
      <c r="C711" s="16">
        <v>2038.1962000000001</v>
      </c>
      <c r="D711" s="16" t="str">
        <f t="shared" si="80"/>
        <v>A7</v>
      </c>
      <c r="E711" s="16">
        <f t="shared" si="81"/>
        <v>1866.3706264999998</v>
      </c>
      <c r="F711" s="16">
        <f t="shared" si="84"/>
        <v>1866.3706264999998</v>
      </c>
      <c r="G711" s="16" t="str">
        <f t="shared" si="85"/>
        <v>A7</v>
      </c>
      <c r="H711" s="16" t="s">
        <v>56</v>
      </c>
      <c r="I711" s="16" t="str">
        <f t="shared" si="82"/>
        <v>A7</v>
      </c>
      <c r="J711" s="16">
        <f t="shared" si="83"/>
        <v>2005.7481265864089</v>
      </c>
      <c r="K711" s="16">
        <f t="shared" si="86"/>
        <v>2005.7481265864089</v>
      </c>
    </row>
    <row r="712" spans="2:11" x14ac:dyDescent="0.35">
      <c r="B712" s="3">
        <v>44115</v>
      </c>
      <c r="C712" s="16">
        <v>1956.7804000000001</v>
      </c>
      <c r="D712" s="16" t="str">
        <f t="shared" si="80"/>
        <v>A7</v>
      </c>
      <c r="E712" s="16">
        <f t="shared" si="81"/>
        <v>1866.3706264999998</v>
      </c>
      <c r="F712" s="16">
        <f t="shared" si="84"/>
        <v>1866.3706264999998</v>
      </c>
      <c r="G712" s="16" t="str">
        <f t="shared" si="85"/>
        <v>A7</v>
      </c>
      <c r="H712" s="16" t="s">
        <v>56</v>
      </c>
      <c r="I712" s="16" t="str">
        <f t="shared" si="82"/>
        <v>A7</v>
      </c>
      <c r="J712" s="16">
        <f t="shared" si="83"/>
        <v>2005.7481265864089</v>
      </c>
      <c r="K712" s="16">
        <f t="shared" si="86"/>
        <v>2005.7481265864089</v>
      </c>
    </row>
    <row r="713" spans="2:11" x14ac:dyDescent="0.35">
      <c r="B713" s="3">
        <v>44116</v>
      </c>
      <c r="C713" s="16">
        <v>1572.5179000000001</v>
      </c>
      <c r="D713" s="16" t="str">
        <f t="shared" si="80"/>
        <v>A5</v>
      </c>
      <c r="E713" s="16">
        <f t="shared" si="81"/>
        <v>1730.6369826249997</v>
      </c>
      <c r="F713" s="16">
        <f t="shared" si="84"/>
        <v>1866.3706264999998</v>
      </c>
      <c r="G713" s="16" t="str">
        <f t="shared" si="85"/>
        <v>A7</v>
      </c>
      <c r="H713" s="16" t="s">
        <v>56</v>
      </c>
      <c r="I713" s="16" t="str">
        <f t="shared" si="82"/>
        <v>A5</v>
      </c>
      <c r="J713" s="16">
        <f t="shared" si="83"/>
        <v>1593.0439737654108</v>
      </c>
      <c r="K713" s="16">
        <f t="shared" si="86"/>
        <v>2005.7481265864089</v>
      </c>
    </row>
    <row r="714" spans="2:11" x14ac:dyDescent="0.35">
      <c r="B714" s="3">
        <v>44117</v>
      </c>
      <c r="C714" s="16">
        <v>1839.2311</v>
      </c>
      <c r="D714" s="16" t="str">
        <f t="shared" si="80"/>
        <v>A6</v>
      </c>
      <c r="E714" s="16">
        <f t="shared" si="81"/>
        <v>1730.6369826249997</v>
      </c>
      <c r="F714" s="16">
        <f t="shared" si="84"/>
        <v>1730.6369826249997</v>
      </c>
      <c r="G714" s="16" t="str">
        <f t="shared" si="85"/>
        <v>A5</v>
      </c>
      <c r="H714" s="16" t="s">
        <v>56</v>
      </c>
      <c r="I714" s="16" t="str">
        <f t="shared" si="82"/>
        <v>A6</v>
      </c>
      <c r="J714" s="16">
        <f t="shared" si="83"/>
        <v>1774.4893906461537</v>
      </c>
      <c r="K714" s="16">
        <f t="shared" si="86"/>
        <v>1593.0439737654108</v>
      </c>
    </row>
    <row r="715" spans="2:11" x14ac:dyDescent="0.35">
      <c r="B715" s="3">
        <v>44118</v>
      </c>
      <c r="C715" s="16">
        <v>1769.4857999999999</v>
      </c>
      <c r="D715" s="16" t="str">
        <f t="shared" si="80"/>
        <v>A6</v>
      </c>
      <c r="E715" s="16">
        <f t="shared" si="81"/>
        <v>1730.6369826249997</v>
      </c>
      <c r="F715" s="16">
        <f t="shared" si="84"/>
        <v>1730.6369826249997</v>
      </c>
      <c r="G715" s="16" t="str">
        <f t="shared" si="85"/>
        <v>A6</v>
      </c>
      <c r="H715" s="16" t="s">
        <v>56</v>
      </c>
      <c r="I715" s="16" t="str">
        <f t="shared" si="82"/>
        <v>A6</v>
      </c>
      <c r="J715" s="16">
        <f t="shared" si="83"/>
        <v>1774.4893906461537</v>
      </c>
      <c r="K715" s="16">
        <f t="shared" si="86"/>
        <v>1774.4893906461537</v>
      </c>
    </row>
    <row r="716" spans="2:11" x14ac:dyDescent="0.35">
      <c r="B716" s="3">
        <v>44119</v>
      </c>
      <c r="C716" s="16">
        <v>1745.3626999999999</v>
      </c>
      <c r="D716" s="16" t="str">
        <f t="shared" si="80"/>
        <v>A6</v>
      </c>
      <c r="E716" s="16">
        <f t="shared" si="81"/>
        <v>1730.6369826249997</v>
      </c>
      <c r="F716" s="16">
        <f t="shared" si="84"/>
        <v>1730.6369826249997</v>
      </c>
      <c r="G716" s="16" t="str">
        <f t="shared" si="85"/>
        <v>A6</v>
      </c>
      <c r="H716" s="16" t="s">
        <v>56</v>
      </c>
      <c r="I716" s="16" t="str">
        <f t="shared" si="82"/>
        <v>A6</v>
      </c>
      <c r="J716" s="16">
        <f t="shared" si="83"/>
        <v>1774.4893906461537</v>
      </c>
      <c r="K716" s="16">
        <f t="shared" si="86"/>
        <v>1774.4893906461537</v>
      </c>
    </row>
    <row r="717" spans="2:11" x14ac:dyDescent="0.35">
      <c r="B717" s="3">
        <v>44120</v>
      </c>
      <c r="C717" s="16">
        <v>1819.9834000000001</v>
      </c>
      <c r="D717" s="16" t="str">
        <f t="shared" si="80"/>
        <v>A6</v>
      </c>
      <c r="E717" s="16">
        <f t="shared" si="81"/>
        <v>1730.6369826249997</v>
      </c>
      <c r="F717" s="16">
        <f t="shared" si="84"/>
        <v>1730.6369826249997</v>
      </c>
      <c r="G717" s="16" t="str">
        <f t="shared" si="85"/>
        <v>A6</v>
      </c>
      <c r="H717" s="16" t="s">
        <v>56</v>
      </c>
      <c r="I717" s="16" t="str">
        <f t="shared" si="82"/>
        <v>A6</v>
      </c>
      <c r="J717" s="16">
        <f t="shared" si="83"/>
        <v>1774.4893906461537</v>
      </c>
      <c r="K717" s="16">
        <f t="shared" si="86"/>
        <v>1774.4893906461537</v>
      </c>
    </row>
    <row r="718" spans="2:11" x14ac:dyDescent="0.35">
      <c r="B718" s="3">
        <v>44121</v>
      </c>
      <c r="C718" s="16">
        <v>1791.4068</v>
      </c>
      <c r="D718" s="16" t="str">
        <f t="shared" si="80"/>
        <v>A6</v>
      </c>
      <c r="E718" s="16">
        <f t="shared" si="81"/>
        <v>1730.6369826249997</v>
      </c>
      <c r="F718" s="16">
        <f t="shared" si="84"/>
        <v>1730.6369826249997</v>
      </c>
      <c r="G718" s="16" t="str">
        <f t="shared" si="85"/>
        <v>A6</v>
      </c>
      <c r="H718" s="16" t="s">
        <v>56</v>
      </c>
      <c r="I718" s="16" t="str">
        <f t="shared" si="82"/>
        <v>A6</v>
      </c>
      <c r="J718" s="16">
        <f t="shared" si="83"/>
        <v>1774.4893906461537</v>
      </c>
      <c r="K718" s="16">
        <f t="shared" si="86"/>
        <v>1774.4893906461537</v>
      </c>
    </row>
    <row r="719" spans="2:11" x14ac:dyDescent="0.35">
      <c r="B719" s="3">
        <v>44122</v>
      </c>
      <c r="C719" s="16">
        <v>1800.9709</v>
      </c>
      <c r="D719" s="16" t="str">
        <f t="shared" si="80"/>
        <v>A6</v>
      </c>
      <c r="E719" s="16">
        <f t="shared" si="81"/>
        <v>1730.6369826249997</v>
      </c>
      <c r="F719" s="16">
        <f t="shared" si="84"/>
        <v>1730.6369826249997</v>
      </c>
      <c r="G719" s="16" t="str">
        <f t="shared" si="85"/>
        <v>A6</v>
      </c>
      <c r="H719" s="16" t="s">
        <v>56</v>
      </c>
      <c r="I719" s="16" t="str">
        <f t="shared" si="82"/>
        <v>A6</v>
      </c>
      <c r="J719" s="16">
        <f t="shared" si="83"/>
        <v>1774.4893906461537</v>
      </c>
      <c r="K719" s="16">
        <f t="shared" si="86"/>
        <v>1774.4893906461537</v>
      </c>
    </row>
    <row r="720" spans="2:11" x14ac:dyDescent="0.35">
      <c r="B720" s="3">
        <v>44123</v>
      </c>
      <c r="C720" s="16">
        <v>2163.7267999999999</v>
      </c>
      <c r="D720" s="16" t="str">
        <f t="shared" si="80"/>
        <v>A8</v>
      </c>
      <c r="E720" s="16">
        <f t="shared" si="81"/>
        <v>1963.3232292678572</v>
      </c>
      <c r="F720" s="16">
        <f t="shared" si="84"/>
        <v>1730.6369826249997</v>
      </c>
      <c r="G720" s="16" t="str">
        <f t="shared" si="85"/>
        <v>A6</v>
      </c>
      <c r="H720" s="16" t="s">
        <v>56</v>
      </c>
      <c r="I720" s="16" t="str">
        <f t="shared" si="82"/>
        <v>A8</v>
      </c>
      <c r="J720" s="16">
        <f t="shared" si="83"/>
        <v>2257.5273921823282</v>
      </c>
      <c r="K720" s="16">
        <f t="shared" si="86"/>
        <v>1774.4893906461537</v>
      </c>
    </row>
    <row r="721" spans="2:11" x14ac:dyDescent="0.35">
      <c r="B721" s="3">
        <v>44124</v>
      </c>
      <c r="C721" s="16">
        <v>2053.3427000000001</v>
      </c>
      <c r="D721" s="16" t="str">
        <f t="shared" si="80"/>
        <v>A7</v>
      </c>
      <c r="E721" s="16">
        <f t="shared" si="81"/>
        <v>1866.3706264999998</v>
      </c>
      <c r="F721" s="16">
        <f t="shared" si="84"/>
        <v>1963.3232292678572</v>
      </c>
      <c r="G721" s="16" t="str">
        <f t="shared" si="85"/>
        <v>A8</v>
      </c>
      <c r="H721" s="16" t="s">
        <v>56</v>
      </c>
      <c r="I721" s="16" t="str">
        <f t="shared" si="82"/>
        <v>A7</v>
      </c>
      <c r="J721" s="16">
        <f t="shared" si="83"/>
        <v>2005.7481265864089</v>
      </c>
      <c r="K721" s="16">
        <f t="shared" si="86"/>
        <v>2257.5273921823282</v>
      </c>
    </row>
    <row r="722" spans="2:11" x14ac:dyDescent="0.35">
      <c r="B722" s="3">
        <v>44125</v>
      </c>
      <c r="C722" s="16">
        <v>2004.5371</v>
      </c>
      <c r="D722" s="16" t="str">
        <f t="shared" si="80"/>
        <v>A7</v>
      </c>
      <c r="E722" s="16">
        <f t="shared" si="81"/>
        <v>1866.3706264999998</v>
      </c>
      <c r="F722" s="16">
        <f t="shared" si="84"/>
        <v>1866.3706264999998</v>
      </c>
      <c r="G722" s="16" t="str">
        <f t="shared" si="85"/>
        <v>A7</v>
      </c>
      <c r="H722" s="16" t="s">
        <v>56</v>
      </c>
      <c r="I722" s="16" t="str">
        <f t="shared" si="82"/>
        <v>A7</v>
      </c>
      <c r="J722" s="16">
        <f t="shared" si="83"/>
        <v>2005.7481265864089</v>
      </c>
      <c r="K722" s="16">
        <f t="shared" si="86"/>
        <v>2005.7481265864089</v>
      </c>
    </row>
    <row r="723" spans="2:11" x14ac:dyDescent="0.35">
      <c r="B723" s="3">
        <v>44126</v>
      </c>
      <c r="C723" s="16">
        <v>2102.4670000000001</v>
      </c>
      <c r="D723" s="16" t="str">
        <f t="shared" si="80"/>
        <v>A7</v>
      </c>
      <c r="E723" s="16">
        <f t="shared" si="81"/>
        <v>1866.3706264999998</v>
      </c>
      <c r="F723" s="16">
        <f t="shared" si="84"/>
        <v>1866.3706264999998</v>
      </c>
      <c r="G723" s="16" t="str">
        <f t="shared" si="85"/>
        <v>A7</v>
      </c>
      <c r="H723" s="16" t="s">
        <v>56</v>
      </c>
      <c r="I723" s="16" t="str">
        <f t="shared" si="82"/>
        <v>A7</v>
      </c>
      <c r="J723" s="16">
        <f t="shared" si="83"/>
        <v>2005.7481265864089</v>
      </c>
      <c r="K723" s="16">
        <f t="shared" si="86"/>
        <v>2005.7481265864089</v>
      </c>
    </row>
    <row r="724" spans="2:11" x14ac:dyDescent="0.35">
      <c r="B724" s="3">
        <v>44127</v>
      </c>
      <c r="C724" s="16">
        <v>2133.2464</v>
      </c>
      <c r="D724" s="16" t="str">
        <f t="shared" si="80"/>
        <v>A7</v>
      </c>
      <c r="E724" s="16">
        <f t="shared" si="81"/>
        <v>1866.3706264999998</v>
      </c>
      <c r="F724" s="16">
        <f t="shared" si="84"/>
        <v>1866.3706264999998</v>
      </c>
      <c r="G724" s="16" t="str">
        <f t="shared" si="85"/>
        <v>A7</v>
      </c>
      <c r="H724" s="16" t="s">
        <v>56</v>
      </c>
      <c r="I724" s="16" t="str">
        <f t="shared" si="82"/>
        <v>A7</v>
      </c>
      <c r="J724" s="16">
        <f t="shared" si="83"/>
        <v>2005.7481265864089</v>
      </c>
      <c r="K724" s="16">
        <f t="shared" si="86"/>
        <v>2005.7481265864089</v>
      </c>
    </row>
    <row r="725" spans="2:11" x14ac:dyDescent="0.35">
      <c r="B725" s="3">
        <v>44128</v>
      </c>
      <c r="C725" s="16">
        <v>2052.0210999999999</v>
      </c>
      <c r="D725" s="16" t="str">
        <f t="shared" si="80"/>
        <v>A7</v>
      </c>
      <c r="E725" s="16">
        <f t="shared" si="81"/>
        <v>1866.3706264999998</v>
      </c>
      <c r="F725" s="16">
        <f t="shared" si="84"/>
        <v>1866.3706264999998</v>
      </c>
      <c r="G725" s="16" t="str">
        <f t="shared" si="85"/>
        <v>A7</v>
      </c>
      <c r="H725" s="16" t="s">
        <v>56</v>
      </c>
      <c r="I725" s="16" t="str">
        <f t="shared" si="82"/>
        <v>A7</v>
      </c>
      <c r="J725" s="16">
        <f t="shared" si="83"/>
        <v>2005.7481265864089</v>
      </c>
      <c r="K725" s="16">
        <f t="shared" si="86"/>
        <v>2005.7481265864089</v>
      </c>
    </row>
    <row r="726" spans="2:11" x14ac:dyDescent="0.35">
      <c r="B726" s="3">
        <v>44129</v>
      </c>
      <c r="C726" s="16">
        <v>2032.5473</v>
      </c>
      <c r="D726" s="16" t="str">
        <f t="shared" si="80"/>
        <v>A7</v>
      </c>
      <c r="E726" s="16">
        <f t="shared" si="81"/>
        <v>1866.3706264999998</v>
      </c>
      <c r="F726" s="16">
        <f t="shared" si="84"/>
        <v>1866.3706264999998</v>
      </c>
      <c r="G726" s="16" t="str">
        <f t="shared" si="85"/>
        <v>A7</v>
      </c>
      <c r="H726" s="16" t="s">
        <v>56</v>
      </c>
      <c r="I726" s="16" t="str">
        <f t="shared" si="82"/>
        <v>A7</v>
      </c>
      <c r="J726" s="16">
        <f t="shared" si="83"/>
        <v>2005.7481265864089</v>
      </c>
      <c r="K726" s="16">
        <f t="shared" si="86"/>
        <v>2005.7481265864089</v>
      </c>
    </row>
    <row r="727" spans="2:11" x14ac:dyDescent="0.35">
      <c r="B727" s="3">
        <v>44130</v>
      </c>
      <c r="C727" s="16">
        <v>2020.8237999999999</v>
      </c>
      <c r="D727" s="16" t="str">
        <f t="shared" si="80"/>
        <v>A7</v>
      </c>
      <c r="E727" s="16">
        <f t="shared" si="81"/>
        <v>1866.3706264999998</v>
      </c>
      <c r="F727" s="16">
        <f t="shared" si="84"/>
        <v>1866.3706264999998</v>
      </c>
      <c r="G727" s="16" t="str">
        <f t="shared" si="85"/>
        <v>A7</v>
      </c>
      <c r="H727" s="16" t="s">
        <v>56</v>
      </c>
      <c r="I727" s="16" t="str">
        <f t="shared" si="82"/>
        <v>A7</v>
      </c>
      <c r="J727" s="16">
        <f t="shared" si="83"/>
        <v>2005.7481265864089</v>
      </c>
      <c r="K727" s="16">
        <f t="shared" si="86"/>
        <v>2005.7481265864089</v>
      </c>
    </row>
    <row r="728" spans="2:11" x14ac:dyDescent="0.35">
      <c r="B728" s="3">
        <v>44131</v>
      </c>
      <c r="C728" s="16">
        <v>2066.9443999999999</v>
      </c>
      <c r="D728" s="16" t="str">
        <f t="shared" si="80"/>
        <v>A7</v>
      </c>
      <c r="E728" s="16">
        <f t="shared" si="81"/>
        <v>1866.3706264999998</v>
      </c>
      <c r="F728" s="16">
        <f t="shared" si="84"/>
        <v>1866.3706264999998</v>
      </c>
      <c r="G728" s="16" t="str">
        <f t="shared" si="85"/>
        <v>A7</v>
      </c>
      <c r="H728" s="16" t="s">
        <v>56</v>
      </c>
      <c r="I728" s="16" t="str">
        <f t="shared" si="82"/>
        <v>A7</v>
      </c>
      <c r="J728" s="16">
        <f t="shared" si="83"/>
        <v>2005.7481265864089</v>
      </c>
      <c r="K728" s="16">
        <f t="shared" si="86"/>
        <v>2005.7481265864089</v>
      </c>
    </row>
    <row r="729" spans="2:11" x14ac:dyDescent="0.35">
      <c r="B729" s="3">
        <v>44132</v>
      </c>
      <c r="C729" s="16">
        <v>2012.8689999999999</v>
      </c>
      <c r="D729" s="16" t="str">
        <f t="shared" si="80"/>
        <v>A7</v>
      </c>
      <c r="E729" s="16">
        <f t="shared" si="81"/>
        <v>1866.3706264999998</v>
      </c>
      <c r="F729" s="16">
        <f t="shared" si="84"/>
        <v>1866.3706264999998</v>
      </c>
      <c r="G729" s="16" t="str">
        <f t="shared" si="85"/>
        <v>A7</v>
      </c>
      <c r="H729" s="16" t="s">
        <v>56</v>
      </c>
      <c r="I729" s="16" t="str">
        <f t="shared" si="82"/>
        <v>A7</v>
      </c>
      <c r="J729" s="16">
        <f t="shared" si="83"/>
        <v>2005.7481265864089</v>
      </c>
      <c r="K729" s="16">
        <f t="shared" si="86"/>
        <v>2005.7481265864089</v>
      </c>
    </row>
    <row r="730" spans="2:11" x14ac:dyDescent="0.35">
      <c r="B730" s="3">
        <v>44133</v>
      </c>
      <c r="C730" s="16">
        <v>1897.9441999999999</v>
      </c>
      <c r="D730" s="16" t="str">
        <f t="shared" si="80"/>
        <v>A7</v>
      </c>
      <c r="E730" s="16">
        <f t="shared" si="81"/>
        <v>1866.3706264999998</v>
      </c>
      <c r="F730" s="16">
        <f t="shared" si="84"/>
        <v>1866.3706264999998</v>
      </c>
      <c r="G730" s="16" t="str">
        <f t="shared" si="85"/>
        <v>A7</v>
      </c>
      <c r="H730" s="16" t="s">
        <v>56</v>
      </c>
      <c r="I730" s="16" t="str">
        <f t="shared" si="82"/>
        <v>A7</v>
      </c>
      <c r="J730" s="16">
        <f t="shared" si="83"/>
        <v>2005.7481265864089</v>
      </c>
      <c r="K730" s="16">
        <f t="shared" si="86"/>
        <v>2005.7481265864089</v>
      </c>
    </row>
    <row r="731" spans="2:11" x14ac:dyDescent="0.35">
      <c r="B731" s="3">
        <v>44134</v>
      </c>
      <c r="C731" s="16">
        <v>1913.8236999999999</v>
      </c>
      <c r="D731" s="16" t="str">
        <f t="shared" si="80"/>
        <v>A7</v>
      </c>
      <c r="E731" s="16">
        <f t="shared" si="81"/>
        <v>1866.3706264999998</v>
      </c>
      <c r="F731" s="16">
        <f t="shared" si="84"/>
        <v>1866.3706264999998</v>
      </c>
      <c r="G731" s="16" t="str">
        <f t="shared" si="85"/>
        <v>A7</v>
      </c>
      <c r="H731" s="16" t="s">
        <v>56</v>
      </c>
      <c r="I731" s="16" t="str">
        <f t="shared" si="82"/>
        <v>A7</v>
      </c>
      <c r="J731" s="16">
        <f t="shared" si="83"/>
        <v>2005.7481265864089</v>
      </c>
      <c r="K731" s="16">
        <f t="shared" si="86"/>
        <v>2005.7481265864089</v>
      </c>
    </row>
    <row r="732" spans="2:11" x14ac:dyDescent="0.35">
      <c r="B732" s="3">
        <v>44135</v>
      </c>
      <c r="C732" s="16">
        <v>1959.9603</v>
      </c>
      <c r="D732" s="16" t="str">
        <f t="shared" si="80"/>
        <v>A7</v>
      </c>
      <c r="E732" s="16">
        <f t="shared" si="81"/>
        <v>1866.3706264999998</v>
      </c>
      <c r="F732" s="16">
        <f t="shared" si="84"/>
        <v>1866.3706264999998</v>
      </c>
      <c r="G732" s="16" t="str">
        <f t="shared" si="85"/>
        <v>A7</v>
      </c>
      <c r="H732" s="16" t="s">
        <v>56</v>
      </c>
      <c r="I732" s="16" t="str">
        <f t="shared" si="82"/>
        <v>A7</v>
      </c>
      <c r="J732" s="16">
        <f t="shared" si="83"/>
        <v>2005.7481265864089</v>
      </c>
      <c r="K732" s="16">
        <f t="shared" si="86"/>
        <v>2005.7481265864089</v>
      </c>
    </row>
    <row r="733" spans="2:11" x14ac:dyDescent="0.35">
      <c r="B733" s="3">
        <v>44136</v>
      </c>
      <c r="C733" s="16">
        <v>2128.6532999999999</v>
      </c>
      <c r="D733" s="16" t="str">
        <f t="shared" si="80"/>
        <v>A7</v>
      </c>
      <c r="E733" s="16">
        <f t="shared" si="81"/>
        <v>1866.3706264999998</v>
      </c>
      <c r="F733" s="16">
        <f t="shared" si="84"/>
        <v>1866.3706264999998</v>
      </c>
      <c r="G733" s="16" t="str">
        <f t="shared" si="85"/>
        <v>A7</v>
      </c>
      <c r="H733" s="16" t="s">
        <v>56</v>
      </c>
      <c r="I733" s="16" t="str">
        <f t="shared" si="82"/>
        <v>A7</v>
      </c>
      <c r="J733" s="16">
        <f t="shared" si="83"/>
        <v>2005.7481265864089</v>
      </c>
      <c r="K733" s="16">
        <f t="shared" si="86"/>
        <v>2005.7481265864089</v>
      </c>
    </row>
    <row r="734" spans="2:11" x14ac:dyDescent="0.35">
      <c r="B734" s="3">
        <v>44137</v>
      </c>
      <c r="C734" s="16">
        <v>2052.5500000000002</v>
      </c>
      <c r="D734" s="16" t="str">
        <f t="shared" si="80"/>
        <v>A7</v>
      </c>
      <c r="E734" s="16">
        <f t="shared" si="81"/>
        <v>1866.3706264999998</v>
      </c>
      <c r="F734" s="16">
        <f t="shared" si="84"/>
        <v>1866.3706264999998</v>
      </c>
      <c r="G734" s="16" t="str">
        <f t="shared" si="85"/>
        <v>A7</v>
      </c>
      <c r="H734" s="16" t="s">
        <v>56</v>
      </c>
      <c r="I734" s="16" t="str">
        <f t="shared" si="82"/>
        <v>A7</v>
      </c>
      <c r="J734" s="16">
        <f t="shared" si="83"/>
        <v>2005.7481265864089</v>
      </c>
      <c r="K734" s="16">
        <f t="shared" si="86"/>
        <v>2005.7481265864089</v>
      </c>
    </row>
    <row r="735" spans="2:11" x14ac:dyDescent="0.35">
      <c r="B735" s="3">
        <v>44138</v>
      </c>
      <c r="C735" s="16">
        <v>1883.6794</v>
      </c>
      <c r="D735" s="16" t="str">
        <f t="shared" si="80"/>
        <v>A7</v>
      </c>
      <c r="E735" s="16">
        <f t="shared" si="81"/>
        <v>1866.3706264999998</v>
      </c>
      <c r="F735" s="16">
        <f t="shared" si="84"/>
        <v>1866.3706264999998</v>
      </c>
      <c r="G735" s="16" t="str">
        <f t="shared" si="85"/>
        <v>A7</v>
      </c>
      <c r="H735" s="16" t="s">
        <v>56</v>
      </c>
      <c r="I735" s="16" t="str">
        <f t="shared" si="82"/>
        <v>A7</v>
      </c>
      <c r="J735" s="16">
        <f t="shared" si="83"/>
        <v>2005.7481265864089</v>
      </c>
      <c r="K735" s="16">
        <f t="shared" si="86"/>
        <v>2005.7481265864089</v>
      </c>
    </row>
    <row r="736" spans="2:11" x14ac:dyDescent="0.35">
      <c r="B736" s="3">
        <v>44139</v>
      </c>
      <c r="C736" s="16">
        <v>1690.9915000000001</v>
      </c>
      <c r="D736" s="16" t="str">
        <f t="shared" si="80"/>
        <v>A6</v>
      </c>
      <c r="E736" s="16">
        <f t="shared" si="81"/>
        <v>1730.6369826249997</v>
      </c>
      <c r="F736" s="16">
        <f t="shared" si="84"/>
        <v>1866.3706264999998</v>
      </c>
      <c r="G736" s="16" t="str">
        <f t="shared" si="85"/>
        <v>A7</v>
      </c>
      <c r="H736" s="16" t="s">
        <v>56</v>
      </c>
      <c r="I736" s="16" t="str">
        <f t="shared" si="82"/>
        <v>A6</v>
      </c>
      <c r="J736" s="16">
        <f t="shared" si="83"/>
        <v>1774.4893906461537</v>
      </c>
      <c r="K736" s="16">
        <f t="shared" si="86"/>
        <v>2005.7481265864089</v>
      </c>
    </row>
    <row r="737" spans="2:11" x14ac:dyDescent="0.35">
      <c r="B737" s="3">
        <v>44140</v>
      </c>
      <c r="C737" s="16">
        <v>1690.5147999999999</v>
      </c>
      <c r="D737" s="16" t="str">
        <f t="shared" si="80"/>
        <v>A6</v>
      </c>
      <c r="E737" s="16">
        <f t="shared" si="81"/>
        <v>1730.6369826249997</v>
      </c>
      <c r="F737" s="16">
        <f t="shared" si="84"/>
        <v>1730.6369826249997</v>
      </c>
      <c r="G737" s="16" t="str">
        <f t="shared" si="85"/>
        <v>A6</v>
      </c>
      <c r="H737" s="16" t="s">
        <v>56</v>
      </c>
      <c r="I737" s="16" t="str">
        <f t="shared" si="82"/>
        <v>A6</v>
      </c>
      <c r="J737" s="16">
        <f t="shared" si="83"/>
        <v>1774.4893906461537</v>
      </c>
      <c r="K737" s="16">
        <f t="shared" si="86"/>
        <v>1774.4893906461537</v>
      </c>
    </row>
    <row r="738" spans="2:11" x14ac:dyDescent="0.35">
      <c r="B738" s="3">
        <v>44141</v>
      </c>
      <c r="C738" s="16">
        <v>1821.7562</v>
      </c>
      <c r="D738" s="16" t="str">
        <f t="shared" si="80"/>
        <v>A6</v>
      </c>
      <c r="E738" s="16">
        <f t="shared" si="81"/>
        <v>1730.6369826249997</v>
      </c>
      <c r="F738" s="16">
        <f t="shared" si="84"/>
        <v>1730.6369826249997</v>
      </c>
      <c r="G738" s="16" t="str">
        <f t="shared" si="85"/>
        <v>A6</v>
      </c>
      <c r="H738" s="16" t="s">
        <v>56</v>
      </c>
      <c r="I738" s="16" t="str">
        <f t="shared" si="82"/>
        <v>A6</v>
      </c>
      <c r="J738" s="16">
        <f t="shared" si="83"/>
        <v>1774.4893906461537</v>
      </c>
      <c r="K738" s="16">
        <f t="shared" si="86"/>
        <v>1774.4893906461537</v>
      </c>
    </row>
    <row r="739" spans="2:11" x14ac:dyDescent="0.35">
      <c r="B739" s="3">
        <v>44142</v>
      </c>
      <c r="C739" s="16">
        <v>1848.8259</v>
      </c>
      <c r="D739" s="16" t="str">
        <f t="shared" si="80"/>
        <v>A6</v>
      </c>
      <c r="E739" s="16">
        <f t="shared" si="81"/>
        <v>1730.6369826249997</v>
      </c>
      <c r="F739" s="16">
        <f t="shared" si="84"/>
        <v>1730.6369826249997</v>
      </c>
      <c r="G739" s="16" t="str">
        <f t="shared" si="85"/>
        <v>A6</v>
      </c>
      <c r="H739" s="16" t="s">
        <v>56</v>
      </c>
      <c r="I739" s="16" t="str">
        <f t="shared" si="82"/>
        <v>A6</v>
      </c>
      <c r="J739" s="16">
        <f t="shared" si="83"/>
        <v>1774.4893906461537</v>
      </c>
      <c r="K739" s="16">
        <f t="shared" si="86"/>
        <v>1774.4893906461537</v>
      </c>
    </row>
    <row r="740" spans="2:11" x14ac:dyDescent="0.35">
      <c r="B740" s="3">
        <v>44143</v>
      </c>
      <c r="C740" s="16">
        <v>1777.0097000000001</v>
      </c>
      <c r="D740" s="16" t="str">
        <f t="shared" si="80"/>
        <v>A6</v>
      </c>
      <c r="E740" s="16">
        <f t="shared" si="81"/>
        <v>1730.6369826249997</v>
      </c>
      <c r="F740" s="16">
        <f t="shared" si="84"/>
        <v>1730.6369826249997</v>
      </c>
      <c r="G740" s="16" t="str">
        <f t="shared" si="85"/>
        <v>A6</v>
      </c>
      <c r="H740" s="16" t="s">
        <v>56</v>
      </c>
      <c r="I740" s="16" t="str">
        <f t="shared" si="82"/>
        <v>A6</v>
      </c>
      <c r="J740" s="16">
        <f t="shared" si="83"/>
        <v>1774.4893906461537</v>
      </c>
      <c r="K740" s="16">
        <f t="shared" si="86"/>
        <v>1774.4893906461537</v>
      </c>
    </row>
    <row r="741" spans="2:11" x14ac:dyDescent="0.35">
      <c r="B741" s="3">
        <v>44144</v>
      </c>
      <c r="C741" s="16">
        <v>1824.7215000000001</v>
      </c>
      <c r="D741" s="16" t="str">
        <f t="shared" si="80"/>
        <v>A6</v>
      </c>
      <c r="E741" s="16">
        <f t="shared" si="81"/>
        <v>1730.6369826249997</v>
      </c>
      <c r="F741" s="16">
        <f t="shared" si="84"/>
        <v>1730.6369826249997</v>
      </c>
      <c r="G741" s="16" t="str">
        <f t="shared" si="85"/>
        <v>A6</v>
      </c>
      <c r="H741" s="16" t="s">
        <v>56</v>
      </c>
      <c r="I741" s="16" t="str">
        <f t="shared" si="82"/>
        <v>A6</v>
      </c>
      <c r="J741" s="16">
        <f t="shared" si="83"/>
        <v>1774.4893906461537</v>
      </c>
      <c r="K741" s="16">
        <f t="shared" si="86"/>
        <v>1774.4893906461537</v>
      </c>
    </row>
    <row r="742" spans="2:11" x14ac:dyDescent="0.35">
      <c r="B742" s="3">
        <v>44145</v>
      </c>
      <c r="C742" s="16">
        <v>1894.4185</v>
      </c>
      <c r="D742" s="16" t="str">
        <f t="shared" si="80"/>
        <v>A7</v>
      </c>
      <c r="E742" s="16">
        <f t="shared" si="81"/>
        <v>1866.3706264999998</v>
      </c>
      <c r="F742" s="16">
        <f t="shared" si="84"/>
        <v>1730.6369826249997</v>
      </c>
      <c r="G742" s="16" t="str">
        <f t="shared" si="85"/>
        <v>A6</v>
      </c>
      <c r="H742" s="16" t="s">
        <v>56</v>
      </c>
      <c r="I742" s="16" t="str">
        <f t="shared" si="82"/>
        <v>A7</v>
      </c>
      <c r="J742" s="16">
        <f t="shared" si="83"/>
        <v>2005.7481265864089</v>
      </c>
      <c r="K742" s="16">
        <f t="shared" si="86"/>
        <v>1774.4893906461537</v>
      </c>
    </row>
    <row r="743" spans="2:11" x14ac:dyDescent="0.35">
      <c r="B743" s="3">
        <v>44146</v>
      </c>
      <c r="C743" s="16">
        <v>1654.2686000000001</v>
      </c>
      <c r="D743" s="16" t="str">
        <f t="shared" si="80"/>
        <v>A6</v>
      </c>
      <c r="E743" s="16">
        <f t="shared" si="81"/>
        <v>1730.6369826249997</v>
      </c>
      <c r="F743" s="16">
        <f t="shared" si="84"/>
        <v>1866.3706264999998</v>
      </c>
      <c r="G743" s="16" t="str">
        <f t="shared" si="85"/>
        <v>A7</v>
      </c>
      <c r="H743" s="16" t="s">
        <v>56</v>
      </c>
      <c r="I743" s="16" t="str">
        <f t="shared" si="82"/>
        <v>A6</v>
      </c>
      <c r="J743" s="16">
        <f t="shared" si="83"/>
        <v>1774.4893906461537</v>
      </c>
      <c r="K743" s="16">
        <f t="shared" si="86"/>
        <v>2005.7481265864089</v>
      </c>
    </row>
    <row r="744" spans="2:11" x14ac:dyDescent="0.35">
      <c r="B744" s="3">
        <v>44147</v>
      </c>
      <c r="C744" s="16">
        <v>1634.9427000000001</v>
      </c>
      <c r="D744" s="16" t="str">
        <f t="shared" si="80"/>
        <v>A6</v>
      </c>
      <c r="E744" s="16">
        <f t="shared" si="81"/>
        <v>1730.6369826249997</v>
      </c>
      <c r="F744" s="16">
        <f t="shared" si="84"/>
        <v>1730.6369826249997</v>
      </c>
      <c r="G744" s="16" t="str">
        <f t="shared" si="85"/>
        <v>A6</v>
      </c>
      <c r="H744" s="16" t="s">
        <v>56</v>
      </c>
      <c r="I744" s="16" t="str">
        <f t="shared" si="82"/>
        <v>A6</v>
      </c>
      <c r="J744" s="16">
        <f t="shared" si="83"/>
        <v>1774.4893906461537</v>
      </c>
      <c r="K744" s="16">
        <f t="shared" si="86"/>
        <v>1774.4893906461537</v>
      </c>
    </row>
    <row r="745" spans="2:11" x14ac:dyDescent="0.35">
      <c r="B745" s="3">
        <v>44148</v>
      </c>
      <c r="C745" s="16">
        <v>1759.5508</v>
      </c>
      <c r="D745" s="16" t="str">
        <f t="shared" si="80"/>
        <v>A6</v>
      </c>
      <c r="E745" s="16">
        <f t="shared" si="81"/>
        <v>1730.6369826249997</v>
      </c>
      <c r="F745" s="16">
        <f t="shared" si="84"/>
        <v>1730.6369826249997</v>
      </c>
      <c r="G745" s="16" t="str">
        <f t="shared" si="85"/>
        <v>A6</v>
      </c>
      <c r="H745" s="16" t="s">
        <v>56</v>
      </c>
      <c r="I745" s="16" t="str">
        <f t="shared" si="82"/>
        <v>A6</v>
      </c>
      <c r="J745" s="16">
        <f t="shared" si="83"/>
        <v>1774.4893906461537</v>
      </c>
      <c r="K745" s="16">
        <f t="shared" si="86"/>
        <v>1774.4893906461537</v>
      </c>
    </row>
    <row r="746" spans="2:11" x14ac:dyDescent="0.35">
      <c r="B746" s="3">
        <v>44149</v>
      </c>
      <c r="C746" s="16">
        <v>1516.3716999999999</v>
      </c>
      <c r="D746" s="16" t="str">
        <f t="shared" si="80"/>
        <v>A5</v>
      </c>
      <c r="E746" s="16">
        <f t="shared" si="81"/>
        <v>1730.6369826249997</v>
      </c>
      <c r="F746" s="16">
        <f t="shared" si="84"/>
        <v>1730.6369826249997</v>
      </c>
      <c r="G746" s="16" t="str">
        <f t="shared" si="85"/>
        <v>A6</v>
      </c>
      <c r="H746" s="16" t="s">
        <v>56</v>
      </c>
      <c r="I746" s="16" t="str">
        <f t="shared" si="82"/>
        <v>A5</v>
      </c>
      <c r="J746" s="16">
        <f t="shared" si="83"/>
        <v>1593.0439737654108</v>
      </c>
      <c r="K746" s="16">
        <f t="shared" si="86"/>
        <v>1774.4893906461537</v>
      </c>
    </row>
    <row r="747" spans="2:11" x14ac:dyDescent="0.35">
      <c r="B747" s="3">
        <v>44150</v>
      </c>
      <c r="C747" s="16">
        <v>1528.4927</v>
      </c>
      <c r="D747" s="16" t="str">
        <f t="shared" si="80"/>
        <v>A5</v>
      </c>
      <c r="E747" s="16">
        <f t="shared" si="81"/>
        <v>1730.6369826249997</v>
      </c>
      <c r="F747" s="16">
        <f t="shared" si="84"/>
        <v>1730.6369826249997</v>
      </c>
      <c r="G747" s="16" t="str">
        <f t="shared" si="85"/>
        <v>A5</v>
      </c>
      <c r="H747" s="16" t="s">
        <v>56</v>
      </c>
      <c r="I747" s="16" t="str">
        <f t="shared" si="82"/>
        <v>A5</v>
      </c>
      <c r="J747" s="16">
        <f t="shared" si="83"/>
        <v>1593.0439737654108</v>
      </c>
      <c r="K747" s="16">
        <f t="shared" si="86"/>
        <v>1593.0439737654108</v>
      </c>
    </row>
    <row r="748" spans="2:11" x14ac:dyDescent="0.35">
      <c r="B748" s="3">
        <v>44151</v>
      </c>
      <c r="C748" s="16">
        <v>1594.787</v>
      </c>
      <c r="D748" s="16" t="str">
        <f t="shared" si="80"/>
        <v>A5</v>
      </c>
      <c r="E748" s="16">
        <f t="shared" si="81"/>
        <v>1730.6369826249997</v>
      </c>
      <c r="F748" s="16">
        <f t="shared" si="84"/>
        <v>1730.6369826249997</v>
      </c>
      <c r="G748" s="16" t="str">
        <f t="shared" si="85"/>
        <v>A5</v>
      </c>
      <c r="H748" s="16" t="s">
        <v>56</v>
      </c>
      <c r="I748" s="16" t="str">
        <f t="shared" si="82"/>
        <v>A5</v>
      </c>
      <c r="J748" s="16">
        <f t="shared" si="83"/>
        <v>1593.0439737654108</v>
      </c>
      <c r="K748" s="16">
        <f t="shared" si="86"/>
        <v>1593.0439737654108</v>
      </c>
    </row>
    <row r="749" spans="2:11" x14ac:dyDescent="0.35">
      <c r="B749" s="3">
        <v>44152</v>
      </c>
      <c r="C749" s="16">
        <v>1479.3575000000001</v>
      </c>
      <c r="D749" s="16" t="str">
        <f t="shared" si="80"/>
        <v>A5</v>
      </c>
      <c r="E749" s="16">
        <f t="shared" si="81"/>
        <v>1730.6369826249997</v>
      </c>
      <c r="F749" s="16">
        <f t="shared" si="84"/>
        <v>1730.6369826249997</v>
      </c>
      <c r="G749" s="16" t="str">
        <f t="shared" si="85"/>
        <v>A5</v>
      </c>
      <c r="H749" s="16" t="s">
        <v>56</v>
      </c>
      <c r="I749" s="16" t="str">
        <f t="shared" si="82"/>
        <v>A5</v>
      </c>
      <c r="J749" s="16">
        <f t="shared" si="83"/>
        <v>1593.0439737654108</v>
      </c>
      <c r="K749" s="16">
        <f t="shared" si="86"/>
        <v>1593.0439737654108</v>
      </c>
    </row>
    <row r="750" spans="2:11" x14ac:dyDescent="0.35">
      <c r="B750" s="3">
        <v>44153</v>
      </c>
      <c r="C750" s="16">
        <v>1259.8724999999999</v>
      </c>
      <c r="D750" s="16" t="str">
        <f t="shared" si="80"/>
        <v>A4</v>
      </c>
      <c r="E750" s="16">
        <f t="shared" si="81"/>
        <v>1323.4360509999999</v>
      </c>
      <c r="F750" s="16">
        <f t="shared" si="84"/>
        <v>1730.6369826249997</v>
      </c>
      <c r="G750" s="16" t="str">
        <f t="shared" si="85"/>
        <v>A5</v>
      </c>
      <c r="H750" s="16" t="s">
        <v>56</v>
      </c>
      <c r="I750" s="16" t="str">
        <f t="shared" si="82"/>
        <v>A4</v>
      </c>
      <c r="J750" s="16">
        <f t="shared" si="83"/>
        <v>1391.3028729374998</v>
      </c>
      <c r="K750" s="16">
        <f t="shared" si="86"/>
        <v>1593.0439737654108</v>
      </c>
    </row>
    <row r="751" spans="2:11" x14ac:dyDescent="0.35">
      <c r="B751" s="3">
        <v>44154</v>
      </c>
      <c r="C751" s="16">
        <v>1259.9920999999999</v>
      </c>
      <c r="D751" s="16" t="str">
        <f t="shared" si="80"/>
        <v>A4</v>
      </c>
      <c r="E751" s="16">
        <f t="shared" si="81"/>
        <v>1323.4360509999999</v>
      </c>
      <c r="F751" s="16">
        <f t="shared" si="84"/>
        <v>1323.4360509999999</v>
      </c>
      <c r="G751" s="16" t="str">
        <f t="shared" si="85"/>
        <v>A4</v>
      </c>
      <c r="H751" s="16" t="s">
        <v>56</v>
      </c>
      <c r="I751" s="16" t="str">
        <f t="shared" si="82"/>
        <v>A4</v>
      </c>
      <c r="J751" s="16">
        <f t="shared" si="83"/>
        <v>1391.3028729374998</v>
      </c>
      <c r="K751" s="16">
        <f t="shared" si="86"/>
        <v>1391.3028729374998</v>
      </c>
    </row>
    <row r="752" spans="2:11" x14ac:dyDescent="0.35">
      <c r="B752" s="3">
        <v>44155</v>
      </c>
      <c r="C752" s="16">
        <v>1543.8949</v>
      </c>
      <c r="D752" s="16" t="str">
        <f t="shared" si="80"/>
        <v>A5</v>
      </c>
      <c r="E752" s="16">
        <f t="shared" si="81"/>
        <v>1730.6369826249997</v>
      </c>
      <c r="F752" s="16">
        <f t="shared" si="84"/>
        <v>1323.4360509999999</v>
      </c>
      <c r="G752" s="16" t="str">
        <f t="shared" si="85"/>
        <v>A4</v>
      </c>
      <c r="H752" s="16" t="s">
        <v>56</v>
      </c>
      <c r="I752" s="16" t="str">
        <f t="shared" si="82"/>
        <v>A5</v>
      </c>
      <c r="J752" s="16">
        <f t="shared" si="83"/>
        <v>1593.0439737654108</v>
      </c>
      <c r="K752" s="16">
        <f t="shared" si="86"/>
        <v>1391.3028729374998</v>
      </c>
    </row>
    <row r="753" spans="2:11" x14ac:dyDescent="0.35">
      <c r="B753" s="3">
        <v>44156</v>
      </c>
      <c r="C753" s="16">
        <v>1540.5890999999999</v>
      </c>
      <c r="D753" s="16" t="str">
        <f t="shared" si="80"/>
        <v>A5</v>
      </c>
      <c r="E753" s="16">
        <f t="shared" si="81"/>
        <v>1730.6369826249997</v>
      </c>
      <c r="F753" s="16">
        <f t="shared" si="84"/>
        <v>1730.6369826249997</v>
      </c>
      <c r="G753" s="16" t="str">
        <f t="shared" si="85"/>
        <v>A5</v>
      </c>
      <c r="H753" s="16" t="s">
        <v>56</v>
      </c>
      <c r="I753" s="16" t="str">
        <f t="shared" si="82"/>
        <v>A5</v>
      </c>
      <c r="J753" s="16">
        <f t="shared" si="83"/>
        <v>1593.0439737654108</v>
      </c>
      <c r="K753" s="16">
        <f t="shared" si="86"/>
        <v>1593.0439737654108</v>
      </c>
    </row>
    <row r="754" spans="2:11" x14ac:dyDescent="0.35">
      <c r="B754" s="3">
        <v>44157</v>
      </c>
      <c r="C754" s="16">
        <v>1598.6392000000001</v>
      </c>
      <c r="D754" s="16" t="str">
        <f t="shared" si="80"/>
        <v>A6</v>
      </c>
      <c r="E754" s="16">
        <f t="shared" si="81"/>
        <v>1730.6369826249997</v>
      </c>
      <c r="F754" s="16">
        <f t="shared" si="84"/>
        <v>1730.6369826249997</v>
      </c>
      <c r="G754" s="16" t="str">
        <f t="shared" si="85"/>
        <v>A5</v>
      </c>
      <c r="H754" s="16" t="s">
        <v>56</v>
      </c>
      <c r="I754" s="16" t="str">
        <f t="shared" si="82"/>
        <v>A6</v>
      </c>
      <c r="J754" s="16">
        <f t="shared" si="83"/>
        <v>1774.4893906461537</v>
      </c>
      <c r="K754" s="16">
        <f t="shared" si="86"/>
        <v>1593.0439737654108</v>
      </c>
    </row>
    <row r="755" spans="2:11" x14ac:dyDescent="0.35">
      <c r="B755" s="3">
        <v>44158</v>
      </c>
      <c r="C755" s="16">
        <v>1600.0848000000001</v>
      </c>
      <c r="D755" s="16" t="str">
        <f t="shared" si="80"/>
        <v>A6</v>
      </c>
      <c r="E755" s="16">
        <f t="shared" si="81"/>
        <v>1730.6369826249997</v>
      </c>
      <c r="F755" s="16">
        <f t="shared" si="84"/>
        <v>1730.6369826249997</v>
      </c>
      <c r="G755" s="16" t="str">
        <f t="shared" si="85"/>
        <v>A6</v>
      </c>
      <c r="H755" s="16" t="s">
        <v>56</v>
      </c>
      <c r="I755" s="16" t="str">
        <f t="shared" si="82"/>
        <v>A6</v>
      </c>
      <c r="J755" s="16">
        <f t="shared" si="83"/>
        <v>1774.4893906461537</v>
      </c>
      <c r="K755" s="16">
        <f t="shared" si="86"/>
        <v>1774.4893906461537</v>
      </c>
    </row>
    <row r="756" spans="2:11" x14ac:dyDescent="0.35">
      <c r="B756" s="3">
        <v>44159</v>
      </c>
      <c r="C756" s="16">
        <v>1504.4317000000001</v>
      </c>
      <c r="D756" s="16" t="str">
        <f t="shared" si="80"/>
        <v>A5</v>
      </c>
      <c r="E756" s="16">
        <f t="shared" si="81"/>
        <v>1730.6369826249997</v>
      </c>
      <c r="F756" s="16">
        <f t="shared" si="84"/>
        <v>1730.6369826249997</v>
      </c>
      <c r="G756" s="16" t="str">
        <f t="shared" si="85"/>
        <v>A6</v>
      </c>
      <c r="H756" s="16" t="s">
        <v>56</v>
      </c>
      <c r="I756" s="16" t="str">
        <f t="shared" si="82"/>
        <v>A5</v>
      </c>
      <c r="J756" s="16">
        <f t="shared" si="83"/>
        <v>1593.0439737654108</v>
      </c>
      <c r="K756" s="16">
        <f t="shared" si="86"/>
        <v>1774.4893906461537</v>
      </c>
    </row>
    <row r="757" spans="2:11" x14ac:dyDescent="0.35">
      <c r="B757" s="3">
        <v>44160</v>
      </c>
      <c r="C757" s="16">
        <v>1793.5978</v>
      </c>
      <c r="D757" s="16" t="str">
        <f t="shared" si="80"/>
        <v>A6</v>
      </c>
      <c r="E757" s="16">
        <f t="shared" si="81"/>
        <v>1730.6369826249997</v>
      </c>
      <c r="F757" s="16">
        <f t="shared" si="84"/>
        <v>1730.6369826249997</v>
      </c>
      <c r="G757" s="16" t="str">
        <f t="shared" si="85"/>
        <v>A5</v>
      </c>
      <c r="H757" s="16" t="s">
        <v>56</v>
      </c>
      <c r="I757" s="16" t="str">
        <f t="shared" si="82"/>
        <v>A6</v>
      </c>
      <c r="J757" s="16">
        <f t="shared" si="83"/>
        <v>1774.4893906461537</v>
      </c>
      <c r="K757" s="16">
        <f t="shared" si="86"/>
        <v>1593.0439737654108</v>
      </c>
    </row>
    <row r="758" spans="2:11" x14ac:dyDescent="0.35">
      <c r="B758" s="3">
        <v>44161</v>
      </c>
      <c r="C758" s="16">
        <v>1777.2633000000001</v>
      </c>
      <c r="D758" s="16" t="str">
        <f t="shared" si="80"/>
        <v>A6</v>
      </c>
      <c r="E758" s="16">
        <f t="shared" si="81"/>
        <v>1730.6369826249997</v>
      </c>
      <c r="F758" s="16">
        <f t="shared" si="84"/>
        <v>1730.6369826249997</v>
      </c>
      <c r="G758" s="16" t="str">
        <f t="shared" si="85"/>
        <v>A6</v>
      </c>
      <c r="H758" s="16" t="s">
        <v>56</v>
      </c>
      <c r="I758" s="16" t="str">
        <f t="shared" si="82"/>
        <v>A6</v>
      </c>
      <c r="J758" s="16">
        <f t="shared" si="83"/>
        <v>1774.4893906461537</v>
      </c>
      <c r="K758" s="16">
        <f t="shared" si="86"/>
        <v>1774.4893906461537</v>
      </c>
    </row>
    <row r="759" spans="2:11" x14ac:dyDescent="0.35">
      <c r="B759" s="3">
        <v>44162</v>
      </c>
      <c r="C759" s="16">
        <v>1820.2945</v>
      </c>
      <c r="D759" s="16" t="str">
        <f t="shared" si="80"/>
        <v>A6</v>
      </c>
      <c r="E759" s="16">
        <f t="shared" si="81"/>
        <v>1730.6369826249997</v>
      </c>
      <c r="F759" s="16">
        <f t="shared" si="84"/>
        <v>1730.6369826249997</v>
      </c>
      <c r="G759" s="16" t="str">
        <f t="shared" si="85"/>
        <v>A6</v>
      </c>
      <c r="H759" s="16" t="s">
        <v>56</v>
      </c>
      <c r="I759" s="16" t="str">
        <f t="shared" si="82"/>
        <v>A6</v>
      </c>
      <c r="J759" s="16">
        <f t="shared" si="83"/>
        <v>1774.4893906461537</v>
      </c>
      <c r="K759" s="16">
        <f t="shared" si="86"/>
        <v>1774.4893906461537</v>
      </c>
    </row>
    <row r="760" spans="2:11" x14ac:dyDescent="0.35">
      <c r="B760" s="3">
        <v>44163</v>
      </c>
      <c r="C760" s="16">
        <v>1910.1936000000001</v>
      </c>
      <c r="D760" s="16" t="str">
        <f t="shared" si="80"/>
        <v>A7</v>
      </c>
      <c r="E760" s="16">
        <f t="shared" si="81"/>
        <v>1866.3706264999998</v>
      </c>
      <c r="F760" s="16">
        <f t="shared" si="84"/>
        <v>1730.6369826249997</v>
      </c>
      <c r="G760" s="16" t="str">
        <f t="shared" si="85"/>
        <v>A6</v>
      </c>
      <c r="H760" s="16" t="s">
        <v>56</v>
      </c>
      <c r="I760" s="16" t="str">
        <f t="shared" si="82"/>
        <v>A7</v>
      </c>
      <c r="J760" s="16">
        <f t="shared" si="83"/>
        <v>2005.7481265864089</v>
      </c>
      <c r="K760" s="16">
        <f t="shared" si="86"/>
        <v>1774.4893906461537</v>
      </c>
    </row>
    <row r="761" spans="2:11" x14ac:dyDescent="0.35">
      <c r="B761" s="3">
        <v>44164</v>
      </c>
      <c r="C761" s="16">
        <v>1782.6076</v>
      </c>
      <c r="D761" s="16" t="str">
        <f t="shared" si="80"/>
        <v>A6</v>
      </c>
      <c r="E761" s="16">
        <f t="shared" si="81"/>
        <v>1730.6369826249997</v>
      </c>
      <c r="F761" s="16">
        <f t="shared" si="84"/>
        <v>1866.3706264999998</v>
      </c>
      <c r="G761" s="16" t="str">
        <f t="shared" si="85"/>
        <v>A7</v>
      </c>
      <c r="H761" s="16" t="s">
        <v>56</v>
      </c>
      <c r="I761" s="16" t="str">
        <f t="shared" si="82"/>
        <v>A6</v>
      </c>
      <c r="J761" s="16">
        <f t="shared" si="83"/>
        <v>1774.4893906461537</v>
      </c>
      <c r="K761" s="16">
        <f t="shared" si="86"/>
        <v>2005.7481265864089</v>
      </c>
    </row>
    <row r="762" spans="2:11" x14ac:dyDescent="0.35">
      <c r="B762" s="3">
        <v>44165</v>
      </c>
      <c r="C762" s="16">
        <v>2036.4664</v>
      </c>
      <c r="D762" s="16" t="str">
        <f t="shared" si="80"/>
        <v>A7</v>
      </c>
      <c r="E762" s="16">
        <f t="shared" si="81"/>
        <v>1866.3706264999998</v>
      </c>
      <c r="F762" s="16">
        <f t="shared" si="84"/>
        <v>1730.6369826249997</v>
      </c>
      <c r="G762" s="16" t="str">
        <f t="shared" si="85"/>
        <v>A6</v>
      </c>
      <c r="H762" s="16" t="s">
        <v>56</v>
      </c>
      <c r="I762" s="16" t="str">
        <f t="shared" si="82"/>
        <v>A7</v>
      </c>
      <c r="J762" s="16">
        <f t="shared" si="83"/>
        <v>2005.7481265864089</v>
      </c>
      <c r="K762" s="16">
        <f t="shared" si="86"/>
        <v>1774.4893906461537</v>
      </c>
    </row>
    <row r="763" spans="2:11" x14ac:dyDescent="0.35">
      <c r="B763" s="3">
        <v>44166</v>
      </c>
      <c r="C763" s="16">
        <v>1750.8994</v>
      </c>
      <c r="D763" s="16" t="str">
        <f t="shared" si="80"/>
        <v>A6</v>
      </c>
      <c r="E763" s="16">
        <f t="shared" si="81"/>
        <v>1730.6369826249997</v>
      </c>
      <c r="F763" s="16">
        <f t="shared" si="84"/>
        <v>1866.3706264999998</v>
      </c>
      <c r="G763" s="16" t="str">
        <f t="shared" si="85"/>
        <v>A7</v>
      </c>
      <c r="H763" s="16" t="s">
        <v>56</v>
      </c>
      <c r="I763" s="16" t="str">
        <f t="shared" si="82"/>
        <v>A6</v>
      </c>
      <c r="J763" s="16">
        <f t="shared" si="83"/>
        <v>1774.4893906461537</v>
      </c>
      <c r="K763" s="16">
        <f t="shared" si="86"/>
        <v>2005.7481265864089</v>
      </c>
    </row>
    <row r="764" spans="2:11" x14ac:dyDescent="0.35">
      <c r="B764" s="3">
        <v>44167</v>
      </c>
      <c r="C764" s="16">
        <v>1789.7365</v>
      </c>
      <c r="D764" s="16" t="str">
        <f t="shared" si="80"/>
        <v>A6</v>
      </c>
      <c r="E764" s="16">
        <f t="shared" si="81"/>
        <v>1730.6369826249997</v>
      </c>
      <c r="F764" s="16">
        <f t="shared" si="84"/>
        <v>1730.6369826249997</v>
      </c>
      <c r="G764" s="16" t="str">
        <f t="shared" si="85"/>
        <v>A6</v>
      </c>
      <c r="H764" s="16" t="s">
        <v>56</v>
      </c>
      <c r="I764" s="16" t="str">
        <f t="shared" si="82"/>
        <v>A6</v>
      </c>
      <c r="J764" s="16">
        <f t="shared" si="83"/>
        <v>1774.4893906461537</v>
      </c>
      <c r="K764" s="16">
        <f t="shared" si="86"/>
        <v>1774.4893906461537</v>
      </c>
    </row>
    <row r="765" spans="2:11" x14ac:dyDescent="0.35">
      <c r="B765" s="3">
        <v>44168</v>
      </c>
      <c r="C765" s="16">
        <v>1831.8581999999999</v>
      </c>
      <c r="D765" s="16" t="str">
        <f t="shared" si="80"/>
        <v>A6</v>
      </c>
      <c r="E765" s="16">
        <f t="shared" si="81"/>
        <v>1730.6369826249997</v>
      </c>
      <c r="F765" s="16">
        <f t="shared" si="84"/>
        <v>1730.6369826249997</v>
      </c>
      <c r="G765" s="16" t="str">
        <f t="shared" si="85"/>
        <v>A6</v>
      </c>
      <c r="H765" s="16" t="s">
        <v>56</v>
      </c>
      <c r="I765" s="16" t="str">
        <f t="shared" si="82"/>
        <v>A6</v>
      </c>
      <c r="J765" s="16">
        <f t="shared" si="83"/>
        <v>1774.4893906461537</v>
      </c>
      <c r="K765" s="16">
        <f t="shared" si="86"/>
        <v>1774.4893906461537</v>
      </c>
    </row>
    <row r="766" spans="2:11" x14ac:dyDescent="0.35">
      <c r="B766" s="3">
        <v>44169</v>
      </c>
      <c r="C766" s="16">
        <v>1721.8905999999999</v>
      </c>
      <c r="D766" s="16" t="str">
        <f t="shared" si="80"/>
        <v>A6</v>
      </c>
      <c r="E766" s="16">
        <f t="shared" si="81"/>
        <v>1730.6369826249997</v>
      </c>
      <c r="F766" s="16">
        <f t="shared" si="84"/>
        <v>1730.6369826249997</v>
      </c>
      <c r="G766" s="16" t="str">
        <f t="shared" si="85"/>
        <v>A6</v>
      </c>
      <c r="H766" s="16" t="s">
        <v>56</v>
      </c>
      <c r="I766" s="16" t="str">
        <f t="shared" si="82"/>
        <v>A6</v>
      </c>
      <c r="J766" s="16">
        <f t="shared" si="83"/>
        <v>1774.4893906461537</v>
      </c>
      <c r="K766" s="16">
        <f t="shared" si="86"/>
        <v>1774.4893906461537</v>
      </c>
    </row>
    <row r="767" spans="2:11" x14ac:dyDescent="0.35">
      <c r="B767" s="3">
        <v>44170</v>
      </c>
      <c r="C767" s="16">
        <v>1851.0456999999999</v>
      </c>
      <c r="D767" s="16" t="str">
        <f t="shared" si="80"/>
        <v>A6</v>
      </c>
      <c r="E767" s="16">
        <f t="shared" si="81"/>
        <v>1730.6369826249997</v>
      </c>
      <c r="F767" s="16">
        <f t="shared" si="84"/>
        <v>1730.6369826249997</v>
      </c>
      <c r="G767" s="16" t="str">
        <f t="shared" si="85"/>
        <v>A6</v>
      </c>
      <c r="H767" s="16" t="s">
        <v>56</v>
      </c>
      <c r="I767" s="16" t="str">
        <f t="shared" si="82"/>
        <v>A6</v>
      </c>
      <c r="J767" s="16">
        <f t="shared" si="83"/>
        <v>1774.4893906461537</v>
      </c>
      <c r="K767" s="16">
        <f t="shared" si="86"/>
        <v>1774.4893906461537</v>
      </c>
    </row>
    <row r="768" spans="2:11" x14ac:dyDescent="0.35">
      <c r="B768" s="3">
        <v>44171</v>
      </c>
      <c r="C768" s="16">
        <v>1916.7816</v>
      </c>
      <c r="D768" s="16" t="str">
        <f t="shared" si="80"/>
        <v>A7</v>
      </c>
      <c r="E768" s="16">
        <f t="shared" si="81"/>
        <v>1866.3706264999998</v>
      </c>
      <c r="F768" s="16">
        <f t="shared" si="84"/>
        <v>1730.6369826249997</v>
      </c>
      <c r="G768" s="16" t="str">
        <f t="shared" si="85"/>
        <v>A6</v>
      </c>
      <c r="H768" s="16" t="s">
        <v>56</v>
      </c>
      <c r="I768" s="16" t="str">
        <f t="shared" si="82"/>
        <v>A7</v>
      </c>
      <c r="J768" s="16">
        <f t="shared" si="83"/>
        <v>2005.7481265864089</v>
      </c>
      <c r="K768" s="16">
        <f t="shared" si="86"/>
        <v>1774.4893906461537</v>
      </c>
    </row>
    <row r="769" spans="2:11" x14ac:dyDescent="0.35">
      <c r="B769" s="3">
        <v>44172</v>
      </c>
      <c r="C769" s="16">
        <v>1843.0771</v>
      </c>
      <c r="D769" s="16" t="str">
        <f t="shared" si="80"/>
        <v>A6</v>
      </c>
      <c r="E769" s="16">
        <f t="shared" si="81"/>
        <v>1730.6369826249997</v>
      </c>
      <c r="F769" s="16">
        <f t="shared" si="84"/>
        <v>1866.3706264999998</v>
      </c>
      <c r="G769" s="16" t="str">
        <f t="shared" si="85"/>
        <v>A7</v>
      </c>
      <c r="H769" s="16" t="s">
        <v>56</v>
      </c>
      <c r="I769" s="16" t="str">
        <f t="shared" si="82"/>
        <v>A6</v>
      </c>
      <c r="J769" s="16">
        <f t="shared" si="83"/>
        <v>1774.4893906461537</v>
      </c>
      <c r="K769" s="16">
        <f t="shared" si="86"/>
        <v>2005.7481265864089</v>
      </c>
    </row>
    <row r="770" spans="2:11" x14ac:dyDescent="0.35">
      <c r="B770" s="3">
        <v>44173</v>
      </c>
      <c r="C770" s="16">
        <v>1826.3508999999999</v>
      </c>
      <c r="D770" s="16" t="str">
        <f t="shared" ref="D770:D833" si="87">VLOOKUP(C770,$AC$7:$AD$19,2,TRUE)</f>
        <v>A6</v>
      </c>
      <c r="E770" s="16">
        <f t="shared" ref="E770:E833" si="88">IF(D770=$Z$22,$AB$22,IF(D770=$Z$23,$AB$23,IF(D770=$Z$24,$AB$24,IF(D770=$Z$25,$AB$25,IF(D770=$Z$26,$AB$26,IF(D770=$Z$27,$AB$27,IF(D770=$Z$28,$AB$28,IF(D770=$Z$29,$AB$29,IF(D770=$Z$30,$AB$30,IF(D770=$Z$31,$AB$31,IF(D770=$Z$32,$AB$32,$AB$33)))))))))))</f>
        <v>1730.6369826249997</v>
      </c>
      <c r="F770" s="16">
        <f t="shared" si="84"/>
        <v>1730.6369826249997</v>
      </c>
      <c r="G770" s="16" t="str">
        <f t="shared" si="85"/>
        <v>A6</v>
      </c>
      <c r="H770" s="16" t="s">
        <v>56</v>
      </c>
      <c r="I770" s="16" t="str">
        <f t="shared" ref="I770:I833" si="89">D770</f>
        <v>A6</v>
      </c>
      <c r="J770" s="16">
        <f t="shared" ref="J770:J833" si="90">IF(D770=$AD$22,$AF$22,IF(D770=$AD$23,$AF$23,IF(D770=$AD$24,$AF$24,IF(D770=$AD$25,$AF$25,IF(D770=$AD$26,$AF$26,IF(D770=$AD$27,$AF$27,IF(D770=$AD$28,$AF$28,IF(D770=$AD$29,$AF$29,IF(D770=$AD$30,$AF$30,IF(D770=$AD$31,$AF$31,IF(D770=$AD$32,$AF$32,$AF$33)))))))))))</f>
        <v>1774.4893906461537</v>
      </c>
      <c r="K770" s="16">
        <f t="shared" si="86"/>
        <v>1774.4893906461537</v>
      </c>
    </row>
    <row r="771" spans="2:11" x14ac:dyDescent="0.35">
      <c r="B771" s="3">
        <v>44174</v>
      </c>
      <c r="C771" s="16">
        <v>1946.114</v>
      </c>
      <c r="D771" s="16" t="str">
        <f t="shared" si="87"/>
        <v>A7</v>
      </c>
      <c r="E771" s="16">
        <f t="shared" si="88"/>
        <v>1866.3706264999998</v>
      </c>
      <c r="F771" s="16">
        <f t="shared" si="84"/>
        <v>1730.6369826249997</v>
      </c>
      <c r="G771" s="16" t="str">
        <f t="shared" si="85"/>
        <v>A6</v>
      </c>
      <c r="H771" s="16" t="s">
        <v>56</v>
      </c>
      <c r="I771" s="16" t="str">
        <f t="shared" si="89"/>
        <v>A7</v>
      </c>
      <c r="J771" s="16">
        <f t="shared" si="90"/>
        <v>2005.7481265864089</v>
      </c>
      <c r="K771" s="16">
        <f t="shared" si="86"/>
        <v>1774.4893906461537</v>
      </c>
    </row>
    <row r="772" spans="2:11" x14ac:dyDescent="0.35">
      <c r="B772" s="3">
        <v>44175</v>
      </c>
      <c r="C772" s="16">
        <v>1682.3878999999999</v>
      </c>
      <c r="D772" s="16" t="str">
        <f t="shared" si="87"/>
        <v>A6</v>
      </c>
      <c r="E772" s="16">
        <f t="shared" si="88"/>
        <v>1730.6369826249997</v>
      </c>
      <c r="F772" s="16">
        <f t="shared" ref="F772:F835" si="91">E771</f>
        <v>1866.3706264999998</v>
      </c>
      <c r="G772" s="16" t="str">
        <f t="shared" ref="G772:G835" si="92">I771</f>
        <v>A7</v>
      </c>
      <c r="H772" s="16" t="s">
        <v>56</v>
      </c>
      <c r="I772" s="16" t="str">
        <f t="shared" si="89"/>
        <v>A6</v>
      </c>
      <c r="J772" s="16">
        <f t="shared" si="90"/>
        <v>1774.4893906461537</v>
      </c>
      <c r="K772" s="16">
        <f t="shared" ref="K772:K835" si="93">J771</f>
        <v>2005.7481265864089</v>
      </c>
    </row>
    <row r="773" spans="2:11" x14ac:dyDescent="0.35">
      <c r="B773" s="3">
        <v>44176</v>
      </c>
      <c r="C773" s="16">
        <v>1841.0109</v>
      </c>
      <c r="D773" s="16" t="str">
        <f t="shared" si="87"/>
        <v>A6</v>
      </c>
      <c r="E773" s="16">
        <f t="shared" si="88"/>
        <v>1730.6369826249997</v>
      </c>
      <c r="F773" s="16">
        <f t="shared" si="91"/>
        <v>1730.6369826249997</v>
      </c>
      <c r="G773" s="16" t="str">
        <f t="shared" si="92"/>
        <v>A6</v>
      </c>
      <c r="H773" s="16" t="s">
        <v>56</v>
      </c>
      <c r="I773" s="16" t="str">
        <f t="shared" si="89"/>
        <v>A6</v>
      </c>
      <c r="J773" s="16">
        <f t="shared" si="90"/>
        <v>1774.4893906461537</v>
      </c>
      <c r="K773" s="16">
        <f t="shared" si="93"/>
        <v>1774.4893906461537</v>
      </c>
    </row>
    <row r="774" spans="2:11" x14ac:dyDescent="0.35">
      <c r="B774" s="3">
        <v>44177</v>
      </c>
      <c r="C774" s="16">
        <v>1709.3987999999999</v>
      </c>
      <c r="D774" s="16" t="str">
        <f t="shared" si="87"/>
        <v>A6</v>
      </c>
      <c r="E774" s="16">
        <f t="shared" si="88"/>
        <v>1730.6369826249997</v>
      </c>
      <c r="F774" s="16">
        <f t="shared" si="91"/>
        <v>1730.6369826249997</v>
      </c>
      <c r="G774" s="16" t="str">
        <f t="shared" si="92"/>
        <v>A6</v>
      </c>
      <c r="H774" s="16" t="s">
        <v>56</v>
      </c>
      <c r="I774" s="16" t="str">
        <f t="shared" si="89"/>
        <v>A6</v>
      </c>
      <c r="J774" s="16">
        <f t="shared" si="90"/>
        <v>1774.4893906461537</v>
      </c>
      <c r="K774" s="16">
        <f t="shared" si="93"/>
        <v>1774.4893906461537</v>
      </c>
    </row>
    <row r="775" spans="2:11" x14ac:dyDescent="0.35">
      <c r="B775" s="3">
        <v>44178</v>
      </c>
      <c r="C775" s="16">
        <v>1828.1763000000001</v>
      </c>
      <c r="D775" s="16" t="str">
        <f t="shared" si="87"/>
        <v>A6</v>
      </c>
      <c r="E775" s="16">
        <f t="shared" si="88"/>
        <v>1730.6369826249997</v>
      </c>
      <c r="F775" s="16">
        <f t="shared" si="91"/>
        <v>1730.6369826249997</v>
      </c>
      <c r="G775" s="16" t="str">
        <f t="shared" si="92"/>
        <v>A6</v>
      </c>
      <c r="H775" s="16" t="s">
        <v>56</v>
      </c>
      <c r="I775" s="16" t="str">
        <f t="shared" si="89"/>
        <v>A6</v>
      </c>
      <c r="J775" s="16">
        <f t="shared" si="90"/>
        <v>1774.4893906461537</v>
      </c>
      <c r="K775" s="16">
        <f t="shared" si="93"/>
        <v>1774.4893906461537</v>
      </c>
    </row>
    <row r="776" spans="2:11" x14ac:dyDescent="0.35">
      <c r="B776" s="3">
        <v>44179</v>
      </c>
      <c r="C776" s="16">
        <v>1773.4630999999999</v>
      </c>
      <c r="D776" s="16" t="str">
        <f t="shared" si="87"/>
        <v>A6</v>
      </c>
      <c r="E776" s="16">
        <f t="shared" si="88"/>
        <v>1730.6369826249997</v>
      </c>
      <c r="F776" s="16">
        <f t="shared" si="91"/>
        <v>1730.6369826249997</v>
      </c>
      <c r="G776" s="16" t="str">
        <f t="shared" si="92"/>
        <v>A6</v>
      </c>
      <c r="H776" s="16" t="s">
        <v>56</v>
      </c>
      <c r="I776" s="16" t="str">
        <f t="shared" si="89"/>
        <v>A6</v>
      </c>
      <c r="J776" s="16">
        <f t="shared" si="90"/>
        <v>1774.4893906461537</v>
      </c>
      <c r="K776" s="16">
        <f t="shared" si="93"/>
        <v>1774.4893906461537</v>
      </c>
    </row>
    <row r="777" spans="2:11" x14ac:dyDescent="0.35">
      <c r="B777" s="3">
        <v>44180</v>
      </c>
      <c r="C777" s="16">
        <v>1807.0997</v>
      </c>
      <c r="D777" s="16" t="str">
        <f t="shared" si="87"/>
        <v>A6</v>
      </c>
      <c r="E777" s="16">
        <f t="shared" si="88"/>
        <v>1730.6369826249997</v>
      </c>
      <c r="F777" s="16">
        <f t="shared" si="91"/>
        <v>1730.6369826249997</v>
      </c>
      <c r="G777" s="16" t="str">
        <f t="shared" si="92"/>
        <v>A6</v>
      </c>
      <c r="H777" s="16" t="s">
        <v>56</v>
      </c>
      <c r="I777" s="16" t="str">
        <f t="shared" si="89"/>
        <v>A6</v>
      </c>
      <c r="J777" s="16">
        <f t="shared" si="90"/>
        <v>1774.4893906461537</v>
      </c>
      <c r="K777" s="16">
        <f t="shared" si="93"/>
        <v>1774.4893906461537</v>
      </c>
    </row>
    <row r="778" spans="2:11" x14ac:dyDescent="0.35">
      <c r="B778" s="3">
        <v>44181</v>
      </c>
      <c r="C778" s="16">
        <v>1726.5165</v>
      </c>
      <c r="D778" s="16" t="str">
        <f t="shared" si="87"/>
        <v>A6</v>
      </c>
      <c r="E778" s="16">
        <f t="shared" si="88"/>
        <v>1730.6369826249997</v>
      </c>
      <c r="F778" s="16">
        <f t="shared" si="91"/>
        <v>1730.6369826249997</v>
      </c>
      <c r="G778" s="16" t="str">
        <f t="shared" si="92"/>
        <v>A6</v>
      </c>
      <c r="H778" s="16" t="s">
        <v>56</v>
      </c>
      <c r="I778" s="16" t="str">
        <f t="shared" si="89"/>
        <v>A6</v>
      </c>
      <c r="J778" s="16">
        <f t="shared" si="90"/>
        <v>1774.4893906461537</v>
      </c>
      <c r="K778" s="16">
        <f t="shared" si="93"/>
        <v>1774.4893906461537</v>
      </c>
    </row>
    <row r="779" spans="2:11" x14ac:dyDescent="0.35">
      <c r="B779" s="3">
        <v>44182</v>
      </c>
      <c r="C779" s="16">
        <v>1572.0201</v>
      </c>
      <c r="D779" s="16" t="str">
        <f t="shared" si="87"/>
        <v>A5</v>
      </c>
      <c r="E779" s="16">
        <f t="shared" si="88"/>
        <v>1730.6369826249997</v>
      </c>
      <c r="F779" s="16">
        <f t="shared" si="91"/>
        <v>1730.6369826249997</v>
      </c>
      <c r="G779" s="16" t="str">
        <f t="shared" si="92"/>
        <v>A6</v>
      </c>
      <c r="H779" s="16" t="s">
        <v>56</v>
      </c>
      <c r="I779" s="16" t="str">
        <f t="shared" si="89"/>
        <v>A5</v>
      </c>
      <c r="J779" s="16">
        <f t="shared" si="90"/>
        <v>1593.0439737654108</v>
      </c>
      <c r="K779" s="16">
        <f t="shared" si="93"/>
        <v>1774.4893906461537</v>
      </c>
    </row>
    <row r="780" spans="2:11" x14ac:dyDescent="0.35">
      <c r="B780" s="3">
        <v>44183</v>
      </c>
      <c r="C780" s="16">
        <v>1519.6633999999999</v>
      </c>
      <c r="D780" s="16" t="str">
        <f t="shared" si="87"/>
        <v>A5</v>
      </c>
      <c r="E780" s="16">
        <f t="shared" si="88"/>
        <v>1730.6369826249997</v>
      </c>
      <c r="F780" s="16">
        <f t="shared" si="91"/>
        <v>1730.6369826249997</v>
      </c>
      <c r="G780" s="16" t="str">
        <f t="shared" si="92"/>
        <v>A5</v>
      </c>
      <c r="H780" s="16" t="s">
        <v>56</v>
      </c>
      <c r="I780" s="16" t="str">
        <f t="shared" si="89"/>
        <v>A5</v>
      </c>
      <c r="J780" s="16">
        <f t="shared" si="90"/>
        <v>1593.0439737654108</v>
      </c>
      <c r="K780" s="16">
        <f t="shared" si="93"/>
        <v>1593.0439737654108</v>
      </c>
    </row>
    <row r="781" spans="2:11" x14ac:dyDescent="0.35">
      <c r="B781" s="3">
        <v>44184</v>
      </c>
      <c r="C781" s="16">
        <v>1645.2114999999999</v>
      </c>
      <c r="D781" s="16" t="str">
        <f t="shared" si="87"/>
        <v>A6</v>
      </c>
      <c r="E781" s="16">
        <f t="shared" si="88"/>
        <v>1730.6369826249997</v>
      </c>
      <c r="F781" s="16">
        <f t="shared" si="91"/>
        <v>1730.6369826249997</v>
      </c>
      <c r="G781" s="16" t="str">
        <f t="shared" si="92"/>
        <v>A5</v>
      </c>
      <c r="H781" s="16" t="s">
        <v>56</v>
      </c>
      <c r="I781" s="16" t="str">
        <f t="shared" si="89"/>
        <v>A6</v>
      </c>
      <c r="J781" s="16">
        <f t="shared" si="90"/>
        <v>1774.4893906461537</v>
      </c>
      <c r="K781" s="16">
        <f t="shared" si="93"/>
        <v>1593.0439737654108</v>
      </c>
    </row>
    <row r="782" spans="2:11" x14ac:dyDescent="0.35">
      <c r="B782" s="3">
        <v>44185</v>
      </c>
      <c r="C782" s="16">
        <v>1649.8607</v>
      </c>
      <c r="D782" s="16" t="str">
        <f t="shared" si="87"/>
        <v>A6</v>
      </c>
      <c r="E782" s="16">
        <f t="shared" si="88"/>
        <v>1730.6369826249997</v>
      </c>
      <c r="F782" s="16">
        <f t="shared" si="91"/>
        <v>1730.6369826249997</v>
      </c>
      <c r="G782" s="16" t="str">
        <f t="shared" si="92"/>
        <v>A6</v>
      </c>
      <c r="H782" s="16" t="s">
        <v>56</v>
      </c>
      <c r="I782" s="16" t="str">
        <f t="shared" si="89"/>
        <v>A6</v>
      </c>
      <c r="J782" s="16">
        <f t="shared" si="90"/>
        <v>1774.4893906461537</v>
      </c>
      <c r="K782" s="16">
        <f t="shared" si="93"/>
        <v>1774.4893906461537</v>
      </c>
    </row>
    <row r="783" spans="2:11" x14ac:dyDescent="0.35">
      <c r="B783" s="3">
        <v>44186</v>
      </c>
      <c r="C783" s="16">
        <v>1726.2306000000001</v>
      </c>
      <c r="D783" s="16" t="str">
        <f t="shared" si="87"/>
        <v>A6</v>
      </c>
      <c r="E783" s="16">
        <f t="shared" si="88"/>
        <v>1730.6369826249997</v>
      </c>
      <c r="F783" s="16">
        <f t="shared" si="91"/>
        <v>1730.6369826249997</v>
      </c>
      <c r="G783" s="16" t="str">
        <f t="shared" si="92"/>
        <v>A6</v>
      </c>
      <c r="H783" s="16" t="s">
        <v>56</v>
      </c>
      <c r="I783" s="16" t="str">
        <f t="shared" si="89"/>
        <v>A6</v>
      </c>
      <c r="J783" s="16">
        <f t="shared" si="90"/>
        <v>1774.4893906461537</v>
      </c>
      <c r="K783" s="16">
        <f t="shared" si="93"/>
        <v>1774.4893906461537</v>
      </c>
    </row>
    <row r="784" spans="2:11" x14ac:dyDescent="0.35">
      <c r="B784" s="3">
        <v>44187</v>
      </c>
      <c r="C784" s="16">
        <v>1807.3103000000001</v>
      </c>
      <c r="D784" s="16" t="str">
        <f t="shared" si="87"/>
        <v>A6</v>
      </c>
      <c r="E784" s="16">
        <f t="shared" si="88"/>
        <v>1730.6369826249997</v>
      </c>
      <c r="F784" s="16">
        <f t="shared" si="91"/>
        <v>1730.6369826249997</v>
      </c>
      <c r="G784" s="16" t="str">
        <f t="shared" si="92"/>
        <v>A6</v>
      </c>
      <c r="H784" s="16" t="s">
        <v>56</v>
      </c>
      <c r="I784" s="16" t="str">
        <f t="shared" si="89"/>
        <v>A6</v>
      </c>
      <c r="J784" s="16">
        <f t="shared" si="90"/>
        <v>1774.4893906461537</v>
      </c>
      <c r="K784" s="16">
        <f t="shared" si="93"/>
        <v>1774.4893906461537</v>
      </c>
    </row>
    <row r="785" spans="2:11" x14ac:dyDescent="0.35">
      <c r="B785" s="3">
        <v>44188</v>
      </c>
      <c r="C785" s="16">
        <v>1815.9602</v>
      </c>
      <c r="D785" s="16" t="str">
        <f t="shared" si="87"/>
        <v>A6</v>
      </c>
      <c r="E785" s="16">
        <f t="shared" si="88"/>
        <v>1730.6369826249997</v>
      </c>
      <c r="F785" s="16">
        <f t="shared" si="91"/>
        <v>1730.6369826249997</v>
      </c>
      <c r="G785" s="16" t="str">
        <f t="shared" si="92"/>
        <v>A6</v>
      </c>
      <c r="H785" s="16" t="s">
        <v>56</v>
      </c>
      <c r="I785" s="16" t="str">
        <f t="shared" si="89"/>
        <v>A6</v>
      </c>
      <c r="J785" s="16">
        <f t="shared" si="90"/>
        <v>1774.4893906461537</v>
      </c>
      <c r="K785" s="16">
        <f t="shared" si="93"/>
        <v>1774.4893906461537</v>
      </c>
    </row>
    <row r="786" spans="2:11" x14ac:dyDescent="0.35">
      <c r="B786" s="3">
        <v>44189</v>
      </c>
      <c r="C786" s="16">
        <v>1747.3596</v>
      </c>
      <c r="D786" s="16" t="str">
        <f t="shared" si="87"/>
        <v>A6</v>
      </c>
      <c r="E786" s="16">
        <f t="shared" si="88"/>
        <v>1730.6369826249997</v>
      </c>
      <c r="F786" s="16">
        <f t="shared" si="91"/>
        <v>1730.6369826249997</v>
      </c>
      <c r="G786" s="16" t="str">
        <f t="shared" si="92"/>
        <v>A6</v>
      </c>
      <c r="H786" s="16" t="s">
        <v>56</v>
      </c>
      <c r="I786" s="16" t="str">
        <f t="shared" si="89"/>
        <v>A6</v>
      </c>
      <c r="J786" s="16">
        <f t="shared" si="90"/>
        <v>1774.4893906461537</v>
      </c>
      <c r="K786" s="16">
        <f t="shared" si="93"/>
        <v>1774.4893906461537</v>
      </c>
    </row>
    <row r="787" spans="2:11" x14ac:dyDescent="0.35">
      <c r="B787" s="3">
        <v>44190</v>
      </c>
      <c r="C787" s="16">
        <v>1831.8281999999999</v>
      </c>
      <c r="D787" s="16" t="str">
        <f t="shared" si="87"/>
        <v>A6</v>
      </c>
      <c r="E787" s="16">
        <f t="shared" si="88"/>
        <v>1730.6369826249997</v>
      </c>
      <c r="F787" s="16">
        <f t="shared" si="91"/>
        <v>1730.6369826249997</v>
      </c>
      <c r="G787" s="16" t="str">
        <f t="shared" si="92"/>
        <v>A6</v>
      </c>
      <c r="H787" s="16" t="s">
        <v>56</v>
      </c>
      <c r="I787" s="16" t="str">
        <f t="shared" si="89"/>
        <v>A6</v>
      </c>
      <c r="J787" s="16">
        <f t="shared" si="90"/>
        <v>1774.4893906461537</v>
      </c>
      <c r="K787" s="16">
        <f t="shared" si="93"/>
        <v>1774.4893906461537</v>
      </c>
    </row>
    <row r="788" spans="2:11" x14ac:dyDescent="0.35">
      <c r="B788" s="3">
        <v>44191</v>
      </c>
      <c r="C788" s="16">
        <v>1779.8924999999999</v>
      </c>
      <c r="D788" s="16" t="str">
        <f t="shared" si="87"/>
        <v>A6</v>
      </c>
      <c r="E788" s="16">
        <f t="shared" si="88"/>
        <v>1730.6369826249997</v>
      </c>
      <c r="F788" s="16">
        <f t="shared" si="91"/>
        <v>1730.6369826249997</v>
      </c>
      <c r="G788" s="16" t="str">
        <f t="shared" si="92"/>
        <v>A6</v>
      </c>
      <c r="H788" s="16" t="s">
        <v>56</v>
      </c>
      <c r="I788" s="16" t="str">
        <f t="shared" si="89"/>
        <v>A6</v>
      </c>
      <c r="J788" s="16">
        <f t="shared" si="90"/>
        <v>1774.4893906461537</v>
      </c>
      <c r="K788" s="16">
        <f t="shared" si="93"/>
        <v>1774.4893906461537</v>
      </c>
    </row>
    <row r="789" spans="2:11" x14ac:dyDescent="0.35">
      <c r="B789" s="3">
        <v>44192</v>
      </c>
      <c r="C789" s="16">
        <v>1889.4358999999999</v>
      </c>
      <c r="D789" s="16" t="str">
        <f t="shared" si="87"/>
        <v>A7</v>
      </c>
      <c r="E789" s="16">
        <f t="shared" si="88"/>
        <v>1866.3706264999998</v>
      </c>
      <c r="F789" s="16">
        <f t="shared" si="91"/>
        <v>1730.6369826249997</v>
      </c>
      <c r="G789" s="16" t="str">
        <f t="shared" si="92"/>
        <v>A6</v>
      </c>
      <c r="H789" s="16" t="s">
        <v>56</v>
      </c>
      <c r="I789" s="16" t="str">
        <f t="shared" si="89"/>
        <v>A7</v>
      </c>
      <c r="J789" s="16">
        <f t="shared" si="90"/>
        <v>2005.7481265864089</v>
      </c>
      <c r="K789" s="16">
        <f t="shared" si="93"/>
        <v>1774.4893906461537</v>
      </c>
    </row>
    <row r="790" spans="2:11" x14ac:dyDescent="0.35">
      <c r="B790" s="3">
        <v>44193</v>
      </c>
      <c r="C790" s="16">
        <v>1781.3040000000001</v>
      </c>
      <c r="D790" s="16" t="str">
        <f t="shared" si="87"/>
        <v>A6</v>
      </c>
      <c r="E790" s="16">
        <f t="shared" si="88"/>
        <v>1730.6369826249997</v>
      </c>
      <c r="F790" s="16">
        <f t="shared" si="91"/>
        <v>1866.3706264999998</v>
      </c>
      <c r="G790" s="16" t="str">
        <f t="shared" si="92"/>
        <v>A7</v>
      </c>
      <c r="H790" s="16" t="s">
        <v>56</v>
      </c>
      <c r="I790" s="16" t="str">
        <f t="shared" si="89"/>
        <v>A6</v>
      </c>
      <c r="J790" s="16">
        <f t="shared" si="90"/>
        <v>1774.4893906461537</v>
      </c>
      <c r="K790" s="16">
        <f t="shared" si="93"/>
        <v>2005.7481265864089</v>
      </c>
    </row>
    <row r="791" spans="2:11" x14ac:dyDescent="0.35">
      <c r="B791" s="3">
        <v>44194</v>
      </c>
      <c r="C791" s="16">
        <v>1848.1584</v>
      </c>
      <c r="D791" s="16" t="str">
        <f t="shared" si="87"/>
        <v>A6</v>
      </c>
      <c r="E791" s="16">
        <f t="shared" si="88"/>
        <v>1730.6369826249997</v>
      </c>
      <c r="F791" s="16">
        <f t="shared" si="91"/>
        <v>1730.6369826249997</v>
      </c>
      <c r="G791" s="16" t="str">
        <f t="shared" si="92"/>
        <v>A6</v>
      </c>
      <c r="H791" s="16" t="s">
        <v>56</v>
      </c>
      <c r="I791" s="16" t="str">
        <f t="shared" si="89"/>
        <v>A6</v>
      </c>
      <c r="J791" s="16">
        <f t="shared" si="90"/>
        <v>1774.4893906461537</v>
      </c>
      <c r="K791" s="16">
        <f t="shared" si="93"/>
        <v>1774.4893906461537</v>
      </c>
    </row>
    <row r="792" spans="2:11" x14ac:dyDescent="0.35">
      <c r="B792" s="3">
        <v>44195</v>
      </c>
      <c r="C792" s="16">
        <v>1929.2360000000001</v>
      </c>
      <c r="D792" s="16" t="str">
        <f t="shared" si="87"/>
        <v>A7</v>
      </c>
      <c r="E792" s="16">
        <f t="shared" si="88"/>
        <v>1866.3706264999998</v>
      </c>
      <c r="F792" s="16">
        <f t="shared" si="91"/>
        <v>1730.6369826249997</v>
      </c>
      <c r="G792" s="16" t="str">
        <f t="shared" si="92"/>
        <v>A6</v>
      </c>
      <c r="H792" s="16" t="s">
        <v>56</v>
      </c>
      <c r="I792" s="16" t="str">
        <f t="shared" si="89"/>
        <v>A7</v>
      </c>
      <c r="J792" s="16">
        <f t="shared" si="90"/>
        <v>2005.7481265864089</v>
      </c>
      <c r="K792" s="16">
        <f t="shared" si="93"/>
        <v>1774.4893906461537</v>
      </c>
    </row>
    <row r="793" spans="2:11" x14ac:dyDescent="0.35">
      <c r="B793" s="3">
        <v>44196</v>
      </c>
      <c r="C793" s="16">
        <v>1874.8248000000001</v>
      </c>
      <c r="D793" s="16" t="str">
        <f t="shared" si="87"/>
        <v>A7</v>
      </c>
      <c r="E793" s="16">
        <f t="shared" si="88"/>
        <v>1866.3706264999998</v>
      </c>
      <c r="F793" s="16">
        <f t="shared" si="91"/>
        <v>1866.3706264999998</v>
      </c>
      <c r="G793" s="16" t="str">
        <f t="shared" si="92"/>
        <v>A7</v>
      </c>
      <c r="H793" s="16" t="s">
        <v>56</v>
      </c>
      <c r="I793" s="16" t="str">
        <f t="shared" si="89"/>
        <v>A7</v>
      </c>
      <c r="J793" s="16">
        <f t="shared" si="90"/>
        <v>2005.7481265864089</v>
      </c>
      <c r="K793" s="16">
        <f t="shared" si="93"/>
        <v>2005.7481265864089</v>
      </c>
    </row>
    <row r="794" spans="2:11" x14ac:dyDescent="0.35">
      <c r="B794" s="3">
        <v>44197</v>
      </c>
      <c r="C794" s="16">
        <v>1632.1228000000001</v>
      </c>
      <c r="D794" s="16" t="str">
        <f t="shared" si="87"/>
        <v>A6</v>
      </c>
      <c r="E794" s="16">
        <f t="shared" si="88"/>
        <v>1730.6369826249997</v>
      </c>
      <c r="F794" s="16">
        <f t="shared" si="91"/>
        <v>1866.3706264999998</v>
      </c>
      <c r="G794" s="16" t="str">
        <f t="shared" si="92"/>
        <v>A7</v>
      </c>
      <c r="H794" s="16" t="s">
        <v>56</v>
      </c>
      <c r="I794" s="16" t="str">
        <f t="shared" si="89"/>
        <v>A6</v>
      </c>
      <c r="J794" s="16">
        <f t="shared" si="90"/>
        <v>1774.4893906461537</v>
      </c>
      <c r="K794" s="16">
        <f t="shared" si="93"/>
        <v>2005.7481265864089</v>
      </c>
    </row>
    <row r="795" spans="2:11" x14ac:dyDescent="0.35">
      <c r="B795" s="3">
        <v>44198</v>
      </c>
      <c r="C795" s="16">
        <v>2234.9315000000001</v>
      </c>
      <c r="D795" s="16" t="str">
        <f t="shared" si="87"/>
        <v>A8</v>
      </c>
      <c r="E795" s="16">
        <f t="shared" si="88"/>
        <v>1963.3232292678572</v>
      </c>
      <c r="F795" s="16">
        <f t="shared" si="91"/>
        <v>1730.6369826249997</v>
      </c>
      <c r="G795" s="16" t="str">
        <f t="shared" si="92"/>
        <v>A6</v>
      </c>
      <c r="H795" s="16" t="s">
        <v>56</v>
      </c>
      <c r="I795" s="16" t="str">
        <f t="shared" si="89"/>
        <v>A8</v>
      </c>
      <c r="J795" s="16">
        <f t="shared" si="90"/>
        <v>2257.5273921823282</v>
      </c>
      <c r="K795" s="16">
        <f t="shared" si="93"/>
        <v>1774.4893906461537</v>
      </c>
    </row>
    <row r="796" spans="2:11" x14ac:dyDescent="0.35">
      <c r="B796" s="3">
        <v>44199</v>
      </c>
      <c r="C796" s="16">
        <v>1808.961</v>
      </c>
      <c r="D796" s="16" t="str">
        <f t="shared" si="87"/>
        <v>A6</v>
      </c>
      <c r="E796" s="16">
        <f t="shared" si="88"/>
        <v>1730.6369826249997</v>
      </c>
      <c r="F796" s="16">
        <f t="shared" si="91"/>
        <v>1963.3232292678572</v>
      </c>
      <c r="G796" s="16" t="str">
        <f t="shared" si="92"/>
        <v>A8</v>
      </c>
      <c r="H796" s="16" t="s">
        <v>56</v>
      </c>
      <c r="I796" s="16" t="str">
        <f t="shared" si="89"/>
        <v>A6</v>
      </c>
      <c r="J796" s="16">
        <f t="shared" si="90"/>
        <v>1774.4893906461537</v>
      </c>
      <c r="K796" s="16">
        <f t="shared" si="93"/>
        <v>2257.5273921823282</v>
      </c>
    </row>
    <row r="797" spans="2:11" x14ac:dyDescent="0.35">
      <c r="B797" s="3">
        <v>44200</v>
      </c>
      <c r="C797" s="16">
        <v>1885.2942</v>
      </c>
      <c r="D797" s="16" t="str">
        <f t="shared" si="87"/>
        <v>A7</v>
      </c>
      <c r="E797" s="16">
        <f t="shared" si="88"/>
        <v>1866.3706264999998</v>
      </c>
      <c r="F797" s="16">
        <f t="shared" si="91"/>
        <v>1730.6369826249997</v>
      </c>
      <c r="G797" s="16" t="str">
        <f t="shared" si="92"/>
        <v>A6</v>
      </c>
      <c r="H797" s="16" t="s">
        <v>56</v>
      </c>
      <c r="I797" s="16" t="str">
        <f t="shared" si="89"/>
        <v>A7</v>
      </c>
      <c r="J797" s="16">
        <f t="shared" si="90"/>
        <v>2005.7481265864089</v>
      </c>
      <c r="K797" s="16">
        <f t="shared" si="93"/>
        <v>1774.4893906461537</v>
      </c>
    </row>
    <row r="798" spans="2:11" x14ac:dyDescent="0.35">
      <c r="B798" s="3">
        <v>44201</v>
      </c>
      <c r="C798" s="16">
        <v>1608.325</v>
      </c>
      <c r="D798" s="16" t="str">
        <f t="shared" si="87"/>
        <v>A6</v>
      </c>
      <c r="E798" s="16">
        <f t="shared" si="88"/>
        <v>1730.6369826249997</v>
      </c>
      <c r="F798" s="16">
        <f t="shared" si="91"/>
        <v>1866.3706264999998</v>
      </c>
      <c r="G798" s="16" t="str">
        <f t="shared" si="92"/>
        <v>A7</v>
      </c>
      <c r="H798" s="16" t="s">
        <v>56</v>
      </c>
      <c r="I798" s="16" t="str">
        <f t="shared" si="89"/>
        <v>A6</v>
      </c>
      <c r="J798" s="16">
        <f t="shared" si="90"/>
        <v>1774.4893906461537</v>
      </c>
      <c r="K798" s="16">
        <f t="shared" si="93"/>
        <v>2005.7481265864089</v>
      </c>
    </row>
    <row r="799" spans="2:11" x14ac:dyDescent="0.35">
      <c r="B799" s="3">
        <v>44202</v>
      </c>
      <c r="C799" s="16">
        <v>1766.06</v>
      </c>
      <c r="D799" s="16" t="str">
        <f t="shared" si="87"/>
        <v>A6</v>
      </c>
      <c r="E799" s="16">
        <f t="shared" si="88"/>
        <v>1730.6369826249997</v>
      </c>
      <c r="F799" s="16">
        <f t="shared" si="91"/>
        <v>1730.6369826249997</v>
      </c>
      <c r="G799" s="16" t="str">
        <f t="shared" si="92"/>
        <v>A6</v>
      </c>
      <c r="H799" s="16" t="s">
        <v>56</v>
      </c>
      <c r="I799" s="16" t="str">
        <f t="shared" si="89"/>
        <v>A6</v>
      </c>
      <c r="J799" s="16">
        <f t="shared" si="90"/>
        <v>1774.4893906461537</v>
      </c>
      <c r="K799" s="16">
        <f t="shared" si="93"/>
        <v>1774.4893906461537</v>
      </c>
    </row>
    <row r="800" spans="2:11" x14ac:dyDescent="0.35">
      <c r="B800" s="3">
        <v>44203</v>
      </c>
      <c r="C800" s="16">
        <v>1646.3871999999999</v>
      </c>
      <c r="D800" s="16" t="str">
        <f t="shared" si="87"/>
        <v>A6</v>
      </c>
      <c r="E800" s="16">
        <f t="shared" si="88"/>
        <v>1730.6369826249997</v>
      </c>
      <c r="F800" s="16">
        <f t="shared" si="91"/>
        <v>1730.6369826249997</v>
      </c>
      <c r="G800" s="16" t="str">
        <f t="shared" si="92"/>
        <v>A6</v>
      </c>
      <c r="H800" s="16" t="s">
        <v>56</v>
      </c>
      <c r="I800" s="16" t="str">
        <f t="shared" si="89"/>
        <v>A6</v>
      </c>
      <c r="J800" s="16">
        <f t="shared" si="90"/>
        <v>1774.4893906461537</v>
      </c>
      <c r="K800" s="16">
        <f t="shared" si="93"/>
        <v>1774.4893906461537</v>
      </c>
    </row>
    <row r="801" spans="2:11" x14ac:dyDescent="0.35">
      <c r="B801" s="3">
        <v>44204</v>
      </c>
      <c r="C801" s="16">
        <v>1365.7407000000001</v>
      </c>
      <c r="D801" s="16" t="str">
        <f t="shared" si="87"/>
        <v>A5</v>
      </c>
      <c r="E801" s="16">
        <f t="shared" si="88"/>
        <v>1730.6369826249997</v>
      </c>
      <c r="F801" s="16">
        <f t="shared" si="91"/>
        <v>1730.6369826249997</v>
      </c>
      <c r="G801" s="16" t="str">
        <f t="shared" si="92"/>
        <v>A6</v>
      </c>
      <c r="H801" s="16" t="s">
        <v>56</v>
      </c>
      <c r="I801" s="16" t="str">
        <f t="shared" si="89"/>
        <v>A5</v>
      </c>
      <c r="J801" s="16">
        <f t="shared" si="90"/>
        <v>1593.0439737654108</v>
      </c>
      <c r="K801" s="16">
        <f t="shared" si="93"/>
        <v>1774.4893906461537</v>
      </c>
    </row>
    <row r="802" spans="2:11" x14ac:dyDescent="0.35">
      <c r="B802" s="3">
        <v>44205</v>
      </c>
      <c r="C802" s="16">
        <v>1507.2139999999999</v>
      </c>
      <c r="D802" s="16" t="str">
        <f t="shared" si="87"/>
        <v>A5</v>
      </c>
      <c r="E802" s="16">
        <f t="shared" si="88"/>
        <v>1730.6369826249997</v>
      </c>
      <c r="F802" s="16">
        <f t="shared" si="91"/>
        <v>1730.6369826249997</v>
      </c>
      <c r="G802" s="16" t="str">
        <f t="shared" si="92"/>
        <v>A5</v>
      </c>
      <c r="H802" s="16" t="s">
        <v>56</v>
      </c>
      <c r="I802" s="16" t="str">
        <f t="shared" si="89"/>
        <v>A5</v>
      </c>
      <c r="J802" s="16">
        <f t="shared" si="90"/>
        <v>1593.0439737654108</v>
      </c>
      <c r="K802" s="16">
        <f t="shared" si="93"/>
        <v>1593.0439737654108</v>
      </c>
    </row>
    <row r="803" spans="2:11" x14ac:dyDescent="0.35">
      <c r="B803" s="3">
        <v>44206</v>
      </c>
      <c r="C803" s="16">
        <v>1618.3804</v>
      </c>
      <c r="D803" s="16" t="str">
        <f t="shared" si="87"/>
        <v>A6</v>
      </c>
      <c r="E803" s="16">
        <f t="shared" si="88"/>
        <v>1730.6369826249997</v>
      </c>
      <c r="F803" s="16">
        <f t="shared" si="91"/>
        <v>1730.6369826249997</v>
      </c>
      <c r="G803" s="16" t="str">
        <f t="shared" si="92"/>
        <v>A5</v>
      </c>
      <c r="H803" s="16" t="s">
        <v>56</v>
      </c>
      <c r="I803" s="16" t="str">
        <f t="shared" si="89"/>
        <v>A6</v>
      </c>
      <c r="J803" s="16">
        <f t="shared" si="90"/>
        <v>1774.4893906461537</v>
      </c>
      <c r="K803" s="16">
        <f t="shared" si="93"/>
        <v>1593.0439737654108</v>
      </c>
    </row>
    <row r="804" spans="2:11" x14ac:dyDescent="0.35">
      <c r="B804" s="3">
        <v>44207</v>
      </c>
      <c r="C804" s="16">
        <v>1545.1949</v>
      </c>
      <c r="D804" s="16" t="str">
        <f t="shared" si="87"/>
        <v>A5</v>
      </c>
      <c r="E804" s="16">
        <f t="shared" si="88"/>
        <v>1730.6369826249997</v>
      </c>
      <c r="F804" s="16">
        <f t="shared" si="91"/>
        <v>1730.6369826249997</v>
      </c>
      <c r="G804" s="16" t="str">
        <f t="shared" si="92"/>
        <v>A6</v>
      </c>
      <c r="H804" s="16" t="s">
        <v>56</v>
      </c>
      <c r="I804" s="16" t="str">
        <f t="shared" si="89"/>
        <v>A5</v>
      </c>
      <c r="J804" s="16">
        <f t="shared" si="90"/>
        <v>1593.0439737654108</v>
      </c>
      <c r="K804" s="16">
        <f t="shared" si="93"/>
        <v>1774.4893906461537</v>
      </c>
    </row>
    <row r="805" spans="2:11" x14ac:dyDescent="0.35">
      <c r="B805" s="3">
        <v>44208</v>
      </c>
      <c r="C805" s="16">
        <v>1607.558</v>
      </c>
      <c r="D805" s="16" t="str">
        <f t="shared" si="87"/>
        <v>A6</v>
      </c>
      <c r="E805" s="16">
        <f t="shared" si="88"/>
        <v>1730.6369826249997</v>
      </c>
      <c r="F805" s="16">
        <f t="shared" si="91"/>
        <v>1730.6369826249997</v>
      </c>
      <c r="G805" s="16" t="str">
        <f t="shared" si="92"/>
        <v>A5</v>
      </c>
      <c r="H805" s="16" t="s">
        <v>56</v>
      </c>
      <c r="I805" s="16" t="str">
        <f t="shared" si="89"/>
        <v>A6</v>
      </c>
      <c r="J805" s="16">
        <f t="shared" si="90"/>
        <v>1774.4893906461537</v>
      </c>
      <c r="K805" s="16">
        <f t="shared" si="93"/>
        <v>1593.0439737654108</v>
      </c>
    </row>
    <row r="806" spans="2:11" x14ac:dyDescent="0.35">
      <c r="B806" s="3">
        <v>44209</v>
      </c>
      <c r="C806" s="16">
        <v>1722.7867000000001</v>
      </c>
      <c r="D806" s="16" t="str">
        <f t="shared" si="87"/>
        <v>A6</v>
      </c>
      <c r="E806" s="16">
        <f t="shared" si="88"/>
        <v>1730.6369826249997</v>
      </c>
      <c r="F806" s="16">
        <f t="shared" si="91"/>
        <v>1730.6369826249997</v>
      </c>
      <c r="G806" s="16" t="str">
        <f t="shared" si="92"/>
        <v>A6</v>
      </c>
      <c r="H806" s="16" t="s">
        <v>56</v>
      </c>
      <c r="I806" s="16" t="str">
        <f t="shared" si="89"/>
        <v>A6</v>
      </c>
      <c r="J806" s="16">
        <f t="shared" si="90"/>
        <v>1774.4893906461537</v>
      </c>
      <c r="K806" s="16">
        <f t="shared" si="93"/>
        <v>1774.4893906461537</v>
      </c>
    </row>
    <row r="807" spans="2:11" x14ac:dyDescent="0.35">
      <c r="B807" s="3">
        <v>44210</v>
      </c>
      <c r="C807" s="16">
        <v>1586.9592</v>
      </c>
      <c r="D807" s="16" t="str">
        <f t="shared" si="87"/>
        <v>A5</v>
      </c>
      <c r="E807" s="16">
        <f t="shared" si="88"/>
        <v>1730.6369826249997</v>
      </c>
      <c r="F807" s="16">
        <f t="shared" si="91"/>
        <v>1730.6369826249997</v>
      </c>
      <c r="G807" s="16" t="str">
        <f t="shared" si="92"/>
        <v>A6</v>
      </c>
      <c r="H807" s="16" t="s">
        <v>56</v>
      </c>
      <c r="I807" s="16" t="str">
        <f t="shared" si="89"/>
        <v>A5</v>
      </c>
      <c r="J807" s="16">
        <f t="shared" si="90"/>
        <v>1593.0439737654108</v>
      </c>
      <c r="K807" s="16">
        <f t="shared" si="93"/>
        <v>1774.4893906461537</v>
      </c>
    </row>
    <row r="808" spans="2:11" x14ac:dyDescent="0.35">
      <c r="B808" s="3">
        <v>44211</v>
      </c>
      <c r="C808" s="16">
        <v>1804.5146999999999</v>
      </c>
      <c r="D808" s="16" t="str">
        <f t="shared" si="87"/>
        <v>A6</v>
      </c>
      <c r="E808" s="16">
        <f t="shared" si="88"/>
        <v>1730.6369826249997</v>
      </c>
      <c r="F808" s="16">
        <f t="shared" si="91"/>
        <v>1730.6369826249997</v>
      </c>
      <c r="G808" s="16" t="str">
        <f t="shared" si="92"/>
        <v>A5</v>
      </c>
      <c r="H808" s="16" t="s">
        <v>56</v>
      </c>
      <c r="I808" s="16" t="str">
        <f t="shared" si="89"/>
        <v>A6</v>
      </c>
      <c r="J808" s="16">
        <f t="shared" si="90"/>
        <v>1774.4893906461537</v>
      </c>
      <c r="K808" s="16">
        <f t="shared" si="93"/>
        <v>1593.0439737654108</v>
      </c>
    </row>
    <row r="809" spans="2:11" x14ac:dyDescent="0.35">
      <c r="B809" s="3">
        <v>44212</v>
      </c>
      <c r="C809" s="16">
        <v>1801.9138</v>
      </c>
      <c r="D809" s="16" t="str">
        <f t="shared" si="87"/>
        <v>A6</v>
      </c>
      <c r="E809" s="16">
        <f t="shared" si="88"/>
        <v>1730.6369826249997</v>
      </c>
      <c r="F809" s="16">
        <f t="shared" si="91"/>
        <v>1730.6369826249997</v>
      </c>
      <c r="G809" s="16" t="str">
        <f t="shared" si="92"/>
        <v>A6</v>
      </c>
      <c r="H809" s="16" t="s">
        <v>56</v>
      </c>
      <c r="I809" s="16" t="str">
        <f t="shared" si="89"/>
        <v>A6</v>
      </c>
      <c r="J809" s="16">
        <f t="shared" si="90"/>
        <v>1774.4893906461537</v>
      </c>
      <c r="K809" s="16">
        <f t="shared" si="93"/>
        <v>1774.4893906461537</v>
      </c>
    </row>
    <row r="810" spans="2:11" x14ac:dyDescent="0.35">
      <c r="B810" s="3">
        <v>44213</v>
      </c>
      <c r="C810" s="16">
        <v>1997.14</v>
      </c>
      <c r="D810" s="16" t="str">
        <f t="shared" si="87"/>
        <v>A7</v>
      </c>
      <c r="E810" s="16">
        <f t="shared" si="88"/>
        <v>1866.3706264999998</v>
      </c>
      <c r="F810" s="16">
        <f t="shared" si="91"/>
        <v>1730.6369826249997</v>
      </c>
      <c r="G810" s="16" t="str">
        <f t="shared" si="92"/>
        <v>A6</v>
      </c>
      <c r="H810" s="16" t="s">
        <v>56</v>
      </c>
      <c r="I810" s="16" t="str">
        <f t="shared" si="89"/>
        <v>A7</v>
      </c>
      <c r="J810" s="16">
        <f t="shared" si="90"/>
        <v>2005.7481265864089</v>
      </c>
      <c r="K810" s="16">
        <f t="shared" si="93"/>
        <v>1774.4893906461537</v>
      </c>
    </row>
    <row r="811" spans="2:11" x14ac:dyDescent="0.35">
      <c r="B811" s="3">
        <v>44214</v>
      </c>
      <c r="C811" s="16">
        <v>1842.9746</v>
      </c>
      <c r="D811" s="16" t="str">
        <f t="shared" si="87"/>
        <v>A6</v>
      </c>
      <c r="E811" s="16">
        <f t="shared" si="88"/>
        <v>1730.6369826249997</v>
      </c>
      <c r="F811" s="16">
        <f t="shared" si="91"/>
        <v>1866.3706264999998</v>
      </c>
      <c r="G811" s="16" t="str">
        <f t="shared" si="92"/>
        <v>A7</v>
      </c>
      <c r="H811" s="16" t="s">
        <v>56</v>
      </c>
      <c r="I811" s="16" t="str">
        <f t="shared" si="89"/>
        <v>A6</v>
      </c>
      <c r="J811" s="16">
        <f t="shared" si="90"/>
        <v>1774.4893906461537</v>
      </c>
      <c r="K811" s="16">
        <f t="shared" si="93"/>
        <v>2005.7481265864089</v>
      </c>
    </row>
    <row r="812" spans="2:11" x14ac:dyDescent="0.35">
      <c r="B812" s="3">
        <v>44215</v>
      </c>
      <c r="C812" s="16">
        <v>1907.9869000000001</v>
      </c>
      <c r="D812" s="16" t="str">
        <f t="shared" si="87"/>
        <v>A7</v>
      </c>
      <c r="E812" s="16">
        <f t="shared" si="88"/>
        <v>1866.3706264999998</v>
      </c>
      <c r="F812" s="16">
        <f t="shared" si="91"/>
        <v>1730.6369826249997</v>
      </c>
      <c r="G812" s="16" t="str">
        <f t="shared" si="92"/>
        <v>A6</v>
      </c>
      <c r="H812" s="16" t="s">
        <v>56</v>
      </c>
      <c r="I812" s="16" t="str">
        <f t="shared" si="89"/>
        <v>A7</v>
      </c>
      <c r="J812" s="16">
        <f t="shared" si="90"/>
        <v>2005.7481265864089</v>
      </c>
      <c r="K812" s="16">
        <f t="shared" si="93"/>
        <v>1774.4893906461537</v>
      </c>
    </row>
    <row r="813" spans="2:11" x14ac:dyDescent="0.35">
      <c r="B813" s="3">
        <v>44216</v>
      </c>
      <c r="C813" s="16">
        <v>1824.7084</v>
      </c>
      <c r="D813" s="16" t="str">
        <f t="shared" si="87"/>
        <v>A6</v>
      </c>
      <c r="E813" s="16">
        <f t="shared" si="88"/>
        <v>1730.6369826249997</v>
      </c>
      <c r="F813" s="16">
        <f t="shared" si="91"/>
        <v>1866.3706264999998</v>
      </c>
      <c r="G813" s="16" t="str">
        <f t="shared" si="92"/>
        <v>A7</v>
      </c>
      <c r="H813" s="16" t="s">
        <v>56</v>
      </c>
      <c r="I813" s="16" t="str">
        <f t="shared" si="89"/>
        <v>A6</v>
      </c>
      <c r="J813" s="16">
        <f t="shared" si="90"/>
        <v>1774.4893906461537</v>
      </c>
      <c r="K813" s="16">
        <f t="shared" si="93"/>
        <v>2005.7481265864089</v>
      </c>
    </row>
    <row r="814" spans="2:11" x14ac:dyDescent="0.35">
      <c r="B814" s="3">
        <v>44217</v>
      </c>
      <c r="C814" s="16">
        <v>1928.5625</v>
      </c>
      <c r="D814" s="16" t="str">
        <f t="shared" si="87"/>
        <v>A7</v>
      </c>
      <c r="E814" s="16">
        <f t="shared" si="88"/>
        <v>1866.3706264999998</v>
      </c>
      <c r="F814" s="16">
        <f t="shared" si="91"/>
        <v>1730.6369826249997</v>
      </c>
      <c r="G814" s="16" t="str">
        <f t="shared" si="92"/>
        <v>A6</v>
      </c>
      <c r="H814" s="16" t="s">
        <v>56</v>
      </c>
      <c r="I814" s="16" t="str">
        <f t="shared" si="89"/>
        <v>A7</v>
      </c>
      <c r="J814" s="16">
        <f t="shared" si="90"/>
        <v>2005.7481265864089</v>
      </c>
      <c r="K814" s="16">
        <f t="shared" si="93"/>
        <v>1774.4893906461537</v>
      </c>
    </row>
    <row r="815" spans="2:11" x14ac:dyDescent="0.35">
      <c r="B815" s="3">
        <v>44218</v>
      </c>
      <c r="C815" s="16">
        <v>1824.3706999999999</v>
      </c>
      <c r="D815" s="16" t="str">
        <f t="shared" si="87"/>
        <v>A6</v>
      </c>
      <c r="E815" s="16">
        <f t="shared" si="88"/>
        <v>1730.6369826249997</v>
      </c>
      <c r="F815" s="16">
        <f t="shared" si="91"/>
        <v>1866.3706264999998</v>
      </c>
      <c r="G815" s="16" t="str">
        <f t="shared" si="92"/>
        <v>A7</v>
      </c>
      <c r="H815" s="16" t="s">
        <v>56</v>
      </c>
      <c r="I815" s="16" t="str">
        <f t="shared" si="89"/>
        <v>A6</v>
      </c>
      <c r="J815" s="16">
        <f t="shared" si="90"/>
        <v>1774.4893906461537</v>
      </c>
      <c r="K815" s="16">
        <f t="shared" si="93"/>
        <v>2005.7481265864089</v>
      </c>
    </row>
    <row r="816" spans="2:11" x14ac:dyDescent="0.35">
      <c r="B816" s="3">
        <v>44219</v>
      </c>
      <c r="C816" s="16">
        <v>2047.2635</v>
      </c>
      <c r="D816" s="16" t="str">
        <f t="shared" si="87"/>
        <v>A7</v>
      </c>
      <c r="E816" s="16">
        <f t="shared" si="88"/>
        <v>1866.3706264999998</v>
      </c>
      <c r="F816" s="16">
        <f t="shared" si="91"/>
        <v>1730.6369826249997</v>
      </c>
      <c r="G816" s="16" t="str">
        <f t="shared" si="92"/>
        <v>A6</v>
      </c>
      <c r="H816" s="16" t="s">
        <v>56</v>
      </c>
      <c r="I816" s="16" t="str">
        <f t="shared" si="89"/>
        <v>A7</v>
      </c>
      <c r="J816" s="16">
        <f t="shared" si="90"/>
        <v>2005.7481265864089</v>
      </c>
      <c r="K816" s="16">
        <f t="shared" si="93"/>
        <v>1774.4893906461537</v>
      </c>
    </row>
    <row r="817" spans="2:11" x14ac:dyDescent="0.35">
      <c r="B817" s="3">
        <v>44220</v>
      </c>
      <c r="C817" s="16">
        <v>2083.6532000000002</v>
      </c>
      <c r="D817" s="16" t="str">
        <f t="shared" si="87"/>
        <v>A7</v>
      </c>
      <c r="E817" s="16">
        <f t="shared" si="88"/>
        <v>1866.3706264999998</v>
      </c>
      <c r="F817" s="16">
        <f t="shared" si="91"/>
        <v>1866.3706264999998</v>
      </c>
      <c r="G817" s="16" t="str">
        <f t="shared" si="92"/>
        <v>A7</v>
      </c>
      <c r="H817" s="16" t="s">
        <v>56</v>
      </c>
      <c r="I817" s="16" t="str">
        <f t="shared" si="89"/>
        <v>A7</v>
      </c>
      <c r="J817" s="16">
        <f t="shared" si="90"/>
        <v>2005.7481265864089</v>
      </c>
      <c r="K817" s="16">
        <f t="shared" si="93"/>
        <v>2005.7481265864089</v>
      </c>
    </row>
    <row r="818" spans="2:11" x14ac:dyDescent="0.35">
      <c r="B818" s="3">
        <v>44221</v>
      </c>
      <c r="C818" s="16">
        <v>2054.4713999999999</v>
      </c>
      <c r="D818" s="16" t="str">
        <f t="shared" si="87"/>
        <v>A7</v>
      </c>
      <c r="E818" s="16">
        <f t="shared" si="88"/>
        <v>1866.3706264999998</v>
      </c>
      <c r="F818" s="16">
        <f t="shared" si="91"/>
        <v>1866.3706264999998</v>
      </c>
      <c r="G818" s="16" t="str">
        <f t="shared" si="92"/>
        <v>A7</v>
      </c>
      <c r="H818" s="16" t="s">
        <v>56</v>
      </c>
      <c r="I818" s="16" t="str">
        <f t="shared" si="89"/>
        <v>A7</v>
      </c>
      <c r="J818" s="16">
        <f t="shared" si="90"/>
        <v>2005.7481265864089</v>
      </c>
      <c r="K818" s="16">
        <f t="shared" si="93"/>
        <v>2005.7481265864089</v>
      </c>
    </row>
    <row r="819" spans="2:11" x14ac:dyDescent="0.35">
      <c r="B819" s="3">
        <v>44222</v>
      </c>
      <c r="C819" s="16">
        <v>2091.9398999999999</v>
      </c>
      <c r="D819" s="16" t="str">
        <f t="shared" si="87"/>
        <v>A7</v>
      </c>
      <c r="E819" s="16">
        <f t="shared" si="88"/>
        <v>1866.3706264999998</v>
      </c>
      <c r="F819" s="16">
        <f t="shared" si="91"/>
        <v>1866.3706264999998</v>
      </c>
      <c r="G819" s="16" t="str">
        <f t="shared" si="92"/>
        <v>A7</v>
      </c>
      <c r="H819" s="16" t="s">
        <v>56</v>
      </c>
      <c r="I819" s="16" t="str">
        <f t="shared" si="89"/>
        <v>A7</v>
      </c>
      <c r="J819" s="16">
        <f t="shared" si="90"/>
        <v>2005.7481265864089</v>
      </c>
      <c r="K819" s="16">
        <f t="shared" si="93"/>
        <v>2005.7481265864089</v>
      </c>
    </row>
    <row r="820" spans="2:11" x14ac:dyDescent="0.35">
      <c r="B820" s="3">
        <v>44223</v>
      </c>
      <c r="C820" s="16">
        <v>2018.4536000000001</v>
      </c>
      <c r="D820" s="16" t="str">
        <f t="shared" si="87"/>
        <v>A7</v>
      </c>
      <c r="E820" s="16">
        <f t="shared" si="88"/>
        <v>1866.3706264999998</v>
      </c>
      <c r="F820" s="16">
        <f t="shared" si="91"/>
        <v>1866.3706264999998</v>
      </c>
      <c r="G820" s="16" t="str">
        <f t="shared" si="92"/>
        <v>A7</v>
      </c>
      <c r="H820" s="16" t="s">
        <v>56</v>
      </c>
      <c r="I820" s="16" t="str">
        <f t="shared" si="89"/>
        <v>A7</v>
      </c>
      <c r="J820" s="16">
        <f t="shared" si="90"/>
        <v>2005.7481265864089</v>
      </c>
      <c r="K820" s="16">
        <f t="shared" si="93"/>
        <v>2005.7481265864089</v>
      </c>
    </row>
    <row r="821" spans="2:11" x14ac:dyDescent="0.35">
      <c r="B821" s="3">
        <v>44224</v>
      </c>
      <c r="C821" s="16">
        <v>2019.3858</v>
      </c>
      <c r="D821" s="16" t="str">
        <f t="shared" si="87"/>
        <v>A7</v>
      </c>
      <c r="E821" s="16">
        <f t="shared" si="88"/>
        <v>1866.3706264999998</v>
      </c>
      <c r="F821" s="16">
        <f t="shared" si="91"/>
        <v>1866.3706264999998</v>
      </c>
      <c r="G821" s="16" t="str">
        <f t="shared" si="92"/>
        <v>A7</v>
      </c>
      <c r="H821" s="16" t="s">
        <v>56</v>
      </c>
      <c r="I821" s="16" t="str">
        <f t="shared" si="89"/>
        <v>A7</v>
      </c>
      <c r="J821" s="16">
        <f t="shared" si="90"/>
        <v>2005.7481265864089</v>
      </c>
      <c r="K821" s="16">
        <f t="shared" si="93"/>
        <v>2005.7481265864089</v>
      </c>
    </row>
    <row r="822" spans="2:11" x14ac:dyDescent="0.35">
      <c r="B822" s="3">
        <v>44225</v>
      </c>
      <c r="C822" s="16">
        <v>1969.2199000000001</v>
      </c>
      <c r="D822" s="16" t="str">
        <f t="shared" si="87"/>
        <v>A7</v>
      </c>
      <c r="E822" s="16">
        <f t="shared" si="88"/>
        <v>1866.3706264999998</v>
      </c>
      <c r="F822" s="16">
        <f t="shared" si="91"/>
        <v>1866.3706264999998</v>
      </c>
      <c r="G822" s="16" t="str">
        <f t="shared" si="92"/>
        <v>A7</v>
      </c>
      <c r="H822" s="16" t="s">
        <v>56</v>
      </c>
      <c r="I822" s="16" t="str">
        <f t="shared" si="89"/>
        <v>A7</v>
      </c>
      <c r="J822" s="16">
        <f t="shared" si="90"/>
        <v>2005.7481265864089</v>
      </c>
      <c r="K822" s="16">
        <f t="shared" si="93"/>
        <v>2005.7481265864089</v>
      </c>
    </row>
    <row r="823" spans="2:11" x14ac:dyDescent="0.35">
      <c r="B823" s="3">
        <v>44226</v>
      </c>
      <c r="C823" s="16">
        <v>2116.0454</v>
      </c>
      <c r="D823" s="16" t="str">
        <f t="shared" si="87"/>
        <v>A7</v>
      </c>
      <c r="E823" s="16">
        <f t="shared" si="88"/>
        <v>1866.3706264999998</v>
      </c>
      <c r="F823" s="16">
        <f t="shared" si="91"/>
        <v>1866.3706264999998</v>
      </c>
      <c r="G823" s="16" t="str">
        <f t="shared" si="92"/>
        <v>A7</v>
      </c>
      <c r="H823" s="16" t="s">
        <v>56</v>
      </c>
      <c r="I823" s="16" t="str">
        <f t="shared" si="89"/>
        <v>A7</v>
      </c>
      <c r="J823" s="16">
        <f t="shared" si="90"/>
        <v>2005.7481265864089</v>
      </c>
      <c r="K823" s="16">
        <f t="shared" si="93"/>
        <v>2005.7481265864089</v>
      </c>
    </row>
    <row r="824" spans="2:11" x14ac:dyDescent="0.35">
      <c r="B824" s="3">
        <v>44227</v>
      </c>
      <c r="C824" s="16">
        <v>1977.9525000000001</v>
      </c>
      <c r="D824" s="16" t="str">
        <f t="shared" si="87"/>
        <v>A7</v>
      </c>
      <c r="E824" s="16">
        <f t="shared" si="88"/>
        <v>1866.3706264999998</v>
      </c>
      <c r="F824" s="16">
        <f t="shared" si="91"/>
        <v>1866.3706264999998</v>
      </c>
      <c r="G824" s="16" t="str">
        <f t="shared" si="92"/>
        <v>A7</v>
      </c>
      <c r="H824" s="16" t="s">
        <v>56</v>
      </c>
      <c r="I824" s="16" t="str">
        <f t="shared" si="89"/>
        <v>A7</v>
      </c>
      <c r="J824" s="16">
        <f t="shared" si="90"/>
        <v>2005.7481265864089</v>
      </c>
      <c r="K824" s="16">
        <f t="shared" si="93"/>
        <v>2005.7481265864089</v>
      </c>
    </row>
    <row r="825" spans="2:11" x14ac:dyDescent="0.35">
      <c r="B825" s="3">
        <v>44228</v>
      </c>
      <c r="C825" s="16">
        <v>2647.1039999999998</v>
      </c>
      <c r="D825" s="16" t="str">
        <f t="shared" si="87"/>
        <v>A9</v>
      </c>
      <c r="E825" s="16">
        <f t="shared" si="88"/>
        <v>2213.2454941805559</v>
      </c>
      <c r="F825" s="16">
        <f t="shared" si="91"/>
        <v>1866.3706264999998</v>
      </c>
      <c r="G825" s="16" t="str">
        <f t="shared" si="92"/>
        <v>A7</v>
      </c>
      <c r="H825" s="16" t="s">
        <v>56</v>
      </c>
      <c r="I825" s="16" t="str">
        <f t="shared" si="89"/>
        <v>A9</v>
      </c>
      <c r="J825" s="16">
        <f t="shared" si="90"/>
        <v>2498.5287161555943</v>
      </c>
      <c r="K825" s="16">
        <f t="shared" si="93"/>
        <v>2005.7481265864089</v>
      </c>
    </row>
    <row r="826" spans="2:11" x14ac:dyDescent="0.35">
      <c r="B826" s="3">
        <v>44229</v>
      </c>
      <c r="C826" s="16">
        <v>2340.3672999999999</v>
      </c>
      <c r="D826" s="16" t="str">
        <f t="shared" si="87"/>
        <v>A8</v>
      </c>
      <c r="E826" s="16">
        <f t="shared" si="88"/>
        <v>1963.3232292678572</v>
      </c>
      <c r="F826" s="16">
        <f t="shared" si="91"/>
        <v>2213.2454941805559</v>
      </c>
      <c r="G826" s="16" t="str">
        <f t="shared" si="92"/>
        <v>A9</v>
      </c>
      <c r="H826" s="16" t="s">
        <v>56</v>
      </c>
      <c r="I826" s="16" t="str">
        <f t="shared" si="89"/>
        <v>A8</v>
      </c>
      <c r="J826" s="16">
        <f t="shared" si="90"/>
        <v>2257.5273921823282</v>
      </c>
      <c r="K826" s="16">
        <f t="shared" si="93"/>
        <v>2498.5287161555943</v>
      </c>
    </row>
    <row r="827" spans="2:11" x14ac:dyDescent="0.35">
      <c r="B827" s="3">
        <v>44230</v>
      </c>
      <c r="C827" s="16">
        <v>2274.7793000000001</v>
      </c>
      <c r="D827" s="16" t="str">
        <f t="shared" si="87"/>
        <v>A8</v>
      </c>
      <c r="E827" s="16">
        <f t="shared" si="88"/>
        <v>1963.3232292678572</v>
      </c>
      <c r="F827" s="16">
        <f t="shared" si="91"/>
        <v>1963.3232292678572</v>
      </c>
      <c r="G827" s="16" t="str">
        <f t="shared" si="92"/>
        <v>A8</v>
      </c>
      <c r="H827" s="16" t="s">
        <v>56</v>
      </c>
      <c r="I827" s="16" t="str">
        <f t="shared" si="89"/>
        <v>A8</v>
      </c>
      <c r="J827" s="16">
        <f t="shared" si="90"/>
        <v>2257.5273921823282</v>
      </c>
      <c r="K827" s="16">
        <f t="shared" si="93"/>
        <v>2257.5273921823282</v>
      </c>
    </row>
    <row r="828" spans="2:11" x14ac:dyDescent="0.35">
      <c r="B828" s="3">
        <v>44231</v>
      </c>
      <c r="C828" s="16">
        <v>2393.6559000000002</v>
      </c>
      <c r="D828" s="16" t="str">
        <f t="shared" si="87"/>
        <v>A8</v>
      </c>
      <c r="E828" s="16">
        <f t="shared" si="88"/>
        <v>1963.3232292678572</v>
      </c>
      <c r="F828" s="16">
        <f t="shared" si="91"/>
        <v>1963.3232292678572</v>
      </c>
      <c r="G828" s="16" t="str">
        <f t="shared" si="92"/>
        <v>A8</v>
      </c>
      <c r="H828" s="16" t="s">
        <v>56</v>
      </c>
      <c r="I828" s="16" t="str">
        <f t="shared" si="89"/>
        <v>A8</v>
      </c>
      <c r="J828" s="16">
        <f t="shared" si="90"/>
        <v>2257.5273921823282</v>
      </c>
      <c r="K828" s="16">
        <f t="shared" si="93"/>
        <v>2257.5273921823282</v>
      </c>
    </row>
    <row r="829" spans="2:11" x14ac:dyDescent="0.35">
      <c r="B829" s="3">
        <v>44232</v>
      </c>
      <c r="C829" s="16">
        <v>2279.4484000000002</v>
      </c>
      <c r="D829" s="16" t="str">
        <f t="shared" si="87"/>
        <v>A8</v>
      </c>
      <c r="E829" s="16">
        <f t="shared" si="88"/>
        <v>1963.3232292678572</v>
      </c>
      <c r="F829" s="16">
        <f t="shared" si="91"/>
        <v>1963.3232292678572</v>
      </c>
      <c r="G829" s="16" t="str">
        <f t="shared" si="92"/>
        <v>A8</v>
      </c>
      <c r="H829" s="16" t="s">
        <v>56</v>
      </c>
      <c r="I829" s="16" t="str">
        <f t="shared" si="89"/>
        <v>A8</v>
      </c>
      <c r="J829" s="16">
        <f t="shared" si="90"/>
        <v>2257.5273921823282</v>
      </c>
      <c r="K829" s="16">
        <f t="shared" si="93"/>
        <v>2257.5273921823282</v>
      </c>
    </row>
    <row r="830" spans="2:11" x14ac:dyDescent="0.35">
      <c r="B830" s="3">
        <v>44233</v>
      </c>
      <c r="C830" s="16">
        <v>2512.0113000000001</v>
      </c>
      <c r="D830" s="16" t="str">
        <f t="shared" si="87"/>
        <v>A9</v>
      </c>
      <c r="E830" s="16">
        <f t="shared" si="88"/>
        <v>2213.2454941805559</v>
      </c>
      <c r="F830" s="16">
        <f t="shared" si="91"/>
        <v>1963.3232292678572</v>
      </c>
      <c r="G830" s="16" t="str">
        <f t="shared" si="92"/>
        <v>A8</v>
      </c>
      <c r="H830" s="16" t="s">
        <v>56</v>
      </c>
      <c r="I830" s="16" t="str">
        <f t="shared" si="89"/>
        <v>A9</v>
      </c>
      <c r="J830" s="16">
        <f t="shared" si="90"/>
        <v>2498.5287161555943</v>
      </c>
      <c r="K830" s="16">
        <f t="shared" si="93"/>
        <v>2257.5273921823282</v>
      </c>
    </row>
    <row r="831" spans="2:11" x14ac:dyDescent="0.35">
      <c r="B831" s="3">
        <v>44234</v>
      </c>
      <c r="C831" s="16">
        <v>2572.2901999999999</v>
      </c>
      <c r="D831" s="16" t="str">
        <f t="shared" si="87"/>
        <v>A9</v>
      </c>
      <c r="E831" s="16">
        <f t="shared" si="88"/>
        <v>2213.2454941805559</v>
      </c>
      <c r="F831" s="16">
        <f t="shared" si="91"/>
        <v>2213.2454941805559</v>
      </c>
      <c r="G831" s="16" t="str">
        <f t="shared" si="92"/>
        <v>A9</v>
      </c>
      <c r="H831" s="16" t="s">
        <v>56</v>
      </c>
      <c r="I831" s="16" t="str">
        <f t="shared" si="89"/>
        <v>A9</v>
      </c>
      <c r="J831" s="16">
        <f t="shared" si="90"/>
        <v>2498.5287161555943</v>
      </c>
      <c r="K831" s="16">
        <f t="shared" si="93"/>
        <v>2498.5287161555943</v>
      </c>
    </row>
    <row r="832" spans="2:11" x14ac:dyDescent="0.35">
      <c r="B832" s="3">
        <v>44235</v>
      </c>
      <c r="C832" s="16">
        <v>2318.1826000000001</v>
      </c>
      <c r="D832" s="16" t="str">
        <f t="shared" si="87"/>
        <v>A8</v>
      </c>
      <c r="E832" s="16">
        <f t="shared" si="88"/>
        <v>1963.3232292678572</v>
      </c>
      <c r="F832" s="16">
        <f t="shared" si="91"/>
        <v>2213.2454941805559</v>
      </c>
      <c r="G832" s="16" t="str">
        <f t="shared" si="92"/>
        <v>A9</v>
      </c>
      <c r="H832" s="16" t="s">
        <v>56</v>
      </c>
      <c r="I832" s="16" t="str">
        <f t="shared" si="89"/>
        <v>A8</v>
      </c>
      <c r="J832" s="16">
        <f t="shared" si="90"/>
        <v>2257.5273921823282</v>
      </c>
      <c r="K832" s="16">
        <f t="shared" si="93"/>
        <v>2498.5287161555943</v>
      </c>
    </row>
    <row r="833" spans="2:11" x14ac:dyDescent="0.35">
      <c r="B833" s="3">
        <v>44236</v>
      </c>
      <c r="C833" s="16">
        <v>2210.7064</v>
      </c>
      <c r="D833" s="16" t="str">
        <f t="shared" si="87"/>
        <v>A8</v>
      </c>
      <c r="E833" s="16">
        <f t="shared" si="88"/>
        <v>1963.3232292678572</v>
      </c>
      <c r="F833" s="16">
        <f t="shared" si="91"/>
        <v>1963.3232292678572</v>
      </c>
      <c r="G833" s="16" t="str">
        <f t="shared" si="92"/>
        <v>A8</v>
      </c>
      <c r="H833" s="16" t="s">
        <v>56</v>
      </c>
      <c r="I833" s="16" t="str">
        <f t="shared" si="89"/>
        <v>A8</v>
      </c>
      <c r="J833" s="16">
        <f t="shared" si="90"/>
        <v>2257.5273921823282</v>
      </c>
      <c r="K833" s="16">
        <f t="shared" si="93"/>
        <v>2257.5273921823282</v>
      </c>
    </row>
    <row r="834" spans="2:11" x14ac:dyDescent="0.35">
      <c r="B834" s="3">
        <v>44237</v>
      </c>
      <c r="C834" s="16">
        <v>2284.1215000000002</v>
      </c>
      <c r="D834" s="16" t="str">
        <f t="shared" ref="D834:D897" si="94">VLOOKUP(C834,$AC$7:$AD$19,2,TRUE)</f>
        <v>A8</v>
      </c>
      <c r="E834" s="16">
        <f t="shared" ref="E834:E897" si="95">IF(D834=$Z$22,$AB$22,IF(D834=$Z$23,$AB$23,IF(D834=$Z$24,$AB$24,IF(D834=$Z$25,$AB$25,IF(D834=$Z$26,$AB$26,IF(D834=$Z$27,$AB$27,IF(D834=$Z$28,$AB$28,IF(D834=$Z$29,$AB$29,IF(D834=$Z$30,$AB$30,IF(D834=$Z$31,$AB$31,IF(D834=$Z$32,$AB$32,$AB$33)))))))))))</f>
        <v>1963.3232292678572</v>
      </c>
      <c r="F834" s="16">
        <f t="shared" si="91"/>
        <v>1963.3232292678572</v>
      </c>
      <c r="G834" s="16" t="str">
        <f t="shared" si="92"/>
        <v>A8</v>
      </c>
      <c r="H834" s="16" t="s">
        <v>56</v>
      </c>
      <c r="I834" s="16" t="str">
        <f t="shared" ref="I834:I897" si="96">D834</f>
        <v>A8</v>
      </c>
      <c r="J834" s="16">
        <f t="shared" ref="J834:J897" si="97">IF(D834=$AD$22,$AF$22,IF(D834=$AD$23,$AF$23,IF(D834=$AD$24,$AF$24,IF(D834=$AD$25,$AF$25,IF(D834=$AD$26,$AF$26,IF(D834=$AD$27,$AF$27,IF(D834=$AD$28,$AF$28,IF(D834=$AD$29,$AF$29,IF(D834=$AD$30,$AF$30,IF(D834=$AD$31,$AF$31,IF(D834=$AD$32,$AF$32,$AF$33)))))))))))</f>
        <v>2257.5273921823282</v>
      </c>
      <c r="K834" s="16">
        <f t="shared" si="93"/>
        <v>2257.5273921823282</v>
      </c>
    </row>
    <row r="835" spans="2:11" x14ac:dyDescent="0.35">
      <c r="B835" s="3">
        <v>44238</v>
      </c>
      <c r="C835" s="16">
        <v>1914.9319</v>
      </c>
      <c r="D835" s="16" t="str">
        <f t="shared" si="94"/>
        <v>A7</v>
      </c>
      <c r="E835" s="16">
        <f t="shared" si="95"/>
        <v>1866.3706264999998</v>
      </c>
      <c r="F835" s="16">
        <f t="shared" si="91"/>
        <v>1963.3232292678572</v>
      </c>
      <c r="G835" s="16" t="str">
        <f t="shared" si="92"/>
        <v>A8</v>
      </c>
      <c r="H835" s="16" t="s">
        <v>56</v>
      </c>
      <c r="I835" s="16" t="str">
        <f t="shared" si="96"/>
        <v>A7</v>
      </c>
      <c r="J835" s="16">
        <f t="shared" si="97"/>
        <v>2005.7481265864089</v>
      </c>
      <c r="K835" s="16">
        <f t="shared" si="93"/>
        <v>2257.5273921823282</v>
      </c>
    </row>
    <row r="836" spans="2:11" x14ac:dyDescent="0.35">
      <c r="B836" s="3">
        <v>44239</v>
      </c>
      <c r="C836" s="16">
        <v>1948.2850000000001</v>
      </c>
      <c r="D836" s="16" t="str">
        <f t="shared" si="94"/>
        <v>A7</v>
      </c>
      <c r="E836" s="16">
        <f t="shared" si="95"/>
        <v>1866.3706264999998</v>
      </c>
      <c r="F836" s="16">
        <f t="shared" ref="F836:F899" si="98">E835</f>
        <v>1866.3706264999998</v>
      </c>
      <c r="G836" s="16" t="str">
        <f t="shared" ref="G836:G899" si="99">I835</f>
        <v>A7</v>
      </c>
      <c r="H836" s="16" t="s">
        <v>56</v>
      </c>
      <c r="I836" s="16" t="str">
        <f t="shared" si="96"/>
        <v>A7</v>
      </c>
      <c r="J836" s="16">
        <f t="shared" si="97"/>
        <v>2005.7481265864089</v>
      </c>
      <c r="K836" s="16">
        <f t="shared" ref="K836:K899" si="100">J835</f>
        <v>2005.7481265864089</v>
      </c>
    </row>
    <row r="837" spans="2:11" x14ac:dyDescent="0.35">
      <c r="B837" s="3">
        <v>44240</v>
      </c>
      <c r="C837" s="16">
        <v>1905.6058</v>
      </c>
      <c r="D837" s="16" t="str">
        <f t="shared" si="94"/>
        <v>A7</v>
      </c>
      <c r="E837" s="16">
        <f t="shared" si="95"/>
        <v>1866.3706264999998</v>
      </c>
      <c r="F837" s="16">
        <f t="shared" si="98"/>
        <v>1866.3706264999998</v>
      </c>
      <c r="G837" s="16" t="str">
        <f t="shared" si="99"/>
        <v>A7</v>
      </c>
      <c r="H837" s="16" t="s">
        <v>56</v>
      </c>
      <c r="I837" s="16" t="str">
        <f t="shared" si="96"/>
        <v>A7</v>
      </c>
      <c r="J837" s="16">
        <f t="shared" si="97"/>
        <v>2005.7481265864089</v>
      </c>
      <c r="K837" s="16">
        <f t="shared" si="100"/>
        <v>2005.7481265864089</v>
      </c>
    </row>
    <row r="838" spans="2:11" x14ac:dyDescent="0.35">
      <c r="B838" s="3">
        <v>44241</v>
      </c>
      <c r="C838" s="16">
        <v>1828.9405999999999</v>
      </c>
      <c r="D838" s="16" t="str">
        <f t="shared" si="94"/>
        <v>A6</v>
      </c>
      <c r="E838" s="16">
        <f t="shared" si="95"/>
        <v>1730.6369826249997</v>
      </c>
      <c r="F838" s="16">
        <f t="shared" si="98"/>
        <v>1866.3706264999998</v>
      </c>
      <c r="G838" s="16" t="str">
        <f t="shared" si="99"/>
        <v>A7</v>
      </c>
      <c r="H838" s="16" t="s">
        <v>56</v>
      </c>
      <c r="I838" s="16" t="str">
        <f t="shared" si="96"/>
        <v>A6</v>
      </c>
      <c r="J838" s="16">
        <f t="shared" si="97"/>
        <v>1774.4893906461537</v>
      </c>
      <c r="K838" s="16">
        <f t="shared" si="100"/>
        <v>2005.7481265864089</v>
      </c>
    </row>
    <row r="839" spans="2:11" x14ac:dyDescent="0.35">
      <c r="B839" s="3">
        <v>44242</v>
      </c>
      <c r="C839" s="16">
        <v>1900.9287999999999</v>
      </c>
      <c r="D839" s="16" t="str">
        <f t="shared" si="94"/>
        <v>A7</v>
      </c>
      <c r="E839" s="16">
        <f t="shared" si="95"/>
        <v>1866.3706264999998</v>
      </c>
      <c r="F839" s="16">
        <f t="shared" si="98"/>
        <v>1730.6369826249997</v>
      </c>
      <c r="G839" s="16" t="str">
        <f t="shared" si="99"/>
        <v>A6</v>
      </c>
      <c r="H839" s="16" t="s">
        <v>56</v>
      </c>
      <c r="I839" s="16" t="str">
        <f t="shared" si="96"/>
        <v>A7</v>
      </c>
      <c r="J839" s="16">
        <f t="shared" si="97"/>
        <v>2005.7481265864089</v>
      </c>
      <c r="K839" s="16">
        <f t="shared" si="100"/>
        <v>1774.4893906461537</v>
      </c>
    </row>
    <row r="840" spans="2:11" x14ac:dyDescent="0.35">
      <c r="B840" s="3">
        <v>44243</v>
      </c>
      <c r="C840" s="16">
        <v>2039.6113</v>
      </c>
      <c r="D840" s="16" t="str">
        <f t="shared" si="94"/>
        <v>A7</v>
      </c>
      <c r="E840" s="16">
        <f t="shared" si="95"/>
        <v>1866.3706264999998</v>
      </c>
      <c r="F840" s="16">
        <f t="shared" si="98"/>
        <v>1866.3706264999998</v>
      </c>
      <c r="G840" s="16" t="str">
        <f t="shared" si="99"/>
        <v>A7</v>
      </c>
      <c r="H840" s="16" t="s">
        <v>56</v>
      </c>
      <c r="I840" s="16" t="str">
        <f t="shared" si="96"/>
        <v>A7</v>
      </c>
      <c r="J840" s="16">
        <f t="shared" si="97"/>
        <v>2005.7481265864089</v>
      </c>
      <c r="K840" s="16">
        <f t="shared" si="100"/>
        <v>2005.7481265864089</v>
      </c>
    </row>
    <row r="841" spans="2:11" x14ac:dyDescent="0.35">
      <c r="B841" s="3">
        <v>44244</v>
      </c>
      <c r="C841" s="16">
        <v>2150.5037000000002</v>
      </c>
      <c r="D841" s="16" t="str">
        <f t="shared" si="94"/>
        <v>A8</v>
      </c>
      <c r="E841" s="16">
        <f t="shared" si="95"/>
        <v>1963.3232292678572</v>
      </c>
      <c r="F841" s="16">
        <f t="shared" si="98"/>
        <v>1866.3706264999998</v>
      </c>
      <c r="G841" s="16" t="str">
        <f t="shared" si="99"/>
        <v>A7</v>
      </c>
      <c r="H841" s="16" t="s">
        <v>56</v>
      </c>
      <c r="I841" s="16" t="str">
        <f t="shared" si="96"/>
        <v>A8</v>
      </c>
      <c r="J841" s="16">
        <f t="shared" si="97"/>
        <v>2257.5273921823282</v>
      </c>
      <c r="K841" s="16">
        <f t="shared" si="100"/>
        <v>2005.7481265864089</v>
      </c>
    </row>
    <row r="842" spans="2:11" x14ac:dyDescent="0.35">
      <c r="B842" s="3">
        <v>44245</v>
      </c>
      <c r="C842" s="16">
        <v>2248.6154000000001</v>
      </c>
      <c r="D842" s="16" t="str">
        <f t="shared" si="94"/>
        <v>A8</v>
      </c>
      <c r="E842" s="16">
        <f t="shared" si="95"/>
        <v>1963.3232292678572</v>
      </c>
      <c r="F842" s="16">
        <f t="shared" si="98"/>
        <v>1963.3232292678572</v>
      </c>
      <c r="G842" s="16" t="str">
        <f t="shared" si="99"/>
        <v>A8</v>
      </c>
      <c r="H842" s="16" t="s">
        <v>56</v>
      </c>
      <c r="I842" s="16" t="str">
        <f t="shared" si="96"/>
        <v>A8</v>
      </c>
      <c r="J842" s="16">
        <f t="shared" si="97"/>
        <v>2257.5273921823282</v>
      </c>
      <c r="K842" s="16">
        <f t="shared" si="100"/>
        <v>2257.5273921823282</v>
      </c>
    </row>
    <row r="843" spans="2:11" x14ac:dyDescent="0.35">
      <c r="B843" s="3">
        <v>44246</v>
      </c>
      <c r="C843" s="16">
        <v>2201.3431</v>
      </c>
      <c r="D843" s="16" t="str">
        <f t="shared" si="94"/>
        <v>A8</v>
      </c>
      <c r="E843" s="16">
        <f t="shared" si="95"/>
        <v>1963.3232292678572</v>
      </c>
      <c r="F843" s="16">
        <f t="shared" si="98"/>
        <v>1963.3232292678572</v>
      </c>
      <c r="G843" s="16" t="str">
        <f t="shared" si="99"/>
        <v>A8</v>
      </c>
      <c r="H843" s="16" t="s">
        <v>56</v>
      </c>
      <c r="I843" s="16" t="str">
        <f t="shared" si="96"/>
        <v>A8</v>
      </c>
      <c r="J843" s="16">
        <f t="shared" si="97"/>
        <v>2257.5273921823282</v>
      </c>
      <c r="K843" s="16">
        <f t="shared" si="100"/>
        <v>2257.5273921823282</v>
      </c>
    </row>
    <row r="844" spans="2:11" x14ac:dyDescent="0.35">
      <c r="B844" s="3">
        <v>44247</v>
      </c>
      <c r="C844" s="16">
        <v>2096.8429000000001</v>
      </c>
      <c r="D844" s="16" t="str">
        <f t="shared" si="94"/>
        <v>A7</v>
      </c>
      <c r="E844" s="16">
        <f t="shared" si="95"/>
        <v>1866.3706264999998</v>
      </c>
      <c r="F844" s="16">
        <f t="shared" si="98"/>
        <v>1963.3232292678572</v>
      </c>
      <c r="G844" s="16" t="str">
        <f t="shared" si="99"/>
        <v>A8</v>
      </c>
      <c r="H844" s="16" t="s">
        <v>56</v>
      </c>
      <c r="I844" s="16" t="str">
        <f t="shared" si="96"/>
        <v>A7</v>
      </c>
      <c r="J844" s="16">
        <f t="shared" si="97"/>
        <v>2005.7481265864089</v>
      </c>
      <c r="K844" s="16">
        <f t="shared" si="100"/>
        <v>2257.5273921823282</v>
      </c>
    </row>
    <row r="845" spans="2:11" x14ac:dyDescent="0.35">
      <c r="B845" s="3">
        <v>44248</v>
      </c>
      <c r="C845" s="16">
        <v>2093.2808</v>
      </c>
      <c r="D845" s="16" t="str">
        <f t="shared" si="94"/>
        <v>A7</v>
      </c>
      <c r="E845" s="16">
        <f t="shared" si="95"/>
        <v>1866.3706264999998</v>
      </c>
      <c r="F845" s="16">
        <f t="shared" si="98"/>
        <v>1866.3706264999998</v>
      </c>
      <c r="G845" s="16" t="str">
        <f t="shared" si="99"/>
        <v>A7</v>
      </c>
      <c r="H845" s="16" t="s">
        <v>56</v>
      </c>
      <c r="I845" s="16" t="str">
        <f t="shared" si="96"/>
        <v>A7</v>
      </c>
      <c r="J845" s="16">
        <f t="shared" si="97"/>
        <v>2005.7481265864089</v>
      </c>
      <c r="K845" s="16">
        <f t="shared" si="100"/>
        <v>2005.7481265864089</v>
      </c>
    </row>
    <row r="846" spans="2:11" x14ac:dyDescent="0.35">
      <c r="B846" s="3">
        <v>44249</v>
      </c>
      <c r="C846" s="16">
        <v>2072.9061999999999</v>
      </c>
      <c r="D846" s="16" t="str">
        <f t="shared" si="94"/>
        <v>A7</v>
      </c>
      <c r="E846" s="16">
        <f t="shared" si="95"/>
        <v>1866.3706264999998</v>
      </c>
      <c r="F846" s="16">
        <f t="shared" si="98"/>
        <v>1866.3706264999998</v>
      </c>
      <c r="G846" s="16" t="str">
        <f t="shared" si="99"/>
        <v>A7</v>
      </c>
      <c r="H846" s="16" t="s">
        <v>56</v>
      </c>
      <c r="I846" s="16" t="str">
        <f t="shared" si="96"/>
        <v>A7</v>
      </c>
      <c r="J846" s="16">
        <f t="shared" si="97"/>
        <v>2005.7481265864089</v>
      </c>
      <c r="K846" s="16">
        <f t="shared" si="100"/>
        <v>2005.7481265864089</v>
      </c>
    </row>
    <row r="847" spans="2:11" x14ac:dyDescent="0.35">
      <c r="B847" s="3">
        <v>44250</v>
      </c>
      <c r="C847" s="16">
        <v>2038.2483999999999</v>
      </c>
      <c r="D847" s="16" t="str">
        <f t="shared" si="94"/>
        <v>A7</v>
      </c>
      <c r="E847" s="16">
        <f t="shared" si="95"/>
        <v>1866.3706264999998</v>
      </c>
      <c r="F847" s="16">
        <f t="shared" si="98"/>
        <v>1866.3706264999998</v>
      </c>
      <c r="G847" s="16" t="str">
        <f t="shared" si="99"/>
        <v>A7</v>
      </c>
      <c r="H847" s="16" t="s">
        <v>56</v>
      </c>
      <c r="I847" s="16" t="str">
        <f t="shared" si="96"/>
        <v>A7</v>
      </c>
      <c r="J847" s="16">
        <f t="shared" si="97"/>
        <v>2005.7481265864089</v>
      </c>
      <c r="K847" s="16">
        <f t="shared" si="100"/>
        <v>2005.7481265864089</v>
      </c>
    </row>
    <row r="848" spans="2:11" x14ac:dyDescent="0.35">
      <c r="B848" s="3">
        <v>44251</v>
      </c>
      <c r="C848" s="16">
        <v>1985.2665</v>
      </c>
      <c r="D848" s="16" t="str">
        <f t="shared" si="94"/>
        <v>A7</v>
      </c>
      <c r="E848" s="16">
        <f t="shared" si="95"/>
        <v>1866.3706264999998</v>
      </c>
      <c r="F848" s="16">
        <f t="shared" si="98"/>
        <v>1866.3706264999998</v>
      </c>
      <c r="G848" s="16" t="str">
        <f t="shared" si="99"/>
        <v>A7</v>
      </c>
      <c r="H848" s="16" t="s">
        <v>56</v>
      </c>
      <c r="I848" s="16" t="str">
        <f t="shared" si="96"/>
        <v>A7</v>
      </c>
      <c r="J848" s="16">
        <f t="shared" si="97"/>
        <v>2005.7481265864089</v>
      </c>
      <c r="K848" s="16">
        <f t="shared" si="100"/>
        <v>2005.7481265864089</v>
      </c>
    </row>
    <row r="849" spans="2:11" x14ac:dyDescent="0.35">
      <c r="B849" s="3">
        <v>44252</v>
      </c>
      <c r="C849" s="16">
        <v>1924.5201999999999</v>
      </c>
      <c r="D849" s="16" t="str">
        <f t="shared" si="94"/>
        <v>A7</v>
      </c>
      <c r="E849" s="16">
        <f t="shared" si="95"/>
        <v>1866.3706264999998</v>
      </c>
      <c r="F849" s="16">
        <f t="shared" si="98"/>
        <v>1866.3706264999998</v>
      </c>
      <c r="G849" s="16" t="str">
        <f t="shared" si="99"/>
        <v>A7</v>
      </c>
      <c r="H849" s="16" t="s">
        <v>56</v>
      </c>
      <c r="I849" s="16" t="str">
        <f t="shared" si="96"/>
        <v>A7</v>
      </c>
      <c r="J849" s="16">
        <f t="shared" si="97"/>
        <v>2005.7481265864089</v>
      </c>
      <c r="K849" s="16">
        <f t="shared" si="100"/>
        <v>2005.7481265864089</v>
      </c>
    </row>
    <row r="850" spans="2:11" x14ac:dyDescent="0.35">
      <c r="B850" s="3">
        <v>44253</v>
      </c>
      <c r="C850" s="16">
        <v>1874.7057</v>
      </c>
      <c r="D850" s="16" t="str">
        <f t="shared" si="94"/>
        <v>A7</v>
      </c>
      <c r="E850" s="16">
        <f t="shared" si="95"/>
        <v>1866.3706264999998</v>
      </c>
      <c r="F850" s="16">
        <f t="shared" si="98"/>
        <v>1866.3706264999998</v>
      </c>
      <c r="G850" s="16" t="str">
        <f t="shared" si="99"/>
        <v>A7</v>
      </c>
      <c r="H850" s="16" t="s">
        <v>56</v>
      </c>
      <c r="I850" s="16" t="str">
        <f t="shared" si="96"/>
        <v>A7</v>
      </c>
      <c r="J850" s="16">
        <f t="shared" si="97"/>
        <v>2005.7481265864089</v>
      </c>
      <c r="K850" s="16">
        <f t="shared" si="100"/>
        <v>2005.7481265864089</v>
      </c>
    </row>
    <row r="851" spans="2:11" x14ac:dyDescent="0.35">
      <c r="B851" s="3">
        <v>44254</v>
      </c>
      <c r="C851" s="16">
        <v>1811.9019000000001</v>
      </c>
      <c r="D851" s="16" t="str">
        <f t="shared" si="94"/>
        <v>A6</v>
      </c>
      <c r="E851" s="16">
        <f t="shared" si="95"/>
        <v>1730.6369826249997</v>
      </c>
      <c r="F851" s="16">
        <f t="shared" si="98"/>
        <v>1866.3706264999998</v>
      </c>
      <c r="G851" s="16" t="str">
        <f t="shared" si="99"/>
        <v>A7</v>
      </c>
      <c r="H851" s="16" t="s">
        <v>56</v>
      </c>
      <c r="I851" s="16" t="str">
        <f t="shared" si="96"/>
        <v>A6</v>
      </c>
      <c r="J851" s="16">
        <f t="shared" si="97"/>
        <v>1774.4893906461537</v>
      </c>
      <c r="K851" s="16">
        <f t="shared" si="100"/>
        <v>2005.7481265864089</v>
      </c>
    </row>
    <row r="852" spans="2:11" x14ac:dyDescent="0.35">
      <c r="B852" s="3">
        <v>44255</v>
      </c>
      <c r="C852" s="16">
        <v>1977.2620999999999</v>
      </c>
      <c r="D852" s="16" t="str">
        <f t="shared" si="94"/>
        <v>A7</v>
      </c>
      <c r="E852" s="16">
        <f t="shared" si="95"/>
        <v>1866.3706264999998</v>
      </c>
      <c r="F852" s="16">
        <f t="shared" si="98"/>
        <v>1730.6369826249997</v>
      </c>
      <c r="G852" s="16" t="str">
        <f t="shared" si="99"/>
        <v>A6</v>
      </c>
      <c r="H852" s="16" t="s">
        <v>56</v>
      </c>
      <c r="I852" s="16" t="str">
        <f t="shared" si="96"/>
        <v>A7</v>
      </c>
      <c r="J852" s="16">
        <f t="shared" si="97"/>
        <v>2005.7481265864089</v>
      </c>
      <c r="K852" s="16">
        <f t="shared" si="100"/>
        <v>1774.4893906461537</v>
      </c>
    </row>
    <row r="853" spans="2:11" x14ac:dyDescent="0.35">
      <c r="B853" s="3">
        <v>44256</v>
      </c>
      <c r="C853" s="16">
        <v>1902.3623</v>
      </c>
      <c r="D853" s="16" t="str">
        <f t="shared" si="94"/>
        <v>A7</v>
      </c>
      <c r="E853" s="16">
        <f t="shared" si="95"/>
        <v>1866.3706264999998</v>
      </c>
      <c r="F853" s="16">
        <f t="shared" si="98"/>
        <v>1866.3706264999998</v>
      </c>
      <c r="G853" s="16" t="str">
        <f t="shared" si="99"/>
        <v>A7</v>
      </c>
      <c r="H853" s="16" t="s">
        <v>56</v>
      </c>
      <c r="I853" s="16" t="str">
        <f t="shared" si="96"/>
        <v>A7</v>
      </c>
      <c r="J853" s="16">
        <f t="shared" si="97"/>
        <v>2005.7481265864089</v>
      </c>
      <c r="K853" s="16">
        <f t="shared" si="100"/>
        <v>2005.7481265864089</v>
      </c>
    </row>
    <row r="854" spans="2:11" x14ac:dyDescent="0.35">
      <c r="B854" s="3">
        <v>44257</v>
      </c>
      <c r="C854" s="16">
        <v>1868.6605</v>
      </c>
      <c r="D854" s="16" t="str">
        <f t="shared" si="94"/>
        <v>A7</v>
      </c>
      <c r="E854" s="16">
        <f t="shared" si="95"/>
        <v>1866.3706264999998</v>
      </c>
      <c r="F854" s="16">
        <f t="shared" si="98"/>
        <v>1866.3706264999998</v>
      </c>
      <c r="G854" s="16" t="str">
        <f t="shared" si="99"/>
        <v>A7</v>
      </c>
      <c r="H854" s="16" t="s">
        <v>56</v>
      </c>
      <c r="I854" s="16" t="str">
        <f t="shared" si="96"/>
        <v>A7</v>
      </c>
      <c r="J854" s="16">
        <f t="shared" si="97"/>
        <v>2005.7481265864089</v>
      </c>
      <c r="K854" s="16">
        <f t="shared" si="100"/>
        <v>2005.7481265864089</v>
      </c>
    </row>
    <row r="855" spans="2:11" x14ac:dyDescent="0.35">
      <c r="B855" s="3">
        <v>44258</v>
      </c>
      <c r="C855" s="16">
        <v>1867.3388</v>
      </c>
      <c r="D855" s="16" t="str">
        <f t="shared" si="94"/>
        <v>A7</v>
      </c>
      <c r="E855" s="16">
        <f t="shared" si="95"/>
        <v>1866.3706264999998</v>
      </c>
      <c r="F855" s="16">
        <f t="shared" si="98"/>
        <v>1866.3706264999998</v>
      </c>
      <c r="G855" s="16" t="str">
        <f t="shared" si="99"/>
        <v>A7</v>
      </c>
      <c r="H855" s="16" t="s">
        <v>56</v>
      </c>
      <c r="I855" s="16" t="str">
        <f t="shared" si="96"/>
        <v>A7</v>
      </c>
      <c r="J855" s="16">
        <f t="shared" si="97"/>
        <v>2005.7481265864089</v>
      </c>
      <c r="K855" s="16">
        <f t="shared" si="100"/>
        <v>2005.7481265864089</v>
      </c>
    </row>
    <row r="856" spans="2:11" x14ac:dyDescent="0.35">
      <c r="B856" s="3">
        <v>44259</v>
      </c>
      <c r="C856" s="16">
        <v>2015.0388</v>
      </c>
      <c r="D856" s="16" t="str">
        <f t="shared" si="94"/>
        <v>A7</v>
      </c>
      <c r="E856" s="16">
        <f t="shared" si="95"/>
        <v>1866.3706264999998</v>
      </c>
      <c r="F856" s="16">
        <f t="shared" si="98"/>
        <v>1866.3706264999998</v>
      </c>
      <c r="G856" s="16" t="str">
        <f t="shared" si="99"/>
        <v>A7</v>
      </c>
      <c r="H856" s="16" t="s">
        <v>56</v>
      </c>
      <c r="I856" s="16" t="str">
        <f t="shared" si="96"/>
        <v>A7</v>
      </c>
      <c r="J856" s="16">
        <f t="shared" si="97"/>
        <v>2005.7481265864089</v>
      </c>
      <c r="K856" s="16">
        <f t="shared" si="100"/>
        <v>2005.7481265864089</v>
      </c>
    </row>
    <row r="857" spans="2:11" x14ac:dyDescent="0.35">
      <c r="B857" s="3">
        <v>44260</v>
      </c>
      <c r="C857" s="16">
        <v>1895.3273999999999</v>
      </c>
      <c r="D857" s="16" t="str">
        <f t="shared" si="94"/>
        <v>A7</v>
      </c>
      <c r="E857" s="16">
        <f t="shared" si="95"/>
        <v>1866.3706264999998</v>
      </c>
      <c r="F857" s="16">
        <f t="shared" si="98"/>
        <v>1866.3706264999998</v>
      </c>
      <c r="G857" s="16" t="str">
        <f t="shared" si="99"/>
        <v>A7</v>
      </c>
      <c r="H857" s="16" t="s">
        <v>56</v>
      </c>
      <c r="I857" s="16" t="str">
        <f t="shared" si="96"/>
        <v>A7</v>
      </c>
      <c r="J857" s="16">
        <f t="shared" si="97"/>
        <v>2005.7481265864089</v>
      </c>
      <c r="K857" s="16">
        <f t="shared" si="100"/>
        <v>2005.7481265864089</v>
      </c>
    </row>
    <row r="858" spans="2:11" x14ac:dyDescent="0.35">
      <c r="B858" s="3">
        <v>44261</v>
      </c>
      <c r="C858" s="16">
        <v>1893.3058000000001</v>
      </c>
      <c r="D858" s="16" t="str">
        <f t="shared" si="94"/>
        <v>A7</v>
      </c>
      <c r="E858" s="16">
        <f t="shared" si="95"/>
        <v>1866.3706264999998</v>
      </c>
      <c r="F858" s="16">
        <f t="shared" si="98"/>
        <v>1866.3706264999998</v>
      </c>
      <c r="G858" s="16" t="str">
        <f t="shared" si="99"/>
        <v>A7</v>
      </c>
      <c r="H858" s="16" t="s">
        <v>56</v>
      </c>
      <c r="I858" s="16" t="str">
        <f t="shared" si="96"/>
        <v>A7</v>
      </c>
      <c r="J858" s="16">
        <f t="shared" si="97"/>
        <v>2005.7481265864089</v>
      </c>
      <c r="K858" s="16">
        <f t="shared" si="100"/>
        <v>2005.7481265864089</v>
      </c>
    </row>
    <row r="859" spans="2:11" x14ac:dyDescent="0.35">
      <c r="B859" s="3">
        <v>44262</v>
      </c>
      <c r="C859" s="16">
        <v>1882.2417</v>
      </c>
      <c r="D859" s="16" t="str">
        <f t="shared" si="94"/>
        <v>A7</v>
      </c>
      <c r="E859" s="16">
        <f t="shared" si="95"/>
        <v>1866.3706264999998</v>
      </c>
      <c r="F859" s="16">
        <f t="shared" si="98"/>
        <v>1866.3706264999998</v>
      </c>
      <c r="G859" s="16" t="str">
        <f t="shared" si="99"/>
        <v>A7</v>
      </c>
      <c r="H859" s="16" t="s">
        <v>56</v>
      </c>
      <c r="I859" s="16" t="str">
        <f t="shared" si="96"/>
        <v>A7</v>
      </c>
      <c r="J859" s="16">
        <f t="shared" si="97"/>
        <v>2005.7481265864089</v>
      </c>
      <c r="K859" s="16">
        <f t="shared" si="100"/>
        <v>2005.7481265864089</v>
      </c>
    </row>
    <row r="860" spans="2:11" x14ac:dyDescent="0.35">
      <c r="B860" s="3">
        <v>44263</v>
      </c>
      <c r="C860" s="16">
        <v>1954.9041</v>
      </c>
      <c r="D860" s="16" t="str">
        <f t="shared" si="94"/>
        <v>A7</v>
      </c>
      <c r="E860" s="16">
        <f t="shared" si="95"/>
        <v>1866.3706264999998</v>
      </c>
      <c r="F860" s="16">
        <f t="shared" si="98"/>
        <v>1866.3706264999998</v>
      </c>
      <c r="G860" s="16" t="str">
        <f t="shared" si="99"/>
        <v>A7</v>
      </c>
      <c r="H860" s="16" t="s">
        <v>56</v>
      </c>
      <c r="I860" s="16" t="str">
        <f t="shared" si="96"/>
        <v>A7</v>
      </c>
      <c r="J860" s="16">
        <f t="shared" si="97"/>
        <v>2005.7481265864089</v>
      </c>
      <c r="K860" s="16">
        <f t="shared" si="100"/>
        <v>2005.7481265864089</v>
      </c>
    </row>
    <row r="861" spans="2:11" x14ac:dyDescent="0.35">
      <c r="B861" s="3">
        <v>44264</v>
      </c>
      <c r="C861" s="16">
        <v>2024.1615999999999</v>
      </c>
      <c r="D861" s="16" t="str">
        <f t="shared" si="94"/>
        <v>A7</v>
      </c>
      <c r="E861" s="16">
        <f t="shared" si="95"/>
        <v>1866.3706264999998</v>
      </c>
      <c r="F861" s="16">
        <f t="shared" si="98"/>
        <v>1866.3706264999998</v>
      </c>
      <c r="G861" s="16" t="str">
        <f t="shared" si="99"/>
        <v>A7</v>
      </c>
      <c r="H861" s="16" t="s">
        <v>56</v>
      </c>
      <c r="I861" s="16" t="str">
        <f t="shared" si="96"/>
        <v>A7</v>
      </c>
      <c r="J861" s="16">
        <f t="shared" si="97"/>
        <v>2005.7481265864089</v>
      </c>
      <c r="K861" s="16">
        <f t="shared" si="100"/>
        <v>2005.7481265864089</v>
      </c>
    </row>
    <row r="862" spans="2:11" x14ac:dyDescent="0.35">
      <c r="B862" s="3">
        <v>44265</v>
      </c>
      <c r="C862" s="16">
        <v>2066.0317</v>
      </c>
      <c r="D862" s="16" t="str">
        <f t="shared" si="94"/>
        <v>A7</v>
      </c>
      <c r="E862" s="16">
        <f t="shared" si="95"/>
        <v>1866.3706264999998</v>
      </c>
      <c r="F862" s="16">
        <f t="shared" si="98"/>
        <v>1866.3706264999998</v>
      </c>
      <c r="G862" s="16" t="str">
        <f t="shared" si="99"/>
        <v>A7</v>
      </c>
      <c r="H862" s="16" t="s">
        <v>56</v>
      </c>
      <c r="I862" s="16" t="str">
        <f t="shared" si="96"/>
        <v>A7</v>
      </c>
      <c r="J862" s="16">
        <f t="shared" si="97"/>
        <v>2005.7481265864089</v>
      </c>
      <c r="K862" s="16">
        <f t="shared" si="100"/>
        <v>2005.7481265864089</v>
      </c>
    </row>
    <row r="863" spans="2:11" x14ac:dyDescent="0.35">
      <c r="B863" s="3">
        <v>44266</v>
      </c>
      <c r="C863" s="16">
        <v>2036.1856</v>
      </c>
      <c r="D863" s="16" t="str">
        <f t="shared" si="94"/>
        <v>A7</v>
      </c>
      <c r="E863" s="16">
        <f t="shared" si="95"/>
        <v>1866.3706264999998</v>
      </c>
      <c r="F863" s="16">
        <f t="shared" si="98"/>
        <v>1866.3706264999998</v>
      </c>
      <c r="G863" s="16" t="str">
        <f t="shared" si="99"/>
        <v>A7</v>
      </c>
      <c r="H863" s="16" t="s">
        <v>56</v>
      </c>
      <c r="I863" s="16" t="str">
        <f t="shared" si="96"/>
        <v>A7</v>
      </c>
      <c r="J863" s="16">
        <f t="shared" si="97"/>
        <v>2005.7481265864089</v>
      </c>
      <c r="K863" s="16">
        <f t="shared" si="100"/>
        <v>2005.7481265864089</v>
      </c>
    </row>
    <row r="864" spans="2:11" x14ac:dyDescent="0.35">
      <c r="B864" s="3">
        <v>44267</v>
      </c>
      <c r="C864" s="16">
        <v>1997.9355</v>
      </c>
      <c r="D864" s="16" t="str">
        <f t="shared" si="94"/>
        <v>A7</v>
      </c>
      <c r="E864" s="16">
        <f t="shared" si="95"/>
        <v>1866.3706264999998</v>
      </c>
      <c r="F864" s="16">
        <f t="shared" si="98"/>
        <v>1866.3706264999998</v>
      </c>
      <c r="G864" s="16" t="str">
        <f t="shared" si="99"/>
        <v>A7</v>
      </c>
      <c r="H864" s="16" t="s">
        <v>56</v>
      </c>
      <c r="I864" s="16" t="str">
        <f t="shared" si="96"/>
        <v>A7</v>
      </c>
      <c r="J864" s="16">
        <f t="shared" si="97"/>
        <v>2005.7481265864089</v>
      </c>
      <c r="K864" s="16">
        <f t="shared" si="100"/>
        <v>2005.7481265864089</v>
      </c>
    </row>
    <row r="865" spans="2:11" x14ac:dyDescent="0.35">
      <c r="B865" s="3">
        <v>44268</v>
      </c>
      <c r="C865" s="16">
        <v>2086.4942999999998</v>
      </c>
      <c r="D865" s="16" t="str">
        <f t="shared" si="94"/>
        <v>A7</v>
      </c>
      <c r="E865" s="16">
        <f t="shared" si="95"/>
        <v>1866.3706264999998</v>
      </c>
      <c r="F865" s="16">
        <f t="shared" si="98"/>
        <v>1866.3706264999998</v>
      </c>
      <c r="G865" s="16" t="str">
        <f t="shared" si="99"/>
        <v>A7</v>
      </c>
      <c r="H865" s="16" t="s">
        <v>56</v>
      </c>
      <c r="I865" s="16" t="str">
        <f t="shared" si="96"/>
        <v>A7</v>
      </c>
      <c r="J865" s="16">
        <f t="shared" si="97"/>
        <v>2005.7481265864089</v>
      </c>
      <c r="K865" s="16">
        <f t="shared" si="100"/>
        <v>2005.7481265864089</v>
      </c>
    </row>
    <row r="866" spans="2:11" x14ac:dyDescent="0.35">
      <c r="B866" s="3">
        <v>44269</v>
      </c>
      <c r="C866" s="16">
        <v>2246.9292</v>
      </c>
      <c r="D866" s="16" t="str">
        <f t="shared" si="94"/>
        <v>A8</v>
      </c>
      <c r="E866" s="16">
        <f t="shared" si="95"/>
        <v>1963.3232292678572</v>
      </c>
      <c r="F866" s="16">
        <f t="shared" si="98"/>
        <v>1866.3706264999998</v>
      </c>
      <c r="G866" s="16" t="str">
        <f t="shared" si="99"/>
        <v>A7</v>
      </c>
      <c r="H866" s="16" t="s">
        <v>56</v>
      </c>
      <c r="I866" s="16" t="str">
        <f t="shared" si="96"/>
        <v>A8</v>
      </c>
      <c r="J866" s="16">
        <f t="shared" si="97"/>
        <v>2257.5273921823282</v>
      </c>
      <c r="K866" s="16">
        <f t="shared" si="100"/>
        <v>2005.7481265864089</v>
      </c>
    </row>
    <row r="867" spans="2:11" x14ac:dyDescent="0.35">
      <c r="B867" s="3">
        <v>44270</v>
      </c>
      <c r="C867" s="16">
        <v>2090.0985000000001</v>
      </c>
      <c r="D867" s="16" t="str">
        <f t="shared" si="94"/>
        <v>A7</v>
      </c>
      <c r="E867" s="16">
        <f t="shared" si="95"/>
        <v>1866.3706264999998</v>
      </c>
      <c r="F867" s="16">
        <f t="shared" si="98"/>
        <v>1963.3232292678572</v>
      </c>
      <c r="G867" s="16" t="str">
        <f t="shared" si="99"/>
        <v>A8</v>
      </c>
      <c r="H867" s="16" t="s">
        <v>56</v>
      </c>
      <c r="I867" s="16" t="str">
        <f t="shared" si="96"/>
        <v>A7</v>
      </c>
      <c r="J867" s="16">
        <f t="shared" si="97"/>
        <v>2005.7481265864089</v>
      </c>
      <c r="K867" s="16">
        <f t="shared" si="100"/>
        <v>2257.5273921823282</v>
      </c>
    </row>
    <row r="868" spans="2:11" x14ac:dyDescent="0.35">
      <c r="B868" s="3">
        <v>44271</v>
      </c>
      <c r="C868" s="16">
        <v>2160.8224</v>
      </c>
      <c r="D868" s="16" t="str">
        <f t="shared" si="94"/>
        <v>A8</v>
      </c>
      <c r="E868" s="16">
        <f t="shared" si="95"/>
        <v>1963.3232292678572</v>
      </c>
      <c r="F868" s="16">
        <f t="shared" si="98"/>
        <v>1866.3706264999998</v>
      </c>
      <c r="G868" s="16" t="str">
        <f t="shared" si="99"/>
        <v>A7</v>
      </c>
      <c r="H868" s="16" t="s">
        <v>56</v>
      </c>
      <c r="I868" s="16" t="str">
        <f t="shared" si="96"/>
        <v>A8</v>
      </c>
      <c r="J868" s="16">
        <f t="shared" si="97"/>
        <v>2257.5273921823282</v>
      </c>
      <c r="K868" s="16">
        <f t="shared" si="100"/>
        <v>2005.7481265864089</v>
      </c>
    </row>
    <row r="869" spans="2:11" x14ac:dyDescent="0.35">
      <c r="B869" s="3">
        <v>44272</v>
      </c>
      <c r="C869" s="16">
        <v>1976.0213000000001</v>
      </c>
      <c r="D869" s="16" t="str">
        <f t="shared" si="94"/>
        <v>A7</v>
      </c>
      <c r="E869" s="16">
        <f t="shared" si="95"/>
        <v>1866.3706264999998</v>
      </c>
      <c r="F869" s="16">
        <f t="shared" si="98"/>
        <v>1963.3232292678572</v>
      </c>
      <c r="G869" s="16" t="str">
        <f t="shared" si="99"/>
        <v>A8</v>
      </c>
      <c r="H869" s="16" t="s">
        <v>56</v>
      </c>
      <c r="I869" s="16" t="str">
        <f t="shared" si="96"/>
        <v>A7</v>
      </c>
      <c r="J869" s="16">
        <f t="shared" si="97"/>
        <v>2005.7481265864089</v>
      </c>
      <c r="K869" s="16">
        <f t="shared" si="100"/>
        <v>2257.5273921823282</v>
      </c>
    </row>
    <row r="870" spans="2:11" x14ac:dyDescent="0.35">
      <c r="B870" s="3">
        <v>44273</v>
      </c>
      <c r="C870" s="16">
        <v>2041.6650999999999</v>
      </c>
      <c r="D870" s="16" t="str">
        <f t="shared" si="94"/>
        <v>A7</v>
      </c>
      <c r="E870" s="16">
        <f t="shared" si="95"/>
        <v>1866.3706264999998</v>
      </c>
      <c r="F870" s="16">
        <f t="shared" si="98"/>
        <v>1866.3706264999998</v>
      </c>
      <c r="G870" s="16" t="str">
        <f t="shared" si="99"/>
        <v>A7</v>
      </c>
      <c r="H870" s="16" t="s">
        <v>56</v>
      </c>
      <c r="I870" s="16" t="str">
        <f t="shared" si="96"/>
        <v>A7</v>
      </c>
      <c r="J870" s="16">
        <f t="shared" si="97"/>
        <v>2005.7481265864089</v>
      </c>
      <c r="K870" s="16">
        <f t="shared" si="100"/>
        <v>2005.7481265864089</v>
      </c>
    </row>
    <row r="871" spans="2:11" x14ac:dyDescent="0.35">
      <c r="B871" s="3">
        <v>44274</v>
      </c>
      <c r="C871" s="16">
        <v>2202.6837</v>
      </c>
      <c r="D871" s="16" t="str">
        <f t="shared" si="94"/>
        <v>A8</v>
      </c>
      <c r="E871" s="16">
        <f t="shared" si="95"/>
        <v>1963.3232292678572</v>
      </c>
      <c r="F871" s="16">
        <f t="shared" si="98"/>
        <v>1866.3706264999998</v>
      </c>
      <c r="G871" s="16" t="str">
        <f t="shared" si="99"/>
        <v>A7</v>
      </c>
      <c r="H871" s="16" t="s">
        <v>56</v>
      </c>
      <c r="I871" s="16" t="str">
        <f t="shared" si="96"/>
        <v>A8</v>
      </c>
      <c r="J871" s="16">
        <f t="shared" si="97"/>
        <v>2257.5273921823282</v>
      </c>
      <c r="K871" s="16">
        <f t="shared" si="100"/>
        <v>2005.7481265864089</v>
      </c>
    </row>
    <row r="872" spans="2:11" x14ac:dyDescent="0.35">
      <c r="B872" s="3">
        <v>44275</v>
      </c>
      <c r="C872" s="16">
        <v>1890.1293000000001</v>
      </c>
      <c r="D872" s="16" t="str">
        <f t="shared" si="94"/>
        <v>A7</v>
      </c>
      <c r="E872" s="16">
        <f t="shared" si="95"/>
        <v>1866.3706264999998</v>
      </c>
      <c r="F872" s="16">
        <f t="shared" si="98"/>
        <v>1963.3232292678572</v>
      </c>
      <c r="G872" s="16" t="str">
        <f t="shared" si="99"/>
        <v>A8</v>
      </c>
      <c r="H872" s="16" t="s">
        <v>56</v>
      </c>
      <c r="I872" s="16" t="str">
        <f t="shared" si="96"/>
        <v>A7</v>
      </c>
      <c r="J872" s="16">
        <f t="shared" si="97"/>
        <v>2005.7481265864089</v>
      </c>
      <c r="K872" s="16">
        <f t="shared" si="100"/>
        <v>2257.5273921823282</v>
      </c>
    </row>
    <row r="873" spans="2:11" x14ac:dyDescent="0.35">
      <c r="B873" s="3">
        <v>44276</v>
      </c>
      <c r="C873" s="16">
        <v>1955.3195000000001</v>
      </c>
      <c r="D873" s="16" t="str">
        <f t="shared" si="94"/>
        <v>A7</v>
      </c>
      <c r="E873" s="16">
        <f t="shared" si="95"/>
        <v>1866.3706264999998</v>
      </c>
      <c r="F873" s="16">
        <f t="shared" si="98"/>
        <v>1866.3706264999998</v>
      </c>
      <c r="G873" s="16" t="str">
        <f t="shared" si="99"/>
        <v>A7</v>
      </c>
      <c r="H873" s="16" t="s">
        <v>56</v>
      </c>
      <c r="I873" s="16" t="str">
        <f t="shared" si="96"/>
        <v>A7</v>
      </c>
      <c r="J873" s="16">
        <f t="shared" si="97"/>
        <v>2005.7481265864089</v>
      </c>
      <c r="K873" s="16">
        <f t="shared" si="100"/>
        <v>2005.7481265864089</v>
      </c>
    </row>
    <row r="874" spans="2:11" x14ac:dyDescent="0.35">
      <c r="B874" s="3">
        <v>44277</v>
      </c>
      <c r="C874" s="16">
        <v>1925.5554999999999</v>
      </c>
      <c r="D874" s="16" t="str">
        <f t="shared" si="94"/>
        <v>A7</v>
      </c>
      <c r="E874" s="16">
        <f t="shared" si="95"/>
        <v>1866.3706264999998</v>
      </c>
      <c r="F874" s="16">
        <f t="shared" si="98"/>
        <v>1866.3706264999998</v>
      </c>
      <c r="G874" s="16" t="str">
        <f t="shared" si="99"/>
        <v>A7</v>
      </c>
      <c r="H874" s="16" t="s">
        <v>56</v>
      </c>
      <c r="I874" s="16" t="str">
        <f t="shared" si="96"/>
        <v>A7</v>
      </c>
      <c r="J874" s="16">
        <f t="shared" si="97"/>
        <v>2005.7481265864089</v>
      </c>
      <c r="K874" s="16">
        <f t="shared" si="100"/>
        <v>2005.7481265864089</v>
      </c>
    </row>
    <row r="875" spans="2:11" x14ac:dyDescent="0.35">
      <c r="B875" s="3">
        <v>44278</v>
      </c>
      <c r="C875" s="16">
        <v>1987.5083</v>
      </c>
      <c r="D875" s="16" t="str">
        <f t="shared" si="94"/>
        <v>A7</v>
      </c>
      <c r="E875" s="16">
        <f t="shared" si="95"/>
        <v>1866.3706264999998</v>
      </c>
      <c r="F875" s="16">
        <f t="shared" si="98"/>
        <v>1866.3706264999998</v>
      </c>
      <c r="G875" s="16" t="str">
        <f t="shared" si="99"/>
        <v>A7</v>
      </c>
      <c r="H875" s="16" t="s">
        <v>56</v>
      </c>
      <c r="I875" s="16" t="str">
        <f t="shared" si="96"/>
        <v>A7</v>
      </c>
      <c r="J875" s="16">
        <f t="shared" si="97"/>
        <v>2005.7481265864089</v>
      </c>
      <c r="K875" s="16">
        <f t="shared" si="100"/>
        <v>2005.7481265864089</v>
      </c>
    </row>
    <row r="876" spans="2:11" x14ac:dyDescent="0.35">
      <c r="B876" s="3">
        <v>44279</v>
      </c>
      <c r="C876" s="16">
        <v>1960.5898</v>
      </c>
      <c r="D876" s="16" t="str">
        <f t="shared" si="94"/>
        <v>A7</v>
      </c>
      <c r="E876" s="16">
        <f t="shared" si="95"/>
        <v>1866.3706264999998</v>
      </c>
      <c r="F876" s="16">
        <f t="shared" si="98"/>
        <v>1866.3706264999998</v>
      </c>
      <c r="G876" s="16" t="str">
        <f t="shared" si="99"/>
        <v>A7</v>
      </c>
      <c r="H876" s="16" t="s">
        <v>56</v>
      </c>
      <c r="I876" s="16" t="str">
        <f t="shared" si="96"/>
        <v>A7</v>
      </c>
      <c r="J876" s="16">
        <f t="shared" si="97"/>
        <v>2005.7481265864089</v>
      </c>
      <c r="K876" s="16">
        <f t="shared" si="100"/>
        <v>2005.7481265864089</v>
      </c>
    </row>
    <row r="877" spans="2:11" x14ac:dyDescent="0.35">
      <c r="B877" s="3">
        <v>44280</v>
      </c>
      <c r="C877" s="16">
        <v>1928.7295999999999</v>
      </c>
      <c r="D877" s="16" t="str">
        <f t="shared" si="94"/>
        <v>A7</v>
      </c>
      <c r="E877" s="16">
        <f t="shared" si="95"/>
        <v>1866.3706264999998</v>
      </c>
      <c r="F877" s="16">
        <f t="shared" si="98"/>
        <v>1866.3706264999998</v>
      </c>
      <c r="G877" s="16" t="str">
        <f t="shared" si="99"/>
        <v>A7</v>
      </c>
      <c r="H877" s="16" t="s">
        <v>56</v>
      </c>
      <c r="I877" s="16" t="str">
        <f t="shared" si="96"/>
        <v>A7</v>
      </c>
      <c r="J877" s="16">
        <f t="shared" si="97"/>
        <v>2005.7481265864089</v>
      </c>
      <c r="K877" s="16">
        <f t="shared" si="100"/>
        <v>2005.7481265864089</v>
      </c>
    </row>
    <row r="878" spans="2:11" x14ac:dyDescent="0.35">
      <c r="B878" s="3">
        <v>44281</v>
      </c>
      <c r="C878" s="16">
        <v>1808.0287000000001</v>
      </c>
      <c r="D878" s="16" t="str">
        <f t="shared" si="94"/>
        <v>A6</v>
      </c>
      <c r="E878" s="16">
        <f t="shared" si="95"/>
        <v>1730.6369826249997</v>
      </c>
      <c r="F878" s="16">
        <f t="shared" si="98"/>
        <v>1866.3706264999998</v>
      </c>
      <c r="G878" s="16" t="str">
        <f t="shared" si="99"/>
        <v>A7</v>
      </c>
      <c r="H878" s="16" t="s">
        <v>56</v>
      </c>
      <c r="I878" s="16" t="str">
        <f t="shared" si="96"/>
        <v>A6</v>
      </c>
      <c r="J878" s="16">
        <f t="shared" si="97"/>
        <v>1774.4893906461537</v>
      </c>
      <c r="K878" s="16">
        <f t="shared" si="100"/>
        <v>2005.7481265864089</v>
      </c>
    </row>
    <row r="879" spans="2:11" x14ac:dyDescent="0.35">
      <c r="B879" s="3">
        <v>44282</v>
      </c>
      <c r="C879" s="16">
        <v>1968.5787</v>
      </c>
      <c r="D879" s="16" t="str">
        <f t="shared" si="94"/>
        <v>A7</v>
      </c>
      <c r="E879" s="16">
        <f t="shared" si="95"/>
        <v>1866.3706264999998</v>
      </c>
      <c r="F879" s="16">
        <f t="shared" si="98"/>
        <v>1730.6369826249997</v>
      </c>
      <c r="G879" s="16" t="str">
        <f t="shared" si="99"/>
        <v>A6</v>
      </c>
      <c r="H879" s="16" t="s">
        <v>56</v>
      </c>
      <c r="I879" s="16" t="str">
        <f t="shared" si="96"/>
        <v>A7</v>
      </c>
      <c r="J879" s="16">
        <f t="shared" si="97"/>
        <v>2005.7481265864089</v>
      </c>
      <c r="K879" s="16">
        <f t="shared" si="100"/>
        <v>1774.4893906461537</v>
      </c>
    </row>
    <row r="880" spans="2:11" x14ac:dyDescent="0.35">
      <c r="B880" s="3">
        <v>44283</v>
      </c>
      <c r="C880" s="16">
        <v>1772.3724999999999</v>
      </c>
      <c r="D880" s="16" t="str">
        <f t="shared" si="94"/>
        <v>A6</v>
      </c>
      <c r="E880" s="16">
        <f t="shared" si="95"/>
        <v>1730.6369826249997</v>
      </c>
      <c r="F880" s="16">
        <f t="shared" si="98"/>
        <v>1866.3706264999998</v>
      </c>
      <c r="G880" s="16" t="str">
        <f t="shared" si="99"/>
        <v>A7</v>
      </c>
      <c r="H880" s="16" t="s">
        <v>56</v>
      </c>
      <c r="I880" s="16" t="str">
        <f t="shared" si="96"/>
        <v>A6</v>
      </c>
      <c r="J880" s="16">
        <f t="shared" si="97"/>
        <v>1774.4893906461537</v>
      </c>
      <c r="K880" s="16">
        <f t="shared" si="100"/>
        <v>2005.7481265864089</v>
      </c>
    </row>
    <row r="881" spans="2:11" x14ac:dyDescent="0.35">
      <c r="B881" s="3">
        <v>44284</v>
      </c>
      <c r="C881" s="16">
        <v>2093.4261000000001</v>
      </c>
      <c r="D881" s="16" t="str">
        <f t="shared" si="94"/>
        <v>A7</v>
      </c>
      <c r="E881" s="16">
        <f t="shared" si="95"/>
        <v>1866.3706264999998</v>
      </c>
      <c r="F881" s="16">
        <f t="shared" si="98"/>
        <v>1730.6369826249997</v>
      </c>
      <c r="G881" s="16" t="str">
        <f t="shared" si="99"/>
        <v>A6</v>
      </c>
      <c r="H881" s="16" t="s">
        <v>56</v>
      </c>
      <c r="I881" s="16" t="str">
        <f t="shared" si="96"/>
        <v>A7</v>
      </c>
      <c r="J881" s="16">
        <f t="shared" si="97"/>
        <v>2005.7481265864089</v>
      </c>
      <c r="K881" s="16">
        <f t="shared" si="100"/>
        <v>1774.4893906461537</v>
      </c>
    </row>
    <row r="882" spans="2:11" x14ac:dyDescent="0.35">
      <c r="B882" s="3">
        <v>44285</v>
      </c>
      <c r="C882" s="16">
        <v>2339.0886999999998</v>
      </c>
      <c r="D882" s="16" t="str">
        <f t="shared" si="94"/>
        <v>A8</v>
      </c>
      <c r="E882" s="16">
        <f t="shared" si="95"/>
        <v>1963.3232292678572</v>
      </c>
      <c r="F882" s="16">
        <f t="shared" si="98"/>
        <v>1866.3706264999998</v>
      </c>
      <c r="G882" s="16" t="str">
        <f t="shared" si="99"/>
        <v>A7</v>
      </c>
      <c r="H882" s="16" t="s">
        <v>56</v>
      </c>
      <c r="I882" s="16" t="str">
        <f t="shared" si="96"/>
        <v>A8</v>
      </c>
      <c r="J882" s="16">
        <f t="shared" si="97"/>
        <v>2257.5273921823282</v>
      </c>
      <c r="K882" s="16">
        <f t="shared" si="100"/>
        <v>2005.7481265864089</v>
      </c>
    </row>
    <row r="883" spans="2:11" x14ac:dyDescent="0.35">
      <c r="B883" s="3">
        <v>44286</v>
      </c>
      <c r="C883" s="16">
        <v>1899.5984000000001</v>
      </c>
      <c r="D883" s="16" t="str">
        <f t="shared" si="94"/>
        <v>A7</v>
      </c>
      <c r="E883" s="16">
        <f t="shared" si="95"/>
        <v>1866.3706264999998</v>
      </c>
      <c r="F883" s="16">
        <f t="shared" si="98"/>
        <v>1963.3232292678572</v>
      </c>
      <c r="G883" s="16" t="str">
        <f t="shared" si="99"/>
        <v>A8</v>
      </c>
      <c r="H883" s="16" t="s">
        <v>56</v>
      </c>
      <c r="I883" s="16" t="str">
        <f t="shared" si="96"/>
        <v>A7</v>
      </c>
      <c r="J883" s="16">
        <f t="shared" si="97"/>
        <v>2005.7481265864089</v>
      </c>
      <c r="K883" s="16">
        <f t="shared" si="100"/>
        <v>2257.5273921823282</v>
      </c>
    </row>
    <row r="884" spans="2:11" x14ac:dyDescent="0.35">
      <c r="B884" s="3">
        <v>44287</v>
      </c>
      <c r="C884" s="16">
        <v>2176.7114000000001</v>
      </c>
      <c r="D884" s="16" t="str">
        <f t="shared" si="94"/>
        <v>A8</v>
      </c>
      <c r="E884" s="16">
        <f t="shared" si="95"/>
        <v>1963.3232292678572</v>
      </c>
      <c r="F884" s="16">
        <f t="shared" si="98"/>
        <v>1866.3706264999998</v>
      </c>
      <c r="G884" s="16" t="str">
        <f t="shared" si="99"/>
        <v>A7</v>
      </c>
      <c r="H884" s="16" t="s">
        <v>56</v>
      </c>
      <c r="I884" s="16" t="str">
        <f t="shared" si="96"/>
        <v>A8</v>
      </c>
      <c r="J884" s="16">
        <f t="shared" si="97"/>
        <v>2257.5273921823282</v>
      </c>
      <c r="K884" s="16">
        <f t="shared" si="100"/>
        <v>2005.7481265864089</v>
      </c>
    </row>
    <row r="885" spans="2:11" x14ac:dyDescent="0.35">
      <c r="B885" s="3">
        <v>44288</v>
      </c>
      <c r="C885" s="16">
        <v>2193.8326000000002</v>
      </c>
      <c r="D885" s="16" t="str">
        <f t="shared" si="94"/>
        <v>A8</v>
      </c>
      <c r="E885" s="16">
        <f t="shared" si="95"/>
        <v>1963.3232292678572</v>
      </c>
      <c r="F885" s="16">
        <f t="shared" si="98"/>
        <v>1963.3232292678572</v>
      </c>
      <c r="G885" s="16" t="str">
        <f t="shared" si="99"/>
        <v>A8</v>
      </c>
      <c r="H885" s="16" t="s">
        <v>56</v>
      </c>
      <c r="I885" s="16" t="str">
        <f t="shared" si="96"/>
        <v>A8</v>
      </c>
      <c r="J885" s="16">
        <f t="shared" si="97"/>
        <v>2257.5273921823282</v>
      </c>
      <c r="K885" s="16">
        <f t="shared" si="100"/>
        <v>2257.5273921823282</v>
      </c>
    </row>
    <row r="886" spans="2:11" x14ac:dyDescent="0.35">
      <c r="B886" s="3">
        <v>44289</v>
      </c>
      <c r="C886" s="16">
        <v>1913.3577</v>
      </c>
      <c r="D886" s="16" t="str">
        <f t="shared" si="94"/>
        <v>A7</v>
      </c>
      <c r="E886" s="16">
        <f t="shared" si="95"/>
        <v>1866.3706264999998</v>
      </c>
      <c r="F886" s="16">
        <f t="shared" si="98"/>
        <v>1963.3232292678572</v>
      </c>
      <c r="G886" s="16" t="str">
        <f t="shared" si="99"/>
        <v>A8</v>
      </c>
      <c r="H886" s="16" t="s">
        <v>56</v>
      </c>
      <c r="I886" s="16" t="str">
        <f t="shared" si="96"/>
        <v>A7</v>
      </c>
      <c r="J886" s="16">
        <f t="shared" si="97"/>
        <v>2005.7481265864089</v>
      </c>
      <c r="K886" s="16">
        <f t="shared" si="100"/>
        <v>2257.5273921823282</v>
      </c>
    </row>
    <row r="887" spans="2:11" x14ac:dyDescent="0.35">
      <c r="B887" s="3">
        <v>44290</v>
      </c>
      <c r="C887" s="16">
        <v>2197.0675000000001</v>
      </c>
      <c r="D887" s="16" t="str">
        <f t="shared" si="94"/>
        <v>A8</v>
      </c>
      <c r="E887" s="16">
        <f t="shared" si="95"/>
        <v>1963.3232292678572</v>
      </c>
      <c r="F887" s="16">
        <f t="shared" si="98"/>
        <v>1866.3706264999998</v>
      </c>
      <c r="G887" s="16" t="str">
        <f t="shared" si="99"/>
        <v>A7</v>
      </c>
      <c r="H887" s="16" t="s">
        <v>56</v>
      </c>
      <c r="I887" s="16" t="str">
        <f t="shared" si="96"/>
        <v>A8</v>
      </c>
      <c r="J887" s="16">
        <f t="shared" si="97"/>
        <v>2257.5273921823282</v>
      </c>
      <c r="K887" s="16">
        <f t="shared" si="100"/>
        <v>2005.7481265864089</v>
      </c>
    </row>
    <row r="888" spans="2:11" x14ac:dyDescent="0.35">
      <c r="B888" s="3">
        <v>44291</v>
      </c>
      <c r="C888" s="16">
        <v>2268.3130000000001</v>
      </c>
      <c r="D888" s="16" t="str">
        <f t="shared" si="94"/>
        <v>A8</v>
      </c>
      <c r="E888" s="16">
        <f t="shared" si="95"/>
        <v>1963.3232292678572</v>
      </c>
      <c r="F888" s="16">
        <f t="shared" si="98"/>
        <v>1963.3232292678572</v>
      </c>
      <c r="G888" s="16" t="str">
        <f t="shared" si="99"/>
        <v>A8</v>
      </c>
      <c r="H888" s="16" t="s">
        <v>56</v>
      </c>
      <c r="I888" s="16" t="str">
        <f t="shared" si="96"/>
        <v>A8</v>
      </c>
      <c r="J888" s="16">
        <f t="shared" si="97"/>
        <v>2257.5273921823282</v>
      </c>
      <c r="K888" s="16">
        <f t="shared" si="100"/>
        <v>2257.5273921823282</v>
      </c>
    </row>
    <row r="889" spans="2:11" x14ac:dyDescent="0.35">
      <c r="B889" s="3">
        <v>44292</v>
      </c>
      <c r="C889" s="16">
        <v>1871.2906</v>
      </c>
      <c r="D889" s="16" t="str">
        <f t="shared" si="94"/>
        <v>A7</v>
      </c>
      <c r="E889" s="16">
        <f t="shared" si="95"/>
        <v>1866.3706264999998</v>
      </c>
      <c r="F889" s="16">
        <f t="shared" si="98"/>
        <v>1963.3232292678572</v>
      </c>
      <c r="G889" s="16" t="str">
        <f t="shared" si="99"/>
        <v>A8</v>
      </c>
      <c r="H889" s="16" t="s">
        <v>56</v>
      </c>
      <c r="I889" s="16" t="str">
        <f t="shared" si="96"/>
        <v>A7</v>
      </c>
      <c r="J889" s="16">
        <f t="shared" si="97"/>
        <v>2005.7481265864089</v>
      </c>
      <c r="K889" s="16">
        <f t="shared" si="100"/>
        <v>2257.5273921823282</v>
      </c>
    </row>
    <row r="890" spans="2:11" x14ac:dyDescent="0.35">
      <c r="B890" s="3">
        <v>44293</v>
      </c>
      <c r="C890" s="16">
        <v>2189.5744</v>
      </c>
      <c r="D890" s="16" t="str">
        <f t="shared" si="94"/>
        <v>A8</v>
      </c>
      <c r="E890" s="16">
        <f t="shared" si="95"/>
        <v>1963.3232292678572</v>
      </c>
      <c r="F890" s="16">
        <f t="shared" si="98"/>
        <v>1866.3706264999998</v>
      </c>
      <c r="G890" s="16" t="str">
        <f t="shared" si="99"/>
        <v>A7</v>
      </c>
      <c r="H890" s="16" t="s">
        <v>56</v>
      </c>
      <c r="I890" s="16" t="str">
        <f t="shared" si="96"/>
        <v>A8</v>
      </c>
      <c r="J890" s="16">
        <f t="shared" si="97"/>
        <v>2257.5273921823282</v>
      </c>
      <c r="K890" s="16">
        <f t="shared" si="100"/>
        <v>2005.7481265864089</v>
      </c>
    </row>
    <row r="891" spans="2:11" x14ac:dyDescent="0.35">
      <c r="B891" s="3">
        <v>44294</v>
      </c>
      <c r="C891" s="16">
        <v>2172.9706999999999</v>
      </c>
      <c r="D891" s="16" t="str">
        <f t="shared" si="94"/>
        <v>A8</v>
      </c>
      <c r="E891" s="16">
        <f t="shared" si="95"/>
        <v>1963.3232292678572</v>
      </c>
      <c r="F891" s="16">
        <f t="shared" si="98"/>
        <v>1963.3232292678572</v>
      </c>
      <c r="G891" s="16" t="str">
        <f t="shared" si="99"/>
        <v>A8</v>
      </c>
      <c r="H891" s="16" t="s">
        <v>56</v>
      </c>
      <c r="I891" s="16" t="str">
        <f t="shared" si="96"/>
        <v>A8</v>
      </c>
      <c r="J891" s="16">
        <f t="shared" si="97"/>
        <v>2257.5273921823282</v>
      </c>
      <c r="K891" s="16">
        <f t="shared" si="100"/>
        <v>2257.5273921823282</v>
      </c>
    </row>
    <row r="892" spans="2:11" x14ac:dyDescent="0.35">
      <c r="B892" s="3">
        <v>44295</v>
      </c>
      <c r="C892" s="16">
        <v>2105.0745000000002</v>
      </c>
      <c r="D892" s="16" t="str">
        <f t="shared" si="94"/>
        <v>A7</v>
      </c>
      <c r="E892" s="16">
        <f t="shared" si="95"/>
        <v>1866.3706264999998</v>
      </c>
      <c r="F892" s="16">
        <f t="shared" si="98"/>
        <v>1963.3232292678572</v>
      </c>
      <c r="G892" s="16" t="str">
        <f t="shared" si="99"/>
        <v>A8</v>
      </c>
      <c r="H892" s="16" t="s">
        <v>56</v>
      </c>
      <c r="I892" s="16" t="str">
        <f t="shared" si="96"/>
        <v>A7</v>
      </c>
      <c r="J892" s="16">
        <f t="shared" si="97"/>
        <v>2005.7481265864089</v>
      </c>
      <c r="K892" s="16">
        <f t="shared" si="100"/>
        <v>2257.5273921823282</v>
      </c>
    </row>
    <row r="893" spans="2:11" x14ac:dyDescent="0.35">
      <c r="B893" s="3">
        <v>44296</v>
      </c>
      <c r="C893" s="16">
        <v>2226.5342000000001</v>
      </c>
      <c r="D893" s="16" t="str">
        <f t="shared" si="94"/>
        <v>A8</v>
      </c>
      <c r="E893" s="16">
        <f t="shared" si="95"/>
        <v>1963.3232292678572</v>
      </c>
      <c r="F893" s="16">
        <f t="shared" si="98"/>
        <v>1866.3706264999998</v>
      </c>
      <c r="G893" s="16" t="str">
        <f t="shared" si="99"/>
        <v>A7</v>
      </c>
      <c r="H893" s="16" t="s">
        <v>56</v>
      </c>
      <c r="I893" s="16" t="str">
        <f t="shared" si="96"/>
        <v>A8</v>
      </c>
      <c r="J893" s="16">
        <f t="shared" si="97"/>
        <v>2257.5273921823282</v>
      </c>
      <c r="K893" s="16">
        <f t="shared" si="100"/>
        <v>2005.7481265864089</v>
      </c>
    </row>
    <row r="894" spans="2:11" x14ac:dyDescent="0.35">
      <c r="B894" s="3">
        <v>44297</v>
      </c>
      <c r="C894" s="16">
        <v>2072.5706</v>
      </c>
      <c r="D894" s="16" t="str">
        <f t="shared" si="94"/>
        <v>A7</v>
      </c>
      <c r="E894" s="16">
        <f t="shared" si="95"/>
        <v>1866.3706264999998</v>
      </c>
      <c r="F894" s="16">
        <f t="shared" si="98"/>
        <v>1963.3232292678572</v>
      </c>
      <c r="G894" s="16" t="str">
        <f t="shared" si="99"/>
        <v>A8</v>
      </c>
      <c r="H894" s="16" t="s">
        <v>56</v>
      </c>
      <c r="I894" s="16" t="str">
        <f t="shared" si="96"/>
        <v>A7</v>
      </c>
      <c r="J894" s="16">
        <f t="shared" si="97"/>
        <v>2005.7481265864089</v>
      </c>
      <c r="K894" s="16">
        <f t="shared" si="100"/>
        <v>2257.5273921823282</v>
      </c>
    </row>
    <row r="895" spans="2:11" x14ac:dyDescent="0.35">
      <c r="B895" s="3">
        <v>44298</v>
      </c>
      <c r="C895" s="16">
        <v>2146.5709999999999</v>
      </c>
      <c r="D895" s="16" t="str">
        <f t="shared" si="94"/>
        <v>A8</v>
      </c>
      <c r="E895" s="16">
        <f t="shared" si="95"/>
        <v>1963.3232292678572</v>
      </c>
      <c r="F895" s="16">
        <f t="shared" si="98"/>
        <v>1866.3706264999998</v>
      </c>
      <c r="G895" s="16" t="str">
        <f t="shared" si="99"/>
        <v>A7</v>
      </c>
      <c r="H895" s="16" t="s">
        <v>56</v>
      </c>
      <c r="I895" s="16" t="str">
        <f t="shared" si="96"/>
        <v>A8</v>
      </c>
      <c r="J895" s="16">
        <f t="shared" si="97"/>
        <v>2257.5273921823282</v>
      </c>
      <c r="K895" s="16">
        <f t="shared" si="100"/>
        <v>2005.7481265864089</v>
      </c>
    </row>
    <row r="896" spans="2:11" x14ac:dyDescent="0.35">
      <c r="B896" s="3">
        <v>44299</v>
      </c>
      <c r="C896" s="16">
        <v>2192.4773</v>
      </c>
      <c r="D896" s="16" t="str">
        <f t="shared" si="94"/>
        <v>A8</v>
      </c>
      <c r="E896" s="16">
        <f t="shared" si="95"/>
        <v>1963.3232292678572</v>
      </c>
      <c r="F896" s="16">
        <f t="shared" si="98"/>
        <v>1963.3232292678572</v>
      </c>
      <c r="G896" s="16" t="str">
        <f t="shared" si="99"/>
        <v>A8</v>
      </c>
      <c r="H896" s="16" t="s">
        <v>56</v>
      </c>
      <c r="I896" s="16" t="str">
        <f t="shared" si="96"/>
        <v>A8</v>
      </c>
      <c r="J896" s="16">
        <f t="shared" si="97"/>
        <v>2257.5273921823282</v>
      </c>
      <c r="K896" s="16">
        <f t="shared" si="100"/>
        <v>2257.5273921823282</v>
      </c>
    </row>
    <row r="897" spans="2:11" x14ac:dyDescent="0.35">
      <c r="B897" s="3">
        <v>44300</v>
      </c>
      <c r="C897" s="16">
        <v>2096.7393000000002</v>
      </c>
      <c r="D897" s="16" t="str">
        <f t="shared" si="94"/>
        <v>A7</v>
      </c>
      <c r="E897" s="16">
        <f t="shared" si="95"/>
        <v>1866.3706264999998</v>
      </c>
      <c r="F897" s="16">
        <f t="shared" si="98"/>
        <v>1963.3232292678572</v>
      </c>
      <c r="G897" s="16" t="str">
        <f t="shared" si="99"/>
        <v>A8</v>
      </c>
      <c r="H897" s="16" t="s">
        <v>56</v>
      </c>
      <c r="I897" s="16" t="str">
        <f t="shared" si="96"/>
        <v>A7</v>
      </c>
      <c r="J897" s="16">
        <f t="shared" si="97"/>
        <v>2005.7481265864089</v>
      </c>
      <c r="K897" s="16">
        <f t="shared" si="100"/>
        <v>2257.5273921823282</v>
      </c>
    </row>
    <row r="898" spans="2:11" x14ac:dyDescent="0.35">
      <c r="B898" s="3">
        <v>44301</v>
      </c>
      <c r="C898" s="16">
        <v>1917.8071</v>
      </c>
      <c r="D898" s="16" t="str">
        <f t="shared" ref="D898:D961" si="101">VLOOKUP(C898,$AC$7:$AD$19,2,TRUE)</f>
        <v>A7</v>
      </c>
      <c r="E898" s="16">
        <f t="shared" ref="E898:E961" si="102">IF(D898=$Z$22,$AB$22,IF(D898=$Z$23,$AB$23,IF(D898=$Z$24,$AB$24,IF(D898=$Z$25,$AB$25,IF(D898=$Z$26,$AB$26,IF(D898=$Z$27,$AB$27,IF(D898=$Z$28,$AB$28,IF(D898=$Z$29,$AB$29,IF(D898=$Z$30,$AB$30,IF(D898=$Z$31,$AB$31,IF(D898=$Z$32,$AB$32,$AB$33)))))))))))</f>
        <v>1866.3706264999998</v>
      </c>
      <c r="F898" s="16">
        <f t="shared" si="98"/>
        <v>1866.3706264999998</v>
      </c>
      <c r="G898" s="16" t="str">
        <f t="shared" si="99"/>
        <v>A7</v>
      </c>
      <c r="H898" s="16" t="s">
        <v>56</v>
      </c>
      <c r="I898" s="16" t="str">
        <f t="shared" ref="I898:I961" si="103">D898</f>
        <v>A7</v>
      </c>
      <c r="J898" s="16">
        <f t="shared" ref="J898:J961" si="104">IF(D898=$AD$22,$AF$22,IF(D898=$AD$23,$AF$23,IF(D898=$AD$24,$AF$24,IF(D898=$AD$25,$AF$25,IF(D898=$AD$26,$AF$26,IF(D898=$AD$27,$AF$27,IF(D898=$AD$28,$AF$28,IF(D898=$AD$29,$AF$29,IF(D898=$AD$30,$AF$30,IF(D898=$AD$31,$AF$31,IF(D898=$AD$32,$AF$32,$AF$33)))))))))))</f>
        <v>2005.7481265864089</v>
      </c>
      <c r="K898" s="16">
        <f t="shared" si="100"/>
        <v>2005.7481265864089</v>
      </c>
    </row>
    <row r="899" spans="2:11" x14ac:dyDescent="0.35">
      <c r="B899" s="3">
        <v>44302</v>
      </c>
      <c r="C899" s="16">
        <v>1827.5978</v>
      </c>
      <c r="D899" s="16" t="str">
        <f t="shared" si="101"/>
        <v>A6</v>
      </c>
      <c r="E899" s="16">
        <f t="shared" si="102"/>
        <v>1730.6369826249997</v>
      </c>
      <c r="F899" s="16">
        <f t="shared" si="98"/>
        <v>1866.3706264999998</v>
      </c>
      <c r="G899" s="16" t="str">
        <f t="shared" si="99"/>
        <v>A7</v>
      </c>
      <c r="H899" s="16" t="s">
        <v>56</v>
      </c>
      <c r="I899" s="16" t="str">
        <f t="shared" si="103"/>
        <v>A6</v>
      </c>
      <c r="J899" s="16">
        <f t="shared" si="104"/>
        <v>1774.4893906461537</v>
      </c>
      <c r="K899" s="16">
        <f t="shared" si="100"/>
        <v>2005.7481265864089</v>
      </c>
    </row>
    <row r="900" spans="2:11" x14ac:dyDescent="0.35">
      <c r="B900" s="3">
        <v>44303</v>
      </c>
      <c r="C900" s="16">
        <v>1879.8368</v>
      </c>
      <c r="D900" s="16" t="str">
        <f t="shared" si="101"/>
        <v>A7</v>
      </c>
      <c r="E900" s="16">
        <f t="shared" si="102"/>
        <v>1866.3706264999998</v>
      </c>
      <c r="F900" s="16">
        <f t="shared" ref="F900:F963" si="105">E899</f>
        <v>1730.6369826249997</v>
      </c>
      <c r="G900" s="16" t="str">
        <f t="shared" ref="G900:G963" si="106">I899</f>
        <v>A6</v>
      </c>
      <c r="H900" s="16" t="s">
        <v>56</v>
      </c>
      <c r="I900" s="16" t="str">
        <f t="shared" si="103"/>
        <v>A7</v>
      </c>
      <c r="J900" s="16">
        <f t="shared" si="104"/>
        <v>2005.7481265864089</v>
      </c>
      <c r="K900" s="16">
        <f t="shared" ref="K900:K963" si="107">J899</f>
        <v>1774.4893906461537</v>
      </c>
    </row>
    <row r="901" spans="2:11" x14ac:dyDescent="0.35">
      <c r="B901" s="3">
        <v>44304</v>
      </c>
      <c r="C901" s="16">
        <v>2033.6289999999999</v>
      </c>
      <c r="D901" s="16" t="str">
        <f t="shared" si="101"/>
        <v>A7</v>
      </c>
      <c r="E901" s="16">
        <f t="shared" si="102"/>
        <v>1866.3706264999998</v>
      </c>
      <c r="F901" s="16">
        <f t="shared" si="105"/>
        <v>1866.3706264999998</v>
      </c>
      <c r="G901" s="16" t="str">
        <f t="shared" si="106"/>
        <v>A7</v>
      </c>
      <c r="H901" s="16" t="s">
        <v>56</v>
      </c>
      <c r="I901" s="16" t="str">
        <f t="shared" si="103"/>
        <v>A7</v>
      </c>
      <c r="J901" s="16">
        <f t="shared" si="104"/>
        <v>2005.7481265864089</v>
      </c>
      <c r="K901" s="16">
        <f t="shared" si="107"/>
        <v>2005.7481265864089</v>
      </c>
    </row>
    <row r="902" spans="2:11" x14ac:dyDescent="0.35">
      <c r="B902" s="3">
        <v>44305</v>
      </c>
      <c r="C902" s="16">
        <v>1921.2189000000001</v>
      </c>
      <c r="D902" s="16" t="str">
        <f t="shared" si="101"/>
        <v>A7</v>
      </c>
      <c r="E902" s="16">
        <f t="shared" si="102"/>
        <v>1866.3706264999998</v>
      </c>
      <c r="F902" s="16">
        <f t="shared" si="105"/>
        <v>1866.3706264999998</v>
      </c>
      <c r="G902" s="16" t="str">
        <f t="shared" si="106"/>
        <v>A7</v>
      </c>
      <c r="H902" s="16" t="s">
        <v>56</v>
      </c>
      <c r="I902" s="16" t="str">
        <f t="shared" si="103"/>
        <v>A7</v>
      </c>
      <c r="J902" s="16">
        <f t="shared" si="104"/>
        <v>2005.7481265864089</v>
      </c>
      <c r="K902" s="16">
        <f t="shared" si="107"/>
        <v>2005.7481265864089</v>
      </c>
    </row>
    <row r="903" spans="2:11" x14ac:dyDescent="0.35">
      <c r="B903" s="3">
        <v>44306</v>
      </c>
      <c r="C903" s="16">
        <v>2024.4119000000001</v>
      </c>
      <c r="D903" s="16" t="str">
        <f t="shared" si="101"/>
        <v>A7</v>
      </c>
      <c r="E903" s="16">
        <f t="shared" si="102"/>
        <v>1866.3706264999998</v>
      </c>
      <c r="F903" s="16">
        <f t="shared" si="105"/>
        <v>1866.3706264999998</v>
      </c>
      <c r="G903" s="16" t="str">
        <f t="shared" si="106"/>
        <v>A7</v>
      </c>
      <c r="H903" s="16" t="s">
        <v>56</v>
      </c>
      <c r="I903" s="16" t="str">
        <f t="shared" si="103"/>
        <v>A7</v>
      </c>
      <c r="J903" s="16">
        <f t="shared" si="104"/>
        <v>2005.7481265864089</v>
      </c>
      <c r="K903" s="16">
        <f t="shared" si="107"/>
        <v>2005.7481265864089</v>
      </c>
    </row>
    <row r="904" spans="2:11" x14ac:dyDescent="0.35">
      <c r="B904" s="3">
        <v>44307</v>
      </c>
      <c r="C904" s="16">
        <v>2162.1021999999998</v>
      </c>
      <c r="D904" s="16" t="str">
        <f t="shared" si="101"/>
        <v>A8</v>
      </c>
      <c r="E904" s="16">
        <f t="shared" si="102"/>
        <v>1963.3232292678572</v>
      </c>
      <c r="F904" s="16">
        <f t="shared" si="105"/>
        <v>1866.3706264999998</v>
      </c>
      <c r="G904" s="16" t="str">
        <f t="shared" si="106"/>
        <v>A7</v>
      </c>
      <c r="H904" s="16" t="s">
        <v>56</v>
      </c>
      <c r="I904" s="16" t="str">
        <f t="shared" si="103"/>
        <v>A8</v>
      </c>
      <c r="J904" s="16">
        <f t="shared" si="104"/>
        <v>2257.5273921823282</v>
      </c>
      <c r="K904" s="16">
        <f t="shared" si="107"/>
        <v>2005.7481265864089</v>
      </c>
    </row>
    <row r="905" spans="2:11" x14ac:dyDescent="0.35">
      <c r="B905" s="3">
        <v>44308</v>
      </c>
      <c r="C905" s="16">
        <v>2137.0061000000001</v>
      </c>
      <c r="D905" s="16" t="str">
        <f t="shared" si="101"/>
        <v>A7</v>
      </c>
      <c r="E905" s="16">
        <f t="shared" si="102"/>
        <v>1866.3706264999998</v>
      </c>
      <c r="F905" s="16">
        <f t="shared" si="105"/>
        <v>1963.3232292678572</v>
      </c>
      <c r="G905" s="16" t="str">
        <f t="shared" si="106"/>
        <v>A8</v>
      </c>
      <c r="H905" s="16" t="s">
        <v>56</v>
      </c>
      <c r="I905" s="16" t="str">
        <f t="shared" si="103"/>
        <v>A7</v>
      </c>
      <c r="J905" s="16">
        <f t="shared" si="104"/>
        <v>2005.7481265864089</v>
      </c>
      <c r="K905" s="16">
        <f t="shared" si="107"/>
        <v>2257.5273921823282</v>
      </c>
    </row>
    <row r="906" spans="2:11" x14ac:dyDescent="0.35">
      <c r="B906" s="3">
        <v>44309</v>
      </c>
      <c r="C906" s="16">
        <v>2611.5646999999999</v>
      </c>
      <c r="D906" s="16" t="str">
        <f t="shared" si="101"/>
        <v>A9</v>
      </c>
      <c r="E906" s="16">
        <f t="shared" si="102"/>
        <v>2213.2454941805559</v>
      </c>
      <c r="F906" s="16">
        <f t="shared" si="105"/>
        <v>1866.3706264999998</v>
      </c>
      <c r="G906" s="16" t="str">
        <f t="shared" si="106"/>
        <v>A7</v>
      </c>
      <c r="H906" s="16" t="s">
        <v>56</v>
      </c>
      <c r="I906" s="16" t="str">
        <f t="shared" si="103"/>
        <v>A9</v>
      </c>
      <c r="J906" s="16">
        <f t="shared" si="104"/>
        <v>2498.5287161555943</v>
      </c>
      <c r="K906" s="16">
        <f t="shared" si="107"/>
        <v>2005.7481265864089</v>
      </c>
    </row>
    <row r="907" spans="2:11" x14ac:dyDescent="0.35">
      <c r="B907" s="3">
        <v>44310</v>
      </c>
      <c r="C907" s="16">
        <v>1757.4434000000001</v>
      </c>
      <c r="D907" s="16" t="str">
        <f t="shared" si="101"/>
        <v>A6</v>
      </c>
      <c r="E907" s="16">
        <f t="shared" si="102"/>
        <v>1730.6369826249997</v>
      </c>
      <c r="F907" s="16">
        <f t="shared" si="105"/>
        <v>2213.2454941805559</v>
      </c>
      <c r="G907" s="16" t="str">
        <f t="shared" si="106"/>
        <v>A9</v>
      </c>
      <c r="H907" s="16" t="s">
        <v>56</v>
      </c>
      <c r="I907" s="16" t="str">
        <f t="shared" si="103"/>
        <v>A6</v>
      </c>
      <c r="J907" s="16">
        <f t="shared" si="104"/>
        <v>1774.4893906461537</v>
      </c>
      <c r="K907" s="16">
        <f t="shared" si="107"/>
        <v>2498.5287161555943</v>
      </c>
    </row>
    <row r="908" spans="2:11" x14ac:dyDescent="0.35">
      <c r="B908" s="3">
        <v>44311</v>
      </c>
      <c r="C908" s="16">
        <v>1946.1333</v>
      </c>
      <c r="D908" s="16" t="str">
        <f t="shared" si="101"/>
        <v>A7</v>
      </c>
      <c r="E908" s="16">
        <f t="shared" si="102"/>
        <v>1866.3706264999998</v>
      </c>
      <c r="F908" s="16">
        <f t="shared" si="105"/>
        <v>1730.6369826249997</v>
      </c>
      <c r="G908" s="16" t="str">
        <f t="shared" si="106"/>
        <v>A6</v>
      </c>
      <c r="H908" s="16" t="s">
        <v>56</v>
      </c>
      <c r="I908" s="16" t="str">
        <f t="shared" si="103"/>
        <v>A7</v>
      </c>
      <c r="J908" s="16">
        <f t="shared" si="104"/>
        <v>2005.7481265864089</v>
      </c>
      <c r="K908" s="16">
        <f t="shared" si="107"/>
        <v>1774.4893906461537</v>
      </c>
    </row>
    <row r="909" spans="2:11" x14ac:dyDescent="0.35">
      <c r="B909" s="3">
        <v>44312</v>
      </c>
      <c r="C909" s="16">
        <v>1981.7819999999999</v>
      </c>
      <c r="D909" s="16" t="str">
        <f t="shared" si="101"/>
        <v>A7</v>
      </c>
      <c r="E909" s="16">
        <f t="shared" si="102"/>
        <v>1866.3706264999998</v>
      </c>
      <c r="F909" s="16">
        <f t="shared" si="105"/>
        <v>1866.3706264999998</v>
      </c>
      <c r="G909" s="16" t="str">
        <f t="shared" si="106"/>
        <v>A7</v>
      </c>
      <c r="H909" s="16" t="s">
        <v>56</v>
      </c>
      <c r="I909" s="16" t="str">
        <f t="shared" si="103"/>
        <v>A7</v>
      </c>
      <c r="J909" s="16">
        <f t="shared" si="104"/>
        <v>2005.7481265864089</v>
      </c>
      <c r="K909" s="16">
        <f t="shared" si="107"/>
        <v>2005.7481265864089</v>
      </c>
    </row>
    <row r="910" spans="2:11" x14ac:dyDescent="0.35">
      <c r="B910" s="3">
        <v>44313</v>
      </c>
      <c r="C910" s="16">
        <v>2052.5230000000001</v>
      </c>
      <c r="D910" s="16" t="str">
        <f t="shared" si="101"/>
        <v>A7</v>
      </c>
      <c r="E910" s="16">
        <f t="shared" si="102"/>
        <v>1866.3706264999998</v>
      </c>
      <c r="F910" s="16">
        <f t="shared" si="105"/>
        <v>1866.3706264999998</v>
      </c>
      <c r="G910" s="16" t="str">
        <f t="shared" si="106"/>
        <v>A7</v>
      </c>
      <c r="H910" s="16" t="s">
        <v>56</v>
      </c>
      <c r="I910" s="16" t="str">
        <f t="shared" si="103"/>
        <v>A7</v>
      </c>
      <c r="J910" s="16">
        <f t="shared" si="104"/>
        <v>2005.7481265864089</v>
      </c>
      <c r="K910" s="16">
        <f t="shared" si="107"/>
        <v>2005.7481265864089</v>
      </c>
    </row>
    <row r="911" spans="2:11" x14ac:dyDescent="0.35">
      <c r="B911" s="3">
        <v>44314</v>
      </c>
      <c r="C911" s="16">
        <v>2064.5826999999999</v>
      </c>
      <c r="D911" s="16" t="str">
        <f t="shared" si="101"/>
        <v>A7</v>
      </c>
      <c r="E911" s="16">
        <f t="shared" si="102"/>
        <v>1866.3706264999998</v>
      </c>
      <c r="F911" s="16">
        <f t="shared" si="105"/>
        <v>1866.3706264999998</v>
      </c>
      <c r="G911" s="16" t="str">
        <f t="shared" si="106"/>
        <v>A7</v>
      </c>
      <c r="H911" s="16" t="s">
        <v>56</v>
      </c>
      <c r="I911" s="16" t="str">
        <f t="shared" si="103"/>
        <v>A7</v>
      </c>
      <c r="J911" s="16">
        <f t="shared" si="104"/>
        <v>2005.7481265864089</v>
      </c>
      <c r="K911" s="16">
        <f t="shared" si="107"/>
        <v>2005.7481265864089</v>
      </c>
    </row>
    <row r="912" spans="2:11" x14ac:dyDescent="0.35">
      <c r="B912" s="3">
        <v>44315</v>
      </c>
      <c r="C912" s="16">
        <v>2090.0288</v>
      </c>
      <c r="D912" s="16" t="str">
        <f t="shared" si="101"/>
        <v>A7</v>
      </c>
      <c r="E912" s="16">
        <f t="shared" si="102"/>
        <v>1866.3706264999998</v>
      </c>
      <c r="F912" s="16">
        <f t="shared" si="105"/>
        <v>1866.3706264999998</v>
      </c>
      <c r="G912" s="16" t="str">
        <f t="shared" si="106"/>
        <v>A7</v>
      </c>
      <c r="H912" s="16" t="s">
        <v>56</v>
      </c>
      <c r="I912" s="16" t="str">
        <f t="shared" si="103"/>
        <v>A7</v>
      </c>
      <c r="J912" s="16">
        <f t="shared" si="104"/>
        <v>2005.7481265864089</v>
      </c>
      <c r="K912" s="16">
        <f t="shared" si="107"/>
        <v>2005.7481265864089</v>
      </c>
    </row>
    <row r="913" spans="2:11" x14ac:dyDescent="0.35">
      <c r="B913" s="3">
        <v>44316</v>
      </c>
      <c r="C913" s="16">
        <v>2117.5841999999998</v>
      </c>
      <c r="D913" s="16" t="str">
        <f t="shared" si="101"/>
        <v>A7</v>
      </c>
      <c r="E913" s="16">
        <f t="shared" si="102"/>
        <v>1866.3706264999998</v>
      </c>
      <c r="F913" s="16">
        <f t="shared" si="105"/>
        <v>1866.3706264999998</v>
      </c>
      <c r="G913" s="16" t="str">
        <f t="shared" si="106"/>
        <v>A7</v>
      </c>
      <c r="H913" s="16" t="s">
        <v>56</v>
      </c>
      <c r="I913" s="16" t="str">
        <f t="shared" si="103"/>
        <v>A7</v>
      </c>
      <c r="J913" s="16">
        <f t="shared" si="104"/>
        <v>2005.7481265864089</v>
      </c>
      <c r="K913" s="16">
        <f t="shared" si="107"/>
        <v>2005.7481265864089</v>
      </c>
    </row>
    <row r="914" spans="2:11" x14ac:dyDescent="0.35">
      <c r="B914" s="3">
        <v>44317</v>
      </c>
      <c r="C914" s="16">
        <v>1986.5908999999999</v>
      </c>
      <c r="D914" s="16" t="str">
        <f t="shared" si="101"/>
        <v>A7</v>
      </c>
      <c r="E914" s="16">
        <f t="shared" si="102"/>
        <v>1866.3706264999998</v>
      </c>
      <c r="F914" s="16">
        <f t="shared" si="105"/>
        <v>1866.3706264999998</v>
      </c>
      <c r="G914" s="16" t="str">
        <f t="shared" si="106"/>
        <v>A7</v>
      </c>
      <c r="H914" s="16" t="s">
        <v>56</v>
      </c>
      <c r="I914" s="16" t="str">
        <f t="shared" si="103"/>
        <v>A7</v>
      </c>
      <c r="J914" s="16">
        <f t="shared" si="104"/>
        <v>2005.7481265864089</v>
      </c>
      <c r="K914" s="16">
        <f t="shared" si="107"/>
        <v>2005.7481265864089</v>
      </c>
    </row>
    <row r="915" spans="2:11" x14ac:dyDescent="0.35">
      <c r="B915" s="3">
        <v>44318</v>
      </c>
      <c r="C915" s="16">
        <v>1930.1076</v>
      </c>
      <c r="D915" s="16" t="str">
        <f t="shared" si="101"/>
        <v>A7</v>
      </c>
      <c r="E915" s="16">
        <f t="shared" si="102"/>
        <v>1866.3706264999998</v>
      </c>
      <c r="F915" s="16">
        <f t="shared" si="105"/>
        <v>1866.3706264999998</v>
      </c>
      <c r="G915" s="16" t="str">
        <f t="shared" si="106"/>
        <v>A7</v>
      </c>
      <c r="H915" s="16" t="s">
        <v>56</v>
      </c>
      <c r="I915" s="16" t="str">
        <f t="shared" si="103"/>
        <v>A7</v>
      </c>
      <c r="J915" s="16">
        <f t="shared" si="104"/>
        <v>2005.7481265864089</v>
      </c>
      <c r="K915" s="16">
        <f t="shared" si="107"/>
        <v>2005.7481265864089</v>
      </c>
    </row>
    <row r="916" spans="2:11" x14ac:dyDescent="0.35">
      <c r="B916" s="3">
        <v>44319</v>
      </c>
      <c r="C916" s="16">
        <v>1933.8633</v>
      </c>
      <c r="D916" s="16" t="str">
        <f t="shared" si="101"/>
        <v>A7</v>
      </c>
      <c r="E916" s="16">
        <f t="shared" si="102"/>
        <v>1866.3706264999998</v>
      </c>
      <c r="F916" s="16">
        <f t="shared" si="105"/>
        <v>1866.3706264999998</v>
      </c>
      <c r="G916" s="16" t="str">
        <f t="shared" si="106"/>
        <v>A7</v>
      </c>
      <c r="H916" s="16" t="s">
        <v>56</v>
      </c>
      <c r="I916" s="16" t="str">
        <f t="shared" si="103"/>
        <v>A7</v>
      </c>
      <c r="J916" s="16">
        <f t="shared" si="104"/>
        <v>2005.7481265864089</v>
      </c>
      <c r="K916" s="16">
        <f t="shared" si="107"/>
        <v>2005.7481265864089</v>
      </c>
    </row>
    <row r="917" spans="2:11" x14ac:dyDescent="0.35">
      <c r="B917" s="3">
        <v>44320</v>
      </c>
      <c r="C917" s="16">
        <v>1864.2446</v>
      </c>
      <c r="D917" s="16" t="str">
        <f t="shared" si="101"/>
        <v>A6</v>
      </c>
      <c r="E917" s="16">
        <f t="shared" si="102"/>
        <v>1730.6369826249997</v>
      </c>
      <c r="F917" s="16">
        <f t="shared" si="105"/>
        <v>1866.3706264999998</v>
      </c>
      <c r="G917" s="16" t="str">
        <f t="shared" si="106"/>
        <v>A7</v>
      </c>
      <c r="H917" s="16" t="s">
        <v>56</v>
      </c>
      <c r="I917" s="16" t="str">
        <f t="shared" si="103"/>
        <v>A6</v>
      </c>
      <c r="J917" s="16">
        <f t="shared" si="104"/>
        <v>1774.4893906461537</v>
      </c>
      <c r="K917" s="16">
        <f t="shared" si="107"/>
        <v>2005.7481265864089</v>
      </c>
    </row>
    <row r="918" spans="2:11" x14ac:dyDescent="0.35">
      <c r="B918" s="3">
        <v>44321</v>
      </c>
      <c r="C918" s="16">
        <v>2006.0103999999999</v>
      </c>
      <c r="D918" s="16" t="str">
        <f t="shared" si="101"/>
        <v>A7</v>
      </c>
      <c r="E918" s="16">
        <f t="shared" si="102"/>
        <v>1866.3706264999998</v>
      </c>
      <c r="F918" s="16">
        <f t="shared" si="105"/>
        <v>1730.6369826249997</v>
      </c>
      <c r="G918" s="16" t="str">
        <f t="shared" si="106"/>
        <v>A6</v>
      </c>
      <c r="H918" s="16" t="s">
        <v>56</v>
      </c>
      <c r="I918" s="16" t="str">
        <f t="shared" si="103"/>
        <v>A7</v>
      </c>
      <c r="J918" s="16">
        <f t="shared" si="104"/>
        <v>2005.7481265864089</v>
      </c>
      <c r="K918" s="16">
        <f t="shared" si="107"/>
        <v>1774.4893906461537</v>
      </c>
    </row>
    <row r="919" spans="2:11" x14ac:dyDescent="0.35">
      <c r="B919" s="3">
        <v>44322</v>
      </c>
      <c r="C919" s="16">
        <v>2064.0225</v>
      </c>
      <c r="D919" s="16" t="str">
        <f t="shared" si="101"/>
        <v>A7</v>
      </c>
      <c r="E919" s="16">
        <f t="shared" si="102"/>
        <v>1866.3706264999998</v>
      </c>
      <c r="F919" s="16">
        <f t="shared" si="105"/>
        <v>1866.3706264999998</v>
      </c>
      <c r="G919" s="16" t="str">
        <f t="shared" si="106"/>
        <v>A7</v>
      </c>
      <c r="H919" s="16" t="s">
        <v>56</v>
      </c>
      <c r="I919" s="16" t="str">
        <f t="shared" si="103"/>
        <v>A7</v>
      </c>
      <c r="J919" s="16">
        <f t="shared" si="104"/>
        <v>2005.7481265864089</v>
      </c>
      <c r="K919" s="16">
        <f t="shared" si="107"/>
        <v>2005.7481265864089</v>
      </c>
    </row>
    <row r="920" spans="2:11" x14ac:dyDescent="0.35">
      <c r="B920" s="3">
        <v>44323</v>
      </c>
      <c r="C920" s="16">
        <v>2075.4351000000001</v>
      </c>
      <c r="D920" s="16" t="str">
        <f t="shared" si="101"/>
        <v>A7</v>
      </c>
      <c r="E920" s="16">
        <f t="shared" si="102"/>
        <v>1866.3706264999998</v>
      </c>
      <c r="F920" s="16">
        <f t="shared" si="105"/>
        <v>1866.3706264999998</v>
      </c>
      <c r="G920" s="16" t="str">
        <f t="shared" si="106"/>
        <v>A7</v>
      </c>
      <c r="H920" s="16" t="s">
        <v>56</v>
      </c>
      <c r="I920" s="16" t="str">
        <f t="shared" si="103"/>
        <v>A7</v>
      </c>
      <c r="J920" s="16">
        <f t="shared" si="104"/>
        <v>2005.7481265864089</v>
      </c>
      <c r="K920" s="16">
        <f t="shared" si="107"/>
        <v>2005.7481265864089</v>
      </c>
    </row>
    <row r="921" spans="2:11" x14ac:dyDescent="0.35">
      <c r="B921" s="3">
        <v>44324</v>
      </c>
      <c r="C921" s="16">
        <v>2185.7330999999999</v>
      </c>
      <c r="D921" s="16" t="str">
        <f t="shared" si="101"/>
        <v>A8</v>
      </c>
      <c r="E921" s="16">
        <f t="shared" si="102"/>
        <v>1963.3232292678572</v>
      </c>
      <c r="F921" s="16">
        <f t="shared" si="105"/>
        <v>1866.3706264999998</v>
      </c>
      <c r="G921" s="16" t="str">
        <f t="shared" si="106"/>
        <v>A7</v>
      </c>
      <c r="H921" s="16" t="s">
        <v>56</v>
      </c>
      <c r="I921" s="16" t="str">
        <f t="shared" si="103"/>
        <v>A8</v>
      </c>
      <c r="J921" s="16">
        <f t="shared" si="104"/>
        <v>2257.5273921823282</v>
      </c>
      <c r="K921" s="16">
        <f t="shared" si="107"/>
        <v>2005.7481265864089</v>
      </c>
    </row>
    <row r="922" spans="2:11" x14ac:dyDescent="0.35">
      <c r="B922" s="3">
        <v>44325</v>
      </c>
      <c r="C922" s="16">
        <v>2080.21</v>
      </c>
      <c r="D922" s="16" t="str">
        <f t="shared" si="101"/>
        <v>A7</v>
      </c>
      <c r="E922" s="16">
        <f t="shared" si="102"/>
        <v>1866.3706264999998</v>
      </c>
      <c r="F922" s="16">
        <f t="shared" si="105"/>
        <v>1963.3232292678572</v>
      </c>
      <c r="G922" s="16" t="str">
        <f t="shared" si="106"/>
        <v>A8</v>
      </c>
      <c r="H922" s="16" t="s">
        <v>56</v>
      </c>
      <c r="I922" s="16" t="str">
        <f t="shared" si="103"/>
        <v>A7</v>
      </c>
      <c r="J922" s="16">
        <f t="shared" si="104"/>
        <v>2005.7481265864089</v>
      </c>
      <c r="K922" s="16">
        <f t="shared" si="107"/>
        <v>2257.5273921823282</v>
      </c>
    </row>
    <row r="923" spans="2:11" x14ac:dyDescent="0.35">
      <c r="B923" s="3">
        <v>44326</v>
      </c>
      <c r="C923" s="16">
        <v>2122.2678999999998</v>
      </c>
      <c r="D923" s="16" t="str">
        <f t="shared" si="101"/>
        <v>A7</v>
      </c>
      <c r="E923" s="16">
        <f t="shared" si="102"/>
        <v>1866.3706264999998</v>
      </c>
      <c r="F923" s="16">
        <f t="shared" si="105"/>
        <v>1866.3706264999998</v>
      </c>
      <c r="G923" s="16" t="str">
        <f t="shared" si="106"/>
        <v>A7</v>
      </c>
      <c r="H923" s="16" t="s">
        <v>56</v>
      </c>
      <c r="I923" s="16" t="str">
        <f t="shared" si="103"/>
        <v>A7</v>
      </c>
      <c r="J923" s="16">
        <f t="shared" si="104"/>
        <v>2005.7481265864089</v>
      </c>
      <c r="K923" s="16">
        <f t="shared" si="107"/>
        <v>2005.7481265864089</v>
      </c>
    </row>
    <row r="924" spans="2:11" x14ac:dyDescent="0.35">
      <c r="B924" s="3">
        <v>44327</v>
      </c>
      <c r="C924" s="16">
        <v>2106.0535</v>
      </c>
      <c r="D924" s="16" t="str">
        <f t="shared" si="101"/>
        <v>A7</v>
      </c>
      <c r="E924" s="16">
        <f t="shared" si="102"/>
        <v>1866.3706264999998</v>
      </c>
      <c r="F924" s="16">
        <f t="shared" si="105"/>
        <v>1866.3706264999998</v>
      </c>
      <c r="G924" s="16" t="str">
        <f t="shared" si="106"/>
        <v>A7</v>
      </c>
      <c r="H924" s="16" t="s">
        <v>56</v>
      </c>
      <c r="I924" s="16" t="str">
        <f t="shared" si="103"/>
        <v>A7</v>
      </c>
      <c r="J924" s="16">
        <f t="shared" si="104"/>
        <v>2005.7481265864089</v>
      </c>
      <c r="K924" s="16">
        <f t="shared" si="107"/>
        <v>2005.7481265864089</v>
      </c>
    </row>
    <row r="925" spans="2:11" x14ac:dyDescent="0.35">
      <c r="B925" s="3">
        <v>44328</v>
      </c>
      <c r="C925" s="16">
        <v>2118.8863000000001</v>
      </c>
      <c r="D925" s="16" t="str">
        <f t="shared" si="101"/>
        <v>A7</v>
      </c>
      <c r="E925" s="16">
        <f t="shared" si="102"/>
        <v>1866.3706264999998</v>
      </c>
      <c r="F925" s="16">
        <f t="shared" si="105"/>
        <v>1866.3706264999998</v>
      </c>
      <c r="G925" s="16" t="str">
        <f t="shared" si="106"/>
        <v>A7</v>
      </c>
      <c r="H925" s="16" t="s">
        <v>56</v>
      </c>
      <c r="I925" s="16" t="str">
        <f t="shared" si="103"/>
        <v>A7</v>
      </c>
      <c r="J925" s="16">
        <f t="shared" si="104"/>
        <v>2005.7481265864089</v>
      </c>
      <c r="K925" s="16">
        <f t="shared" si="107"/>
        <v>2005.7481265864089</v>
      </c>
    </row>
    <row r="926" spans="2:11" x14ac:dyDescent="0.35">
      <c r="B926" s="3">
        <v>44329</v>
      </c>
      <c r="C926" s="16">
        <v>2096.5367999999999</v>
      </c>
      <c r="D926" s="16" t="str">
        <f t="shared" si="101"/>
        <v>A7</v>
      </c>
      <c r="E926" s="16">
        <f t="shared" si="102"/>
        <v>1866.3706264999998</v>
      </c>
      <c r="F926" s="16">
        <f t="shared" si="105"/>
        <v>1866.3706264999998</v>
      </c>
      <c r="G926" s="16" t="str">
        <f t="shared" si="106"/>
        <v>A7</v>
      </c>
      <c r="H926" s="16" t="s">
        <v>56</v>
      </c>
      <c r="I926" s="16" t="str">
        <f t="shared" si="103"/>
        <v>A7</v>
      </c>
      <c r="J926" s="16">
        <f t="shared" si="104"/>
        <v>2005.7481265864089</v>
      </c>
      <c r="K926" s="16">
        <f t="shared" si="107"/>
        <v>2005.7481265864089</v>
      </c>
    </row>
    <row r="927" spans="2:11" x14ac:dyDescent="0.35">
      <c r="B927" s="3">
        <v>44330</v>
      </c>
      <c r="C927" s="16">
        <v>2083.7687000000001</v>
      </c>
      <c r="D927" s="16" t="str">
        <f t="shared" si="101"/>
        <v>A7</v>
      </c>
      <c r="E927" s="16">
        <f t="shared" si="102"/>
        <v>1866.3706264999998</v>
      </c>
      <c r="F927" s="16">
        <f t="shared" si="105"/>
        <v>1866.3706264999998</v>
      </c>
      <c r="G927" s="16" t="str">
        <f t="shared" si="106"/>
        <v>A7</v>
      </c>
      <c r="H927" s="16" t="s">
        <v>56</v>
      </c>
      <c r="I927" s="16" t="str">
        <f t="shared" si="103"/>
        <v>A7</v>
      </c>
      <c r="J927" s="16">
        <f t="shared" si="104"/>
        <v>2005.7481265864089</v>
      </c>
      <c r="K927" s="16">
        <f t="shared" si="107"/>
        <v>2005.7481265864089</v>
      </c>
    </row>
    <row r="928" spans="2:11" x14ac:dyDescent="0.35">
      <c r="B928" s="3">
        <v>44331</v>
      </c>
      <c r="C928" s="16">
        <v>1933.4640999999999</v>
      </c>
      <c r="D928" s="16" t="str">
        <f t="shared" si="101"/>
        <v>A7</v>
      </c>
      <c r="E928" s="16">
        <f t="shared" si="102"/>
        <v>1866.3706264999998</v>
      </c>
      <c r="F928" s="16">
        <f t="shared" si="105"/>
        <v>1866.3706264999998</v>
      </c>
      <c r="G928" s="16" t="str">
        <f t="shared" si="106"/>
        <v>A7</v>
      </c>
      <c r="H928" s="16" t="s">
        <v>56</v>
      </c>
      <c r="I928" s="16" t="str">
        <f t="shared" si="103"/>
        <v>A7</v>
      </c>
      <c r="J928" s="16">
        <f t="shared" si="104"/>
        <v>2005.7481265864089</v>
      </c>
      <c r="K928" s="16">
        <f t="shared" si="107"/>
        <v>2005.7481265864089</v>
      </c>
    </row>
    <row r="929" spans="2:11" x14ac:dyDescent="0.35">
      <c r="B929" s="3">
        <v>44332</v>
      </c>
      <c r="C929" s="16">
        <v>2007.0913</v>
      </c>
      <c r="D929" s="16" t="str">
        <f t="shared" si="101"/>
        <v>A7</v>
      </c>
      <c r="E929" s="16">
        <f t="shared" si="102"/>
        <v>1866.3706264999998</v>
      </c>
      <c r="F929" s="16">
        <f t="shared" si="105"/>
        <v>1866.3706264999998</v>
      </c>
      <c r="G929" s="16" t="str">
        <f t="shared" si="106"/>
        <v>A7</v>
      </c>
      <c r="H929" s="16" t="s">
        <v>56</v>
      </c>
      <c r="I929" s="16" t="str">
        <f t="shared" si="103"/>
        <v>A7</v>
      </c>
      <c r="J929" s="16">
        <f t="shared" si="104"/>
        <v>2005.7481265864089</v>
      </c>
      <c r="K929" s="16">
        <f t="shared" si="107"/>
        <v>2005.7481265864089</v>
      </c>
    </row>
    <row r="930" spans="2:11" x14ac:dyDescent="0.35">
      <c r="B930" s="3">
        <v>44333</v>
      </c>
      <c r="C930" s="16">
        <v>1632.6186</v>
      </c>
      <c r="D930" s="16" t="str">
        <f t="shared" si="101"/>
        <v>A6</v>
      </c>
      <c r="E930" s="16">
        <f t="shared" si="102"/>
        <v>1730.6369826249997</v>
      </c>
      <c r="F930" s="16">
        <f t="shared" si="105"/>
        <v>1866.3706264999998</v>
      </c>
      <c r="G930" s="16" t="str">
        <f t="shared" si="106"/>
        <v>A7</v>
      </c>
      <c r="H930" s="16" t="s">
        <v>56</v>
      </c>
      <c r="I930" s="16" t="str">
        <f t="shared" si="103"/>
        <v>A6</v>
      </c>
      <c r="J930" s="16">
        <f t="shared" si="104"/>
        <v>1774.4893906461537</v>
      </c>
      <c r="K930" s="16">
        <f t="shared" si="107"/>
        <v>2005.7481265864089</v>
      </c>
    </row>
    <row r="931" spans="2:11" x14ac:dyDescent="0.35">
      <c r="B931" s="3">
        <v>44334</v>
      </c>
      <c r="C931" s="16">
        <v>1821.5724</v>
      </c>
      <c r="D931" s="16" t="str">
        <f t="shared" si="101"/>
        <v>A6</v>
      </c>
      <c r="E931" s="16">
        <f t="shared" si="102"/>
        <v>1730.6369826249997</v>
      </c>
      <c r="F931" s="16">
        <f t="shared" si="105"/>
        <v>1730.6369826249997</v>
      </c>
      <c r="G931" s="16" t="str">
        <f t="shared" si="106"/>
        <v>A6</v>
      </c>
      <c r="H931" s="16" t="s">
        <v>56</v>
      </c>
      <c r="I931" s="16" t="str">
        <f t="shared" si="103"/>
        <v>A6</v>
      </c>
      <c r="J931" s="16">
        <f t="shared" si="104"/>
        <v>1774.4893906461537</v>
      </c>
      <c r="K931" s="16">
        <f t="shared" si="107"/>
        <v>1774.4893906461537</v>
      </c>
    </row>
    <row r="932" spans="2:11" x14ac:dyDescent="0.35">
      <c r="B932" s="3">
        <v>44335</v>
      </c>
      <c r="C932" s="16">
        <v>1918.0019</v>
      </c>
      <c r="D932" s="16" t="str">
        <f t="shared" si="101"/>
        <v>A7</v>
      </c>
      <c r="E932" s="16">
        <f t="shared" si="102"/>
        <v>1866.3706264999998</v>
      </c>
      <c r="F932" s="16">
        <f t="shared" si="105"/>
        <v>1730.6369826249997</v>
      </c>
      <c r="G932" s="16" t="str">
        <f t="shared" si="106"/>
        <v>A6</v>
      </c>
      <c r="H932" s="16" t="s">
        <v>56</v>
      </c>
      <c r="I932" s="16" t="str">
        <f t="shared" si="103"/>
        <v>A7</v>
      </c>
      <c r="J932" s="16">
        <f t="shared" si="104"/>
        <v>2005.7481265864089</v>
      </c>
      <c r="K932" s="16">
        <f t="shared" si="107"/>
        <v>1774.4893906461537</v>
      </c>
    </row>
    <row r="933" spans="2:11" x14ac:dyDescent="0.35">
      <c r="B933" s="3">
        <v>44336</v>
      </c>
      <c r="C933" s="16">
        <v>1875.3308999999999</v>
      </c>
      <c r="D933" s="16" t="str">
        <f t="shared" si="101"/>
        <v>A7</v>
      </c>
      <c r="E933" s="16">
        <f t="shared" si="102"/>
        <v>1866.3706264999998</v>
      </c>
      <c r="F933" s="16">
        <f t="shared" si="105"/>
        <v>1866.3706264999998</v>
      </c>
      <c r="G933" s="16" t="str">
        <f t="shared" si="106"/>
        <v>A7</v>
      </c>
      <c r="H933" s="16" t="s">
        <v>56</v>
      </c>
      <c r="I933" s="16" t="str">
        <f t="shared" si="103"/>
        <v>A7</v>
      </c>
      <c r="J933" s="16">
        <f t="shared" si="104"/>
        <v>2005.7481265864089</v>
      </c>
      <c r="K933" s="16">
        <f t="shared" si="107"/>
        <v>2005.7481265864089</v>
      </c>
    </row>
    <row r="934" spans="2:11" x14ac:dyDescent="0.35">
      <c r="B934" s="3">
        <v>44337</v>
      </c>
      <c r="C934" s="16">
        <v>1943.0679</v>
      </c>
      <c r="D934" s="16" t="str">
        <f t="shared" si="101"/>
        <v>A7</v>
      </c>
      <c r="E934" s="16">
        <f t="shared" si="102"/>
        <v>1866.3706264999998</v>
      </c>
      <c r="F934" s="16">
        <f t="shared" si="105"/>
        <v>1866.3706264999998</v>
      </c>
      <c r="G934" s="16" t="str">
        <f t="shared" si="106"/>
        <v>A7</v>
      </c>
      <c r="H934" s="16" t="s">
        <v>56</v>
      </c>
      <c r="I934" s="16" t="str">
        <f t="shared" si="103"/>
        <v>A7</v>
      </c>
      <c r="J934" s="16">
        <f t="shared" si="104"/>
        <v>2005.7481265864089</v>
      </c>
      <c r="K934" s="16">
        <f t="shared" si="107"/>
        <v>2005.7481265864089</v>
      </c>
    </row>
    <row r="935" spans="2:11" x14ac:dyDescent="0.35">
      <c r="B935" s="3">
        <v>44338</v>
      </c>
      <c r="C935" s="16">
        <v>1989.6401000000001</v>
      </c>
      <c r="D935" s="16" t="str">
        <f t="shared" si="101"/>
        <v>A7</v>
      </c>
      <c r="E935" s="16">
        <f t="shared" si="102"/>
        <v>1866.3706264999998</v>
      </c>
      <c r="F935" s="16">
        <f t="shared" si="105"/>
        <v>1866.3706264999998</v>
      </c>
      <c r="G935" s="16" t="str">
        <f t="shared" si="106"/>
        <v>A7</v>
      </c>
      <c r="H935" s="16" t="s">
        <v>56</v>
      </c>
      <c r="I935" s="16" t="str">
        <f t="shared" si="103"/>
        <v>A7</v>
      </c>
      <c r="J935" s="16">
        <f t="shared" si="104"/>
        <v>2005.7481265864089</v>
      </c>
      <c r="K935" s="16">
        <f t="shared" si="107"/>
        <v>2005.7481265864089</v>
      </c>
    </row>
    <row r="936" spans="2:11" x14ac:dyDescent="0.35">
      <c r="B936" s="3">
        <v>44339</v>
      </c>
      <c r="C936" s="16">
        <v>1778.2409</v>
      </c>
      <c r="D936" s="16" t="str">
        <f t="shared" si="101"/>
        <v>A6</v>
      </c>
      <c r="E936" s="16">
        <f t="shared" si="102"/>
        <v>1730.6369826249997</v>
      </c>
      <c r="F936" s="16">
        <f t="shared" si="105"/>
        <v>1866.3706264999998</v>
      </c>
      <c r="G936" s="16" t="str">
        <f t="shared" si="106"/>
        <v>A7</v>
      </c>
      <c r="H936" s="16" t="s">
        <v>56</v>
      </c>
      <c r="I936" s="16" t="str">
        <f t="shared" si="103"/>
        <v>A6</v>
      </c>
      <c r="J936" s="16">
        <f t="shared" si="104"/>
        <v>1774.4893906461537</v>
      </c>
      <c r="K936" s="16">
        <f t="shared" si="107"/>
        <v>2005.7481265864089</v>
      </c>
    </row>
    <row r="937" spans="2:11" x14ac:dyDescent="0.35">
      <c r="B937" s="3">
        <v>44340</v>
      </c>
      <c r="C937" s="16">
        <v>1955.6914999999999</v>
      </c>
      <c r="D937" s="16" t="str">
        <f t="shared" si="101"/>
        <v>A7</v>
      </c>
      <c r="E937" s="16">
        <f t="shared" si="102"/>
        <v>1866.3706264999998</v>
      </c>
      <c r="F937" s="16">
        <f t="shared" si="105"/>
        <v>1730.6369826249997</v>
      </c>
      <c r="G937" s="16" t="str">
        <f t="shared" si="106"/>
        <v>A6</v>
      </c>
      <c r="H937" s="16" t="s">
        <v>56</v>
      </c>
      <c r="I937" s="16" t="str">
        <f t="shared" si="103"/>
        <v>A7</v>
      </c>
      <c r="J937" s="16">
        <f t="shared" si="104"/>
        <v>2005.7481265864089</v>
      </c>
      <c r="K937" s="16">
        <f t="shared" si="107"/>
        <v>1774.4893906461537</v>
      </c>
    </row>
    <row r="938" spans="2:11" x14ac:dyDescent="0.35">
      <c r="B938" s="3">
        <v>44341</v>
      </c>
      <c r="C938" s="16">
        <v>1891.9829999999999</v>
      </c>
      <c r="D938" s="16" t="str">
        <f t="shared" si="101"/>
        <v>A7</v>
      </c>
      <c r="E938" s="16">
        <f t="shared" si="102"/>
        <v>1866.3706264999998</v>
      </c>
      <c r="F938" s="16">
        <f t="shared" si="105"/>
        <v>1866.3706264999998</v>
      </c>
      <c r="G938" s="16" t="str">
        <f t="shared" si="106"/>
        <v>A7</v>
      </c>
      <c r="H938" s="16" t="s">
        <v>56</v>
      </c>
      <c r="I938" s="16" t="str">
        <f t="shared" si="103"/>
        <v>A7</v>
      </c>
      <c r="J938" s="16">
        <f t="shared" si="104"/>
        <v>2005.7481265864089</v>
      </c>
      <c r="K938" s="16">
        <f t="shared" si="107"/>
        <v>2005.7481265864089</v>
      </c>
    </row>
    <row r="939" spans="2:11" x14ac:dyDescent="0.35">
      <c r="B939" s="3">
        <v>44342</v>
      </c>
      <c r="C939" s="16">
        <v>2067.4526999999998</v>
      </c>
      <c r="D939" s="16" t="str">
        <f t="shared" si="101"/>
        <v>A7</v>
      </c>
      <c r="E939" s="16">
        <f t="shared" si="102"/>
        <v>1866.3706264999998</v>
      </c>
      <c r="F939" s="16">
        <f t="shared" si="105"/>
        <v>1866.3706264999998</v>
      </c>
      <c r="G939" s="16" t="str">
        <f t="shared" si="106"/>
        <v>A7</v>
      </c>
      <c r="H939" s="16" t="s">
        <v>56</v>
      </c>
      <c r="I939" s="16" t="str">
        <f t="shared" si="103"/>
        <v>A7</v>
      </c>
      <c r="J939" s="16">
        <f t="shared" si="104"/>
        <v>2005.7481265864089</v>
      </c>
      <c r="K939" s="16">
        <f t="shared" si="107"/>
        <v>2005.7481265864089</v>
      </c>
    </row>
    <row r="940" spans="2:11" x14ac:dyDescent="0.35">
      <c r="B940" s="3">
        <v>44343</v>
      </c>
      <c r="C940" s="16">
        <v>1898.5856000000001</v>
      </c>
      <c r="D940" s="16" t="str">
        <f t="shared" si="101"/>
        <v>A7</v>
      </c>
      <c r="E940" s="16">
        <f t="shared" si="102"/>
        <v>1866.3706264999998</v>
      </c>
      <c r="F940" s="16">
        <f t="shared" si="105"/>
        <v>1866.3706264999998</v>
      </c>
      <c r="G940" s="16" t="str">
        <f t="shared" si="106"/>
        <v>A7</v>
      </c>
      <c r="H940" s="16" t="s">
        <v>56</v>
      </c>
      <c r="I940" s="16" t="str">
        <f t="shared" si="103"/>
        <v>A7</v>
      </c>
      <c r="J940" s="16">
        <f t="shared" si="104"/>
        <v>2005.7481265864089</v>
      </c>
      <c r="K940" s="16">
        <f t="shared" si="107"/>
        <v>2005.7481265864089</v>
      </c>
    </row>
    <row r="941" spans="2:11" x14ac:dyDescent="0.35">
      <c r="B941" s="3">
        <v>44344</v>
      </c>
      <c r="C941" s="16">
        <v>2113.3321000000001</v>
      </c>
      <c r="D941" s="16" t="str">
        <f t="shared" si="101"/>
        <v>A7</v>
      </c>
      <c r="E941" s="16">
        <f t="shared" si="102"/>
        <v>1866.3706264999998</v>
      </c>
      <c r="F941" s="16">
        <f t="shared" si="105"/>
        <v>1866.3706264999998</v>
      </c>
      <c r="G941" s="16" t="str">
        <f t="shared" si="106"/>
        <v>A7</v>
      </c>
      <c r="H941" s="16" t="s">
        <v>56</v>
      </c>
      <c r="I941" s="16" t="str">
        <f t="shared" si="103"/>
        <v>A7</v>
      </c>
      <c r="J941" s="16">
        <f t="shared" si="104"/>
        <v>2005.7481265864089</v>
      </c>
      <c r="K941" s="16">
        <f t="shared" si="107"/>
        <v>2005.7481265864089</v>
      </c>
    </row>
    <row r="942" spans="2:11" x14ac:dyDescent="0.35">
      <c r="B942" s="3">
        <v>44345</v>
      </c>
      <c r="C942" s="16">
        <v>2035.9735000000001</v>
      </c>
      <c r="D942" s="16" t="str">
        <f t="shared" si="101"/>
        <v>A7</v>
      </c>
      <c r="E942" s="16">
        <f t="shared" si="102"/>
        <v>1866.3706264999998</v>
      </c>
      <c r="F942" s="16">
        <f t="shared" si="105"/>
        <v>1866.3706264999998</v>
      </c>
      <c r="G942" s="16" t="str">
        <f t="shared" si="106"/>
        <v>A7</v>
      </c>
      <c r="H942" s="16" t="s">
        <v>56</v>
      </c>
      <c r="I942" s="16" t="str">
        <f t="shared" si="103"/>
        <v>A7</v>
      </c>
      <c r="J942" s="16">
        <f t="shared" si="104"/>
        <v>2005.7481265864089</v>
      </c>
      <c r="K942" s="16">
        <f t="shared" si="107"/>
        <v>2005.7481265864089</v>
      </c>
    </row>
    <row r="943" spans="2:11" x14ac:dyDescent="0.35">
      <c r="B943" s="3">
        <v>44346</v>
      </c>
      <c r="C943" s="16">
        <v>1905.9399000000001</v>
      </c>
      <c r="D943" s="16" t="str">
        <f t="shared" si="101"/>
        <v>A7</v>
      </c>
      <c r="E943" s="16">
        <f t="shared" si="102"/>
        <v>1866.3706264999998</v>
      </c>
      <c r="F943" s="16">
        <f t="shared" si="105"/>
        <v>1866.3706264999998</v>
      </c>
      <c r="G943" s="16" t="str">
        <f t="shared" si="106"/>
        <v>A7</v>
      </c>
      <c r="H943" s="16" t="s">
        <v>56</v>
      </c>
      <c r="I943" s="16" t="str">
        <f t="shared" si="103"/>
        <v>A7</v>
      </c>
      <c r="J943" s="16">
        <f t="shared" si="104"/>
        <v>2005.7481265864089</v>
      </c>
      <c r="K943" s="16">
        <f t="shared" si="107"/>
        <v>2005.7481265864089</v>
      </c>
    </row>
    <row r="944" spans="2:11" x14ac:dyDescent="0.35">
      <c r="B944" s="3">
        <v>44347</v>
      </c>
      <c r="C944" s="16">
        <v>2036.2112</v>
      </c>
      <c r="D944" s="16" t="str">
        <f t="shared" si="101"/>
        <v>A7</v>
      </c>
      <c r="E944" s="16">
        <f t="shared" si="102"/>
        <v>1866.3706264999998</v>
      </c>
      <c r="F944" s="16">
        <f t="shared" si="105"/>
        <v>1866.3706264999998</v>
      </c>
      <c r="G944" s="16" t="str">
        <f t="shared" si="106"/>
        <v>A7</v>
      </c>
      <c r="H944" s="16" t="s">
        <v>56</v>
      </c>
      <c r="I944" s="16" t="str">
        <f t="shared" si="103"/>
        <v>A7</v>
      </c>
      <c r="J944" s="16">
        <f t="shared" si="104"/>
        <v>2005.7481265864089</v>
      </c>
      <c r="K944" s="16">
        <f t="shared" si="107"/>
        <v>2005.7481265864089</v>
      </c>
    </row>
    <row r="945" spans="2:11" x14ac:dyDescent="0.35">
      <c r="B945" s="3">
        <v>44348</v>
      </c>
      <c r="C945" s="16">
        <v>2044.7044000000001</v>
      </c>
      <c r="D945" s="16" t="str">
        <f t="shared" si="101"/>
        <v>A7</v>
      </c>
      <c r="E945" s="16">
        <f t="shared" si="102"/>
        <v>1866.3706264999998</v>
      </c>
      <c r="F945" s="16">
        <f t="shared" si="105"/>
        <v>1866.3706264999998</v>
      </c>
      <c r="G945" s="16" t="str">
        <f t="shared" si="106"/>
        <v>A7</v>
      </c>
      <c r="H945" s="16" t="s">
        <v>56</v>
      </c>
      <c r="I945" s="16" t="str">
        <f t="shared" si="103"/>
        <v>A7</v>
      </c>
      <c r="J945" s="16">
        <f t="shared" si="104"/>
        <v>2005.7481265864089</v>
      </c>
      <c r="K945" s="16">
        <f t="shared" si="107"/>
        <v>2005.7481265864089</v>
      </c>
    </row>
    <row r="946" spans="2:11" x14ac:dyDescent="0.35">
      <c r="B946" s="3">
        <v>44349</v>
      </c>
      <c r="C946" s="16">
        <v>1967.7832000000001</v>
      </c>
      <c r="D946" s="16" t="str">
        <f t="shared" si="101"/>
        <v>A7</v>
      </c>
      <c r="E946" s="16">
        <f t="shared" si="102"/>
        <v>1866.3706264999998</v>
      </c>
      <c r="F946" s="16">
        <f t="shared" si="105"/>
        <v>1866.3706264999998</v>
      </c>
      <c r="G946" s="16" t="str">
        <f t="shared" si="106"/>
        <v>A7</v>
      </c>
      <c r="H946" s="16" t="s">
        <v>56</v>
      </c>
      <c r="I946" s="16" t="str">
        <f t="shared" si="103"/>
        <v>A7</v>
      </c>
      <c r="J946" s="16">
        <f t="shared" si="104"/>
        <v>2005.7481265864089</v>
      </c>
      <c r="K946" s="16">
        <f t="shared" si="107"/>
        <v>2005.7481265864089</v>
      </c>
    </row>
    <row r="947" spans="2:11" x14ac:dyDescent="0.35">
      <c r="B947" s="3">
        <v>44350</v>
      </c>
      <c r="C947" s="16">
        <v>2028.0254</v>
      </c>
      <c r="D947" s="16" t="str">
        <f t="shared" si="101"/>
        <v>A7</v>
      </c>
      <c r="E947" s="16">
        <f t="shared" si="102"/>
        <v>1866.3706264999998</v>
      </c>
      <c r="F947" s="16">
        <f t="shared" si="105"/>
        <v>1866.3706264999998</v>
      </c>
      <c r="G947" s="16" t="str">
        <f t="shared" si="106"/>
        <v>A7</v>
      </c>
      <c r="H947" s="16" t="s">
        <v>56</v>
      </c>
      <c r="I947" s="16" t="str">
        <f t="shared" si="103"/>
        <v>A7</v>
      </c>
      <c r="J947" s="16">
        <f t="shared" si="104"/>
        <v>2005.7481265864089</v>
      </c>
      <c r="K947" s="16">
        <f t="shared" si="107"/>
        <v>2005.7481265864089</v>
      </c>
    </row>
    <row r="948" spans="2:11" x14ac:dyDescent="0.35">
      <c r="B948" s="3">
        <v>44351</v>
      </c>
      <c r="C948" s="16">
        <v>2039.252</v>
      </c>
      <c r="D948" s="16" t="str">
        <f t="shared" si="101"/>
        <v>A7</v>
      </c>
      <c r="E948" s="16">
        <f t="shared" si="102"/>
        <v>1866.3706264999998</v>
      </c>
      <c r="F948" s="16">
        <f t="shared" si="105"/>
        <v>1866.3706264999998</v>
      </c>
      <c r="G948" s="16" t="str">
        <f t="shared" si="106"/>
        <v>A7</v>
      </c>
      <c r="H948" s="16" t="s">
        <v>56</v>
      </c>
      <c r="I948" s="16" t="str">
        <f t="shared" si="103"/>
        <v>A7</v>
      </c>
      <c r="J948" s="16">
        <f t="shared" si="104"/>
        <v>2005.7481265864089</v>
      </c>
      <c r="K948" s="16">
        <f t="shared" si="107"/>
        <v>2005.7481265864089</v>
      </c>
    </row>
    <row r="949" spans="2:11" x14ac:dyDescent="0.35">
      <c r="B949" s="3">
        <v>44352</v>
      </c>
      <c r="C949" s="16">
        <v>2041.9202</v>
      </c>
      <c r="D949" s="16" t="str">
        <f t="shared" si="101"/>
        <v>A7</v>
      </c>
      <c r="E949" s="16">
        <f t="shared" si="102"/>
        <v>1866.3706264999998</v>
      </c>
      <c r="F949" s="16">
        <f t="shared" si="105"/>
        <v>1866.3706264999998</v>
      </c>
      <c r="G949" s="16" t="str">
        <f t="shared" si="106"/>
        <v>A7</v>
      </c>
      <c r="H949" s="16" t="s">
        <v>56</v>
      </c>
      <c r="I949" s="16" t="str">
        <f t="shared" si="103"/>
        <v>A7</v>
      </c>
      <c r="J949" s="16">
        <f t="shared" si="104"/>
        <v>2005.7481265864089</v>
      </c>
      <c r="K949" s="16">
        <f t="shared" si="107"/>
        <v>2005.7481265864089</v>
      </c>
    </row>
    <row r="950" spans="2:11" x14ac:dyDescent="0.35">
      <c r="B950" s="3">
        <v>44353</v>
      </c>
      <c r="C950" s="16">
        <v>1974.7665</v>
      </c>
      <c r="D950" s="16" t="str">
        <f t="shared" si="101"/>
        <v>A7</v>
      </c>
      <c r="E950" s="16">
        <f t="shared" si="102"/>
        <v>1866.3706264999998</v>
      </c>
      <c r="F950" s="16">
        <f t="shared" si="105"/>
        <v>1866.3706264999998</v>
      </c>
      <c r="G950" s="16" t="str">
        <f t="shared" si="106"/>
        <v>A7</v>
      </c>
      <c r="H950" s="16" t="s">
        <v>56</v>
      </c>
      <c r="I950" s="16" t="str">
        <f t="shared" si="103"/>
        <v>A7</v>
      </c>
      <c r="J950" s="16">
        <f t="shared" si="104"/>
        <v>2005.7481265864089</v>
      </c>
      <c r="K950" s="16">
        <f t="shared" si="107"/>
        <v>2005.7481265864089</v>
      </c>
    </row>
    <row r="951" spans="2:11" x14ac:dyDescent="0.35">
      <c r="B951" s="3">
        <v>44354</v>
      </c>
      <c r="C951" s="16">
        <v>1937.5571</v>
      </c>
      <c r="D951" s="16" t="str">
        <f t="shared" si="101"/>
        <v>A7</v>
      </c>
      <c r="E951" s="16">
        <f t="shared" si="102"/>
        <v>1866.3706264999998</v>
      </c>
      <c r="F951" s="16">
        <f t="shared" si="105"/>
        <v>1866.3706264999998</v>
      </c>
      <c r="G951" s="16" t="str">
        <f t="shared" si="106"/>
        <v>A7</v>
      </c>
      <c r="H951" s="16" t="s">
        <v>56</v>
      </c>
      <c r="I951" s="16" t="str">
        <f t="shared" si="103"/>
        <v>A7</v>
      </c>
      <c r="J951" s="16">
        <f t="shared" si="104"/>
        <v>2005.7481265864089</v>
      </c>
      <c r="K951" s="16">
        <f t="shared" si="107"/>
        <v>2005.7481265864089</v>
      </c>
    </row>
    <row r="952" spans="2:11" x14ac:dyDescent="0.35">
      <c r="B952" s="3">
        <v>44355</v>
      </c>
      <c r="C952" s="16">
        <v>1960.5844999999999</v>
      </c>
      <c r="D952" s="16" t="str">
        <f t="shared" si="101"/>
        <v>A7</v>
      </c>
      <c r="E952" s="16">
        <f t="shared" si="102"/>
        <v>1866.3706264999998</v>
      </c>
      <c r="F952" s="16">
        <f t="shared" si="105"/>
        <v>1866.3706264999998</v>
      </c>
      <c r="G952" s="16" t="str">
        <f t="shared" si="106"/>
        <v>A7</v>
      </c>
      <c r="H952" s="16" t="s">
        <v>56</v>
      </c>
      <c r="I952" s="16" t="str">
        <f t="shared" si="103"/>
        <v>A7</v>
      </c>
      <c r="J952" s="16">
        <f t="shared" si="104"/>
        <v>2005.7481265864089</v>
      </c>
      <c r="K952" s="16">
        <f t="shared" si="107"/>
        <v>2005.7481265864089</v>
      </c>
    </row>
    <row r="953" spans="2:11" x14ac:dyDescent="0.35">
      <c r="B953" s="3">
        <v>44356</v>
      </c>
      <c r="C953" s="16">
        <v>1951.1409000000001</v>
      </c>
      <c r="D953" s="16" t="str">
        <f t="shared" si="101"/>
        <v>A7</v>
      </c>
      <c r="E953" s="16">
        <f t="shared" si="102"/>
        <v>1866.3706264999998</v>
      </c>
      <c r="F953" s="16">
        <f t="shared" si="105"/>
        <v>1866.3706264999998</v>
      </c>
      <c r="G953" s="16" t="str">
        <f t="shared" si="106"/>
        <v>A7</v>
      </c>
      <c r="H953" s="16" t="s">
        <v>56</v>
      </c>
      <c r="I953" s="16" t="str">
        <f t="shared" si="103"/>
        <v>A7</v>
      </c>
      <c r="J953" s="16">
        <f t="shared" si="104"/>
        <v>2005.7481265864089</v>
      </c>
      <c r="K953" s="16">
        <f t="shared" si="107"/>
        <v>2005.7481265864089</v>
      </c>
    </row>
    <row r="954" spans="2:11" x14ac:dyDescent="0.35">
      <c r="B954" s="3">
        <v>44357</v>
      </c>
      <c r="C954" s="16">
        <v>1979.4448</v>
      </c>
      <c r="D954" s="16" t="str">
        <f t="shared" si="101"/>
        <v>A7</v>
      </c>
      <c r="E954" s="16">
        <f t="shared" si="102"/>
        <v>1866.3706264999998</v>
      </c>
      <c r="F954" s="16">
        <f t="shared" si="105"/>
        <v>1866.3706264999998</v>
      </c>
      <c r="G954" s="16" t="str">
        <f t="shared" si="106"/>
        <v>A7</v>
      </c>
      <c r="H954" s="16" t="s">
        <v>56</v>
      </c>
      <c r="I954" s="16" t="str">
        <f t="shared" si="103"/>
        <v>A7</v>
      </c>
      <c r="J954" s="16">
        <f t="shared" si="104"/>
        <v>2005.7481265864089</v>
      </c>
      <c r="K954" s="16">
        <f t="shared" si="107"/>
        <v>2005.7481265864089</v>
      </c>
    </row>
    <row r="955" spans="2:11" x14ac:dyDescent="0.35">
      <c r="B955" s="3">
        <v>44358</v>
      </c>
      <c r="C955" s="16">
        <v>1909.6249</v>
      </c>
      <c r="D955" s="16" t="str">
        <f t="shared" si="101"/>
        <v>A7</v>
      </c>
      <c r="E955" s="16">
        <f t="shared" si="102"/>
        <v>1866.3706264999998</v>
      </c>
      <c r="F955" s="16">
        <f t="shared" si="105"/>
        <v>1866.3706264999998</v>
      </c>
      <c r="G955" s="16" t="str">
        <f t="shared" si="106"/>
        <v>A7</v>
      </c>
      <c r="H955" s="16" t="s">
        <v>56</v>
      </c>
      <c r="I955" s="16" t="str">
        <f t="shared" si="103"/>
        <v>A7</v>
      </c>
      <c r="J955" s="16">
        <f t="shared" si="104"/>
        <v>2005.7481265864089</v>
      </c>
      <c r="K955" s="16">
        <f t="shared" si="107"/>
        <v>2005.7481265864089</v>
      </c>
    </row>
    <row r="956" spans="2:11" x14ac:dyDescent="0.35">
      <c r="B956" s="3">
        <v>44359</v>
      </c>
      <c r="C956" s="16">
        <v>1933.104</v>
      </c>
      <c r="D956" s="16" t="str">
        <f t="shared" si="101"/>
        <v>A7</v>
      </c>
      <c r="E956" s="16">
        <f t="shared" si="102"/>
        <v>1866.3706264999998</v>
      </c>
      <c r="F956" s="16">
        <f t="shared" si="105"/>
        <v>1866.3706264999998</v>
      </c>
      <c r="G956" s="16" t="str">
        <f t="shared" si="106"/>
        <v>A7</v>
      </c>
      <c r="H956" s="16" t="s">
        <v>56</v>
      </c>
      <c r="I956" s="16" t="str">
        <f t="shared" si="103"/>
        <v>A7</v>
      </c>
      <c r="J956" s="16">
        <f t="shared" si="104"/>
        <v>2005.7481265864089</v>
      </c>
      <c r="K956" s="16">
        <f t="shared" si="107"/>
        <v>2005.7481265864089</v>
      </c>
    </row>
    <row r="957" spans="2:11" x14ac:dyDescent="0.35">
      <c r="B957" s="3">
        <v>44360</v>
      </c>
      <c r="C957" s="16">
        <v>1928.5314000000001</v>
      </c>
      <c r="D957" s="16" t="str">
        <f t="shared" si="101"/>
        <v>A7</v>
      </c>
      <c r="E957" s="16">
        <f t="shared" si="102"/>
        <v>1866.3706264999998</v>
      </c>
      <c r="F957" s="16">
        <f t="shared" si="105"/>
        <v>1866.3706264999998</v>
      </c>
      <c r="G957" s="16" t="str">
        <f t="shared" si="106"/>
        <v>A7</v>
      </c>
      <c r="H957" s="16" t="s">
        <v>56</v>
      </c>
      <c r="I957" s="16" t="str">
        <f t="shared" si="103"/>
        <v>A7</v>
      </c>
      <c r="J957" s="16">
        <f t="shared" si="104"/>
        <v>2005.7481265864089</v>
      </c>
      <c r="K957" s="16">
        <f t="shared" si="107"/>
        <v>2005.7481265864089</v>
      </c>
    </row>
    <row r="958" spans="2:11" x14ac:dyDescent="0.35">
      <c r="B958" s="3">
        <v>44361</v>
      </c>
      <c r="C958" s="16">
        <v>1983.8359</v>
      </c>
      <c r="D958" s="16" t="str">
        <f t="shared" si="101"/>
        <v>A7</v>
      </c>
      <c r="E958" s="16">
        <f t="shared" si="102"/>
        <v>1866.3706264999998</v>
      </c>
      <c r="F958" s="16">
        <f t="shared" si="105"/>
        <v>1866.3706264999998</v>
      </c>
      <c r="G958" s="16" t="str">
        <f t="shared" si="106"/>
        <v>A7</v>
      </c>
      <c r="H958" s="16" t="s">
        <v>56</v>
      </c>
      <c r="I958" s="16" t="str">
        <f t="shared" si="103"/>
        <v>A7</v>
      </c>
      <c r="J958" s="16">
        <f t="shared" si="104"/>
        <v>2005.7481265864089</v>
      </c>
      <c r="K958" s="16">
        <f t="shared" si="107"/>
        <v>2005.7481265864089</v>
      </c>
    </row>
    <row r="959" spans="2:11" x14ac:dyDescent="0.35">
      <c r="B959" s="3">
        <v>44362</v>
      </c>
      <c r="C959" s="16">
        <v>1994.1335999999999</v>
      </c>
      <c r="D959" s="16" t="str">
        <f t="shared" si="101"/>
        <v>A7</v>
      </c>
      <c r="E959" s="16">
        <f t="shared" si="102"/>
        <v>1866.3706264999998</v>
      </c>
      <c r="F959" s="16">
        <f t="shared" si="105"/>
        <v>1866.3706264999998</v>
      </c>
      <c r="G959" s="16" t="str">
        <f t="shared" si="106"/>
        <v>A7</v>
      </c>
      <c r="H959" s="16" t="s">
        <v>56</v>
      </c>
      <c r="I959" s="16" t="str">
        <f t="shared" si="103"/>
        <v>A7</v>
      </c>
      <c r="J959" s="16">
        <f t="shared" si="104"/>
        <v>2005.7481265864089</v>
      </c>
      <c r="K959" s="16">
        <f t="shared" si="107"/>
        <v>2005.7481265864089</v>
      </c>
    </row>
    <row r="960" spans="2:11" x14ac:dyDescent="0.35">
      <c r="B960" s="3">
        <v>44363</v>
      </c>
      <c r="C960" s="16">
        <v>1973.2652</v>
      </c>
      <c r="D960" s="16" t="str">
        <f t="shared" si="101"/>
        <v>A7</v>
      </c>
      <c r="E960" s="16">
        <f t="shared" si="102"/>
        <v>1866.3706264999998</v>
      </c>
      <c r="F960" s="16">
        <f t="shared" si="105"/>
        <v>1866.3706264999998</v>
      </c>
      <c r="G960" s="16" t="str">
        <f t="shared" si="106"/>
        <v>A7</v>
      </c>
      <c r="H960" s="16" t="s">
        <v>56</v>
      </c>
      <c r="I960" s="16" t="str">
        <f t="shared" si="103"/>
        <v>A7</v>
      </c>
      <c r="J960" s="16">
        <f t="shared" si="104"/>
        <v>2005.7481265864089</v>
      </c>
      <c r="K960" s="16">
        <f t="shared" si="107"/>
        <v>2005.7481265864089</v>
      </c>
    </row>
    <row r="961" spans="2:11" x14ac:dyDescent="0.35">
      <c r="B961" s="3">
        <v>44364</v>
      </c>
      <c r="C961" s="16">
        <v>1951.8128999999999</v>
      </c>
      <c r="D961" s="16" t="str">
        <f t="shared" si="101"/>
        <v>A7</v>
      </c>
      <c r="E961" s="16">
        <f t="shared" si="102"/>
        <v>1866.3706264999998</v>
      </c>
      <c r="F961" s="16">
        <f t="shared" si="105"/>
        <v>1866.3706264999998</v>
      </c>
      <c r="G961" s="16" t="str">
        <f t="shared" si="106"/>
        <v>A7</v>
      </c>
      <c r="H961" s="16" t="s">
        <v>56</v>
      </c>
      <c r="I961" s="16" t="str">
        <f t="shared" si="103"/>
        <v>A7</v>
      </c>
      <c r="J961" s="16">
        <f t="shared" si="104"/>
        <v>2005.7481265864089</v>
      </c>
      <c r="K961" s="16">
        <f t="shared" si="107"/>
        <v>2005.7481265864089</v>
      </c>
    </row>
    <row r="962" spans="2:11" x14ac:dyDescent="0.35">
      <c r="B962" s="3">
        <v>44365</v>
      </c>
      <c r="C962" s="16">
        <v>1863.9646</v>
      </c>
      <c r="D962" s="16" t="str">
        <f t="shared" ref="D962:D1025" si="108">VLOOKUP(C962,$AC$7:$AD$19,2,TRUE)</f>
        <v>A6</v>
      </c>
      <c r="E962" s="16">
        <f t="shared" ref="E962:E1025" si="109">IF(D962=$Z$22,$AB$22,IF(D962=$Z$23,$AB$23,IF(D962=$Z$24,$AB$24,IF(D962=$Z$25,$AB$25,IF(D962=$Z$26,$AB$26,IF(D962=$Z$27,$AB$27,IF(D962=$Z$28,$AB$28,IF(D962=$Z$29,$AB$29,IF(D962=$Z$30,$AB$30,IF(D962=$Z$31,$AB$31,IF(D962=$Z$32,$AB$32,$AB$33)))))))))))</f>
        <v>1730.6369826249997</v>
      </c>
      <c r="F962" s="16">
        <f t="shared" si="105"/>
        <v>1866.3706264999998</v>
      </c>
      <c r="G962" s="16" t="str">
        <f t="shared" si="106"/>
        <v>A7</v>
      </c>
      <c r="H962" s="16" t="s">
        <v>56</v>
      </c>
      <c r="I962" s="16" t="str">
        <f t="shared" ref="I962:I1025" si="110">D962</f>
        <v>A6</v>
      </c>
      <c r="J962" s="16">
        <f t="shared" ref="J962:J1025" si="111">IF(D962=$AD$22,$AF$22,IF(D962=$AD$23,$AF$23,IF(D962=$AD$24,$AF$24,IF(D962=$AD$25,$AF$25,IF(D962=$AD$26,$AF$26,IF(D962=$AD$27,$AF$27,IF(D962=$AD$28,$AF$28,IF(D962=$AD$29,$AF$29,IF(D962=$AD$30,$AF$30,IF(D962=$AD$31,$AF$31,IF(D962=$AD$32,$AF$32,$AF$33)))))))))))</f>
        <v>1774.4893906461537</v>
      </c>
      <c r="K962" s="16">
        <f t="shared" si="107"/>
        <v>2005.7481265864089</v>
      </c>
    </row>
    <row r="963" spans="2:11" x14ac:dyDescent="0.35">
      <c r="B963" s="3">
        <v>44366</v>
      </c>
      <c r="C963" s="16">
        <v>1849.8831</v>
      </c>
      <c r="D963" s="16" t="str">
        <f t="shared" si="108"/>
        <v>A6</v>
      </c>
      <c r="E963" s="16">
        <f t="shared" si="109"/>
        <v>1730.6369826249997</v>
      </c>
      <c r="F963" s="16">
        <f t="shared" si="105"/>
        <v>1730.6369826249997</v>
      </c>
      <c r="G963" s="16" t="str">
        <f t="shared" si="106"/>
        <v>A6</v>
      </c>
      <c r="H963" s="16" t="s">
        <v>56</v>
      </c>
      <c r="I963" s="16" t="str">
        <f t="shared" si="110"/>
        <v>A6</v>
      </c>
      <c r="J963" s="16">
        <f t="shared" si="111"/>
        <v>1774.4893906461537</v>
      </c>
      <c r="K963" s="16">
        <f t="shared" si="107"/>
        <v>1774.4893906461537</v>
      </c>
    </row>
    <row r="964" spans="2:11" x14ac:dyDescent="0.35">
      <c r="B964" s="3">
        <v>44367</v>
      </c>
      <c r="C964" s="16">
        <v>1877.9867999999999</v>
      </c>
      <c r="D964" s="16" t="str">
        <f t="shared" si="108"/>
        <v>A7</v>
      </c>
      <c r="E964" s="16">
        <f t="shared" si="109"/>
        <v>1866.3706264999998</v>
      </c>
      <c r="F964" s="16">
        <f t="shared" ref="F964:F1027" si="112">E963</f>
        <v>1730.6369826249997</v>
      </c>
      <c r="G964" s="16" t="str">
        <f t="shared" ref="G964:G1027" si="113">I963</f>
        <v>A6</v>
      </c>
      <c r="H964" s="16" t="s">
        <v>56</v>
      </c>
      <c r="I964" s="16" t="str">
        <f t="shared" si="110"/>
        <v>A7</v>
      </c>
      <c r="J964" s="16">
        <f t="shared" si="111"/>
        <v>2005.7481265864089</v>
      </c>
      <c r="K964" s="16">
        <f t="shared" ref="K964:K1027" si="114">J963</f>
        <v>1774.4893906461537</v>
      </c>
    </row>
    <row r="965" spans="2:11" x14ac:dyDescent="0.35">
      <c r="B965" s="3">
        <v>44368</v>
      </c>
      <c r="C965" s="16">
        <v>1843.6614999999999</v>
      </c>
      <c r="D965" s="16" t="str">
        <f t="shared" si="108"/>
        <v>A6</v>
      </c>
      <c r="E965" s="16">
        <f t="shared" si="109"/>
        <v>1730.6369826249997</v>
      </c>
      <c r="F965" s="16">
        <f t="shared" si="112"/>
        <v>1866.3706264999998</v>
      </c>
      <c r="G965" s="16" t="str">
        <f t="shared" si="113"/>
        <v>A7</v>
      </c>
      <c r="H965" s="16" t="s">
        <v>56</v>
      </c>
      <c r="I965" s="16" t="str">
        <f t="shared" si="110"/>
        <v>A6</v>
      </c>
      <c r="J965" s="16">
        <f t="shared" si="111"/>
        <v>1774.4893906461537</v>
      </c>
      <c r="K965" s="16">
        <f t="shared" si="114"/>
        <v>2005.7481265864089</v>
      </c>
    </row>
    <row r="966" spans="2:11" x14ac:dyDescent="0.35">
      <c r="B966" s="3">
        <v>44369</v>
      </c>
      <c r="C966" s="16">
        <v>2022.2417</v>
      </c>
      <c r="D966" s="16" t="str">
        <f t="shared" si="108"/>
        <v>A7</v>
      </c>
      <c r="E966" s="16">
        <f t="shared" si="109"/>
        <v>1866.3706264999998</v>
      </c>
      <c r="F966" s="16">
        <f t="shared" si="112"/>
        <v>1730.6369826249997</v>
      </c>
      <c r="G966" s="16" t="str">
        <f t="shared" si="113"/>
        <v>A6</v>
      </c>
      <c r="H966" s="16" t="s">
        <v>56</v>
      </c>
      <c r="I966" s="16" t="str">
        <f t="shared" si="110"/>
        <v>A7</v>
      </c>
      <c r="J966" s="16">
        <f t="shared" si="111"/>
        <v>2005.7481265864089</v>
      </c>
      <c r="K966" s="16">
        <f t="shared" si="114"/>
        <v>1774.4893906461537</v>
      </c>
    </row>
    <row r="967" spans="2:11" x14ac:dyDescent="0.35">
      <c r="B967" s="3">
        <v>44370</v>
      </c>
      <c r="C967" s="16">
        <v>1738.3207</v>
      </c>
      <c r="D967" s="16" t="str">
        <f t="shared" si="108"/>
        <v>A6</v>
      </c>
      <c r="E967" s="16">
        <f t="shared" si="109"/>
        <v>1730.6369826249997</v>
      </c>
      <c r="F967" s="16">
        <f t="shared" si="112"/>
        <v>1866.3706264999998</v>
      </c>
      <c r="G967" s="16" t="str">
        <f t="shared" si="113"/>
        <v>A7</v>
      </c>
      <c r="H967" s="16" t="s">
        <v>56</v>
      </c>
      <c r="I967" s="16" t="str">
        <f t="shared" si="110"/>
        <v>A6</v>
      </c>
      <c r="J967" s="16">
        <f t="shared" si="111"/>
        <v>1774.4893906461537</v>
      </c>
      <c r="K967" s="16">
        <f t="shared" si="114"/>
        <v>2005.7481265864089</v>
      </c>
    </row>
    <row r="968" spans="2:11" x14ac:dyDescent="0.35">
      <c r="B968" s="3">
        <v>44371</v>
      </c>
      <c r="C968" s="16">
        <v>1684.8277</v>
      </c>
      <c r="D968" s="16" t="str">
        <f t="shared" si="108"/>
        <v>A6</v>
      </c>
      <c r="E968" s="16">
        <f t="shared" si="109"/>
        <v>1730.6369826249997</v>
      </c>
      <c r="F968" s="16">
        <f t="shared" si="112"/>
        <v>1730.6369826249997</v>
      </c>
      <c r="G968" s="16" t="str">
        <f t="shared" si="113"/>
        <v>A6</v>
      </c>
      <c r="H968" s="16" t="s">
        <v>56</v>
      </c>
      <c r="I968" s="16" t="str">
        <f t="shared" si="110"/>
        <v>A6</v>
      </c>
      <c r="J968" s="16">
        <f t="shared" si="111"/>
        <v>1774.4893906461537</v>
      </c>
      <c r="K968" s="16">
        <f t="shared" si="114"/>
        <v>1774.4893906461537</v>
      </c>
    </row>
    <row r="969" spans="2:11" x14ac:dyDescent="0.35">
      <c r="B969" s="3">
        <v>44372</v>
      </c>
      <c r="C969" s="16">
        <v>1824.3928000000001</v>
      </c>
      <c r="D969" s="16" t="str">
        <f t="shared" si="108"/>
        <v>A6</v>
      </c>
      <c r="E969" s="16">
        <f t="shared" si="109"/>
        <v>1730.6369826249997</v>
      </c>
      <c r="F969" s="16">
        <f t="shared" si="112"/>
        <v>1730.6369826249997</v>
      </c>
      <c r="G969" s="16" t="str">
        <f t="shared" si="113"/>
        <v>A6</v>
      </c>
      <c r="H969" s="16" t="s">
        <v>56</v>
      </c>
      <c r="I969" s="16" t="str">
        <f t="shared" si="110"/>
        <v>A6</v>
      </c>
      <c r="J969" s="16">
        <f t="shared" si="111"/>
        <v>1774.4893906461537</v>
      </c>
      <c r="K969" s="16">
        <f t="shared" si="114"/>
        <v>1774.4893906461537</v>
      </c>
    </row>
    <row r="970" spans="2:11" x14ac:dyDescent="0.35">
      <c r="B970" s="3">
        <v>44373</v>
      </c>
      <c r="C970" s="16">
        <v>1817.5126</v>
      </c>
      <c r="D970" s="16" t="str">
        <f t="shared" si="108"/>
        <v>A6</v>
      </c>
      <c r="E970" s="16">
        <f t="shared" si="109"/>
        <v>1730.6369826249997</v>
      </c>
      <c r="F970" s="16">
        <f t="shared" si="112"/>
        <v>1730.6369826249997</v>
      </c>
      <c r="G970" s="16" t="str">
        <f t="shared" si="113"/>
        <v>A6</v>
      </c>
      <c r="H970" s="16" t="s">
        <v>56</v>
      </c>
      <c r="I970" s="16" t="str">
        <f t="shared" si="110"/>
        <v>A6</v>
      </c>
      <c r="J970" s="16">
        <f t="shared" si="111"/>
        <v>1774.4893906461537</v>
      </c>
      <c r="K970" s="16">
        <f t="shared" si="114"/>
        <v>1774.4893906461537</v>
      </c>
    </row>
    <row r="971" spans="2:11" x14ac:dyDescent="0.35">
      <c r="B971" s="3">
        <v>44374</v>
      </c>
      <c r="C971" s="16">
        <v>1672.6794</v>
      </c>
      <c r="D971" s="16" t="str">
        <f t="shared" si="108"/>
        <v>A6</v>
      </c>
      <c r="E971" s="16">
        <f t="shared" si="109"/>
        <v>1730.6369826249997</v>
      </c>
      <c r="F971" s="16">
        <f t="shared" si="112"/>
        <v>1730.6369826249997</v>
      </c>
      <c r="G971" s="16" t="str">
        <f t="shared" si="113"/>
        <v>A6</v>
      </c>
      <c r="H971" s="16" t="s">
        <v>56</v>
      </c>
      <c r="I971" s="16" t="str">
        <f t="shared" si="110"/>
        <v>A6</v>
      </c>
      <c r="J971" s="16">
        <f t="shared" si="111"/>
        <v>1774.4893906461537</v>
      </c>
      <c r="K971" s="16">
        <f t="shared" si="114"/>
        <v>1774.4893906461537</v>
      </c>
    </row>
    <row r="972" spans="2:11" x14ac:dyDescent="0.35">
      <c r="B972" s="3">
        <v>44375</v>
      </c>
      <c r="C972" s="16">
        <v>1723.2592999999999</v>
      </c>
      <c r="D972" s="16" t="str">
        <f t="shared" si="108"/>
        <v>A6</v>
      </c>
      <c r="E972" s="16">
        <f t="shared" si="109"/>
        <v>1730.6369826249997</v>
      </c>
      <c r="F972" s="16">
        <f t="shared" si="112"/>
        <v>1730.6369826249997</v>
      </c>
      <c r="G972" s="16" t="str">
        <f t="shared" si="113"/>
        <v>A6</v>
      </c>
      <c r="H972" s="16" t="s">
        <v>56</v>
      </c>
      <c r="I972" s="16" t="str">
        <f t="shared" si="110"/>
        <v>A6</v>
      </c>
      <c r="J972" s="16">
        <f t="shared" si="111"/>
        <v>1774.4893906461537</v>
      </c>
      <c r="K972" s="16">
        <f t="shared" si="114"/>
        <v>1774.4893906461537</v>
      </c>
    </row>
    <row r="973" spans="2:11" x14ac:dyDescent="0.35">
      <c r="B973" s="3">
        <v>44376</v>
      </c>
      <c r="C973" s="16">
        <v>1832.4396999999999</v>
      </c>
      <c r="D973" s="16" t="str">
        <f t="shared" si="108"/>
        <v>A6</v>
      </c>
      <c r="E973" s="16">
        <f t="shared" si="109"/>
        <v>1730.6369826249997</v>
      </c>
      <c r="F973" s="16">
        <f t="shared" si="112"/>
        <v>1730.6369826249997</v>
      </c>
      <c r="G973" s="16" t="str">
        <f t="shared" si="113"/>
        <v>A6</v>
      </c>
      <c r="H973" s="16" t="s">
        <v>56</v>
      </c>
      <c r="I973" s="16" t="str">
        <f t="shared" si="110"/>
        <v>A6</v>
      </c>
      <c r="J973" s="16">
        <f t="shared" si="111"/>
        <v>1774.4893906461537</v>
      </c>
      <c r="K973" s="16">
        <f t="shared" si="114"/>
        <v>1774.4893906461537</v>
      </c>
    </row>
    <row r="974" spans="2:11" x14ac:dyDescent="0.35">
      <c r="B974" s="3">
        <v>44377</v>
      </c>
      <c r="C974" s="16">
        <v>1831.2102</v>
      </c>
      <c r="D974" s="16" t="str">
        <f t="shared" si="108"/>
        <v>A6</v>
      </c>
      <c r="E974" s="16">
        <f t="shared" si="109"/>
        <v>1730.6369826249997</v>
      </c>
      <c r="F974" s="16">
        <f t="shared" si="112"/>
        <v>1730.6369826249997</v>
      </c>
      <c r="G974" s="16" t="str">
        <f t="shared" si="113"/>
        <v>A6</v>
      </c>
      <c r="H974" s="16" t="s">
        <v>56</v>
      </c>
      <c r="I974" s="16" t="str">
        <f t="shared" si="110"/>
        <v>A6</v>
      </c>
      <c r="J974" s="16">
        <f t="shared" si="111"/>
        <v>1774.4893906461537</v>
      </c>
      <c r="K974" s="16">
        <f t="shared" si="114"/>
        <v>1774.4893906461537</v>
      </c>
    </row>
    <row r="975" spans="2:11" x14ac:dyDescent="0.35">
      <c r="B975" s="3">
        <v>44378</v>
      </c>
      <c r="C975" s="16">
        <v>1847.5445999999999</v>
      </c>
      <c r="D975" s="16" t="str">
        <f t="shared" si="108"/>
        <v>A6</v>
      </c>
      <c r="E975" s="16">
        <f t="shared" si="109"/>
        <v>1730.6369826249997</v>
      </c>
      <c r="F975" s="16">
        <f t="shared" si="112"/>
        <v>1730.6369826249997</v>
      </c>
      <c r="G975" s="16" t="str">
        <f t="shared" si="113"/>
        <v>A6</v>
      </c>
      <c r="H975" s="16" t="s">
        <v>56</v>
      </c>
      <c r="I975" s="16" t="str">
        <f t="shared" si="110"/>
        <v>A6</v>
      </c>
      <c r="J975" s="16">
        <f t="shared" si="111"/>
        <v>1774.4893906461537</v>
      </c>
      <c r="K975" s="16">
        <f t="shared" si="114"/>
        <v>1774.4893906461537</v>
      </c>
    </row>
    <row r="976" spans="2:11" x14ac:dyDescent="0.35">
      <c r="B976" s="3">
        <v>44379</v>
      </c>
      <c r="C976" s="16">
        <v>2022.4840999999999</v>
      </c>
      <c r="D976" s="16" t="str">
        <f t="shared" si="108"/>
        <v>A7</v>
      </c>
      <c r="E976" s="16">
        <f t="shared" si="109"/>
        <v>1866.3706264999998</v>
      </c>
      <c r="F976" s="16">
        <f t="shared" si="112"/>
        <v>1730.6369826249997</v>
      </c>
      <c r="G976" s="16" t="str">
        <f t="shared" si="113"/>
        <v>A6</v>
      </c>
      <c r="H976" s="16" t="s">
        <v>56</v>
      </c>
      <c r="I976" s="16" t="str">
        <f t="shared" si="110"/>
        <v>A7</v>
      </c>
      <c r="J976" s="16">
        <f t="shared" si="111"/>
        <v>2005.7481265864089</v>
      </c>
      <c r="K976" s="16">
        <f t="shared" si="114"/>
        <v>1774.4893906461537</v>
      </c>
    </row>
    <row r="977" spans="2:11" x14ac:dyDescent="0.35">
      <c r="B977" s="3">
        <v>44380</v>
      </c>
      <c r="C977" s="16">
        <v>1840.9503999999999</v>
      </c>
      <c r="D977" s="16" t="str">
        <f t="shared" si="108"/>
        <v>A6</v>
      </c>
      <c r="E977" s="16">
        <f t="shared" si="109"/>
        <v>1730.6369826249997</v>
      </c>
      <c r="F977" s="16">
        <f t="shared" si="112"/>
        <v>1866.3706264999998</v>
      </c>
      <c r="G977" s="16" t="str">
        <f t="shared" si="113"/>
        <v>A7</v>
      </c>
      <c r="H977" s="16" t="s">
        <v>56</v>
      </c>
      <c r="I977" s="16" t="str">
        <f t="shared" si="110"/>
        <v>A6</v>
      </c>
      <c r="J977" s="16">
        <f t="shared" si="111"/>
        <v>1774.4893906461537</v>
      </c>
      <c r="K977" s="16">
        <f t="shared" si="114"/>
        <v>2005.7481265864089</v>
      </c>
    </row>
    <row r="978" spans="2:11" x14ac:dyDescent="0.35">
      <c r="B978" s="3">
        <v>44381</v>
      </c>
      <c r="C978" s="16">
        <v>1816.5836999999999</v>
      </c>
      <c r="D978" s="16" t="str">
        <f t="shared" si="108"/>
        <v>A6</v>
      </c>
      <c r="E978" s="16">
        <f t="shared" si="109"/>
        <v>1730.6369826249997</v>
      </c>
      <c r="F978" s="16">
        <f t="shared" si="112"/>
        <v>1730.6369826249997</v>
      </c>
      <c r="G978" s="16" t="str">
        <f t="shared" si="113"/>
        <v>A6</v>
      </c>
      <c r="H978" s="16" t="s">
        <v>56</v>
      </c>
      <c r="I978" s="16" t="str">
        <f t="shared" si="110"/>
        <v>A6</v>
      </c>
      <c r="J978" s="16">
        <f t="shared" si="111"/>
        <v>1774.4893906461537</v>
      </c>
      <c r="K978" s="16">
        <f t="shared" si="114"/>
        <v>1774.4893906461537</v>
      </c>
    </row>
    <row r="979" spans="2:11" x14ac:dyDescent="0.35">
      <c r="B979" s="3">
        <v>44382</v>
      </c>
      <c r="C979" s="16">
        <v>1699.7017000000001</v>
      </c>
      <c r="D979" s="16" t="str">
        <f t="shared" si="108"/>
        <v>A6</v>
      </c>
      <c r="E979" s="16">
        <f t="shared" si="109"/>
        <v>1730.6369826249997</v>
      </c>
      <c r="F979" s="16">
        <f t="shared" si="112"/>
        <v>1730.6369826249997</v>
      </c>
      <c r="G979" s="16" t="str">
        <f t="shared" si="113"/>
        <v>A6</v>
      </c>
      <c r="H979" s="16" t="s">
        <v>56</v>
      </c>
      <c r="I979" s="16" t="str">
        <f t="shared" si="110"/>
        <v>A6</v>
      </c>
      <c r="J979" s="16">
        <f t="shared" si="111"/>
        <v>1774.4893906461537</v>
      </c>
      <c r="K979" s="16">
        <f t="shared" si="114"/>
        <v>1774.4893906461537</v>
      </c>
    </row>
    <row r="980" spans="2:11" x14ac:dyDescent="0.35">
      <c r="B980" s="3">
        <v>44383</v>
      </c>
      <c r="C980" s="16">
        <v>1772.9023</v>
      </c>
      <c r="D980" s="16" t="str">
        <f t="shared" si="108"/>
        <v>A6</v>
      </c>
      <c r="E980" s="16">
        <f t="shared" si="109"/>
        <v>1730.6369826249997</v>
      </c>
      <c r="F980" s="16">
        <f t="shared" si="112"/>
        <v>1730.6369826249997</v>
      </c>
      <c r="G980" s="16" t="str">
        <f t="shared" si="113"/>
        <v>A6</v>
      </c>
      <c r="H980" s="16" t="s">
        <v>56</v>
      </c>
      <c r="I980" s="16" t="str">
        <f t="shared" si="110"/>
        <v>A6</v>
      </c>
      <c r="J980" s="16">
        <f t="shared" si="111"/>
        <v>1774.4893906461537</v>
      </c>
      <c r="K980" s="16">
        <f t="shared" si="114"/>
        <v>1774.4893906461537</v>
      </c>
    </row>
    <row r="981" spans="2:11" x14ac:dyDescent="0.35">
      <c r="B981" s="3">
        <v>44384</v>
      </c>
      <c r="C981" s="16">
        <v>1748.6819</v>
      </c>
      <c r="D981" s="16" t="str">
        <f t="shared" si="108"/>
        <v>A6</v>
      </c>
      <c r="E981" s="16">
        <f t="shared" si="109"/>
        <v>1730.6369826249997</v>
      </c>
      <c r="F981" s="16">
        <f t="shared" si="112"/>
        <v>1730.6369826249997</v>
      </c>
      <c r="G981" s="16" t="str">
        <f t="shared" si="113"/>
        <v>A6</v>
      </c>
      <c r="H981" s="16" t="s">
        <v>56</v>
      </c>
      <c r="I981" s="16" t="str">
        <f t="shared" si="110"/>
        <v>A6</v>
      </c>
      <c r="J981" s="16">
        <f t="shared" si="111"/>
        <v>1774.4893906461537</v>
      </c>
      <c r="K981" s="16">
        <f t="shared" si="114"/>
        <v>1774.4893906461537</v>
      </c>
    </row>
    <row r="982" spans="2:11" x14ac:dyDescent="0.35">
      <c r="B982" s="3">
        <v>44385</v>
      </c>
      <c r="C982" s="16">
        <v>1780.7418</v>
      </c>
      <c r="D982" s="16" t="str">
        <f t="shared" si="108"/>
        <v>A6</v>
      </c>
      <c r="E982" s="16">
        <f t="shared" si="109"/>
        <v>1730.6369826249997</v>
      </c>
      <c r="F982" s="16">
        <f t="shared" si="112"/>
        <v>1730.6369826249997</v>
      </c>
      <c r="G982" s="16" t="str">
        <f t="shared" si="113"/>
        <v>A6</v>
      </c>
      <c r="H982" s="16" t="s">
        <v>56</v>
      </c>
      <c r="I982" s="16" t="str">
        <f t="shared" si="110"/>
        <v>A6</v>
      </c>
      <c r="J982" s="16">
        <f t="shared" si="111"/>
        <v>1774.4893906461537</v>
      </c>
      <c r="K982" s="16">
        <f t="shared" si="114"/>
        <v>1774.4893906461537</v>
      </c>
    </row>
    <row r="983" spans="2:11" x14ac:dyDescent="0.35">
      <c r="B983" s="3">
        <v>44386</v>
      </c>
      <c r="C983" s="16">
        <v>1777.9857999999999</v>
      </c>
      <c r="D983" s="16" t="str">
        <f t="shared" si="108"/>
        <v>A6</v>
      </c>
      <c r="E983" s="16">
        <f t="shared" si="109"/>
        <v>1730.6369826249997</v>
      </c>
      <c r="F983" s="16">
        <f t="shared" si="112"/>
        <v>1730.6369826249997</v>
      </c>
      <c r="G983" s="16" t="str">
        <f t="shared" si="113"/>
        <v>A6</v>
      </c>
      <c r="H983" s="16" t="s">
        <v>56</v>
      </c>
      <c r="I983" s="16" t="str">
        <f t="shared" si="110"/>
        <v>A6</v>
      </c>
      <c r="J983" s="16">
        <f t="shared" si="111"/>
        <v>1774.4893906461537</v>
      </c>
      <c r="K983" s="16">
        <f t="shared" si="114"/>
        <v>1774.4893906461537</v>
      </c>
    </row>
    <row r="984" spans="2:11" x14ac:dyDescent="0.35">
      <c r="B984" s="3">
        <v>44387</v>
      </c>
      <c r="C984" s="16">
        <v>1817.2319</v>
      </c>
      <c r="D984" s="16" t="str">
        <f t="shared" si="108"/>
        <v>A6</v>
      </c>
      <c r="E984" s="16">
        <f t="shared" si="109"/>
        <v>1730.6369826249997</v>
      </c>
      <c r="F984" s="16">
        <f t="shared" si="112"/>
        <v>1730.6369826249997</v>
      </c>
      <c r="G984" s="16" t="str">
        <f t="shared" si="113"/>
        <v>A6</v>
      </c>
      <c r="H984" s="16" t="s">
        <v>56</v>
      </c>
      <c r="I984" s="16" t="str">
        <f t="shared" si="110"/>
        <v>A6</v>
      </c>
      <c r="J984" s="16">
        <f t="shared" si="111"/>
        <v>1774.4893906461537</v>
      </c>
      <c r="K984" s="16">
        <f t="shared" si="114"/>
        <v>1774.4893906461537</v>
      </c>
    </row>
    <row r="985" spans="2:11" x14ac:dyDescent="0.35">
      <c r="B985" s="3">
        <v>44388</v>
      </c>
      <c r="C985" s="16">
        <v>1724.2697000000001</v>
      </c>
      <c r="D985" s="16" t="str">
        <f t="shared" si="108"/>
        <v>A6</v>
      </c>
      <c r="E985" s="16">
        <f t="shared" si="109"/>
        <v>1730.6369826249997</v>
      </c>
      <c r="F985" s="16">
        <f t="shared" si="112"/>
        <v>1730.6369826249997</v>
      </c>
      <c r="G985" s="16" t="str">
        <f t="shared" si="113"/>
        <v>A6</v>
      </c>
      <c r="H985" s="16" t="s">
        <v>56</v>
      </c>
      <c r="I985" s="16" t="str">
        <f t="shared" si="110"/>
        <v>A6</v>
      </c>
      <c r="J985" s="16">
        <f t="shared" si="111"/>
        <v>1774.4893906461537</v>
      </c>
      <c r="K985" s="16">
        <f t="shared" si="114"/>
        <v>1774.4893906461537</v>
      </c>
    </row>
    <row r="986" spans="2:11" x14ac:dyDescent="0.35">
      <c r="B986" s="3">
        <v>44389</v>
      </c>
      <c r="C986" s="16">
        <v>1718.4142999999999</v>
      </c>
      <c r="D986" s="16" t="str">
        <f t="shared" si="108"/>
        <v>A6</v>
      </c>
      <c r="E986" s="16">
        <f t="shared" si="109"/>
        <v>1730.6369826249997</v>
      </c>
      <c r="F986" s="16">
        <f t="shared" si="112"/>
        <v>1730.6369826249997</v>
      </c>
      <c r="G986" s="16" t="str">
        <f t="shared" si="113"/>
        <v>A6</v>
      </c>
      <c r="H986" s="16" t="s">
        <v>56</v>
      </c>
      <c r="I986" s="16" t="str">
        <f t="shared" si="110"/>
        <v>A6</v>
      </c>
      <c r="J986" s="16">
        <f t="shared" si="111"/>
        <v>1774.4893906461537</v>
      </c>
      <c r="K986" s="16">
        <f t="shared" si="114"/>
        <v>1774.4893906461537</v>
      </c>
    </row>
    <row r="987" spans="2:11" x14ac:dyDescent="0.35">
      <c r="B987" s="3">
        <v>44390</v>
      </c>
      <c r="C987" s="16">
        <v>1802.0060000000001</v>
      </c>
      <c r="D987" s="16" t="str">
        <f t="shared" si="108"/>
        <v>A6</v>
      </c>
      <c r="E987" s="16">
        <f t="shared" si="109"/>
        <v>1730.6369826249997</v>
      </c>
      <c r="F987" s="16">
        <f t="shared" si="112"/>
        <v>1730.6369826249997</v>
      </c>
      <c r="G987" s="16" t="str">
        <f t="shared" si="113"/>
        <v>A6</v>
      </c>
      <c r="H987" s="16" t="s">
        <v>56</v>
      </c>
      <c r="I987" s="16" t="str">
        <f t="shared" si="110"/>
        <v>A6</v>
      </c>
      <c r="J987" s="16">
        <f t="shared" si="111"/>
        <v>1774.4893906461537</v>
      </c>
      <c r="K987" s="16">
        <f t="shared" si="114"/>
        <v>1774.4893906461537</v>
      </c>
    </row>
    <row r="988" spans="2:11" x14ac:dyDescent="0.35">
      <c r="B988" s="3">
        <v>44391</v>
      </c>
      <c r="C988" s="16">
        <v>1774.2820999999999</v>
      </c>
      <c r="D988" s="16" t="str">
        <f t="shared" si="108"/>
        <v>A6</v>
      </c>
      <c r="E988" s="16">
        <f t="shared" si="109"/>
        <v>1730.6369826249997</v>
      </c>
      <c r="F988" s="16">
        <f t="shared" si="112"/>
        <v>1730.6369826249997</v>
      </c>
      <c r="G988" s="16" t="str">
        <f t="shared" si="113"/>
        <v>A6</v>
      </c>
      <c r="H988" s="16" t="s">
        <v>56</v>
      </c>
      <c r="I988" s="16" t="str">
        <f t="shared" si="110"/>
        <v>A6</v>
      </c>
      <c r="J988" s="16">
        <f t="shared" si="111"/>
        <v>1774.4893906461537</v>
      </c>
      <c r="K988" s="16">
        <f t="shared" si="114"/>
        <v>1774.4893906461537</v>
      </c>
    </row>
    <row r="989" spans="2:11" x14ac:dyDescent="0.35">
      <c r="B989" s="3">
        <v>44392</v>
      </c>
      <c r="C989" s="16">
        <v>1740.0898999999999</v>
      </c>
      <c r="D989" s="16" t="str">
        <f t="shared" si="108"/>
        <v>A6</v>
      </c>
      <c r="E989" s="16">
        <f t="shared" si="109"/>
        <v>1730.6369826249997</v>
      </c>
      <c r="F989" s="16">
        <f t="shared" si="112"/>
        <v>1730.6369826249997</v>
      </c>
      <c r="G989" s="16" t="str">
        <f t="shared" si="113"/>
        <v>A6</v>
      </c>
      <c r="H989" s="16" t="s">
        <v>56</v>
      </c>
      <c r="I989" s="16" t="str">
        <f t="shared" si="110"/>
        <v>A6</v>
      </c>
      <c r="J989" s="16">
        <f t="shared" si="111"/>
        <v>1774.4893906461537</v>
      </c>
      <c r="K989" s="16">
        <f t="shared" si="114"/>
        <v>1774.4893906461537</v>
      </c>
    </row>
    <row r="990" spans="2:11" x14ac:dyDescent="0.35">
      <c r="B990" s="3">
        <v>44393</v>
      </c>
      <c r="C990" s="16">
        <v>1782.7403999999999</v>
      </c>
      <c r="D990" s="16" t="str">
        <f t="shared" si="108"/>
        <v>A6</v>
      </c>
      <c r="E990" s="16">
        <f t="shared" si="109"/>
        <v>1730.6369826249997</v>
      </c>
      <c r="F990" s="16">
        <f t="shared" si="112"/>
        <v>1730.6369826249997</v>
      </c>
      <c r="G990" s="16" t="str">
        <f t="shared" si="113"/>
        <v>A6</v>
      </c>
      <c r="H990" s="16" t="s">
        <v>56</v>
      </c>
      <c r="I990" s="16" t="str">
        <f t="shared" si="110"/>
        <v>A6</v>
      </c>
      <c r="J990" s="16">
        <f t="shared" si="111"/>
        <v>1774.4893906461537</v>
      </c>
      <c r="K990" s="16">
        <f t="shared" si="114"/>
        <v>1774.4893906461537</v>
      </c>
    </row>
    <row r="991" spans="2:11" x14ac:dyDescent="0.35">
      <c r="B991" s="3">
        <v>44394</v>
      </c>
      <c r="C991" s="16">
        <v>1783.7701</v>
      </c>
      <c r="D991" s="16" t="str">
        <f t="shared" si="108"/>
        <v>A6</v>
      </c>
      <c r="E991" s="16">
        <f t="shared" si="109"/>
        <v>1730.6369826249997</v>
      </c>
      <c r="F991" s="16">
        <f t="shared" si="112"/>
        <v>1730.6369826249997</v>
      </c>
      <c r="G991" s="16" t="str">
        <f t="shared" si="113"/>
        <v>A6</v>
      </c>
      <c r="H991" s="16" t="s">
        <v>56</v>
      </c>
      <c r="I991" s="16" t="str">
        <f t="shared" si="110"/>
        <v>A6</v>
      </c>
      <c r="J991" s="16">
        <f t="shared" si="111"/>
        <v>1774.4893906461537</v>
      </c>
      <c r="K991" s="16">
        <f t="shared" si="114"/>
        <v>1774.4893906461537</v>
      </c>
    </row>
    <row r="992" spans="2:11" x14ac:dyDescent="0.35">
      <c r="B992" s="3">
        <v>44395</v>
      </c>
      <c r="C992" s="16">
        <v>1766.2728999999999</v>
      </c>
      <c r="D992" s="16" t="str">
        <f t="shared" si="108"/>
        <v>A6</v>
      </c>
      <c r="E992" s="16">
        <f t="shared" si="109"/>
        <v>1730.6369826249997</v>
      </c>
      <c r="F992" s="16">
        <f t="shared" si="112"/>
        <v>1730.6369826249997</v>
      </c>
      <c r="G992" s="16" t="str">
        <f t="shared" si="113"/>
        <v>A6</v>
      </c>
      <c r="H992" s="16" t="s">
        <v>56</v>
      </c>
      <c r="I992" s="16" t="str">
        <f t="shared" si="110"/>
        <v>A6</v>
      </c>
      <c r="J992" s="16">
        <f t="shared" si="111"/>
        <v>1774.4893906461537</v>
      </c>
      <c r="K992" s="16">
        <f t="shared" si="114"/>
        <v>1774.4893906461537</v>
      </c>
    </row>
    <row r="993" spans="2:11" x14ac:dyDescent="0.35">
      <c r="B993" s="3">
        <v>44396</v>
      </c>
      <c r="C993" s="16">
        <v>1708.0872999999999</v>
      </c>
      <c r="D993" s="16" t="str">
        <f t="shared" si="108"/>
        <v>A6</v>
      </c>
      <c r="E993" s="16">
        <f t="shared" si="109"/>
        <v>1730.6369826249997</v>
      </c>
      <c r="F993" s="16">
        <f t="shared" si="112"/>
        <v>1730.6369826249997</v>
      </c>
      <c r="G993" s="16" t="str">
        <f t="shared" si="113"/>
        <v>A6</v>
      </c>
      <c r="H993" s="16" t="s">
        <v>56</v>
      </c>
      <c r="I993" s="16" t="str">
        <f t="shared" si="110"/>
        <v>A6</v>
      </c>
      <c r="J993" s="16">
        <f t="shared" si="111"/>
        <v>1774.4893906461537</v>
      </c>
      <c r="K993" s="16">
        <f t="shared" si="114"/>
        <v>1774.4893906461537</v>
      </c>
    </row>
    <row r="994" spans="2:11" x14ac:dyDescent="0.35">
      <c r="B994" s="3">
        <v>44397</v>
      </c>
      <c r="C994" s="16">
        <v>1612.2652</v>
      </c>
      <c r="D994" s="16" t="str">
        <f t="shared" si="108"/>
        <v>A6</v>
      </c>
      <c r="E994" s="16">
        <f t="shared" si="109"/>
        <v>1730.6369826249997</v>
      </c>
      <c r="F994" s="16">
        <f t="shared" si="112"/>
        <v>1730.6369826249997</v>
      </c>
      <c r="G994" s="16" t="str">
        <f t="shared" si="113"/>
        <v>A6</v>
      </c>
      <c r="H994" s="16" t="s">
        <v>56</v>
      </c>
      <c r="I994" s="16" t="str">
        <f t="shared" si="110"/>
        <v>A6</v>
      </c>
      <c r="J994" s="16">
        <f t="shared" si="111"/>
        <v>1774.4893906461537</v>
      </c>
      <c r="K994" s="16">
        <f t="shared" si="114"/>
        <v>1774.4893906461537</v>
      </c>
    </row>
    <row r="995" spans="2:11" x14ac:dyDescent="0.35">
      <c r="B995" s="3">
        <v>44398</v>
      </c>
      <c r="C995" s="16">
        <v>1716.0169000000001</v>
      </c>
      <c r="D995" s="16" t="str">
        <f t="shared" si="108"/>
        <v>A6</v>
      </c>
      <c r="E995" s="16">
        <f t="shared" si="109"/>
        <v>1730.6369826249997</v>
      </c>
      <c r="F995" s="16">
        <f t="shared" si="112"/>
        <v>1730.6369826249997</v>
      </c>
      <c r="G995" s="16" t="str">
        <f t="shared" si="113"/>
        <v>A6</v>
      </c>
      <c r="H995" s="16" t="s">
        <v>56</v>
      </c>
      <c r="I995" s="16" t="str">
        <f t="shared" si="110"/>
        <v>A6</v>
      </c>
      <c r="J995" s="16">
        <f t="shared" si="111"/>
        <v>1774.4893906461537</v>
      </c>
      <c r="K995" s="16">
        <f t="shared" si="114"/>
        <v>1774.4893906461537</v>
      </c>
    </row>
    <row r="996" spans="2:11" x14ac:dyDescent="0.35">
      <c r="B996" s="3">
        <v>44399</v>
      </c>
      <c r="C996" s="16">
        <v>1654.8039000000001</v>
      </c>
      <c r="D996" s="16" t="str">
        <f t="shared" si="108"/>
        <v>A6</v>
      </c>
      <c r="E996" s="16">
        <f t="shared" si="109"/>
        <v>1730.6369826249997</v>
      </c>
      <c r="F996" s="16">
        <f t="shared" si="112"/>
        <v>1730.6369826249997</v>
      </c>
      <c r="G996" s="16" t="str">
        <f t="shared" si="113"/>
        <v>A6</v>
      </c>
      <c r="H996" s="16" t="s">
        <v>56</v>
      </c>
      <c r="I996" s="16" t="str">
        <f t="shared" si="110"/>
        <v>A6</v>
      </c>
      <c r="J996" s="16">
        <f t="shared" si="111"/>
        <v>1774.4893906461537</v>
      </c>
      <c r="K996" s="16">
        <f t="shared" si="114"/>
        <v>1774.4893906461537</v>
      </c>
    </row>
    <row r="997" spans="2:11" x14ac:dyDescent="0.35">
      <c r="B997" s="3">
        <v>44400</v>
      </c>
      <c r="C997" s="16">
        <v>1624.5327</v>
      </c>
      <c r="D997" s="16" t="str">
        <f t="shared" si="108"/>
        <v>A6</v>
      </c>
      <c r="E997" s="16">
        <f t="shared" si="109"/>
        <v>1730.6369826249997</v>
      </c>
      <c r="F997" s="16">
        <f t="shared" si="112"/>
        <v>1730.6369826249997</v>
      </c>
      <c r="G997" s="16" t="str">
        <f t="shared" si="113"/>
        <v>A6</v>
      </c>
      <c r="H997" s="16" t="s">
        <v>56</v>
      </c>
      <c r="I997" s="16" t="str">
        <f t="shared" si="110"/>
        <v>A6</v>
      </c>
      <c r="J997" s="16">
        <f t="shared" si="111"/>
        <v>1774.4893906461537</v>
      </c>
      <c r="K997" s="16">
        <f t="shared" si="114"/>
        <v>1774.4893906461537</v>
      </c>
    </row>
    <row r="998" spans="2:11" x14ac:dyDescent="0.35">
      <c r="B998" s="3">
        <v>44401</v>
      </c>
      <c r="C998" s="16">
        <v>1656.1875</v>
      </c>
      <c r="D998" s="16" t="str">
        <f t="shared" si="108"/>
        <v>A6</v>
      </c>
      <c r="E998" s="16">
        <f t="shared" si="109"/>
        <v>1730.6369826249997</v>
      </c>
      <c r="F998" s="16">
        <f t="shared" si="112"/>
        <v>1730.6369826249997</v>
      </c>
      <c r="G998" s="16" t="str">
        <f t="shared" si="113"/>
        <v>A6</v>
      </c>
      <c r="H998" s="16" t="s">
        <v>56</v>
      </c>
      <c r="I998" s="16" t="str">
        <f t="shared" si="110"/>
        <v>A6</v>
      </c>
      <c r="J998" s="16">
        <f t="shared" si="111"/>
        <v>1774.4893906461537</v>
      </c>
      <c r="K998" s="16">
        <f t="shared" si="114"/>
        <v>1774.4893906461537</v>
      </c>
    </row>
    <row r="999" spans="2:11" x14ac:dyDescent="0.35">
      <c r="B999" s="3">
        <v>44402</v>
      </c>
      <c r="C999" s="16">
        <v>1651.0820000000001</v>
      </c>
      <c r="D999" s="16" t="str">
        <f t="shared" si="108"/>
        <v>A6</v>
      </c>
      <c r="E999" s="16">
        <f t="shared" si="109"/>
        <v>1730.6369826249997</v>
      </c>
      <c r="F999" s="16">
        <f t="shared" si="112"/>
        <v>1730.6369826249997</v>
      </c>
      <c r="G999" s="16" t="str">
        <f t="shared" si="113"/>
        <v>A6</v>
      </c>
      <c r="H999" s="16" t="s">
        <v>56</v>
      </c>
      <c r="I999" s="16" t="str">
        <f t="shared" si="110"/>
        <v>A6</v>
      </c>
      <c r="J999" s="16">
        <f t="shared" si="111"/>
        <v>1774.4893906461537</v>
      </c>
      <c r="K999" s="16">
        <f t="shared" si="114"/>
        <v>1774.4893906461537</v>
      </c>
    </row>
    <row r="1000" spans="2:11" x14ac:dyDescent="0.35">
      <c r="B1000" s="3">
        <v>44403</v>
      </c>
      <c r="C1000" s="16">
        <v>1709.2266</v>
      </c>
      <c r="D1000" s="16" t="str">
        <f t="shared" si="108"/>
        <v>A6</v>
      </c>
      <c r="E1000" s="16">
        <f t="shared" si="109"/>
        <v>1730.6369826249997</v>
      </c>
      <c r="F1000" s="16">
        <f t="shared" si="112"/>
        <v>1730.6369826249997</v>
      </c>
      <c r="G1000" s="16" t="str">
        <f t="shared" si="113"/>
        <v>A6</v>
      </c>
      <c r="H1000" s="16" t="s">
        <v>56</v>
      </c>
      <c r="I1000" s="16" t="str">
        <f t="shared" si="110"/>
        <v>A6</v>
      </c>
      <c r="J1000" s="16">
        <f t="shared" si="111"/>
        <v>1774.4893906461537</v>
      </c>
      <c r="K1000" s="16">
        <f t="shared" si="114"/>
        <v>1774.4893906461537</v>
      </c>
    </row>
    <row r="1001" spans="2:11" x14ac:dyDescent="0.35">
      <c r="B1001" s="3">
        <v>44404</v>
      </c>
      <c r="C1001" s="16">
        <v>1685.7616</v>
      </c>
      <c r="D1001" s="16" t="str">
        <f t="shared" si="108"/>
        <v>A6</v>
      </c>
      <c r="E1001" s="16">
        <f t="shared" si="109"/>
        <v>1730.6369826249997</v>
      </c>
      <c r="F1001" s="16">
        <f t="shared" si="112"/>
        <v>1730.6369826249997</v>
      </c>
      <c r="G1001" s="16" t="str">
        <f t="shared" si="113"/>
        <v>A6</v>
      </c>
      <c r="H1001" s="16" t="s">
        <v>56</v>
      </c>
      <c r="I1001" s="16" t="str">
        <f t="shared" si="110"/>
        <v>A6</v>
      </c>
      <c r="J1001" s="16">
        <f t="shared" si="111"/>
        <v>1774.4893906461537</v>
      </c>
      <c r="K1001" s="16">
        <f t="shared" si="114"/>
        <v>1774.4893906461537</v>
      </c>
    </row>
    <row r="1002" spans="2:11" x14ac:dyDescent="0.35">
      <c r="B1002" s="3">
        <v>44405</v>
      </c>
      <c r="C1002" s="16">
        <v>1678.5417</v>
      </c>
      <c r="D1002" s="16" t="str">
        <f t="shared" si="108"/>
        <v>A6</v>
      </c>
      <c r="E1002" s="16">
        <f t="shared" si="109"/>
        <v>1730.6369826249997</v>
      </c>
      <c r="F1002" s="16">
        <f t="shared" si="112"/>
        <v>1730.6369826249997</v>
      </c>
      <c r="G1002" s="16" t="str">
        <f t="shared" si="113"/>
        <v>A6</v>
      </c>
      <c r="H1002" s="16" t="s">
        <v>56</v>
      </c>
      <c r="I1002" s="16" t="str">
        <f t="shared" si="110"/>
        <v>A6</v>
      </c>
      <c r="J1002" s="16">
        <f t="shared" si="111"/>
        <v>1774.4893906461537</v>
      </c>
      <c r="K1002" s="16">
        <f t="shared" si="114"/>
        <v>1774.4893906461537</v>
      </c>
    </row>
    <row r="1003" spans="2:11" x14ac:dyDescent="0.35">
      <c r="B1003" s="3">
        <v>44406</v>
      </c>
      <c r="C1003" s="16">
        <v>1735.8811000000001</v>
      </c>
      <c r="D1003" s="16" t="str">
        <f t="shared" si="108"/>
        <v>A6</v>
      </c>
      <c r="E1003" s="16">
        <f t="shared" si="109"/>
        <v>1730.6369826249997</v>
      </c>
      <c r="F1003" s="16">
        <f t="shared" si="112"/>
        <v>1730.6369826249997</v>
      </c>
      <c r="G1003" s="16" t="str">
        <f t="shared" si="113"/>
        <v>A6</v>
      </c>
      <c r="H1003" s="16" t="s">
        <v>56</v>
      </c>
      <c r="I1003" s="16" t="str">
        <f t="shared" si="110"/>
        <v>A6</v>
      </c>
      <c r="J1003" s="16">
        <f t="shared" si="111"/>
        <v>1774.4893906461537</v>
      </c>
      <c r="K1003" s="16">
        <f t="shared" si="114"/>
        <v>1774.4893906461537</v>
      </c>
    </row>
    <row r="1004" spans="2:11" x14ac:dyDescent="0.35">
      <c r="B1004" s="3">
        <v>44407</v>
      </c>
      <c r="C1004" s="16">
        <v>1821.7927</v>
      </c>
      <c r="D1004" s="16" t="str">
        <f t="shared" si="108"/>
        <v>A6</v>
      </c>
      <c r="E1004" s="16">
        <f t="shared" si="109"/>
        <v>1730.6369826249997</v>
      </c>
      <c r="F1004" s="16">
        <f t="shared" si="112"/>
        <v>1730.6369826249997</v>
      </c>
      <c r="G1004" s="16" t="str">
        <f t="shared" si="113"/>
        <v>A6</v>
      </c>
      <c r="H1004" s="16" t="s">
        <v>56</v>
      </c>
      <c r="I1004" s="16" t="str">
        <f t="shared" si="110"/>
        <v>A6</v>
      </c>
      <c r="J1004" s="16">
        <f t="shared" si="111"/>
        <v>1774.4893906461537</v>
      </c>
      <c r="K1004" s="16">
        <f t="shared" si="114"/>
        <v>1774.4893906461537</v>
      </c>
    </row>
    <row r="1005" spans="2:11" x14ac:dyDescent="0.35">
      <c r="B1005" s="3">
        <v>44408</v>
      </c>
      <c r="C1005" s="16">
        <v>1794.8824</v>
      </c>
      <c r="D1005" s="16" t="str">
        <f t="shared" si="108"/>
        <v>A6</v>
      </c>
      <c r="E1005" s="16">
        <f t="shared" si="109"/>
        <v>1730.6369826249997</v>
      </c>
      <c r="F1005" s="16">
        <f t="shared" si="112"/>
        <v>1730.6369826249997</v>
      </c>
      <c r="G1005" s="16" t="str">
        <f t="shared" si="113"/>
        <v>A6</v>
      </c>
      <c r="H1005" s="16" t="s">
        <v>56</v>
      </c>
      <c r="I1005" s="16" t="str">
        <f t="shared" si="110"/>
        <v>A6</v>
      </c>
      <c r="J1005" s="16">
        <f t="shared" si="111"/>
        <v>1774.4893906461537</v>
      </c>
      <c r="K1005" s="16">
        <f t="shared" si="114"/>
        <v>1774.4893906461537</v>
      </c>
    </row>
    <row r="1006" spans="2:11" x14ac:dyDescent="0.35">
      <c r="B1006" s="3">
        <v>44409</v>
      </c>
      <c r="C1006" s="16">
        <v>1818.8094000000001</v>
      </c>
      <c r="D1006" s="16" t="str">
        <f t="shared" si="108"/>
        <v>A6</v>
      </c>
      <c r="E1006" s="16">
        <f t="shared" si="109"/>
        <v>1730.6369826249997</v>
      </c>
      <c r="F1006" s="16">
        <f t="shared" si="112"/>
        <v>1730.6369826249997</v>
      </c>
      <c r="G1006" s="16" t="str">
        <f t="shared" si="113"/>
        <v>A6</v>
      </c>
      <c r="H1006" s="16" t="s">
        <v>56</v>
      </c>
      <c r="I1006" s="16" t="str">
        <f t="shared" si="110"/>
        <v>A6</v>
      </c>
      <c r="J1006" s="16">
        <f t="shared" si="111"/>
        <v>1774.4893906461537</v>
      </c>
      <c r="K1006" s="16">
        <f t="shared" si="114"/>
        <v>1774.4893906461537</v>
      </c>
    </row>
    <row r="1007" spans="2:11" x14ac:dyDescent="0.35">
      <c r="B1007" s="3">
        <v>44410</v>
      </c>
      <c r="C1007" s="16">
        <v>1869.6439</v>
      </c>
      <c r="D1007" s="16" t="str">
        <f t="shared" si="108"/>
        <v>A7</v>
      </c>
      <c r="E1007" s="16">
        <f t="shared" si="109"/>
        <v>1866.3706264999998</v>
      </c>
      <c r="F1007" s="16">
        <f t="shared" si="112"/>
        <v>1730.6369826249997</v>
      </c>
      <c r="G1007" s="16" t="str">
        <f t="shared" si="113"/>
        <v>A6</v>
      </c>
      <c r="H1007" s="16" t="s">
        <v>56</v>
      </c>
      <c r="I1007" s="16" t="str">
        <f t="shared" si="110"/>
        <v>A7</v>
      </c>
      <c r="J1007" s="16">
        <f t="shared" si="111"/>
        <v>2005.7481265864089</v>
      </c>
      <c r="K1007" s="16">
        <f t="shared" si="114"/>
        <v>1774.4893906461537</v>
      </c>
    </row>
    <row r="1008" spans="2:11" x14ac:dyDescent="0.35">
      <c r="B1008" s="3">
        <v>44411</v>
      </c>
      <c r="C1008" s="16">
        <v>1793.9133999999999</v>
      </c>
      <c r="D1008" s="16" t="str">
        <f t="shared" si="108"/>
        <v>A6</v>
      </c>
      <c r="E1008" s="16">
        <f t="shared" si="109"/>
        <v>1730.6369826249997</v>
      </c>
      <c r="F1008" s="16">
        <f t="shared" si="112"/>
        <v>1866.3706264999998</v>
      </c>
      <c r="G1008" s="16" t="str">
        <f t="shared" si="113"/>
        <v>A7</v>
      </c>
      <c r="H1008" s="16" t="s">
        <v>56</v>
      </c>
      <c r="I1008" s="16" t="str">
        <f t="shared" si="110"/>
        <v>A6</v>
      </c>
      <c r="J1008" s="16">
        <f t="shared" si="111"/>
        <v>1774.4893906461537</v>
      </c>
      <c r="K1008" s="16">
        <f t="shared" si="114"/>
        <v>2005.7481265864089</v>
      </c>
    </row>
    <row r="1009" spans="2:11" x14ac:dyDescent="0.35">
      <c r="B1009" s="3">
        <v>44412</v>
      </c>
      <c r="C1009" s="16">
        <v>1733.6098999999999</v>
      </c>
      <c r="D1009" s="16" t="str">
        <f t="shared" si="108"/>
        <v>A6</v>
      </c>
      <c r="E1009" s="16">
        <f t="shared" si="109"/>
        <v>1730.6369826249997</v>
      </c>
      <c r="F1009" s="16">
        <f t="shared" si="112"/>
        <v>1730.6369826249997</v>
      </c>
      <c r="G1009" s="16" t="str">
        <f t="shared" si="113"/>
        <v>A6</v>
      </c>
      <c r="H1009" s="16" t="s">
        <v>56</v>
      </c>
      <c r="I1009" s="16" t="str">
        <f t="shared" si="110"/>
        <v>A6</v>
      </c>
      <c r="J1009" s="16">
        <f t="shared" si="111"/>
        <v>1774.4893906461537</v>
      </c>
      <c r="K1009" s="16">
        <f t="shared" si="114"/>
        <v>1774.4893906461537</v>
      </c>
    </row>
    <row r="1010" spans="2:11" x14ac:dyDescent="0.35">
      <c r="B1010" s="3">
        <v>44413</v>
      </c>
      <c r="C1010" s="16">
        <v>1726.2397000000001</v>
      </c>
      <c r="D1010" s="16" t="str">
        <f t="shared" si="108"/>
        <v>A6</v>
      </c>
      <c r="E1010" s="16">
        <f t="shared" si="109"/>
        <v>1730.6369826249997</v>
      </c>
      <c r="F1010" s="16">
        <f t="shared" si="112"/>
        <v>1730.6369826249997</v>
      </c>
      <c r="G1010" s="16" t="str">
        <f t="shared" si="113"/>
        <v>A6</v>
      </c>
      <c r="H1010" s="16" t="s">
        <v>56</v>
      </c>
      <c r="I1010" s="16" t="str">
        <f t="shared" si="110"/>
        <v>A6</v>
      </c>
      <c r="J1010" s="16">
        <f t="shared" si="111"/>
        <v>1774.4893906461537</v>
      </c>
      <c r="K1010" s="16">
        <f t="shared" si="114"/>
        <v>1774.4893906461537</v>
      </c>
    </row>
    <row r="1011" spans="2:11" x14ac:dyDescent="0.35">
      <c r="B1011" s="3">
        <v>44414</v>
      </c>
      <c r="C1011" s="16">
        <v>1836.7802999999999</v>
      </c>
      <c r="D1011" s="16" t="str">
        <f t="shared" si="108"/>
        <v>A6</v>
      </c>
      <c r="E1011" s="16">
        <f t="shared" si="109"/>
        <v>1730.6369826249997</v>
      </c>
      <c r="F1011" s="16">
        <f t="shared" si="112"/>
        <v>1730.6369826249997</v>
      </c>
      <c r="G1011" s="16" t="str">
        <f t="shared" si="113"/>
        <v>A6</v>
      </c>
      <c r="H1011" s="16" t="s">
        <v>56</v>
      </c>
      <c r="I1011" s="16" t="str">
        <f t="shared" si="110"/>
        <v>A6</v>
      </c>
      <c r="J1011" s="16">
        <f t="shared" si="111"/>
        <v>1774.4893906461537</v>
      </c>
      <c r="K1011" s="16">
        <f t="shared" si="114"/>
        <v>1774.4893906461537</v>
      </c>
    </row>
    <row r="1012" spans="2:11" x14ac:dyDescent="0.35">
      <c r="B1012" s="3">
        <v>44415</v>
      </c>
      <c r="C1012" s="16">
        <v>1766.3729000000001</v>
      </c>
      <c r="D1012" s="16" t="str">
        <f t="shared" si="108"/>
        <v>A6</v>
      </c>
      <c r="E1012" s="16">
        <f t="shared" si="109"/>
        <v>1730.6369826249997</v>
      </c>
      <c r="F1012" s="16">
        <f t="shared" si="112"/>
        <v>1730.6369826249997</v>
      </c>
      <c r="G1012" s="16" t="str">
        <f t="shared" si="113"/>
        <v>A6</v>
      </c>
      <c r="H1012" s="16" t="s">
        <v>56</v>
      </c>
      <c r="I1012" s="16" t="str">
        <f t="shared" si="110"/>
        <v>A6</v>
      </c>
      <c r="J1012" s="16">
        <f t="shared" si="111"/>
        <v>1774.4893906461537</v>
      </c>
      <c r="K1012" s="16">
        <f t="shared" si="114"/>
        <v>1774.4893906461537</v>
      </c>
    </row>
    <row r="1013" spans="2:11" x14ac:dyDescent="0.35">
      <c r="B1013" s="3">
        <v>44416</v>
      </c>
      <c r="C1013" s="16">
        <v>1747.7784999999999</v>
      </c>
      <c r="D1013" s="16" t="str">
        <f t="shared" si="108"/>
        <v>A6</v>
      </c>
      <c r="E1013" s="16">
        <f t="shared" si="109"/>
        <v>1730.6369826249997</v>
      </c>
      <c r="F1013" s="16">
        <f t="shared" si="112"/>
        <v>1730.6369826249997</v>
      </c>
      <c r="G1013" s="16" t="str">
        <f t="shared" si="113"/>
        <v>A6</v>
      </c>
      <c r="H1013" s="16" t="s">
        <v>56</v>
      </c>
      <c r="I1013" s="16" t="str">
        <f t="shared" si="110"/>
        <v>A6</v>
      </c>
      <c r="J1013" s="16">
        <f t="shared" si="111"/>
        <v>1774.4893906461537</v>
      </c>
      <c r="K1013" s="16">
        <f t="shared" si="114"/>
        <v>1774.4893906461537</v>
      </c>
    </row>
    <row r="1014" spans="2:11" x14ac:dyDescent="0.35">
      <c r="B1014" s="3">
        <v>44417</v>
      </c>
      <c r="C1014" s="16">
        <v>1914.8553999999999</v>
      </c>
      <c r="D1014" s="16" t="str">
        <f t="shared" si="108"/>
        <v>A7</v>
      </c>
      <c r="E1014" s="16">
        <f t="shared" si="109"/>
        <v>1866.3706264999998</v>
      </c>
      <c r="F1014" s="16">
        <f t="shared" si="112"/>
        <v>1730.6369826249997</v>
      </c>
      <c r="G1014" s="16" t="str">
        <f t="shared" si="113"/>
        <v>A6</v>
      </c>
      <c r="H1014" s="16" t="s">
        <v>56</v>
      </c>
      <c r="I1014" s="16" t="str">
        <f t="shared" si="110"/>
        <v>A7</v>
      </c>
      <c r="J1014" s="16">
        <f t="shared" si="111"/>
        <v>2005.7481265864089</v>
      </c>
      <c r="K1014" s="16">
        <f t="shared" si="114"/>
        <v>1774.4893906461537</v>
      </c>
    </row>
    <row r="1015" spans="2:11" x14ac:dyDescent="0.35">
      <c r="B1015" s="3">
        <v>44418</v>
      </c>
      <c r="C1015" s="16">
        <v>1727.7098000000001</v>
      </c>
      <c r="D1015" s="16" t="str">
        <f t="shared" si="108"/>
        <v>A6</v>
      </c>
      <c r="E1015" s="16">
        <f t="shared" si="109"/>
        <v>1730.6369826249997</v>
      </c>
      <c r="F1015" s="16">
        <f t="shared" si="112"/>
        <v>1866.3706264999998</v>
      </c>
      <c r="G1015" s="16" t="str">
        <f t="shared" si="113"/>
        <v>A7</v>
      </c>
      <c r="H1015" s="16" t="s">
        <v>56</v>
      </c>
      <c r="I1015" s="16" t="str">
        <f t="shared" si="110"/>
        <v>A6</v>
      </c>
      <c r="J1015" s="16">
        <f t="shared" si="111"/>
        <v>1774.4893906461537</v>
      </c>
      <c r="K1015" s="16">
        <f t="shared" si="114"/>
        <v>2005.7481265864089</v>
      </c>
    </row>
    <row r="1016" spans="2:11" x14ac:dyDescent="0.35">
      <c r="B1016" s="3">
        <v>44419</v>
      </c>
      <c r="C1016" s="16">
        <v>1628.9271000000001</v>
      </c>
      <c r="D1016" s="16" t="str">
        <f t="shared" si="108"/>
        <v>A6</v>
      </c>
      <c r="E1016" s="16">
        <f t="shared" si="109"/>
        <v>1730.6369826249997</v>
      </c>
      <c r="F1016" s="16">
        <f t="shared" si="112"/>
        <v>1730.6369826249997</v>
      </c>
      <c r="G1016" s="16" t="str">
        <f t="shared" si="113"/>
        <v>A6</v>
      </c>
      <c r="H1016" s="16" t="s">
        <v>56</v>
      </c>
      <c r="I1016" s="16" t="str">
        <f t="shared" si="110"/>
        <v>A6</v>
      </c>
      <c r="J1016" s="16">
        <f t="shared" si="111"/>
        <v>1774.4893906461537</v>
      </c>
      <c r="K1016" s="16">
        <f t="shared" si="114"/>
        <v>1774.4893906461537</v>
      </c>
    </row>
    <row r="1017" spans="2:11" x14ac:dyDescent="0.35">
      <c r="B1017" s="3">
        <v>44420</v>
      </c>
      <c r="C1017" s="16">
        <v>1665.6663000000001</v>
      </c>
      <c r="D1017" s="16" t="str">
        <f t="shared" si="108"/>
        <v>A6</v>
      </c>
      <c r="E1017" s="16">
        <f t="shared" si="109"/>
        <v>1730.6369826249997</v>
      </c>
      <c r="F1017" s="16">
        <f t="shared" si="112"/>
        <v>1730.6369826249997</v>
      </c>
      <c r="G1017" s="16" t="str">
        <f t="shared" si="113"/>
        <v>A6</v>
      </c>
      <c r="H1017" s="16" t="s">
        <v>56</v>
      </c>
      <c r="I1017" s="16" t="str">
        <f t="shared" si="110"/>
        <v>A6</v>
      </c>
      <c r="J1017" s="16">
        <f t="shared" si="111"/>
        <v>1774.4893906461537</v>
      </c>
      <c r="K1017" s="16">
        <f t="shared" si="114"/>
        <v>1774.4893906461537</v>
      </c>
    </row>
    <row r="1018" spans="2:11" x14ac:dyDescent="0.35">
      <c r="B1018" s="3">
        <v>44421</v>
      </c>
      <c r="C1018" s="16">
        <v>1680.3769</v>
      </c>
      <c r="D1018" s="16" t="str">
        <f t="shared" si="108"/>
        <v>A6</v>
      </c>
      <c r="E1018" s="16">
        <f t="shared" si="109"/>
        <v>1730.6369826249997</v>
      </c>
      <c r="F1018" s="16">
        <f t="shared" si="112"/>
        <v>1730.6369826249997</v>
      </c>
      <c r="G1018" s="16" t="str">
        <f t="shared" si="113"/>
        <v>A6</v>
      </c>
      <c r="H1018" s="16" t="s">
        <v>56</v>
      </c>
      <c r="I1018" s="16" t="str">
        <f t="shared" si="110"/>
        <v>A6</v>
      </c>
      <c r="J1018" s="16">
        <f t="shared" si="111"/>
        <v>1774.4893906461537</v>
      </c>
      <c r="K1018" s="16">
        <f t="shared" si="114"/>
        <v>1774.4893906461537</v>
      </c>
    </row>
    <row r="1019" spans="2:11" x14ac:dyDescent="0.35">
      <c r="B1019" s="3">
        <v>44422</v>
      </c>
      <c r="C1019" s="16">
        <v>1776.1773000000001</v>
      </c>
      <c r="D1019" s="16" t="str">
        <f t="shared" si="108"/>
        <v>A6</v>
      </c>
      <c r="E1019" s="16">
        <f t="shared" si="109"/>
        <v>1730.6369826249997</v>
      </c>
      <c r="F1019" s="16">
        <f t="shared" si="112"/>
        <v>1730.6369826249997</v>
      </c>
      <c r="G1019" s="16" t="str">
        <f t="shared" si="113"/>
        <v>A6</v>
      </c>
      <c r="H1019" s="16" t="s">
        <v>56</v>
      </c>
      <c r="I1019" s="16" t="str">
        <f t="shared" si="110"/>
        <v>A6</v>
      </c>
      <c r="J1019" s="16">
        <f t="shared" si="111"/>
        <v>1774.4893906461537</v>
      </c>
      <c r="K1019" s="16">
        <f t="shared" si="114"/>
        <v>1774.4893906461537</v>
      </c>
    </row>
    <row r="1020" spans="2:11" x14ac:dyDescent="0.35">
      <c r="B1020" s="3">
        <v>44423</v>
      </c>
      <c r="C1020" s="16">
        <v>1760.7860000000001</v>
      </c>
      <c r="D1020" s="16" t="str">
        <f t="shared" si="108"/>
        <v>A6</v>
      </c>
      <c r="E1020" s="16">
        <f t="shared" si="109"/>
        <v>1730.6369826249997</v>
      </c>
      <c r="F1020" s="16">
        <f t="shared" si="112"/>
        <v>1730.6369826249997</v>
      </c>
      <c r="G1020" s="16" t="str">
        <f t="shared" si="113"/>
        <v>A6</v>
      </c>
      <c r="H1020" s="16" t="s">
        <v>56</v>
      </c>
      <c r="I1020" s="16" t="str">
        <f t="shared" si="110"/>
        <v>A6</v>
      </c>
      <c r="J1020" s="16">
        <f t="shared" si="111"/>
        <v>1774.4893906461537</v>
      </c>
      <c r="K1020" s="16">
        <f t="shared" si="114"/>
        <v>1774.4893906461537</v>
      </c>
    </row>
    <row r="1021" spans="2:11" x14ac:dyDescent="0.35">
      <c r="B1021" s="3">
        <v>44424</v>
      </c>
      <c r="C1021" s="16">
        <v>1620.8562999999999</v>
      </c>
      <c r="D1021" s="16" t="str">
        <f t="shared" si="108"/>
        <v>A6</v>
      </c>
      <c r="E1021" s="16">
        <f t="shared" si="109"/>
        <v>1730.6369826249997</v>
      </c>
      <c r="F1021" s="16">
        <f t="shared" si="112"/>
        <v>1730.6369826249997</v>
      </c>
      <c r="G1021" s="16" t="str">
        <f t="shared" si="113"/>
        <v>A6</v>
      </c>
      <c r="H1021" s="16" t="s">
        <v>56</v>
      </c>
      <c r="I1021" s="16" t="str">
        <f t="shared" si="110"/>
        <v>A6</v>
      </c>
      <c r="J1021" s="16">
        <f t="shared" si="111"/>
        <v>1774.4893906461537</v>
      </c>
      <c r="K1021" s="16">
        <f t="shared" si="114"/>
        <v>1774.4893906461537</v>
      </c>
    </row>
    <row r="1022" spans="2:11" x14ac:dyDescent="0.35">
      <c r="B1022" s="3">
        <v>44425</v>
      </c>
      <c r="C1022" s="16">
        <v>1687.2376999999999</v>
      </c>
      <c r="D1022" s="16" t="str">
        <f t="shared" si="108"/>
        <v>A6</v>
      </c>
      <c r="E1022" s="16">
        <f t="shared" si="109"/>
        <v>1730.6369826249997</v>
      </c>
      <c r="F1022" s="16">
        <f t="shared" si="112"/>
        <v>1730.6369826249997</v>
      </c>
      <c r="G1022" s="16" t="str">
        <f t="shared" si="113"/>
        <v>A6</v>
      </c>
      <c r="H1022" s="16" t="s">
        <v>56</v>
      </c>
      <c r="I1022" s="16" t="str">
        <f t="shared" si="110"/>
        <v>A6</v>
      </c>
      <c r="J1022" s="16">
        <f t="shared" si="111"/>
        <v>1774.4893906461537</v>
      </c>
      <c r="K1022" s="16">
        <f t="shared" si="114"/>
        <v>1774.4893906461537</v>
      </c>
    </row>
    <row r="1023" spans="2:11" x14ac:dyDescent="0.35">
      <c r="B1023" s="3">
        <v>44426</v>
      </c>
      <c r="C1023" s="16">
        <v>1593.6101000000001</v>
      </c>
      <c r="D1023" s="16" t="str">
        <f t="shared" si="108"/>
        <v>A5</v>
      </c>
      <c r="E1023" s="16">
        <f t="shared" si="109"/>
        <v>1730.6369826249997</v>
      </c>
      <c r="F1023" s="16">
        <f t="shared" si="112"/>
        <v>1730.6369826249997</v>
      </c>
      <c r="G1023" s="16" t="str">
        <f t="shared" si="113"/>
        <v>A6</v>
      </c>
      <c r="H1023" s="16" t="s">
        <v>56</v>
      </c>
      <c r="I1023" s="16" t="str">
        <f t="shared" si="110"/>
        <v>A5</v>
      </c>
      <c r="J1023" s="16">
        <f t="shared" si="111"/>
        <v>1593.0439737654108</v>
      </c>
      <c r="K1023" s="16">
        <f t="shared" si="114"/>
        <v>1774.4893906461537</v>
      </c>
    </row>
    <row r="1024" spans="2:11" x14ac:dyDescent="0.35">
      <c r="B1024" s="3">
        <v>44427</v>
      </c>
      <c r="C1024" s="16">
        <v>1665.1633999999999</v>
      </c>
      <c r="D1024" s="16" t="str">
        <f t="shared" si="108"/>
        <v>A6</v>
      </c>
      <c r="E1024" s="16">
        <f t="shared" si="109"/>
        <v>1730.6369826249997</v>
      </c>
      <c r="F1024" s="16">
        <f t="shared" si="112"/>
        <v>1730.6369826249997</v>
      </c>
      <c r="G1024" s="16" t="str">
        <f t="shared" si="113"/>
        <v>A5</v>
      </c>
      <c r="H1024" s="16" t="s">
        <v>56</v>
      </c>
      <c r="I1024" s="16" t="str">
        <f t="shared" si="110"/>
        <v>A6</v>
      </c>
      <c r="J1024" s="16">
        <f t="shared" si="111"/>
        <v>1774.4893906461537</v>
      </c>
      <c r="K1024" s="16">
        <f t="shared" si="114"/>
        <v>1593.0439737654108</v>
      </c>
    </row>
    <row r="1025" spans="2:11" x14ac:dyDescent="0.35">
      <c r="B1025" s="3">
        <v>44428</v>
      </c>
      <c r="C1025" s="16">
        <v>1543.5784000000001</v>
      </c>
      <c r="D1025" s="16" t="str">
        <f t="shared" si="108"/>
        <v>A5</v>
      </c>
      <c r="E1025" s="16">
        <f t="shared" si="109"/>
        <v>1730.6369826249997</v>
      </c>
      <c r="F1025" s="16">
        <f t="shared" si="112"/>
        <v>1730.6369826249997</v>
      </c>
      <c r="G1025" s="16" t="str">
        <f t="shared" si="113"/>
        <v>A6</v>
      </c>
      <c r="H1025" s="16" t="s">
        <v>56</v>
      </c>
      <c r="I1025" s="16" t="str">
        <f t="shared" si="110"/>
        <v>A5</v>
      </c>
      <c r="J1025" s="16">
        <f t="shared" si="111"/>
        <v>1593.0439737654108</v>
      </c>
      <c r="K1025" s="16">
        <f t="shared" si="114"/>
        <v>1774.4893906461537</v>
      </c>
    </row>
    <row r="1026" spans="2:11" x14ac:dyDescent="0.35">
      <c r="B1026" s="3">
        <v>44429</v>
      </c>
      <c r="C1026" s="16">
        <v>1573.0841</v>
      </c>
      <c r="D1026" s="16" t="str">
        <f t="shared" ref="D1026:D1089" si="115">VLOOKUP(C1026,$AC$7:$AD$19,2,TRUE)</f>
        <v>A5</v>
      </c>
      <c r="E1026" s="16">
        <f t="shared" ref="E1026:E1089" si="116">IF(D1026=$Z$22,$AB$22,IF(D1026=$Z$23,$AB$23,IF(D1026=$Z$24,$AB$24,IF(D1026=$Z$25,$AB$25,IF(D1026=$Z$26,$AB$26,IF(D1026=$Z$27,$AB$27,IF(D1026=$Z$28,$AB$28,IF(D1026=$Z$29,$AB$29,IF(D1026=$Z$30,$AB$30,IF(D1026=$Z$31,$AB$31,IF(D1026=$Z$32,$AB$32,$AB$33)))))))))))</f>
        <v>1730.6369826249997</v>
      </c>
      <c r="F1026" s="16">
        <f t="shared" si="112"/>
        <v>1730.6369826249997</v>
      </c>
      <c r="G1026" s="16" t="str">
        <f t="shared" si="113"/>
        <v>A5</v>
      </c>
      <c r="H1026" s="16" t="s">
        <v>56</v>
      </c>
      <c r="I1026" s="16" t="str">
        <f t="shared" ref="I1026:I1089" si="117">D1026</f>
        <v>A5</v>
      </c>
      <c r="J1026" s="16">
        <f t="shared" ref="J1026:J1089" si="118">IF(D1026=$AD$22,$AF$22,IF(D1026=$AD$23,$AF$23,IF(D1026=$AD$24,$AF$24,IF(D1026=$AD$25,$AF$25,IF(D1026=$AD$26,$AF$26,IF(D1026=$AD$27,$AF$27,IF(D1026=$AD$28,$AF$28,IF(D1026=$AD$29,$AF$29,IF(D1026=$AD$30,$AF$30,IF(D1026=$AD$31,$AF$31,IF(D1026=$AD$32,$AF$32,$AF$33)))))))))))</f>
        <v>1593.0439737654108</v>
      </c>
      <c r="K1026" s="16">
        <f t="shared" si="114"/>
        <v>1593.0439737654108</v>
      </c>
    </row>
    <row r="1027" spans="2:11" x14ac:dyDescent="0.35">
      <c r="B1027" s="3">
        <v>44430</v>
      </c>
      <c r="C1027" s="16">
        <v>1579.6258</v>
      </c>
      <c r="D1027" s="16" t="str">
        <f t="shared" si="115"/>
        <v>A5</v>
      </c>
      <c r="E1027" s="16">
        <f t="shared" si="116"/>
        <v>1730.6369826249997</v>
      </c>
      <c r="F1027" s="16">
        <f t="shared" si="112"/>
        <v>1730.6369826249997</v>
      </c>
      <c r="G1027" s="16" t="str">
        <f t="shared" si="113"/>
        <v>A5</v>
      </c>
      <c r="H1027" s="16" t="s">
        <v>56</v>
      </c>
      <c r="I1027" s="16" t="str">
        <f t="shared" si="117"/>
        <v>A5</v>
      </c>
      <c r="J1027" s="16">
        <f t="shared" si="118"/>
        <v>1593.0439737654108</v>
      </c>
      <c r="K1027" s="16">
        <f t="shared" si="114"/>
        <v>1593.0439737654108</v>
      </c>
    </row>
    <row r="1028" spans="2:11" x14ac:dyDescent="0.35">
      <c r="B1028" s="3">
        <v>44431</v>
      </c>
      <c r="C1028" s="16">
        <v>1546.184</v>
      </c>
      <c r="D1028" s="16" t="str">
        <f t="shared" si="115"/>
        <v>A5</v>
      </c>
      <c r="E1028" s="16">
        <f t="shared" si="116"/>
        <v>1730.6369826249997</v>
      </c>
      <c r="F1028" s="16">
        <f t="shared" ref="F1028:F1091" si="119">E1027</f>
        <v>1730.6369826249997</v>
      </c>
      <c r="G1028" s="16" t="str">
        <f t="shared" ref="G1028:G1091" si="120">I1027</f>
        <v>A5</v>
      </c>
      <c r="H1028" s="16" t="s">
        <v>56</v>
      </c>
      <c r="I1028" s="16" t="str">
        <f t="shared" si="117"/>
        <v>A5</v>
      </c>
      <c r="J1028" s="16">
        <f t="shared" si="118"/>
        <v>1593.0439737654108</v>
      </c>
      <c r="K1028" s="16">
        <f t="shared" ref="K1028:K1091" si="121">J1027</f>
        <v>1593.0439737654108</v>
      </c>
    </row>
    <row r="1029" spans="2:11" x14ac:dyDescent="0.35">
      <c r="B1029" s="3">
        <v>44432</v>
      </c>
      <c r="C1029" s="16">
        <v>1498.4138</v>
      </c>
      <c r="D1029" s="16" t="str">
        <f t="shared" si="115"/>
        <v>A5</v>
      </c>
      <c r="E1029" s="16">
        <f t="shared" si="116"/>
        <v>1730.6369826249997</v>
      </c>
      <c r="F1029" s="16">
        <f t="shared" si="119"/>
        <v>1730.6369826249997</v>
      </c>
      <c r="G1029" s="16" t="str">
        <f t="shared" si="120"/>
        <v>A5</v>
      </c>
      <c r="H1029" s="16" t="s">
        <v>56</v>
      </c>
      <c r="I1029" s="16" t="str">
        <f t="shared" si="117"/>
        <v>A5</v>
      </c>
      <c r="J1029" s="16">
        <f t="shared" si="118"/>
        <v>1593.0439737654108</v>
      </c>
      <c r="K1029" s="16">
        <f t="shared" si="121"/>
        <v>1593.0439737654108</v>
      </c>
    </row>
    <row r="1030" spans="2:11" x14ac:dyDescent="0.35">
      <c r="B1030" s="3">
        <v>44433</v>
      </c>
      <c r="C1030" s="16">
        <v>1684.2003</v>
      </c>
      <c r="D1030" s="16" t="str">
        <f t="shared" si="115"/>
        <v>A6</v>
      </c>
      <c r="E1030" s="16">
        <f t="shared" si="116"/>
        <v>1730.6369826249997</v>
      </c>
      <c r="F1030" s="16">
        <f t="shared" si="119"/>
        <v>1730.6369826249997</v>
      </c>
      <c r="G1030" s="16" t="str">
        <f t="shared" si="120"/>
        <v>A5</v>
      </c>
      <c r="H1030" s="16" t="s">
        <v>56</v>
      </c>
      <c r="I1030" s="16" t="str">
        <f t="shared" si="117"/>
        <v>A6</v>
      </c>
      <c r="J1030" s="16">
        <f t="shared" si="118"/>
        <v>1774.4893906461537</v>
      </c>
      <c r="K1030" s="16">
        <f t="shared" si="121"/>
        <v>1593.0439737654108</v>
      </c>
    </row>
    <row r="1031" spans="2:11" x14ac:dyDescent="0.35">
      <c r="B1031" s="3">
        <v>44434</v>
      </c>
      <c r="C1031" s="16">
        <v>1642.8072999999999</v>
      </c>
      <c r="D1031" s="16" t="str">
        <f t="shared" si="115"/>
        <v>A6</v>
      </c>
      <c r="E1031" s="16">
        <f t="shared" si="116"/>
        <v>1730.6369826249997</v>
      </c>
      <c r="F1031" s="16">
        <f t="shared" si="119"/>
        <v>1730.6369826249997</v>
      </c>
      <c r="G1031" s="16" t="str">
        <f t="shared" si="120"/>
        <v>A6</v>
      </c>
      <c r="H1031" s="16" t="s">
        <v>56</v>
      </c>
      <c r="I1031" s="16" t="str">
        <f t="shared" si="117"/>
        <v>A6</v>
      </c>
      <c r="J1031" s="16">
        <f t="shared" si="118"/>
        <v>1774.4893906461537</v>
      </c>
      <c r="K1031" s="16">
        <f t="shared" si="121"/>
        <v>1774.4893906461537</v>
      </c>
    </row>
    <row r="1032" spans="2:11" x14ac:dyDescent="0.35">
      <c r="B1032" s="3">
        <v>44435</v>
      </c>
      <c r="C1032" s="16">
        <v>1566.8107</v>
      </c>
      <c r="D1032" s="16" t="str">
        <f t="shared" si="115"/>
        <v>A5</v>
      </c>
      <c r="E1032" s="16">
        <f t="shared" si="116"/>
        <v>1730.6369826249997</v>
      </c>
      <c r="F1032" s="16">
        <f t="shared" si="119"/>
        <v>1730.6369826249997</v>
      </c>
      <c r="G1032" s="16" t="str">
        <f t="shared" si="120"/>
        <v>A6</v>
      </c>
      <c r="H1032" s="16" t="s">
        <v>56</v>
      </c>
      <c r="I1032" s="16" t="str">
        <f t="shared" si="117"/>
        <v>A5</v>
      </c>
      <c r="J1032" s="16">
        <f t="shared" si="118"/>
        <v>1593.0439737654108</v>
      </c>
      <c r="K1032" s="16">
        <f t="shared" si="121"/>
        <v>1774.4893906461537</v>
      </c>
    </row>
    <row r="1033" spans="2:11" x14ac:dyDescent="0.35">
      <c r="B1033" s="3">
        <v>44436</v>
      </c>
      <c r="C1033" s="16">
        <v>1470.0891999999999</v>
      </c>
      <c r="D1033" s="16" t="str">
        <f t="shared" si="115"/>
        <v>A5</v>
      </c>
      <c r="E1033" s="16">
        <f t="shared" si="116"/>
        <v>1730.6369826249997</v>
      </c>
      <c r="F1033" s="16">
        <f t="shared" si="119"/>
        <v>1730.6369826249997</v>
      </c>
      <c r="G1033" s="16" t="str">
        <f t="shared" si="120"/>
        <v>A5</v>
      </c>
      <c r="H1033" s="16" t="s">
        <v>56</v>
      </c>
      <c r="I1033" s="16" t="str">
        <f t="shared" si="117"/>
        <v>A5</v>
      </c>
      <c r="J1033" s="16">
        <f t="shared" si="118"/>
        <v>1593.0439737654108</v>
      </c>
      <c r="K1033" s="16">
        <f t="shared" si="121"/>
        <v>1593.0439737654108</v>
      </c>
    </row>
    <row r="1034" spans="2:11" x14ac:dyDescent="0.35">
      <c r="B1034" s="3">
        <v>44437</v>
      </c>
      <c r="C1034" s="16">
        <v>1391.5925999999999</v>
      </c>
      <c r="D1034" s="16" t="str">
        <f t="shared" si="115"/>
        <v>A5</v>
      </c>
      <c r="E1034" s="16">
        <f t="shared" si="116"/>
        <v>1730.6369826249997</v>
      </c>
      <c r="F1034" s="16">
        <f t="shared" si="119"/>
        <v>1730.6369826249997</v>
      </c>
      <c r="G1034" s="16" t="str">
        <f t="shared" si="120"/>
        <v>A5</v>
      </c>
      <c r="H1034" s="16" t="s">
        <v>56</v>
      </c>
      <c r="I1034" s="16" t="str">
        <f t="shared" si="117"/>
        <v>A5</v>
      </c>
      <c r="J1034" s="16">
        <f t="shared" si="118"/>
        <v>1593.0439737654108</v>
      </c>
      <c r="K1034" s="16">
        <f t="shared" si="121"/>
        <v>1593.0439737654108</v>
      </c>
    </row>
    <row r="1035" spans="2:11" x14ac:dyDescent="0.35">
      <c r="B1035" s="3">
        <v>44438</v>
      </c>
      <c r="C1035" s="16">
        <v>1457.8067000000001</v>
      </c>
      <c r="D1035" s="16" t="str">
        <f t="shared" si="115"/>
        <v>A5</v>
      </c>
      <c r="E1035" s="16">
        <f t="shared" si="116"/>
        <v>1730.6369826249997</v>
      </c>
      <c r="F1035" s="16">
        <f t="shared" si="119"/>
        <v>1730.6369826249997</v>
      </c>
      <c r="G1035" s="16" t="str">
        <f t="shared" si="120"/>
        <v>A5</v>
      </c>
      <c r="H1035" s="16" t="s">
        <v>56</v>
      </c>
      <c r="I1035" s="16" t="str">
        <f t="shared" si="117"/>
        <v>A5</v>
      </c>
      <c r="J1035" s="16">
        <f t="shared" si="118"/>
        <v>1593.0439737654108</v>
      </c>
      <c r="K1035" s="16">
        <f t="shared" si="121"/>
        <v>1593.0439737654108</v>
      </c>
    </row>
    <row r="1036" spans="2:11" x14ac:dyDescent="0.35">
      <c r="B1036" s="3">
        <v>44439</v>
      </c>
      <c r="C1036" s="16">
        <v>1495.7109</v>
      </c>
      <c r="D1036" s="16" t="str">
        <f t="shared" si="115"/>
        <v>A5</v>
      </c>
      <c r="E1036" s="16">
        <f t="shared" si="116"/>
        <v>1730.6369826249997</v>
      </c>
      <c r="F1036" s="16">
        <f t="shared" si="119"/>
        <v>1730.6369826249997</v>
      </c>
      <c r="G1036" s="16" t="str">
        <f t="shared" si="120"/>
        <v>A5</v>
      </c>
      <c r="H1036" s="16" t="s">
        <v>56</v>
      </c>
      <c r="I1036" s="16" t="str">
        <f t="shared" si="117"/>
        <v>A5</v>
      </c>
      <c r="J1036" s="16">
        <f t="shared" si="118"/>
        <v>1593.0439737654108</v>
      </c>
      <c r="K1036" s="16">
        <f t="shared" si="121"/>
        <v>1593.0439737654108</v>
      </c>
    </row>
    <row r="1037" spans="2:11" x14ac:dyDescent="0.35">
      <c r="B1037" s="3">
        <v>44440</v>
      </c>
      <c r="C1037" s="16">
        <v>1600.3515</v>
      </c>
      <c r="D1037" s="16" t="str">
        <f t="shared" si="115"/>
        <v>A6</v>
      </c>
      <c r="E1037" s="16">
        <f t="shared" si="116"/>
        <v>1730.6369826249997</v>
      </c>
      <c r="F1037" s="16">
        <f t="shared" si="119"/>
        <v>1730.6369826249997</v>
      </c>
      <c r="G1037" s="16" t="str">
        <f t="shared" si="120"/>
        <v>A5</v>
      </c>
      <c r="H1037" s="16" t="s">
        <v>56</v>
      </c>
      <c r="I1037" s="16" t="str">
        <f t="shared" si="117"/>
        <v>A6</v>
      </c>
      <c r="J1037" s="16">
        <f t="shared" si="118"/>
        <v>1774.4893906461537</v>
      </c>
      <c r="K1037" s="16">
        <f t="shared" si="121"/>
        <v>1593.0439737654108</v>
      </c>
    </row>
    <row r="1038" spans="2:11" x14ac:dyDescent="0.35">
      <c r="B1038" s="3">
        <v>44441</v>
      </c>
      <c r="C1038" s="16">
        <v>1622.4952000000001</v>
      </c>
      <c r="D1038" s="16" t="str">
        <f t="shared" si="115"/>
        <v>A6</v>
      </c>
      <c r="E1038" s="16">
        <f t="shared" si="116"/>
        <v>1730.6369826249997</v>
      </c>
      <c r="F1038" s="16">
        <f t="shared" si="119"/>
        <v>1730.6369826249997</v>
      </c>
      <c r="G1038" s="16" t="str">
        <f t="shared" si="120"/>
        <v>A6</v>
      </c>
      <c r="H1038" s="16" t="s">
        <v>56</v>
      </c>
      <c r="I1038" s="16" t="str">
        <f t="shared" si="117"/>
        <v>A6</v>
      </c>
      <c r="J1038" s="16">
        <f t="shared" si="118"/>
        <v>1774.4893906461537</v>
      </c>
      <c r="K1038" s="16">
        <f t="shared" si="121"/>
        <v>1774.4893906461537</v>
      </c>
    </row>
    <row r="1039" spans="2:11" x14ac:dyDescent="0.35">
      <c r="B1039" s="3">
        <v>44442</v>
      </c>
      <c r="C1039" s="16">
        <v>1517.4739</v>
      </c>
      <c r="D1039" s="16" t="str">
        <f t="shared" si="115"/>
        <v>A5</v>
      </c>
      <c r="E1039" s="16">
        <f t="shared" si="116"/>
        <v>1730.6369826249997</v>
      </c>
      <c r="F1039" s="16">
        <f t="shared" si="119"/>
        <v>1730.6369826249997</v>
      </c>
      <c r="G1039" s="16" t="str">
        <f t="shared" si="120"/>
        <v>A6</v>
      </c>
      <c r="H1039" s="16" t="s">
        <v>56</v>
      </c>
      <c r="I1039" s="16" t="str">
        <f t="shared" si="117"/>
        <v>A5</v>
      </c>
      <c r="J1039" s="16">
        <f t="shared" si="118"/>
        <v>1593.0439737654108</v>
      </c>
      <c r="K1039" s="16">
        <f t="shared" si="121"/>
        <v>1774.4893906461537</v>
      </c>
    </row>
    <row r="1040" spans="2:11" x14ac:dyDescent="0.35">
      <c r="B1040" s="3">
        <v>44443</v>
      </c>
      <c r="C1040" s="16">
        <v>1167.4749999999999</v>
      </c>
      <c r="D1040" s="16" t="str">
        <f t="shared" si="115"/>
        <v>A4</v>
      </c>
      <c r="E1040" s="16">
        <f t="shared" si="116"/>
        <v>1323.4360509999999</v>
      </c>
      <c r="F1040" s="16">
        <f t="shared" si="119"/>
        <v>1730.6369826249997</v>
      </c>
      <c r="G1040" s="16" t="str">
        <f t="shared" si="120"/>
        <v>A5</v>
      </c>
      <c r="H1040" s="16" t="s">
        <v>56</v>
      </c>
      <c r="I1040" s="16" t="str">
        <f t="shared" si="117"/>
        <v>A4</v>
      </c>
      <c r="J1040" s="16">
        <f t="shared" si="118"/>
        <v>1391.3028729374998</v>
      </c>
      <c r="K1040" s="16">
        <f t="shared" si="121"/>
        <v>1593.0439737654108</v>
      </c>
    </row>
    <row r="1041" spans="2:11" x14ac:dyDescent="0.35">
      <c r="B1041" s="3">
        <v>44444</v>
      </c>
      <c r="C1041" s="16">
        <v>1496.1837</v>
      </c>
      <c r="D1041" s="16" t="str">
        <f t="shared" si="115"/>
        <v>A5</v>
      </c>
      <c r="E1041" s="16">
        <f t="shared" si="116"/>
        <v>1730.6369826249997</v>
      </c>
      <c r="F1041" s="16">
        <f t="shared" si="119"/>
        <v>1323.4360509999999</v>
      </c>
      <c r="G1041" s="16" t="str">
        <f t="shared" si="120"/>
        <v>A4</v>
      </c>
      <c r="H1041" s="16" t="s">
        <v>56</v>
      </c>
      <c r="I1041" s="16" t="str">
        <f t="shared" si="117"/>
        <v>A5</v>
      </c>
      <c r="J1041" s="16">
        <f t="shared" si="118"/>
        <v>1593.0439737654108</v>
      </c>
      <c r="K1041" s="16">
        <f t="shared" si="121"/>
        <v>1391.3028729374998</v>
      </c>
    </row>
    <row r="1042" spans="2:11" x14ac:dyDescent="0.35">
      <c r="B1042" s="3">
        <v>44445</v>
      </c>
      <c r="C1042" s="16">
        <v>1500.0418999999999</v>
      </c>
      <c r="D1042" s="16" t="str">
        <f t="shared" si="115"/>
        <v>A5</v>
      </c>
      <c r="E1042" s="16">
        <f t="shared" si="116"/>
        <v>1730.6369826249997</v>
      </c>
      <c r="F1042" s="16">
        <f t="shared" si="119"/>
        <v>1730.6369826249997</v>
      </c>
      <c r="G1042" s="16" t="str">
        <f t="shared" si="120"/>
        <v>A5</v>
      </c>
      <c r="H1042" s="16" t="s">
        <v>56</v>
      </c>
      <c r="I1042" s="16" t="str">
        <f t="shared" si="117"/>
        <v>A5</v>
      </c>
      <c r="J1042" s="16">
        <f t="shared" si="118"/>
        <v>1593.0439737654108</v>
      </c>
      <c r="K1042" s="16">
        <f t="shared" si="121"/>
        <v>1593.0439737654108</v>
      </c>
    </row>
    <row r="1043" spans="2:11" x14ac:dyDescent="0.35">
      <c r="B1043" s="3">
        <v>44446</v>
      </c>
      <c r="C1043" s="16">
        <v>1516.9684</v>
      </c>
      <c r="D1043" s="16" t="str">
        <f t="shared" si="115"/>
        <v>A5</v>
      </c>
      <c r="E1043" s="16">
        <f t="shared" si="116"/>
        <v>1730.6369826249997</v>
      </c>
      <c r="F1043" s="16">
        <f t="shared" si="119"/>
        <v>1730.6369826249997</v>
      </c>
      <c r="G1043" s="16" t="str">
        <f t="shared" si="120"/>
        <v>A5</v>
      </c>
      <c r="H1043" s="16" t="s">
        <v>56</v>
      </c>
      <c r="I1043" s="16" t="str">
        <f t="shared" si="117"/>
        <v>A5</v>
      </c>
      <c r="J1043" s="16">
        <f t="shared" si="118"/>
        <v>1593.0439737654108</v>
      </c>
      <c r="K1043" s="16">
        <f t="shared" si="121"/>
        <v>1593.0439737654108</v>
      </c>
    </row>
    <row r="1044" spans="2:11" x14ac:dyDescent="0.35">
      <c r="B1044" s="3">
        <v>44447</v>
      </c>
      <c r="C1044" s="16">
        <v>1536.4856</v>
      </c>
      <c r="D1044" s="16" t="str">
        <f t="shared" si="115"/>
        <v>A5</v>
      </c>
      <c r="E1044" s="16">
        <f t="shared" si="116"/>
        <v>1730.6369826249997</v>
      </c>
      <c r="F1044" s="16">
        <f t="shared" si="119"/>
        <v>1730.6369826249997</v>
      </c>
      <c r="G1044" s="16" t="str">
        <f t="shared" si="120"/>
        <v>A5</v>
      </c>
      <c r="H1044" s="16" t="s">
        <v>56</v>
      </c>
      <c r="I1044" s="16" t="str">
        <f t="shared" si="117"/>
        <v>A5</v>
      </c>
      <c r="J1044" s="16">
        <f t="shared" si="118"/>
        <v>1593.0439737654108</v>
      </c>
      <c r="K1044" s="16">
        <f t="shared" si="121"/>
        <v>1593.0439737654108</v>
      </c>
    </row>
    <row r="1045" spans="2:11" x14ac:dyDescent="0.35">
      <c r="B1045" s="3">
        <v>44448</v>
      </c>
      <c r="C1045" s="16">
        <v>1542.5965000000001</v>
      </c>
      <c r="D1045" s="16" t="str">
        <f t="shared" si="115"/>
        <v>A5</v>
      </c>
      <c r="E1045" s="16">
        <f t="shared" si="116"/>
        <v>1730.6369826249997</v>
      </c>
      <c r="F1045" s="16">
        <f t="shared" si="119"/>
        <v>1730.6369826249997</v>
      </c>
      <c r="G1045" s="16" t="str">
        <f t="shared" si="120"/>
        <v>A5</v>
      </c>
      <c r="H1045" s="16" t="s">
        <v>56</v>
      </c>
      <c r="I1045" s="16" t="str">
        <f t="shared" si="117"/>
        <v>A5</v>
      </c>
      <c r="J1045" s="16">
        <f t="shared" si="118"/>
        <v>1593.0439737654108</v>
      </c>
      <c r="K1045" s="16">
        <f t="shared" si="121"/>
        <v>1593.0439737654108</v>
      </c>
    </row>
    <row r="1046" spans="2:11" x14ac:dyDescent="0.35">
      <c r="B1046" s="3">
        <v>44449</v>
      </c>
      <c r="C1046" s="16">
        <v>1557.451</v>
      </c>
      <c r="D1046" s="16" t="str">
        <f t="shared" si="115"/>
        <v>A5</v>
      </c>
      <c r="E1046" s="16">
        <f t="shared" si="116"/>
        <v>1730.6369826249997</v>
      </c>
      <c r="F1046" s="16">
        <f t="shared" si="119"/>
        <v>1730.6369826249997</v>
      </c>
      <c r="G1046" s="16" t="str">
        <f t="shared" si="120"/>
        <v>A5</v>
      </c>
      <c r="H1046" s="16" t="s">
        <v>56</v>
      </c>
      <c r="I1046" s="16" t="str">
        <f t="shared" si="117"/>
        <v>A5</v>
      </c>
      <c r="J1046" s="16">
        <f t="shared" si="118"/>
        <v>1593.0439737654108</v>
      </c>
      <c r="K1046" s="16">
        <f t="shared" si="121"/>
        <v>1593.0439737654108</v>
      </c>
    </row>
    <row r="1047" spans="2:11" x14ac:dyDescent="0.35">
      <c r="B1047" s="3">
        <v>44450</v>
      </c>
      <c r="C1047" s="16">
        <v>1584.13</v>
      </c>
      <c r="D1047" s="16" t="str">
        <f t="shared" si="115"/>
        <v>A5</v>
      </c>
      <c r="E1047" s="16">
        <f t="shared" si="116"/>
        <v>1730.6369826249997</v>
      </c>
      <c r="F1047" s="16">
        <f t="shared" si="119"/>
        <v>1730.6369826249997</v>
      </c>
      <c r="G1047" s="16" t="str">
        <f t="shared" si="120"/>
        <v>A5</v>
      </c>
      <c r="H1047" s="16" t="s">
        <v>56</v>
      </c>
      <c r="I1047" s="16" t="str">
        <f t="shared" si="117"/>
        <v>A5</v>
      </c>
      <c r="J1047" s="16">
        <f t="shared" si="118"/>
        <v>1593.0439737654108</v>
      </c>
      <c r="K1047" s="16">
        <f t="shared" si="121"/>
        <v>1593.0439737654108</v>
      </c>
    </row>
    <row r="1048" spans="2:11" x14ac:dyDescent="0.35">
      <c r="B1048" s="3">
        <v>44451</v>
      </c>
      <c r="C1048" s="16">
        <v>1641.2264</v>
      </c>
      <c r="D1048" s="16" t="str">
        <f t="shared" si="115"/>
        <v>A6</v>
      </c>
      <c r="E1048" s="16">
        <f t="shared" si="116"/>
        <v>1730.6369826249997</v>
      </c>
      <c r="F1048" s="16">
        <f t="shared" si="119"/>
        <v>1730.6369826249997</v>
      </c>
      <c r="G1048" s="16" t="str">
        <f t="shared" si="120"/>
        <v>A5</v>
      </c>
      <c r="H1048" s="16" t="s">
        <v>56</v>
      </c>
      <c r="I1048" s="16" t="str">
        <f t="shared" si="117"/>
        <v>A6</v>
      </c>
      <c r="J1048" s="16">
        <f t="shared" si="118"/>
        <v>1774.4893906461537</v>
      </c>
      <c r="K1048" s="16">
        <f t="shared" si="121"/>
        <v>1593.0439737654108</v>
      </c>
    </row>
    <row r="1049" spans="2:11" x14ac:dyDescent="0.35">
      <c r="B1049" s="3">
        <v>44452</v>
      </c>
      <c r="C1049" s="16">
        <v>1626.6615999999999</v>
      </c>
      <c r="D1049" s="16" t="str">
        <f t="shared" si="115"/>
        <v>A6</v>
      </c>
      <c r="E1049" s="16">
        <f t="shared" si="116"/>
        <v>1730.6369826249997</v>
      </c>
      <c r="F1049" s="16">
        <f t="shared" si="119"/>
        <v>1730.6369826249997</v>
      </c>
      <c r="G1049" s="16" t="str">
        <f t="shared" si="120"/>
        <v>A6</v>
      </c>
      <c r="H1049" s="16" t="s">
        <v>56</v>
      </c>
      <c r="I1049" s="16" t="str">
        <f t="shared" si="117"/>
        <v>A6</v>
      </c>
      <c r="J1049" s="16">
        <f t="shared" si="118"/>
        <v>1774.4893906461537</v>
      </c>
      <c r="K1049" s="16">
        <f t="shared" si="121"/>
        <v>1774.4893906461537</v>
      </c>
    </row>
    <row r="1050" spans="2:11" x14ac:dyDescent="0.35">
      <c r="B1050" s="3">
        <v>44453</v>
      </c>
      <c r="C1050" s="16">
        <v>1651.8759</v>
      </c>
      <c r="D1050" s="16" t="str">
        <f t="shared" si="115"/>
        <v>A6</v>
      </c>
      <c r="E1050" s="16">
        <f t="shared" si="116"/>
        <v>1730.6369826249997</v>
      </c>
      <c r="F1050" s="16">
        <f t="shared" si="119"/>
        <v>1730.6369826249997</v>
      </c>
      <c r="G1050" s="16" t="str">
        <f t="shared" si="120"/>
        <v>A6</v>
      </c>
      <c r="H1050" s="16" t="s">
        <v>56</v>
      </c>
      <c r="I1050" s="16" t="str">
        <f t="shared" si="117"/>
        <v>A6</v>
      </c>
      <c r="J1050" s="16">
        <f t="shared" si="118"/>
        <v>1774.4893906461537</v>
      </c>
      <c r="K1050" s="16">
        <f t="shared" si="121"/>
        <v>1774.4893906461537</v>
      </c>
    </row>
    <row r="1051" spans="2:11" x14ac:dyDescent="0.35">
      <c r="B1051" s="3">
        <v>44454</v>
      </c>
      <c r="C1051" s="16">
        <v>1624.1613</v>
      </c>
      <c r="D1051" s="16" t="str">
        <f t="shared" si="115"/>
        <v>A6</v>
      </c>
      <c r="E1051" s="16">
        <f t="shared" si="116"/>
        <v>1730.6369826249997</v>
      </c>
      <c r="F1051" s="16">
        <f t="shared" si="119"/>
        <v>1730.6369826249997</v>
      </c>
      <c r="G1051" s="16" t="str">
        <f t="shared" si="120"/>
        <v>A6</v>
      </c>
      <c r="H1051" s="16" t="s">
        <v>56</v>
      </c>
      <c r="I1051" s="16" t="str">
        <f t="shared" si="117"/>
        <v>A6</v>
      </c>
      <c r="J1051" s="16">
        <f t="shared" si="118"/>
        <v>1774.4893906461537</v>
      </c>
      <c r="K1051" s="16">
        <f t="shared" si="121"/>
        <v>1774.4893906461537</v>
      </c>
    </row>
    <row r="1052" spans="2:11" x14ac:dyDescent="0.35">
      <c r="B1052" s="3">
        <v>44455</v>
      </c>
      <c r="C1052" s="16">
        <v>1648.4775999999999</v>
      </c>
      <c r="D1052" s="16" t="str">
        <f t="shared" si="115"/>
        <v>A6</v>
      </c>
      <c r="E1052" s="16">
        <f t="shared" si="116"/>
        <v>1730.6369826249997</v>
      </c>
      <c r="F1052" s="16">
        <f t="shared" si="119"/>
        <v>1730.6369826249997</v>
      </c>
      <c r="G1052" s="16" t="str">
        <f t="shared" si="120"/>
        <v>A6</v>
      </c>
      <c r="H1052" s="16" t="s">
        <v>56</v>
      </c>
      <c r="I1052" s="16" t="str">
        <f t="shared" si="117"/>
        <v>A6</v>
      </c>
      <c r="J1052" s="16">
        <f t="shared" si="118"/>
        <v>1774.4893906461537</v>
      </c>
      <c r="K1052" s="16">
        <f t="shared" si="121"/>
        <v>1774.4893906461537</v>
      </c>
    </row>
    <row r="1053" spans="2:11" x14ac:dyDescent="0.35">
      <c r="B1053" s="3">
        <v>44456</v>
      </c>
      <c r="C1053" s="16">
        <v>1693.7583999999999</v>
      </c>
      <c r="D1053" s="16" t="str">
        <f t="shared" si="115"/>
        <v>A6</v>
      </c>
      <c r="E1053" s="16">
        <f t="shared" si="116"/>
        <v>1730.6369826249997</v>
      </c>
      <c r="F1053" s="16">
        <f t="shared" si="119"/>
        <v>1730.6369826249997</v>
      </c>
      <c r="G1053" s="16" t="str">
        <f t="shared" si="120"/>
        <v>A6</v>
      </c>
      <c r="H1053" s="16" t="s">
        <v>56</v>
      </c>
      <c r="I1053" s="16" t="str">
        <f t="shared" si="117"/>
        <v>A6</v>
      </c>
      <c r="J1053" s="16">
        <f t="shared" si="118"/>
        <v>1774.4893906461537</v>
      </c>
      <c r="K1053" s="16">
        <f t="shared" si="121"/>
        <v>1774.4893906461537</v>
      </c>
    </row>
    <row r="1054" spans="2:11" x14ac:dyDescent="0.35">
      <c r="B1054" s="3">
        <v>44457</v>
      </c>
      <c r="C1054" s="16">
        <v>1603.3051</v>
      </c>
      <c r="D1054" s="16" t="str">
        <f t="shared" si="115"/>
        <v>A6</v>
      </c>
      <c r="E1054" s="16">
        <f t="shared" si="116"/>
        <v>1730.6369826249997</v>
      </c>
      <c r="F1054" s="16">
        <f t="shared" si="119"/>
        <v>1730.6369826249997</v>
      </c>
      <c r="G1054" s="16" t="str">
        <f t="shared" si="120"/>
        <v>A6</v>
      </c>
      <c r="H1054" s="16" t="s">
        <v>56</v>
      </c>
      <c r="I1054" s="16" t="str">
        <f t="shared" si="117"/>
        <v>A6</v>
      </c>
      <c r="J1054" s="16">
        <f t="shared" si="118"/>
        <v>1774.4893906461537</v>
      </c>
      <c r="K1054" s="16">
        <f t="shared" si="121"/>
        <v>1774.4893906461537</v>
      </c>
    </row>
    <row r="1055" spans="2:11" x14ac:dyDescent="0.35">
      <c r="B1055" s="3">
        <v>44458</v>
      </c>
      <c r="C1055" s="16">
        <v>1676.3004000000001</v>
      </c>
      <c r="D1055" s="16" t="str">
        <f t="shared" si="115"/>
        <v>A6</v>
      </c>
      <c r="E1055" s="16">
        <f t="shared" si="116"/>
        <v>1730.6369826249997</v>
      </c>
      <c r="F1055" s="16">
        <f t="shared" si="119"/>
        <v>1730.6369826249997</v>
      </c>
      <c r="G1055" s="16" t="str">
        <f t="shared" si="120"/>
        <v>A6</v>
      </c>
      <c r="H1055" s="16" t="s">
        <v>56</v>
      </c>
      <c r="I1055" s="16" t="str">
        <f t="shared" si="117"/>
        <v>A6</v>
      </c>
      <c r="J1055" s="16">
        <f t="shared" si="118"/>
        <v>1774.4893906461537</v>
      </c>
      <c r="K1055" s="16">
        <f t="shared" si="121"/>
        <v>1774.4893906461537</v>
      </c>
    </row>
    <row r="1056" spans="2:11" x14ac:dyDescent="0.35">
      <c r="B1056" s="3">
        <v>44459</v>
      </c>
      <c r="C1056" s="16">
        <v>1646.0525</v>
      </c>
      <c r="D1056" s="16" t="str">
        <f t="shared" si="115"/>
        <v>A6</v>
      </c>
      <c r="E1056" s="16">
        <f t="shared" si="116"/>
        <v>1730.6369826249997</v>
      </c>
      <c r="F1056" s="16">
        <f t="shared" si="119"/>
        <v>1730.6369826249997</v>
      </c>
      <c r="G1056" s="16" t="str">
        <f t="shared" si="120"/>
        <v>A6</v>
      </c>
      <c r="H1056" s="16" t="s">
        <v>56</v>
      </c>
      <c r="I1056" s="16" t="str">
        <f t="shared" si="117"/>
        <v>A6</v>
      </c>
      <c r="J1056" s="16">
        <f t="shared" si="118"/>
        <v>1774.4893906461537</v>
      </c>
      <c r="K1056" s="16">
        <f t="shared" si="121"/>
        <v>1774.4893906461537</v>
      </c>
    </row>
    <row r="1057" spans="2:11" x14ac:dyDescent="0.35">
      <c r="B1057" s="3">
        <v>44460</v>
      </c>
      <c r="C1057" s="16">
        <v>1663.3507999999999</v>
      </c>
      <c r="D1057" s="16" t="str">
        <f t="shared" si="115"/>
        <v>A6</v>
      </c>
      <c r="E1057" s="16">
        <f t="shared" si="116"/>
        <v>1730.6369826249997</v>
      </c>
      <c r="F1057" s="16">
        <f t="shared" si="119"/>
        <v>1730.6369826249997</v>
      </c>
      <c r="G1057" s="16" t="str">
        <f t="shared" si="120"/>
        <v>A6</v>
      </c>
      <c r="H1057" s="16" t="s">
        <v>56</v>
      </c>
      <c r="I1057" s="16" t="str">
        <f t="shared" si="117"/>
        <v>A6</v>
      </c>
      <c r="J1057" s="16">
        <f t="shared" si="118"/>
        <v>1774.4893906461537</v>
      </c>
      <c r="K1057" s="16">
        <f t="shared" si="121"/>
        <v>1774.4893906461537</v>
      </c>
    </row>
    <row r="1058" spans="2:11" x14ac:dyDescent="0.35">
      <c r="B1058" s="3">
        <v>44461</v>
      </c>
      <c r="C1058" s="16">
        <v>1721.9909</v>
      </c>
      <c r="D1058" s="16" t="str">
        <f t="shared" si="115"/>
        <v>A6</v>
      </c>
      <c r="E1058" s="16">
        <f t="shared" si="116"/>
        <v>1730.6369826249997</v>
      </c>
      <c r="F1058" s="16">
        <f t="shared" si="119"/>
        <v>1730.6369826249997</v>
      </c>
      <c r="G1058" s="16" t="str">
        <f t="shared" si="120"/>
        <v>A6</v>
      </c>
      <c r="H1058" s="16" t="s">
        <v>56</v>
      </c>
      <c r="I1058" s="16" t="str">
        <f t="shared" si="117"/>
        <v>A6</v>
      </c>
      <c r="J1058" s="16">
        <f t="shared" si="118"/>
        <v>1774.4893906461537</v>
      </c>
      <c r="K1058" s="16">
        <f t="shared" si="121"/>
        <v>1774.4893906461537</v>
      </c>
    </row>
    <row r="1059" spans="2:11" x14ac:dyDescent="0.35">
      <c r="B1059" s="3">
        <v>44462</v>
      </c>
      <c r="C1059" s="16">
        <v>1831.0029999999999</v>
      </c>
      <c r="D1059" s="16" t="str">
        <f t="shared" si="115"/>
        <v>A6</v>
      </c>
      <c r="E1059" s="16">
        <f t="shared" si="116"/>
        <v>1730.6369826249997</v>
      </c>
      <c r="F1059" s="16">
        <f t="shared" si="119"/>
        <v>1730.6369826249997</v>
      </c>
      <c r="G1059" s="16" t="str">
        <f t="shared" si="120"/>
        <v>A6</v>
      </c>
      <c r="H1059" s="16" t="s">
        <v>56</v>
      </c>
      <c r="I1059" s="16" t="str">
        <f t="shared" si="117"/>
        <v>A6</v>
      </c>
      <c r="J1059" s="16">
        <f t="shared" si="118"/>
        <v>1774.4893906461537</v>
      </c>
      <c r="K1059" s="16">
        <f t="shared" si="121"/>
        <v>1774.4893906461537</v>
      </c>
    </row>
    <row r="1060" spans="2:11" x14ac:dyDescent="0.35">
      <c r="B1060" s="3">
        <v>44463</v>
      </c>
      <c r="C1060" s="16">
        <v>1698.2987000000001</v>
      </c>
      <c r="D1060" s="16" t="str">
        <f t="shared" si="115"/>
        <v>A6</v>
      </c>
      <c r="E1060" s="16">
        <f t="shared" si="116"/>
        <v>1730.6369826249997</v>
      </c>
      <c r="F1060" s="16">
        <f t="shared" si="119"/>
        <v>1730.6369826249997</v>
      </c>
      <c r="G1060" s="16" t="str">
        <f t="shared" si="120"/>
        <v>A6</v>
      </c>
      <c r="H1060" s="16" t="s">
        <v>56</v>
      </c>
      <c r="I1060" s="16" t="str">
        <f t="shared" si="117"/>
        <v>A6</v>
      </c>
      <c r="J1060" s="16">
        <f t="shared" si="118"/>
        <v>1774.4893906461537</v>
      </c>
      <c r="K1060" s="16">
        <f t="shared" si="121"/>
        <v>1774.4893906461537</v>
      </c>
    </row>
    <row r="1061" spans="2:11" x14ac:dyDescent="0.35">
      <c r="B1061" s="3">
        <v>44464</v>
      </c>
      <c r="C1061" s="16">
        <v>2356.0787</v>
      </c>
      <c r="D1061" s="16" t="str">
        <f t="shared" si="115"/>
        <v>A8</v>
      </c>
      <c r="E1061" s="16">
        <f t="shared" si="116"/>
        <v>1963.3232292678572</v>
      </c>
      <c r="F1061" s="16">
        <f t="shared" si="119"/>
        <v>1730.6369826249997</v>
      </c>
      <c r="G1061" s="16" t="str">
        <f t="shared" si="120"/>
        <v>A6</v>
      </c>
      <c r="H1061" s="16" t="s">
        <v>56</v>
      </c>
      <c r="I1061" s="16" t="str">
        <f t="shared" si="117"/>
        <v>A8</v>
      </c>
      <c r="J1061" s="16">
        <f t="shared" si="118"/>
        <v>2257.5273921823282</v>
      </c>
      <c r="K1061" s="16">
        <f t="shared" si="121"/>
        <v>1774.4893906461537</v>
      </c>
    </row>
    <row r="1062" spans="2:11" x14ac:dyDescent="0.35">
      <c r="B1062" s="3">
        <v>44465</v>
      </c>
      <c r="C1062" s="16">
        <v>2076.3303000000001</v>
      </c>
      <c r="D1062" s="16" t="str">
        <f t="shared" si="115"/>
        <v>A7</v>
      </c>
      <c r="E1062" s="16">
        <f t="shared" si="116"/>
        <v>1866.3706264999998</v>
      </c>
      <c r="F1062" s="16">
        <f t="shared" si="119"/>
        <v>1963.3232292678572</v>
      </c>
      <c r="G1062" s="16" t="str">
        <f t="shared" si="120"/>
        <v>A8</v>
      </c>
      <c r="H1062" s="16" t="s">
        <v>56</v>
      </c>
      <c r="I1062" s="16" t="str">
        <f t="shared" si="117"/>
        <v>A7</v>
      </c>
      <c r="J1062" s="16">
        <f t="shared" si="118"/>
        <v>2005.7481265864089</v>
      </c>
      <c r="K1062" s="16">
        <f t="shared" si="121"/>
        <v>2257.5273921823282</v>
      </c>
    </row>
    <row r="1063" spans="2:11" x14ac:dyDescent="0.35">
      <c r="B1063" s="3">
        <v>44466</v>
      </c>
      <c r="C1063" s="16">
        <v>1852.6927000000001</v>
      </c>
      <c r="D1063" s="16" t="str">
        <f t="shared" si="115"/>
        <v>A6</v>
      </c>
      <c r="E1063" s="16">
        <f t="shared" si="116"/>
        <v>1730.6369826249997</v>
      </c>
      <c r="F1063" s="16">
        <f t="shared" si="119"/>
        <v>1866.3706264999998</v>
      </c>
      <c r="G1063" s="16" t="str">
        <f t="shared" si="120"/>
        <v>A7</v>
      </c>
      <c r="H1063" s="16" t="s">
        <v>56</v>
      </c>
      <c r="I1063" s="16" t="str">
        <f t="shared" si="117"/>
        <v>A6</v>
      </c>
      <c r="J1063" s="16">
        <f t="shared" si="118"/>
        <v>1774.4893906461537</v>
      </c>
      <c r="K1063" s="16">
        <f t="shared" si="121"/>
        <v>2005.7481265864089</v>
      </c>
    </row>
    <row r="1064" spans="2:11" x14ac:dyDescent="0.35">
      <c r="B1064" s="3">
        <v>44467</v>
      </c>
      <c r="C1064" s="16">
        <v>1881.8938000000001</v>
      </c>
      <c r="D1064" s="16" t="str">
        <f t="shared" si="115"/>
        <v>A7</v>
      </c>
      <c r="E1064" s="16">
        <f t="shared" si="116"/>
        <v>1866.3706264999998</v>
      </c>
      <c r="F1064" s="16">
        <f t="shared" si="119"/>
        <v>1730.6369826249997</v>
      </c>
      <c r="G1064" s="16" t="str">
        <f t="shared" si="120"/>
        <v>A6</v>
      </c>
      <c r="H1064" s="16" t="s">
        <v>56</v>
      </c>
      <c r="I1064" s="16" t="str">
        <f t="shared" si="117"/>
        <v>A7</v>
      </c>
      <c r="J1064" s="16">
        <f t="shared" si="118"/>
        <v>2005.7481265864089</v>
      </c>
      <c r="K1064" s="16">
        <f t="shared" si="121"/>
        <v>1774.4893906461537</v>
      </c>
    </row>
    <row r="1065" spans="2:11" x14ac:dyDescent="0.35">
      <c r="B1065" s="3">
        <v>44468</v>
      </c>
      <c r="C1065" s="16">
        <v>1695.7121</v>
      </c>
      <c r="D1065" s="16" t="str">
        <f t="shared" si="115"/>
        <v>A6</v>
      </c>
      <c r="E1065" s="16">
        <f t="shared" si="116"/>
        <v>1730.6369826249997</v>
      </c>
      <c r="F1065" s="16">
        <f t="shared" si="119"/>
        <v>1866.3706264999998</v>
      </c>
      <c r="G1065" s="16" t="str">
        <f t="shared" si="120"/>
        <v>A7</v>
      </c>
      <c r="H1065" s="16" t="s">
        <v>56</v>
      </c>
      <c r="I1065" s="16" t="str">
        <f t="shared" si="117"/>
        <v>A6</v>
      </c>
      <c r="J1065" s="16">
        <f t="shared" si="118"/>
        <v>1774.4893906461537</v>
      </c>
      <c r="K1065" s="16">
        <f t="shared" si="121"/>
        <v>2005.7481265864089</v>
      </c>
    </row>
    <row r="1066" spans="2:11" x14ac:dyDescent="0.35">
      <c r="B1066" s="3">
        <v>44469</v>
      </c>
      <c r="C1066" s="16">
        <v>1867.2070000000001</v>
      </c>
      <c r="D1066" s="16" t="str">
        <f t="shared" si="115"/>
        <v>A7</v>
      </c>
      <c r="E1066" s="16">
        <f t="shared" si="116"/>
        <v>1866.3706264999998</v>
      </c>
      <c r="F1066" s="16">
        <f t="shared" si="119"/>
        <v>1730.6369826249997</v>
      </c>
      <c r="G1066" s="16" t="str">
        <f t="shared" si="120"/>
        <v>A6</v>
      </c>
      <c r="H1066" s="16" t="s">
        <v>56</v>
      </c>
      <c r="I1066" s="16" t="str">
        <f t="shared" si="117"/>
        <v>A7</v>
      </c>
      <c r="J1066" s="16">
        <f t="shared" si="118"/>
        <v>2005.7481265864089</v>
      </c>
      <c r="K1066" s="16">
        <f t="shared" si="121"/>
        <v>1774.4893906461537</v>
      </c>
    </row>
    <row r="1067" spans="2:11" x14ac:dyDescent="0.35">
      <c r="B1067" s="3">
        <v>44470</v>
      </c>
      <c r="C1067" s="16">
        <v>1406.3226</v>
      </c>
      <c r="D1067" s="16" t="str">
        <f t="shared" si="115"/>
        <v>A5</v>
      </c>
      <c r="E1067" s="16">
        <f t="shared" si="116"/>
        <v>1730.6369826249997</v>
      </c>
      <c r="F1067" s="16">
        <f t="shared" si="119"/>
        <v>1866.3706264999998</v>
      </c>
      <c r="G1067" s="16" t="str">
        <f t="shared" si="120"/>
        <v>A7</v>
      </c>
      <c r="H1067" s="16" t="s">
        <v>56</v>
      </c>
      <c r="I1067" s="16" t="str">
        <f t="shared" si="117"/>
        <v>A5</v>
      </c>
      <c r="J1067" s="16">
        <f t="shared" si="118"/>
        <v>1593.0439737654108</v>
      </c>
      <c r="K1067" s="16">
        <f t="shared" si="121"/>
        <v>2005.7481265864089</v>
      </c>
    </row>
    <row r="1068" spans="2:11" x14ac:dyDescent="0.35">
      <c r="B1068" s="3">
        <v>44471</v>
      </c>
      <c r="C1068" s="16">
        <v>1141.8353</v>
      </c>
      <c r="D1068" s="16" t="str">
        <f t="shared" si="115"/>
        <v>A4</v>
      </c>
      <c r="E1068" s="16">
        <f t="shared" si="116"/>
        <v>1323.4360509999999</v>
      </c>
      <c r="F1068" s="16">
        <f t="shared" si="119"/>
        <v>1730.6369826249997</v>
      </c>
      <c r="G1068" s="16" t="str">
        <f t="shared" si="120"/>
        <v>A5</v>
      </c>
      <c r="H1068" s="16" t="s">
        <v>56</v>
      </c>
      <c r="I1068" s="16" t="str">
        <f t="shared" si="117"/>
        <v>A4</v>
      </c>
      <c r="J1068" s="16">
        <f t="shared" si="118"/>
        <v>1391.3028729374998</v>
      </c>
      <c r="K1068" s="16">
        <f t="shared" si="121"/>
        <v>1593.0439737654108</v>
      </c>
    </row>
    <row r="1069" spans="2:11" x14ac:dyDescent="0.35">
      <c r="B1069" s="3">
        <v>44472</v>
      </c>
      <c r="C1069" s="16">
        <v>1389.8698999999999</v>
      </c>
      <c r="D1069" s="16" t="str">
        <f t="shared" si="115"/>
        <v>A5</v>
      </c>
      <c r="E1069" s="16">
        <f t="shared" si="116"/>
        <v>1730.6369826249997</v>
      </c>
      <c r="F1069" s="16">
        <f t="shared" si="119"/>
        <v>1323.4360509999999</v>
      </c>
      <c r="G1069" s="16" t="str">
        <f t="shared" si="120"/>
        <v>A4</v>
      </c>
      <c r="H1069" s="16" t="s">
        <v>56</v>
      </c>
      <c r="I1069" s="16" t="str">
        <f t="shared" si="117"/>
        <v>A5</v>
      </c>
      <c r="J1069" s="16">
        <f t="shared" si="118"/>
        <v>1593.0439737654108</v>
      </c>
      <c r="K1069" s="16">
        <f t="shared" si="121"/>
        <v>1391.3028729374998</v>
      </c>
    </row>
    <row r="1070" spans="2:11" x14ac:dyDescent="0.35">
      <c r="B1070" s="3">
        <v>44473</v>
      </c>
      <c r="C1070" s="16">
        <v>1534.3874000000001</v>
      </c>
      <c r="D1070" s="16" t="str">
        <f t="shared" si="115"/>
        <v>A5</v>
      </c>
      <c r="E1070" s="16">
        <f t="shared" si="116"/>
        <v>1730.6369826249997</v>
      </c>
      <c r="F1070" s="16">
        <f t="shared" si="119"/>
        <v>1730.6369826249997</v>
      </c>
      <c r="G1070" s="16" t="str">
        <f t="shared" si="120"/>
        <v>A5</v>
      </c>
      <c r="H1070" s="16" t="s">
        <v>56</v>
      </c>
      <c r="I1070" s="16" t="str">
        <f t="shared" si="117"/>
        <v>A5</v>
      </c>
      <c r="J1070" s="16">
        <f t="shared" si="118"/>
        <v>1593.0439737654108</v>
      </c>
      <c r="K1070" s="16">
        <f t="shared" si="121"/>
        <v>1593.0439737654108</v>
      </c>
    </row>
    <row r="1071" spans="2:11" x14ac:dyDescent="0.35">
      <c r="B1071" s="3">
        <v>44474</v>
      </c>
      <c r="C1071" s="16">
        <v>1687.9395999999999</v>
      </c>
      <c r="D1071" s="16" t="str">
        <f t="shared" si="115"/>
        <v>A6</v>
      </c>
      <c r="E1071" s="16">
        <f t="shared" si="116"/>
        <v>1730.6369826249997</v>
      </c>
      <c r="F1071" s="16">
        <f t="shared" si="119"/>
        <v>1730.6369826249997</v>
      </c>
      <c r="G1071" s="16" t="str">
        <f t="shared" si="120"/>
        <v>A5</v>
      </c>
      <c r="H1071" s="16" t="s">
        <v>56</v>
      </c>
      <c r="I1071" s="16" t="str">
        <f t="shared" si="117"/>
        <v>A6</v>
      </c>
      <c r="J1071" s="16">
        <f t="shared" si="118"/>
        <v>1774.4893906461537</v>
      </c>
      <c r="K1071" s="16">
        <f t="shared" si="121"/>
        <v>1593.0439737654108</v>
      </c>
    </row>
    <row r="1072" spans="2:11" x14ac:dyDescent="0.35">
      <c r="B1072" s="3">
        <v>44475</v>
      </c>
      <c r="C1072" s="16">
        <v>1626.8959</v>
      </c>
      <c r="D1072" s="16" t="str">
        <f t="shared" si="115"/>
        <v>A6</v>
      </c>
      <c r="E1072" s="16">
        <f t="shared" si="116"/>
        <v>1730.6369826249997</v>
      </c>
      <c r="F1072" s="16">
        <f t="shared" si="119"/>
        <v>1730.6369826249997</v>
      </c>
      <c r="G1072" s="16" t="str">
        <f t="shared" si="120"/>
        <v>A6</v>
      </c>
      <c r="H1072" s="16" t="s">
        <v>56</v>
      </c>
      <c r="I1072" s="16" t="str">
        <f t="shared" si="117"/>
        <v>A6</v>
      </c>
      <c r="J1072" s="16">
        <f t="shared" si="118"/>
        <v>1774.4893906461537</v>
      </c>
      <c r="K1072" s="16">
        <f t="shared" si="121"/>
        <v>1774.4893906461537</v>
      </c>
    </row>
    <row r="1073" spans="2:11" x14ac:dyDescent="0.35">
      <c r="B1073" s="3">
        <v>44476</v>
      </c>
      <c r="C1073" s="16">
        <v>1792.0418</v>
      </c>
      <c r="D1073" s="16" t="str">
        <f t="shared" si="115"/>
        <v>A6</v>
      </c>
      <c r="E1073" s="16">
        <f t="shared" si="116"/>
        <v>1730.6369826249997</v>
      </c>
      <c r="F1073" s="16">
        <f t="shared" si="119"/>
        <v>1730.6369826249997</v>
      </c>
      <c r="G1073" s="16" t="str">
        <f t="shared" si="120"/>
        <v>A6</v>
      </c>
      <c r="H1073" s="16" t="s">
        <v>56</v>
      </c>
      <c r="I1073" s="16" t="str">
        <f t="shared" si="117"/>
        <v>A6</v>
      </c>
      <c r="J1073" s="16">
        <f t="shared" si="118"/>
        <v>1774.4893906461537</v>
      </c>
      <c r="K1073" s="16">
        <f t="shared" si="121"/>
        <v>1774.4893906461537</v>
      </c>
    </row>
    <row r="1074" spans="2:11" x14ac:dyDescent="0.35">
      <c r="B1074" s="3">
        <v>44477</v>
      </c>
      <c r="C1074" s="16">
        <v>1705.9037000000001</v>
      </c>
      <c r="D1074" s="16" t="str">
        <f t="shared" si="115"/>
        <v>A6</v>
      </c>
      <c r="E1074" s="16">
        <f t="shared" si="116"/>
        <v>1730.6369826249997</v>
      </c>
      <c r="F1074" s="16">
        <f t="shared" si="119"/>
        <v>1730.6369826249997</v>
      </c>
      <c r="G1074" s="16" t="str">
        <f t="shared" si="120"/>
        <v>A6</v>
      </c>
      <c r="H1074" s="16" t="s">
        <v>56</v>
      </c>
      <c r="I1074" s="16" t="str">
        <f t="shared" si="117"/>
        <v>A6</v>
      </c>
      <c r="J1074" s="16">
        <f t="shared" si="118"/>
        <v>1774.4893906461537</v>
      </c>
      <c r="K1074" s="16">
        <f t="shared" si="121"/>
        <v>1774.4893906461537</v>
      </c>
    </row>
    <row r="1075" spans="2:11" x14ac:dyDescent="0.35">
      <c r="B1075" s="3">
        <v>44478</v>
      </c>
      <c r="C1075" s="16">
        <v>1636.4247</v>
      </c>
      <c r="D1075" s="16" t="str">
        <f t="shared" si="115"/>
        <v>A6</v>
      </c>
      <c r="E1075" s="16">
        <f t="shared" si="116"/>
        <v>1730.6369826249997</v>
      </c>
      <c r="F1075" s="16">
        <f t="shared" si="119"/>
        <v>1730.6369826249997</v>
      </c>
      <c r="G1075" s="16" t="str">
        <f t="shared" si="120"/>
        <v>A6</v>
      </c>
      <c r="H1075" s="16" t="s">
        <v>56</v>
      </c>
      <c r="I1075" s="16" t="str">
        <f t="shared" si="117"/>
        <v>A6</v>
      </c>
      <c r="J1075" s="16">
        <f t="shared" si="118"/>
        <v>1774.4893906461537</v>
      </c>
      <c r="K1075" s="16">
        <f t="shared" si="121"/>
        <v>1774.4893906461537</v>
      </c>
    </row>
    <row r="1076" spans="2:11" x14ac:dyDescent="0.35">
      <c r="B1076" s="3">
        <v>44479</v>
      </c>
      <c r="C1076" s="16">
        <v>1591.8290999999999</v>
      </c>
      <c r="D1076" s="16" t="str">
        <f t="shared" si="115"/>
        <v>A5</v>
      </c>
      <c r="E1076" s="16">
        <f t="shared" si="116"/>
        <v>1730.6369826249997</v>
      </c>
      <c r="F1076" s="16">
        <f t="shared" si="119"/>
        <v>1730.6369826249997</v>
      </c>
      <c r="G1076" s="16" t="str">
        <f t="shared" si="120"/>
        <v>A6</v>
      </c>
      <c r="H1076" s="16" t="s">
        <v>56</v>
      </c>
      <c r="I1076" s="16" t="str">
        <f t="shared" si="117"/>
        <v>A5</v>
      </c>
      <c r="J1076" s="16">
        <f t="shared" si="118"/>
        <v>1593.0439737654108</v>
      </c>
      <c r="K1076" s="16">
        <f t="shared" si="121"/>
        <v>1774.4893906461537</v>
      </c>
    </row>
    <row r="1077" spans="2:11" x14ac:dyDescent="0.35">
      <c r="B1077" s="3">
        <v>44480</v>
      </c>
      <c r="C1077" s="16">
        <v>1731.0935999999999</v>
      </c>
      <c r="D1077" s="16" t="str">
        <f t="shared" si="115"/>
        <v>A6</v>
      </c>
      <c r="E1077" s="16">
        <f t="shared" si="116"/>
        <v>1730.6369826249997</v>
      </c>
      <c r="F1077" s="16">
        <f t="shared" si="119"/>
        <v>1730.6369826249997</v>
      </c>
      <c r="G1077" s="16" t="str">
        <f t="shared" si="120"/>
        <v>A5</v>
      </c>
      <c r="H1077" s="16" t="s">
        <v>56</v>
      </c>
      <c r="I1077" s="16" t="str">
        <f t="shared" si="117"/>
        <v>A6</v>
      </c>
      <c r="J1077" s="16">
        <f t="shared" si="118"/>
        <v>1774.4893906461537</v>
      </c>
      <c r="K1077" s="16">
        <f t="shared" si="121"/>
        <v>1593.0439737654108</v>
      </c>
    </row>
    <row r="1078" spans="2:11" x14ac:dyDescent="0.35">
      <c r="B1078" s="3">
        <v>44481</v>
      </c>
      <c r="C1078" s="16">
        <v>1754.1776</v>
      </c>
      <c r="D1078" s="16" t="str">
        <f t="shared" si="115"/>
        <v>A6</v>
      </c>
      <c r="E1078" s="16">
        <f t="shared" si="116"/>
        <v>1730.6369826249997</v>
      </c>
      <c r="F1078" s="16">
        <f t="shared" si="119"/>
        <v>1730.6369826249997</v>
      </c>
      <c r="G1078" s="16" t="str">
        <f t="shared" si="120"/>
        <v>A6</v>
      </c>
      <c r="H1078" s="16" t="s">
        <v>56</v>
      </c>
      <c r="I1078" s="16" t="str">
        <f t="shared" si="117"/>
        <v>A6</v>
      </c>
      <c r="J1078" s="16">
        <f t="shared" si="118"/>
        <v>1774.4893906461537</v>
      </c>
      <c r="K1078" s="16">
        <f t="shared" si="121"/>
        <v>1774.4893906461537</v>
      </c>
    </row>
    <row r="1079" spans="2:11" x14ac:dyDescent="0.35">
      <c r="B1079" s="3">
        <v>44482</v>
      </c>
      <c r="C1079" s="16">
        <v>1759.8751999999999</v>
      </c>
      <c r="D1079" s="16" t="str">
        <f t="shared" si="115"/>
        <v>A6</v>
      </c>
      <c r="E1079" s="16">
        <f t="shared" si="116"/>
        <v>1730.6369826249997</v>
      </c>
      <c r="F1079" s="16">
        <f t="shared" si="119"/>
        <v>1730.6369826249997</v>
      </c>
      <c r="G1079" s="16" t="str">
        <f t="shared" si="120"/>
        <v>A6</v>
      </c>
      <c r="H1079" s="16" t="s">
        <v>56</v>
      </c>
      <c r="I1079" s="16" t="str">
        <f t="shared" si="117"/>
        <v>A6</v>
      </c>
      <c r="J1079" s="16">
        <f t="shared" si="118"/>
        <v>1774.4893906461537</v>
      </c>
      <c r="K1079" s="16">
        <f t="shared" si="121"/>
        <v>1774.4893906461537</v>
      </c>
    </row>
    <row r="1080" spans="2:11" x14ac:dyDescent="0.35">
      <c r="B1080" s="3">
        <v>44483</v>
      </c>
      <c r="C1080" s="16">
        <v>1839.6355000000001</v>
      </c>
      <c r="D1080" s="16" t="str">
        <f t="shared" si="115"/>
        <v>A6</v>
      </c>
      <c r="E1080" s="16">
        <f t="shared" si="116"/>
        <v>1730.6369826249997</v>
      </c>
      <c r="F1080" s="16">
        <f t="shared" si="119"/>
        <v>1730.6369826249997</v>
      </c>
      <c r="G1080" s="16" t="str">
        <f t="shared" si="120"/>
        <v>A6</v>
      </c>
      <c r="H1080" s="16" t="s">
        <v>56</v>
      </c>
      <c r="I1080" s="16" t="str">
        <f t="shared" si="117"/>
        <v>A6</v>
      </c>
      <c r="J1080" s="16">
        <f t="shared" si="118"/>
        <v>1774.4893906461537</v>
      </c>
      <c r="K1080" s="16">
        <f t="shared" si="121"/>
        <v>1774.4893906461537</v>
      </c>
    </row>
    <row r="1081" spans="2:11" x14ac:dyDescent="0.35">
      <c r="B1081" s="3">
        <v>44484</v>
      </c>
      <c r="C1081" s="16">
        <v>1887.4731999999999</v>
      </c>
      <c r="D1081" s="16" t="str">
        <f t="shared" si="115"/>
        <v>A7</v>
      </c>
      <c r="E1081" s="16">
        <f t="shared" si="116"/>
        <v>1866.3706264999998</v>
      </c>
      <c r="F1081" s="16">
        <f t="shared" si="119"/>
        <v>1730.6369826249997</v>
      </c>
      <c r="G1081" s="16" t="str">
        <f t="shared" si="120"/>
        <v>A6</v>
      </c>
      <c r="H1081" s="16" t="s">
        <v>56</v>
      </c>
      <c r="I1081" s="16" t="str">
        <f t="shared" si="117"/>
        <v>A7</v>
      </c>
      <c r="J1081" s="16">
        <f t="shared" si="118"/>
        <v>2005.7481265864089</v>
      </c>
      <c r="K1081" s="16">
        <f t="shared" si="121"/>
        <v>1774.4893906461537</v>
      </c>
    </row>
    <row r="1082" spans="2:11" x14ac:dyDescent="0.35">
      <c r="B1082" s="3">
        <v>44485</v>
      </c>
      <c r="C1082" s="16">
        <v>1948.1585</v>
      </c>
      <c r="D1082" s="16" t="str">
        <f t="shared" si="115"/>
        <v>A7</v>
      </c>
      <c r="E1082" s="16">
        <f t="shared" si="116"/>
        <v>1866.3706264999998</v>
      </c>
      <c r="F1082" s="16">
        <f t="shared" si="119"/>
        <v>1866.3706264999998</v>
      </c>
      <c r="G1082" s="16" t="str">
        <f t="shared" si="120"/>
        <v>A7</v>
      </c>
      <c r="H1082" s="16" t="s">
        <v>56</v>
      </c>
      <c r="I1082" s="16" t="str">
        <f t="shared" si="117"/>
        <v>A7</v>
      </c>
      <c r="J1082" s="16">
        <f t="shared" si="118"/>
        <v>2005.7481265864089</v>
      </c>
      <c r="K1082" s="16">
        <f t="shared" si="121"/>
        <v>2005.7481265864089</v>
      </c>
    </row>
    <row r="1083" spans="2:11" x14ac:dyDescent="0.35">
      <c r="B1083" s="3">
        <v>44486</v>
      </c>
      <c r="C1083" s="16">
        <v>1897.6856</v>
      </c>
      <c r="D1083" s="16" t="str">
        <f t="shared" si="115"/>
        <v>A7</v>
      </c>
      <c r="E1083" s="16">
        <f t="shared" si="116"/>
        <v>1866.3706264999998</v>
      </c>
      <c r="F1083" s="16">
        <f t="shared" si="119"/>
        <v>1866.3706264999998</v>
      </c>
      <c r="G1083" s="16" t="str">
        <f t="shared" si="120"/>
        <v>A7</v>
      </c>
      <c r="H1083" s="16" t="s">
        <v>56</v>
      </c>
      <c r="I1083" s="16" t="str">
        <f t="shared" si="117"/>
        <v>A7</v>
      </c>
      <c r="J1083" s="16">
        <f t="shared" si="118"/>
        <v>2005.7481265864089</v>
      </c>
      <c r="K1083" s="16">
        <f t="shared" si="121"/>
        <v>2005.7481265864089</v>
      </c>
    </row>
    <row r="1084" spans="2:11" x14ac:dyDescent="0.35">
      <c r="B1084" s="3">
        <v>44487</v>
      </c>
      <c r="C1084" s="16">
        <v>1921.2265</v>
      </c>
      <c r="D1084" s="16" t="str">
        <f t="shared" si="115"/>
        <v>A7</v>
      </c>
      <c r="E1084" s="16">
        <f t="shared" si="116"/>
        <v>1866.3706264999998</v>
      </c>
      <c r="F1084" s="16">
        <f t="shared" si="119"/>
        <v>1866.3706264999998</v>
      </c>
      <c r="G1084" s="16" t="str">
        <f t="shared" si="120"/>
        <v>A7</v>
      </c>
      <c r="H1084" s="16" t="s">
        <v>56</v>
      </c>
      <c r="I1084" s="16" t="str">
        <f t="shared" si="117"/>
        <v>A7</v>
      </c>
      <c r="J1084" s="16">
        <f t="shared" si="118"/>
        <v>2005.7481265864089</v>
      </c>
      <c r="K1084" s="16">
        <f t="shared" si="121"/>
        <v>2005.7481265864089</v>
      </c>
    </row>
    <row r="1085" spans="2:11" x14ac:dyDescent="0.35">
      <c r="B1085" s="3">
        <v>44488</v>
      </c>
      <c r="C1085" s="16">
        <v>1901.4835</v>
      </c>
      <c r="D1085" s="16" t="str">
        <f t="shared" si="115"/>
        <v>A7</v>
      </c>
      <c r="E1085" s="16">
        <f t="shared" si="116"/>
        <v>1866.3706264999998</v>
      </c>
      <c r="F1085" s="16">
        <f t="shared" si="119"/>
        <v>1866.3706264999998</v>
      </c>
      <c r="G1085" s="16" t="str">
        <f t="shared" si="120"/>
        <v>A7</v>
      </c>
      <c r="H1085" s="16" t="s">
        <v>56</v>
      </c>
      <c r="I1085" s="16" t="str">
        <f t="shared" si="117"/>
        <v>A7</v>
      </c>
      <c r="J1085" s="16">
        <f t="shared" si="118"/>
        <v>2005.7481265864089</v>
      </c>
      <c r="K1085" s="16">
        <f t="shared" si="121"/>
        <v>2005.7481265864089</v>
      </c>
    </row>
    <row r="1086" spans="2:11" x14ac:dyDescent="0.35">
      <c r="B1086" s="3">
        <v>44489</v>
      </c>
      <c r="C1086" s="16">
        <v>1951.8833</v>
      </c>
      <c r="D1086" s="16" t="str">
        <f t="shared" si="115"/>
        <v>A7</v>
      </c>
      <c r="E1086" s="16">
        <f t="shared" si="116"/>
        <v>1866.3706264999998</v>
      </c>
      <c r="F1086" s="16">
        <f t="shared" si="119"/>
        <v>1866.3706264999998</v>
      </c>
      <c r="G1086" s="16" t="str">
        <f t="shared" si="120"/>
        <v>A7</v>
      </c>
      <c r="H1086" s="16" t="s">
        <v>56</v>
      </c>
      <c r="I1086" s="16" t="str">
        <f t="shared" si="117"/>
        <v>A7</v>
      </c>
      <c r="J1086" s="16">
        <f t="shared" si="118"/>
        <v>2005.7481265864089</v>
      </c>
      <c r="K1086" s="16">
        <f t="shared" si="121"/>
        <v>2005.7481265864089</v>
      </c>
    </row>
    <row r="1087" spans="2:11" x14ac:dyDescent="0.35">
      <c r="B1087" s="3">
        <v>44490</v>
      </c>
      <c r="C1087" s="16">
        <v>1968.9953</v>
      </c>
      <c r="D1087" s="16" t="str">
        <f t="shared" si="115"/>
        <v>A7</v>
      </c>
      <c r="E1087" s="16">
        <f t="shared" si="116"/>
        <v>1866.3706264999998</v>
      </c>
      <c r="F1087" s="16">
        <f t="shared" si="119"/>
        <v>1866.3706264999998</v>
      </c>
      <c r="G1087" s="16" t="str">
        <f t="shared" si="120"/>
        <v>A7</v>
      </c>
      <c r="H1087" s="16" t="s">
        <v>56</v>
      </c>
      <c r="I1087" s="16" t="str">
        <f t="shared" si="117"/>
        <v>A7</v>
      </c>
      <c r="J1087" s="16">
        <f t="shared" si="118"/>
        <v>2005.7481265864089</v>
      </c>
      <c r="K1087" s="16">
        <f t="shared" si="121"/>
        <v>2005.7481265864089</v>
      </c>
    </row>
    <row r="1088" spans="2:11" x14ac:dyDescent="0.35">
      <c r="B1088" s="3">
        <v>44491</v>
      </c>
      <c r="C1088" s="16">
        <v>1989.6688999999999</v>
      </c>
      <c r="D1088" s="16" t="str">
        <f t="shared" si="115"/>
        <v>A7</v>
      </c>
      <c r="E1088" s="16">
        <f t="shared" si="116"/>
        <v>1866.3706264999998</v>
      </c>
      <c r="F1088" s="16">
        <f t="shared" si="119"/>
        <v>1866.3706264999998</v>
      </c>
      <c r="G1088" s="16" t="str">
        <f t="shared" si="120"/>
        <v>A7</v>
      </c>
      <c r="H1088" s="16" t="s">
        <v>56</v>
      </c>
      <c r="I1088" s="16" t="str">
        <f t="shared" si="117"/>
        <v>A7</v>
      </c>
      <c r="J1088" s="16">
        <f t="shared" si="118"/>
        <v>2005.7481265864089</v>
      </c>
      <c r="K1088" s="16">
        <f t="shared" si="121"/>
        <v>2005.7481265864089</v>
      </c>
    </row>
    <row r="1089" spans="2:11" x14ac:dyDescent="0.35">
      <c r="B1089" s="3">
        <v>44492</v>
      </c>
      <c r="C1089" s="16">
        <v>1990.2483999999999</v>
      </c>
      <c r="D1089" s="16" t="str">
        <f t="shared" si="115"/>
        <v>A7</v>
      </c>
      <c r="E1089" s="16">
        <f t="shared" si="116"/>
        <v>1866.3706264999998</v>
      </c>
      <c r="F1089" s="16">
        <f t="shared" si="119"/>
        <v>1866.3706264999998</v>
      </c>
      <c r="G1089" s="16" t="str">
        <f t="shared" si="120"/>
        <v>A7</v>
      </c>
      <c r="H1089" s="16" t="s">
        <v>56</v>
      </c>
      <c r="I1089" s="16" t="str">
        <f t="shared" si="117"/>
        <v>A7</v>
      </c>
      <c r="J1089" s="16">
        <f t="shared" si="118"/>
        <v>2005.7481265864089</v>
      </c>
      <c r="K1089" s="16">
        <f t="shared" si="121"/>
        <v>2005.7481265864089</v>
      </c>
    </row>
    <row r="1090" spans="2:11" x14ac:dyDescent="0.35">
      <c r="B1090" s="3">
        <v>44493</v>
      </c>
      <c r="C1090" s="16">
        <v>1936.1416999999999</v>
      </c>
      <c r="D1090" s="16" t="str">
        <f t="shared" ref="D1090:D1153" si="122">VLOOKUP(C1090,$AC$7:$AD$19,2,TRUE)</f>
        <v>A7</v>
      </c>
      <c r="E1090" s="16">
        <f t="shared" ref="E1090:E1153" si="123">IF(D1090=$Z$22,$AB$22,IF(D1090=$Z$23,$AB$23,IF(D1090=$Z$24,$AB$24,IF(D1090=$Z$25,$AB$25,IF(D1090=$Z$26,$AB$26,IF(D1090=$Z$27,$AB$27,IF(D1090=$Z$28,$AB$28,IF(D1090=$Z$29,$AB$29,IF(D1090=$Z$30,$AB$30,IF(D1090=$Z$31,$AB$31,IF(D1090=$Z$32,$AB$32,$AB$33)))))))))))</f>
        <v>1866.3706264999998</v>
      </c>
      <c r="F1090" s="16">
        <f t="shared" si="119"/>
        <v>1866.3706264999998</v>
      </c>
      <c r="G1090" s="16" t="str">
        <f t="shared" si="120"/>
        <v>A7</v>
      </c>
      <c r="H1090" s="16" t="s">
        <v>56</v>
      </c>
      <c r="I1090" s="16" t="str">
        <f t="shared" ref="I1090:I1153" si="124">D1090</f>
        <v>A7</v>
      </c>
      <c r="J1090" s="16">
        <f t="shared" ref="J1090:J1153" si="125">IF(D1090=$AD$22,$AF$22,IF(D1090=$AD$23,$AF$23,IF(D1090=$AD$24,$AF$24,IF(D1090=$AD$25,$AF$25,IF(D1090=$AD$26,$AF$26,IF(D1090=$AD$27,$AF$27,IF(D1090=$AD$28,$AF$28,IF(D1090=$AD$29,$AF$29,IF(D1090=$AD$30,$AF$30,IF(D1090=$AD$31,$AF$31,IF(D1090=$AD$32,$AF$32,$AF$33)))))))))))</f>
        <v>2005.7481265864089</v>
      </c>
      <c r="K1090" s="16">
        <f t="shared" si="121"/>
        <v>2005.7481265864089</v>
      </c>
    </row>
    <row r="1091" spans="2:11" x14ac:dyDescent="0.35">
      <c r="B1091" s="3">
        <v>44494</v>
      </c>
      <c r="C1091" s="16">
        <v>1948.2792999999999</v>
      </c>
      <c r="D1091" s="16" t="str">
        <f t="shared" si="122"/>
        <v>A7</v>
      </c>
      <c r="E1091" s="16">
        <f t="shared" si="123"/>
        <v>1866.3706264999998</v>
      </c>
      <c r="F1091" s="16">
        <f t="shared" si="119"/>
        <v>1866.3706264999998</v>
      </c>
      <c r="G1091" s="16" t="str">
        <f t="shared" si="120"/>
        <v>A7</v>
      </c>
      <c r="H1091" s="16" t="s">
        <v>56</v>
      </c>
      <c r="I1091" s="16" t="str">
        <f t="shared" si="124"/>
        <v>A7</v>
      </c>
      <c r="J1091" s="16">
        <f t="shared" si="125"/>
        <v>2005.7481265864089</v>
      </c>
      <c r="K1091" s="16">
        <f t="shared" si="121"/>
        <v>2005.7481265864089</v>
      </c>
    </row>
    <row r="1092" spans="2:11" x14ac:dyDescent="0.35">
      <c r="B1092" s="3">
        <v>44495</v>
      </c>
      <c r="C1092" s="16">
        <v>1974.2653</v>
      </c>
      <c r="D1092" s="16" t="str">
        <f t="shared" si="122"/>
        <v>A7</v>
      </c>
      <c r="E1092" s="16">
        <f t="shared" si="123"/>
        <v>1866.3706264999998</v>
      </c>
      <c r="F1092" s="16">
        <f t="shared" ref="F1092:F1155" si="126">E1091</f>
        <v>1866.3706264999998</v>
      </c>
      <c r="G1092" s="16" t="str">
        <f t="shared" ref="G1092:G1155" si="127">I1091</f>
        <v>A7</v>
      </c>
      <c r="H1092" s="16" t="s">
        <v>56</v>
      </c>
      <c r="I1092" s="16" t="str">
        <f t="shared" si="124"/>
        <v>A7</v>
      </c>
      <c r="J1092" s="16">
        <f t="shared" si="125"/>
        <v>2005.7481265864089</v>
      </c>
      <c r="K1092" s="16">
        <f t="shared" ref="K1092:K1155" si="128">J1091</f>
        <v>2005.7481265864089</v>
      </c>
    </row>
    <row r="1093" spans="2:11" x14ac:dyDescent="0.35">
      <c r="B1093" s="3">
        <v>44496</v>
      </c>
      <c r="C1093" s="16">
        <v>2081.7564000000002</v>
      </c>
      <c r="D1093" s="16" t="str">
        <f t="shared" si="122"/>
        <v>A7</v>
      </c>
      <c r="E1093" s="16">
        <f t="shared" si="123"/>
        <v>1866.3706264999998</v>
      </c>
      <c r="F1093" s="16">
        <f t="shared" si="126"/>
        <v>1866.3706264999998</v>
      </c>
      <c r="G1093" s="16" t="str">
        <f t="shared" si="127"/>
        <v>A7</v>
      </c>
      <c r="H1093" s="16" t="s">
        <v>56</v>
      </c>
      <c r="I1093" s="16" t="str">
        <f t="shared" si="124"/>
        <v>A7</v>
      </c>
      <c r="J1093" s="16">
        <f t="shared" si="125"/>
        <v>2005.7481265864089</v>
      </c>
      <c r="K1093" s="16">
        <f t="shared" si="128"/>
        <v>2005.7481265864089</v>
      </c>
    </row>
    <row r="1094" spans="2:11" x14ac:dyDescent="0.35">
      <c r="B1094" s="3">
        <v>44497</v>
      </c>
      <c r="C1094" s="16">
        <v>2075.1932000000002</v>
      </c>
      <c r="D1094" s="16" t="str">
        <f t="shared" si="122"/>
        <v>A7</v>
      </c>
      <c r="E1094" s="16">
        <f t="shared" si="123"/>
        <v>1866.3706264999998</v>
      </c>
      <c r="F1094" s="16">
        <f t="shared" si="126"/>
        <v>1866.3706264999998</v>
      </c>
      <c r="G1094" s="16" t="str">
        <f t="shared" si="127"/>
        <v>A7</v>
      </c>
      <c r="H1094" s="16" t="s">
        <v>56</v>
      </c>
      <c r="I1094" s="16" t="str">
        <f t="shared" si="124"/>
        <v>A7</v>
      </c>
      <c r="J1094" s="16">
        <f t="shared" si="125"/>
        <v>2005.7481265864089</v>
      </c>
      <c r="K1094" s="16">
        <f t="shared" si="128"/>
        <v>2005.7481265864089</v>
      </c>
    </row>
    <row r="1095" spans="2:11" x14ac:dyDescent="0.35">
      <c r="B1095" s="3">
        <v>44498</v>
      </c>
      <c r="C1095" s="16">
        <v>2018.6488999999999</v>
      </c>
      <c r="D1095" s="16" t="str">
        <f t="shared" si="122"/>
        <v>A7</v>
      </c>
      <c r="E1095" s="16">
        <f t="shared" si="123"/>
        <v>1866.3706264999998</v>
      </c>
      <c r="F1095" s="16">
        <f t="shared" si="126"/>
        <v>1866.3706264999998</v>
      </c>
      <c r="G1095" s="16" t="str">
        <f t="shared" si="127"/>
        <v>A7</v>
      </c>
      <c r="H1095" s="16" t="s">
        <v>56</v>
      </c>
      <c r="I1095" s="16" t="str">
        <f t="shared" si="124"/>
        <v>A7</v>
      </c>
      <c r="J1095" s="16">
        <f t="shared" si="125"/>
        <v>2005.7481265864089</v>
      </c>
      <c r="K1095" s="16">
        <f t="shared" si="128"/>
        <v>2005.7481265864089</v>
      </c>
    </row>
    <row r="1096" spans="2:11" x14ac:dyDescent="0.35">
      <c r="B1096" s="3">
        <v>44499</v>
      </c>
      <c r="C1096" s="16">
        <v>2078.86</v>
      </c>
      <c r="D1096" s="16" t="str">
        <f t="shared" si="122"/>
        <v>A7</v>
      </c>
      <c r="E1096" s="16">
        <f t="shared" si="123"/>
        <v>1866.3706264999998</v>
      </c>
      <c r="F1096" s="16">
        <f t="shared" si="126"/>
        <v>1866.3706264999998</v>
      </c>
      <c r="G1096" s="16" t="str">
        <f t="shared" si="127"/>
        <v>A7</v>
      </c>
      <c r="H1096" s="16" t="s">
        <v>56</v>
      </c>
      <c r="I1096" s="16" t="str">
        <f t="shared" si="124"/>
        <v>A7</v>
      </c>
      <c r="J1096" s="16">
        <f t="shared" si="125"/>
        <v>2005.7481265864089</v>
      </c>
      <c r="K1096" s="16">
        <f t="shared" si="128"/>
        <v>2005.7481265864089</v>
      </c>
    </row>
    <row r="1097" spans="2:11" x14ac:dyDescent="0.35">
      <c r="B1097" s="3">
        <v>44500</v>
      </c>
      <c r="C1097" s="16">
        <v>2048.6614</v>
      </c>
      <c r="D1097" s="16" t="str">
        <f t="shared" si="122"/>
        <v>A7</v>
      </c>
      <c r="E1097" s="16">
        <f t="shared" si="123"/>
        <v>1866.3706264999998</v>
      </c>
      <c r="F1097" s="16">
        <f t="shared" si="126"/>
        <v>1866.3706264999998</v>
      </c>
      <c r="G1097" s="16" t="str">
        <f t="shared" si="127"/>
        <v>A7</v>
      </c>
      <c r="H1097" s="16" t="s">
        <v>56</v>
      </c>
      <c r="I1097" s="16" t="str">
        <f t="shared" si="124"/>
        <v>A7</v>
      </c>
      <c r="J1097" s="16">
        <f t="shared" si="125"/>
        <v>2005.7481265864089</v>
      </c>
      <c r="K1097" s="16">
        <f t="shared" si="128"/>
        <v>2005.7481265864089</v>
      </c>
    </row>
    <row r="1098" spans="2:11" x14ac:dyDescent="0.35">
      <c r="B1098" s="3">
        <v>44501</v>
      </c>
      <c r="C1098" s="16">
        <v>2013.5545</v>
      </c>
      <c r="D1098" s="16" t="str">
        <f t="shared" si="122"/>
        <v>A7</v>
      </c>
      <c r="E1098" s="16">
        <f t="shared" si="123"/>
        <v>1866.3706264999998</v>
      </c>
      <c r="F1098" s="16">
        <f t="shared" si="126"/>
        <v>1866.3706264999998</v>
      </c>
      <c r="G1098" s="16" t="str">
        <f t="shared" si="127"/>
        <v>A7</v>
      </c>
      <c r="H1098" s="16" t="s">
        <v>56</v>
      </c>
      <c r="I1098" s="16" t="str">
        <f t="shared" si="124"/>
        <v>A7</v>
      </c>
      <c r="J1098" s="16">
        <f t="shared" si="125"/>
        <v>2005.7481265864089</v>
      </c>
      <c r="K1098" s="16">
        <f t="shared" si="128"/>
        <v>2005.7481265864089</v>
      </c>
    </row>
    <row r="1099" spans="2:11" x14ac:dyDescent="0.35">
      <c r="B1099" s="3">
        <v>44502</v>
      </c>
      <c r="C1099" s="16">
        <v>2012.4601</v>
      </c>
      <c r="D1099" s="16" t="str">
        <f t="shared" si="122"/>
        <v>A7</v>
      </c>
      <c r="E1099" s="16">
        <f t="shared" si="123"/>
        <v>1866.3706264999998</v>
      </c>
      <c r="F1099" s="16">
        <f t="shared" si="126"/>
        <v>1866.3706264999998</v>
      </c>
      <c r="G1099" s="16" t="str">
        <f t="shared" si="127"/>
        <v>A7</v>
      </c>
      <c r="H1099" s="16" t="s">
        <v>56</v>
      </c>
      <c r="I1099" s="16" t="str">
        <f t="shared" si="124"/>
        <v>A7</v>
      </c>
      <c r="J1099" s="16">
        <f t="shared" si="125"/>
        <v>2005.7481265864089</v>
      </c>
      <c r="K1099" s="16">
        <f t="shared" si="128"/>
        <v>2005.7481265864089</v>
      </c>
    </row>
    <row r="1100" spans="2:11" x14ac:dyDescent="0.35">
      <c r="B1100" s="3">
        <v>44503</v>
      </c>
      <c r="C1100" s="16">
        <v>2020.1165000000001</v>
      </c>
      <c r="D1100" s="16" t="str">
        <f t="shared" si="122"/>
        <v>A7</v>
      </c>
      <c r="E1100" s="16">
        <f t="shared" si="123"/>
        <v>1866.3706264999998</v>
      </c>
      <c r="F1100" s="16">
        <f t="shared" si="126"/>
        <v>1866.3706264999998</v>
      </c>
      <c r="G1100" s="16" t="str">
        <f t="shared" si="127"/>
        <v>A7</v>
      </c>
      <c r="H1100" s="16" t="s">
        <v>56</v>
      </c>
      <c r="I1100" s="16" t="str">
        <f t="shared" si="124"/>
        <v>A7</v>
      </c>
      <c r="J1100" s="16">
        <f t="shared" si="125"/>
        <v>2005.7481265864089</v>
      </c>
      <c r="K1100" s="16">
        <f t="shared" si="128"/>
        <v>2005.7481265864089</v>
      </c>
    </row>
    <row r="1101" spans="2:11" x14ac:dyDescent="0.35">
      <c r="B1101" s="3">
        <v>44504</v>
      </c>
      <c r="C1101" s="16">
        <v>2042.4818</v>
      </c>
      <c r="D1101" s="16" t="str">
        <f t="shared" si="122"/>
        <v>A7</v>
      </c>
      <c r="E1101" s="16">
        <f t="shared" si="123"/>
        <v>1866.3706264999998</v>
      </c>
      <c r="F1101" s="16">
        <f t="shared" si="126"/>
        <v>1866.3706264999998</v>
      </c>
      <c r="G1101" s="16" t="str">
        <f t="shared" si="127"/>
        <v>A7</v>
      </c>
      <c r="H1101" s="16" t="s">
        <v>56</v>
      </c>
      <c r="I1101" s="16" t="str">
        <f t="shared" si="124"/>
        <v>A7</v>
      </c>
      <c r="J1101" s="16">
        <f t="shared" si="125"/>
        <v>2005.7481265864089</v>
      </c>
      <c r="K1101" s="16">
        <f t="shared" si="128"/>
        <v>2005.7481265864089</v>
      </c>
    </row>
    <row r="1102" spans="2:11" x14ac:dyDescent="0.35">
      <c r="B1102" s="3">
        <v>44505</v>
      </c>
      <c r="C1102" s="16">
        <v>2090.1981000000001</v>
      </c>
      <c r="D1102" s="16" t="str">
        <f t="shared" si="122"/>
        <v>A7</v>
      </c>
      <c r="E1102" s="16">
        <f t="shared" si="123"/>
        <v>1866.3706264999998</v>
      </c>
      <c r="F1102" s="16">
        <f t="shared" si="126"/>
        <v>1866.3706264999998</v>
      </c>
      <c r="G1102" s="16" t="str">
        <f t="shared" si="127"/>
        <v>A7</v>
      </c>
      <c r="H1102" s="16" t="s">
        <v>56</v>
      </c>
      <c r="I1102" s="16" t="str">
        <f t="shared" si="124"/>
        <v>A7</v>
      </c>
      <c r="J1102" s="16">
        <f t="shared" si="125"/>
        <v>2005.7481265864089</v>
      </c>
      <c r="K1102" s="16">
        <f t="shared" si="128"/>
        <v>2005.7481265864089</v>
      </c>
    </row>
    <row r="1103" spans="2:11" x14ac:dyDescent="0.35">
      <c r="B1103" s="3">
        <v>44506</v>
      </c>
      <c r="C1103" s="16">
        <v>2079.4178000000002</v>
      </c>
      <c r="D1103" s="16" t="str">
        <f t="shared" si="122"/>
        <v>A7</v>
      </c>
      <c r="E1103" s="16">
        <f t="shared" si="123"/>
        <v>1866.3706264999998</v>
      </c>
      <c r="F1103" s="16">
        <f t="shared" si="126"/>
        <v>1866.3706264999998</v>
      </c>
      <c r="G1103" s="16" t="str">
        <f t="shared" si="127"/>
        <v>A7</v>
      </c>
      <c r="H1103" s="16" t="s">
        <v>56</v>
      </c>
      <c r="I1103" s="16" t="str">
        <f t="shared" si="124"/>
        <v>A7</v>
      </c>
      <c r="J1103" s="16">
        <f t="shared" si="125"/>
        <v>2005.7481265864089</v>
      </c>
      <c r="K1103" s="16">
        <f t="shared" si="128"/>
        <v>2005.7481265864089</v>
      </c>
    </row>
    <row r="1104" spans="2:11" x14ac:dyDescent="0.35">
      <c r="B1104" s="3">
        <v>44507</v>
      </c>
      <c r="C1104" s="16">
        <v>2190.2865000000002</v>
      </c>
      <c r="D1104" s="16" t="str">
        <f t="shared" si="122"/>
        <v>A8</v>
      </c>
      <c r="E1104" s="16">
        <f t="shared" si="123"/>
        <v>1963.3232292678572</v>
      </c>
      <c r="F1104" s="16">
        <f t="shared" si="126"/>
        <v>1866.3706264999998</v>
      </c>
      <c r="G1104" s="16" t="str">
        <f t="shared" si="127"/>
        <v>A7</v>
      </c>
      <c r="H1104" s="16" t="s">
        <v>56</v>
      </c>
      <c r="I1104" s="16" t="str">
        <f t="shared" si="124"/>
        <v>A8</v>
      </c>
      <c r="J1104" s="16">
        <f t="shared" si="125"/>
        <v>2257.5273921823282</v>
      </c>
      <c r="K1104" s="16">
        <f t="shared" si="128"/>
        <v>2005.7481265864089</v>
      </c>
    </row>
    <row r="1105" spans="2:11" x14ac:dyDescent="0.35">
      <c r="B1105" s="3">
        <v>44508</v>
      </c>
      <c r="C1105" s="16">
        <v>1972.89</v>
      </c>
      <c r="D1105" s="16" t="str">
        <f t="shared" si="122"/>
        <v>A7</v>
      </c>
      <c r="E1105" s="16">
        <f t="shared" si="123"/>
        <v>1866.3706264999998</v>
      </c>
      <c r="F1105" s="16">
        <f t="shared" si="126"/>
        <v>1963.3232292678572</v>
      </c>
      <c r="G1105" s="16" t="str">
        <f t="shared" si="127"/>
        <v>A8</v>
      </c>
      <c r="H1105" s="16" t="s">
        <v>56</v>
      </c>
      <c r="I1105" s="16" t="str">
        <f t="shared" si="124"/>
        <v>A7</v>
      </c>
      <c r="J1105" s="16">
        <f t="shared" si="125"/>
        <v>2005.7481265864089</v>
      </c>
      <c r="K1105" s="16">
        <f t="shared" si="128"/>
        <v>2257.5273921823282</v>
      </c>
    </row>
    <row r="1106" spans="2:11" x14ac:dyDescent="0.35">
      <c r="B1106" s="3">
        <v>44509</v>
      </c>
      <c r="C1106" s="16">
        <v>2033.3145999999999</v>
      </c>
      <c r="D1106" s="16" t="str">
        <f t="shared" si="122"/>
        <v>A7</v>
      </c>
      <c r="E1106" s="16">
        <f t="shared" si="123"/>
        <v>1866.3706264999998</v>
      </c>
      <c r="F1106" s="16">
        <f t="shared" si="126"/>
        <v>1866.3706264999998</v>
      </c>
      <c r="G1106" s="16" t="str">
        <f t="shared" si="127"/>
        <v>A7</v>
      </c>
      <c r="H1106" s="16" t="s">
        <v>56</v>
      </c>
      <c r="I1106" s="16" t="str">
        <f t="shared" si="124"/>
        <v>A7</v>
      </c>
      <c r="J1106" s="16">
        <f t="shared" si="125"/>
        <v>2005.7481265864089</v>
      </c>
      <c r="K1106" s="16">
        <f t="shared" si="128"/>
        <v>2005.7481265864089</v>
      </c>
    </row>
    <row r="1107" spans="2:11" x14ac:dyDescent="0.35">
      <c r="B1107" s="3">
        <v>44510</v>
      </c>
      <c r="C1107" s="16">
        <v>2182.5403000000001</v>
      </c>
      <c r="D1107" s="16" t="str">
        <f t="shared" si="122"/>
        <v>A8</v>
      </c>
      <c r="E1107" s="16">
        <f t="shared" si="123"/>
        <v>1963.3232292678572</v>
      </c>
      <c r="F1107" s="16">
        <f t="shared" si="126"/>
        <v>1866.3706264999998</v>
      </c>
      <c r="G1107" s="16" t="str">
        <f t="shared" si="127"/>
        <v>A7</v>
      </c>
      <c r="H1107" s="16" t="s">
        <v>56</v>
      </c>
      <c r="I1107" s="16" t="str">
        <f t="shared" si="124"/>
        <v>A8</v>
      </c>
      <c r="J1107" s="16">
        <f t="shared" si="125"/>
        <v>2257.5273921823282</v>
      </c>
      <c r="K1107" s="16">
        <f t="shared" si="128"/>
        <v>2005.7481265864089</v>
      </c>
    </row>
    <row r="1108" spans="2:11" x14ac:dyDescent="0.35">
      <c r="B1108" s="3">
        <v>44511</v>
      </c>
      <c r="C1108" s="16">
        <v>2076.2154</v>
      </c>
      <c r="D1108" s="16" t="str">
        <f t="shared" si="122"/>
        <v>A7</v>
      </c>
      <c r="E1108" s="16">
        <f t="shared" si="123"/>
        <v>1866.3706264999998</v>
      </c>
      <c r="F1108" s="16">
        <f t="shared" si="126"/>
        <v>1963.3232292678572</v>
      </c>
      <c r="G1108" s="16" t="str">
        <f t="shared" si="127"/>
        <v>A8</v>
      </c>
      <c r="H1108" s="16" t="s">
        <v>56</v>
      </c>
      <c r="I1108" s="16" t="str">
        <f t="shared" si="124"/>
        <v>A7</v>
      </c>
      <c r="J1108" s="16">
        <f t="shared" si="125"/>
        <v>2005.7481265864089</v>
      </c>
      <c r="K1108" s="16">
        <f t="shared" si="128"/>
        <v>2257.5273921823282</v>
      </c>
    </row>
    <row r="1109" spans="2:11" x14ac:dyDescent="0.35">
      <c r="B1109" s="3">
        <v>44512</v>
      </c>
      <c r="C1109" s="16">
        <v>2169.2114000000001</v>
      </c>
      <c r="D1109" s="16" t="str">
        <f t="shared" si="122"/>
        <v>A8</v>
      </c>
      <c r="E1109" s="16">
        <f t="shared" si="123"/>
        <v>1963.3232292678572</v>
      </c>
      <c r="F1109" s="16">
        <f t="shared" si="126"/>
        <v>1866.3706264999998</v>
      </c>
      <c r="G1109" s="16" t="str">
        <f t="shared" si="127"/>
        <v>A7</v>
      </c>
      <c r="H1109" s="16" t="s">
        <v>56</v>
      </c>
      <c r="I1109" s="16" t="str">
        <f t="shared" si="124"/>
        <v>A8</v>
      </c>
      <c r="J1109" s="16">
        <f t="shared" si="125"/>
        <v>2257.5273921823282</v>
      </c>
      <c r="K1109" s="16">
        <f t="shared" si="128"/>
        <v>2005.7481265864089</v>
      </c>
    </row>
    <row r="1110" spans="2:11" x14ac:dyDescent="0.35">
      <c r="B1110" s="3">
        <v>44513</v>
      </c>
      <c r="C1110" s="16">
        <v>2343.1905999999999</v>
      </c>
      <c r="D1110" s="16" t="str">
        <f t="shared" si="122"/>
        <v>A8</v>
      </c>
      <c r="E1110" s="16">
        <f t="shared" si="123"/>
        <v>1963.3232292678572</v>
      </c>
      <c r="F1110" s="16">
        <f t="shared" si="126"/>
        <v>1963.3232292678572</v>
      </c>
      <c r="G1110" s="16" t="str">
        <f t="shared" si="127"/>
        <v>A8</v>
      </c>
      <c r="H1110" s="16" t="s">
        <v>56</v>
      </c>
      <c r="I1110" s="16" t="str">
        <f t="shared" si="124"/>
        <v>A8</v>
      </c>
      <c r="J1110" s="16">
        <f t="shared" si="125"/>
        <v>2257.5273921823282</v>
      </c>
      <c r="K1110" s="16">
        <f t="shared" si="128"/>
        <v>2257.5273921823282</v>
      </c>
    </row>
    <row r="1111" spans="2:11" x14ac:dyDescent="0.35">
      <c r="B1111" s="3">
        <v>44514</v>
      </c>
      <c r="C1111" s="16">
        <v>2174.4605000000001</v>
      </c>
      <c r="D1111" s="16" t="str">
        <f t="shared" si="122"/>
        <v>A8</v>
      </c>
      <c r="E1111" s="16">
        <f t="shared" si="123"/>
        <v>1963.3232292678572</v>
      </c>
      <c r="F1111" s="16">
        <f t="shared" si="126"/>
        <v>1963.3232292678572</v>
      </c>
      <c r="G1111" s="16" t="str">
        <f t="shared" si="127"/>
        <v>A8</v>
      </c>
      <c r="H1111" s="16" t="s">
        <v>56</v>
      </c>
      <c r="I1111" s="16" t="str">
        <f t="shared" si="124"/>
        <v>A8</v>
      </c>
      <c r="J1111" s="16">
        <f t="shared" si="125"/>
        <v>2257.5273921823282</v>
      </c>
      <c r="K1111" s="16">
        <f t="shared" si="128"/>
        <v>2257.5273921823282</v>
      </c>
    </row>
    <row r="1112" spans="2:11" x14ac:dyDescent="0.35">
      <c r="B1112" s="3">
        <v>44515</v>
      </c>
      <c r="C1112" s="16">
        <v>2211.5853999999999</v>
      </c>
      <c r="D1112" s="16" t="str">
        <f t="shared" si="122"/>
        <v>A8</v>
      </c>
      <c r="E1112" s="16">
        <f t="shared" si="123"/>
        <v>1963.3232292678572</v>
      </c>
      <c r="F1112" s="16">
        <f t="shared" si="126"/>
        <v>1963.3232292678572</v>
      </c>
      <c r="G1112" s="16" t="str">
        <f t="shared" si="127"/>
        <v>A8</v>
      </c>
      <c r="H1112" s="16" t="s">
        <v>56</v>
      </c>
      <c r="I1112" s="16" t="str">
        <f t="shared" si="124"/>
        <v>A8</v>
      </c>
      <c r="J1112" s="16">
        <f t="shared" si="125"/>
        <v>2257.5273921823282</v>
      </c>
      <c r="K1112" s="16">
        <f t="shared" si="128"/>
        <v>2257.5273921823282</v>
      </c>
    </row>
    <row r="1113" spans="2:11" x14ac:dyDescent="0.35">
      <c r="B1113" s="3">
        <v>44516</v>
      </c>
      <c r="C1113" s="16">
        <v>2093.5677999999998</v>
      </c>
      <c r="D1113" s="16" t="str">
        <f t="shared" si="122"/>
        <v>A7</v>
      </c>
      <c r="E1113" s="16">
        <f t="shared" si="123"/>
        <v>1866.3706264999998</v>
      </c>
      <c r="F1113" s="16">
        <f t="shared" si="126"/>
        <v>1963.3232292678572</v>
      </c>
      <c r="G1113" s="16" t="str">
        <f t="shared" si="127"/>
        <v>A8</v>
      </c>
      <c r="H1113" s="16" t="s">
        <v>56</v>
      </c>
      <c r="I1113" s="16" t="str">
        <f t="shared" si="124"/>
        <v>A7</v>
      </c>
      <c r="J1113" s="16">
        <f t="shared" si="125"/>
        <v>2005.7481265864089</v>
      </c>
      <c r="K1113" s="16">
        <f t="shared" si="128"/>
        <v>2257.5273921823282</v>
      </c>
    </row>
    <row r="1114" spans="2:11" x14ac:dyDescent="0.35">
      <c r="B1114" s="3">
        <v>44517</v>
      </c>
      <c r="C1114" s="16">
        <v>2040.0455999999999</v>
      </c>
      <c r="D1114" s="16" t="str">
        <f t="shared" si="122"/>
        <v>A7</v>
      </c>
      <c r="E1114" s="16">
        <f t="shared" si="123"/>
        <v>1866.3706264999998</v>
      </c>
      <c r="F1114" s="16">
        <f t="shared" si="126"/>
        <v>1866.3706264999998</v>
      </c>
      <c r="G1114" s="16" t="str">
        <f t="shared" si="127"/>
        <v>A7</v>
      </c>
      <c r="H1114" s="16" t="s">
        <v>56</v>
      </c>
      <c r="I1114" s="16" t="str">
        <f t="shared" si="124"/>
        <v>A7</v>
      </c>
      <c r="J1114" s="16">
        <f t="shared" si="125"/>
        <v>2005.7481265864089</v>
      </c>
      <c r="K1114" s="16">
        <f t="shared" si="128"/>
        <v>2005.7481265864089</v>
      </c>
    </row>
    <row r="1115" spans="2:11" x14ac:dyDescent="0.35">
      <c r="B1115" s="3">
        <v>44518</v>
      </c>
      <c r="C1115" s="16">
        <v>2041.0478000000001</v>
      </c>
      <c r="D1115" s="16" t="str">
        <f t="shared" si="122"/>
        <v>A7</v>
      </c>
      <c r="E1115" s="16">
        <f t="shared" si="123"/>
        <v>1866.3706264999998</v>
      </c>
      <c r="F1115" s="16">
        <f t="shared" si="126"/>
        <v>1866.3706264999998</v>
      </c>
      <c r="G1115" s="16" t="str">
        <f t="shared" si="127"/>
        <v>A7</v>
      </c>
      <c r="H1115" s="16" t="s">
        <v>56</v>
      </c>
      <c r="I1115" s="16" t="str">
        <f t="shared" si="124"/>
        <v>A7</v>
      </c>
      <c r="J1115" s="16">
        <f t="shared" si="125"/>
        <v>2005.7481265864089</v>
      </c>
      <c r="K1115" s="16">
        <f t="shared" si="128"/>
        <v>2005.7481265864089</v>
      </c>
    </row>
    <row r="1116" spans="2:11" x14ac:dyDescent="0.35">
      <c r="B1116" s="3">
        <v>44519</v>
      </c>
      <c r="C1116" s="16">
        <v>2025.6451999999999</v>
      </c>
      <c r="D1116" s="16" t="str">
        <f t="shared" si="122"/>
        <v>A7</v>
      </c>
      <c r="E1116" s="16">
        <f t="shared" si="123"/>
        <v>1866.3706264999998</v>
      </c>
      <c r="F1116" s="16">
        <f t="shared" si="126"/>
        <v>1866.3706264999998</v>
      </c>
      <c r="G1116" s="16" t="str">
        <f t="shared" si="127"/>
        <v>A7</v>
      </c>
      <c r="H1116" s="16" t="s">
        <v>56</v>
      </c>
      <c r="I1116" s="16" t="str">
        <f t="shared" si="124"/>
        <v>A7</v>
      </c>
      <c r="J1116" s="16">
        <f t="shared" si="125"/>
        <v>2005.7481265864089</v>
      </c>
      <c r="K1116" s="16">
        <f t="shared" si="128"/>
        <v>2005.7481265864089</v>
      </c>
    </row>
    <row r="1117" spans="2:11" x14ac:dyDescent="0.35">
      <c r="B1117" s="3">
        <v>44520</v>
      </c>
      <c r="C1117" s="16">
        <v>2076.8836000000001</v>
      </c>
      <c r="D1117" s="16" t="str">
        <f t="shared" si="122"/>
        <v>A7</v>
      </c>
      <c r="E1117" s="16">
        <f t="shared" si="123"/>
        <v>1866.3706264999998</v>
      </c>
      <c r="F1117" s="16">
        <f t="shared" si="126"/>
        <v>1866.3706264999998</v>
      </c>
      <c r="G1117" s="16" t="str">
        <f t="shared" si="127"/>
        <v>A7</v>
      </c>
      <c r="H1117" s="16" t="s">
        <v>56</v>
      </c>
      <c r="I1117" s="16" t="str">
        <f t="shared" si="124"/>
        <v>A7</v>
      </c>
      <c r="J1117" s="16">
        <f t="shared" si="125"/>
        <v>2005.7481265864089</v>
      </c>
      <c r="K1117" s="16">
        <f t="shared" si="128"/>
        <v>2005.7481265864089</v>
      </c>
    </row>
    <row r="1118" spans="2:11" x14ac:dyDescent="0.35">
      <c r="B1118" s="3">
        <v>44521</v>
      </c>
      <c r="C1118" s="16">
        <v>2268.9153999999999</v>
      </c>
      <c r="D1118" s="16" t="str">
        <f t="shared" si="122"/>
        <v>A8</v>
      </c>
      <c r="E1118" s="16">
        <f t="shared" si="123"/>
        <v>1963.3232292678572</v>
      </c>
      <c r="F1118" s="16">
        <f t="shared" si="126"/>
        <v>1866.3706264999998</v>
      </c>
      <c r="G1118" s="16" t="str">
        <f t="shared" si="127"/>
        <v>A7</v>
      </c>
      <c r="H1118" s="16" t="s">
        <v>56</v>
      </c>
      <c r="I1118" s="16" t="str">
        <f t="shared" si="124"/>
        <v>A8</v>
      </c>
      <c r="J1118" s="16">
        <f t="shared" si="125"/>
        <v>2257.5273921823282</v>
      </c>
      <c r="K1118" s="16">
        <f t="shared" si="128"/>
        <v>2005.7481265864089</v>
      </c>
    </row>
    <row r="1119" spans="2:11" x14ac:dyDescent="0.35">
      <c r="B1119" s="3">
        <v>44522</v>
      </c>
      <c r="C1119" s="16">
        <v>2119.8472999999999</v>
      </c>
      <c r="D1119" s="16" t="str">
        <f t="shared" si="122"/>
        <v>A7</v>
      </c>
      <c r="E1119" s="16">
        <f t="shared" si="123"/>
        <v>1866.3706264999998</v>
      </c>
      <c r="F1119" s="16">
        <f t="shared" si="126"/>
        <v>1963.3232292678572</v>
      </c>
      <c r="G1119" s="16" t="str">
        <f t="shared" si="127"/>
        <v>A8</v>
      </c>
      <c r="H1119" s="16" t="s">
        <v>56</v>
      </c>
      <c r="I1119" s="16" t="str">
        <f t="shared" si="124"/>
        <v>A7</v>
      </c>
      <c r="J1119" s="16">
        <f t="shared" si="125"/>
        <v>2005.7481265864089</v>
      </c>
      <c r="K1119" s="16">
        <f t="shared" si="128"/>
        <v>2257.5273921823282</v>
      </c>
    </row>
    <row r="1120" spans="2:11" x14ac:dyDescent="0.35">
      <c r="B1120" s="3">
        <v>44523</v>
      </c>
      <c r="C1120" s="16">
        <v>1943.8711000000001</v>
      </c>
      <c r="D1120" s="16" t="str">
        <f t="shared" si="122"/>
        <v>A7</v>
      </c>
      <c r="E1120" s="16">
        <f t="shared" si="123"/>
        <v>1866.3706264999998</v>
      </c>
      <c r="F1120" s="16">
        <f t="shared" si="126"/>
        <v>1866.3706264999998</v>
      </c>
      <c r="G1120" s="16" t="str">
        <f t="shared" si="127"/>
        <v>A7</v>
      </c>
      <c r="H1120" s="16" t="s">
        <v>56</v>
      </c>
      <c r="I1120" s="16" t="str">
        <f t="shared" si="124"/>
        <v>A7</v>
      </c>
      <c r="J1120" s="16">
        <f t="shared" si="125"/>
        <v>2005.7481265864089</v>
      </c>
      <c r="K1120" s="16">
        <f t="shared" si="128"/>
        <v>2005.7481265864089</v>
      </c>
    </row>
    <row r="1121" spans="2:11" x14ac:dyDescent="0.35">
      <c r="B1121" s="3">
        <v>44524</v>
      </c>
      <c r="C1121" s="16">
        <v>2144.9186</v>
      </c>
      <c r="D1121" s="16" t="str">
        <f t="shared" si="122"/>
        <v>A8</v>
      </c>
      <c r="E1121" s="16">
        <f t="shared" si="123"/>
        <v>1963.3232292678572</v>
      </c>
      <c r="F1121" s="16">
        <f t="shared" si="126"/>
        <v>1866.3706264999998</v>
      </c>
      <c r="G1121" s="16" t="str">
        <f t="shared" si="127"/>
        <v>A7</v>
      </c>
      <c r="H1121" s="16" t="s">
        <v>56</v>
      </c>
      <c r="I1121" s="16" t="str">
        <f t="shared" si="124"/>
        <v>A8</v>
      </c>
      <c r="J1121" s="16">
        <f t="shared" si="125"/>
        <v>2257.5273921823282</v>
      </c>
      <c r="K1121" s="16">
        <f t="shared" si="128"/>
        <v>2005.7481265864089</v>
      </c>
    </row>
    <row r="1122" spans="2:11" x14ac:dyDescent="0.35">
      <c r="B1122" s="3">
        <v>44525</v>
      </c>
      <c r="C1122" s="16">
        <v>2223.9893000000002</v>
      </c>
      <c r="D1122" s="16" t="str">
        <f t="shared" si="122"/>
        <v>A8</v>
      </c>
      <c r="E1122" s="16">
        <f t="shared" si="123"/>
        <v>1963.3232292678572</v>
      </c>
      <c r="F1122" s="16">
        <f t="shared" si="126"/>
        <v>1963.3232292678572</v>
      </c>
      <c r="G1122" s="16" t="str">
        <f t="shared" si="127"/>
        <v>A8</v>
      </c>
      <c r="H1122" s="16" t="s">
        <v>56</v>
      </c>
      <c r="I1122" s="16" t="str">
        <f t="shared" si="124"/>
        <v>A8</v>
      </c>
      <c r="J1122" s="16">
        <f t="shared" si="125"/>
        <v>2257.5273921823282</v>
      </c>
      <c r="K1122" s="16">
        <f t="shared" si="128"/>
        <v>2257.5273921823282</v>
      </c>
    </row>
    <row r="1123" spans="2:11" x14ac:dyDescent="0.35">
      <c r="B1123" s="3">
        <v>44526</v>
      </c>
      <c r="C1123" s="16">
        <v>2529.4764</v>
      </c>
      <c r="D1123" s="16" t="str">
        <f t="shared" si="122"/>
        <v>A9</v>
      </c>
      <c r="E1123" s="16">
        <f t="shared" si="123"/>
        <v>2213.2454941805559</v>
      </c>
      <c r="F1123" s="16">
        <f t="shared" si="126"/>
        <v>1963.3232292678572</v>
      </c>
      <c r="G1123" s="16" t="str">
        <f t="shared" si="127"/>
        <v>A8</v>
      </c>
      <c r="H1123" s="16" t="s">
        <v>56</v>
      </c>
      <c r="I1123" s="16" t="str">
        <f t="shared" si="124"/>
        <v>A9</v>
      </c>
      <c r="J1123" s="16">
        <f t="shared" si="125"/>
        <v>2498.5287161555943</v>
      </c>
      <c r="K1123" s="16">
        <f t="shared" si="128"/>
        <v>2257.5273921823282</v>
      </c>
    </row>
    <row r="1124" spans="2:11" x14ac:dyDescent="0.35">
      <c r="B1124" s="3">
        <v>44527</v>
      </c>
      <c r="C1124" s="16">
        <v>2499.7143999999998</v>
      </c>
      <c r="D1124" s="16" t="str">
        <f t="shared" si="122"/>
        <v>A9</v>
      </c>
      <c r="E1124" s="16">
        <f t="shared" si="123"/>
        <v>2213.2454941805559</v>
      </c>
      <c r="F1124" s="16">
        <f t="shared" si="126"/>
        <v>2213.2454941805559</v>
      </c>
      <c r="G1124" s="16" t="str">
        <f t="shared" si="127"/>
        <v>A9</v>
      </c>
      <c r="H1124" s="16" t="s">
        <v>56</v>
      </c>
      <c r="I1124" s="16" t="str">
        <f t="shared" si="124"/>
        <v>A9</v>
      </c>
      <c r="J1124" s="16">
        <f t="shared" si="125"/>
        <v>2498.5287161555943</v>
      </c>
      <c r="K1124" s="16">
        <f t="shared" si="128"/>
        <v>2498.5287161555943</v>
      </c>
    </row>
    <row r="1125" spans="2:11" x14ac:dyDescent="0.35">
      <c r="B1125" s="3">
        <v>44528</v>
      </c>
      <c r="C1125" s="16">
        <v>2158.8454000000002</v>
      </c>
      <c r="D1125" s="16" t="str">
        <f t="shared" si="122"/>
        <v>A8</v>
      </c>
      <c r="E1125" s="16">
        <f t="shared" si="123"/>
        <v>1963.3232292678572</v>
      </c>
      <c r="F1125" s="16">
        <f t="shared" si="126"/>
        <v>2213.2454941805559</v>
      </c>
      <c r="G1125" s="16" t="str">
        <f t="shared" si="127"/>
        <v>A9</v>
      </c>
      <c r="H1125" s="16" t="s">
        <v>56</v>
      </c>
      <c r="I1125" s="16" t="str">
        <f t="shared" si="124"/>
        <v>A8</v>
      </c>
      <c r="J1125" s="16">
        <f t="shared" si="125"/>
        <v>2257.5273921823282</v>
      </c>
      <c r="K1125" s="16">
        <f t="shared" si="128"/>
        <v>2498.5287161555943</v>
      </c>
    </row>
    <row r="1126" spans="2:11" x14ac:dyDescent="0.35">
      <c r="B1126" s="3">
        <v>44529</v>
      </c>
      <c r="C1126" s="16">
        <v>2165.3714</v>
      </c>
      <c r="D1126" s="16" t="str">
        <f t="shared" si="122"/>
        <v>A8</v>
      </c>
      <c r="E1126" s="16">
        <f t="shared" si="123"/>
        <v>1963.3232292678572</v>
      </c>
      <c r="F1126" s="16">
        <f t="shared" si="126"/>
        <v>1963.3232292678572</v>
      </c>
      <c r="G1126" s="16" t="str">
        <f t="shared" si="127"/>
        <v>A8</v>
      </c>
      <c r="H1126" s="16" t="s">
        <v>56</v>
      </c>
      <c r="I1126" s="16" t="str">
        <f t="shared" si="124"/>
        <v>A8</v>
      </c>
      <c r="J1126" s="16">
        <f t="shared" si="125"/>
        <v>2257.5273921823282</v>
      </c>
      <c r="K1126" s="16">
        <f t="shared" si="128"/>
        <v>2257.5273921823282</v>
      </c>
    </row>
    <row r="1127" spans="2:11" x14ac:dyDescent="0.35">
      <c r="B1127" s="3">
        <v>44530</v>
      </c>
      <c r="C1127" s="16">
        <v>2150.4317000000001</v>
      </c>
      <c r="D1127" s="16" t="str">
        <f t="shared" si="122"/>
        <v>A8</v>
      </c>
      <c r="E1127" s="16">
        <f t="shared" si="123"/>
        <v>1963.3232292678572</v>
      </c>
      <c r="F1127" s="16">
        <f t="shared" si="126"/>
        <v>1963.3232292678572</v>
      </c>
      <c r="G1127" s="16" t="str">
        <f t="shared" si="127"/>
        <v>A8</v>
      </c>
      <c r="H1127" s="16" t="s">
        <v>56</v>
      </c>
      <c r="I1127" s="16" t="str">
        <f t="shared" si="124"/>
        <v>A8</v>
      </c>
      <c r="J1127" s="16">
        <f t="shared" si="125"/>
        <v>2257.5273921823282</v>
      </c>
      <c r="K1127" s="16">
        <f t="shared" si="128"/>
        <v>2257.5273921823282</v>
      </c>
    </row>
    <row r="1128" spans="2:11" x14ac:dyDescent="0.35">
      <c r="B1128" s="3">
        <v>44531</v>
      </c>
      <c r="C1128" s="16">
        <v>2062.4621999999999</v>
      </c>
      <c r="D1128" s="16" t="str">
        <f t="shared" si="122"/>
        <v>A7</v>
      </c>
      <c r="E1128" s="16">
        <f t="shared" si="123"/>
        <v>1866.3706264999998</v>
      </c>
      <c r="F1128" s="16">
        <f t="shared" si="126"/>
        <v>1963.3232292678572</v>
      </c>
      <c r="G1128" s="16" t="str">
        <f t="shared" si="127"/>
        <v>A8</v>
      </c>
      <c r="H1128" s="16" t="s">
        <v>56</v>
      </c>
      <c r="I1128" s="16" t="str">
        <f t="shared" si="124"/>
        <v>A7</v>
      </c>
      <c r="J1128" s="16">
        <f t="shared" si="125"/>
        <v>2005.7481265864089</v>
      </c>
      <c r="K1128" s="16">
        <f t="shared" si="128"/>
        <v>2257.5273921823282</v>
      </c>
    </row>
    <row r="1129" spans="2:11" x14ac:dyDescent="0.35">
      <c r="B1129" s="3">
        <v>44532</v>
      </c>
      <c r="C1129" s="16">
        <v>1885.8334</v>
      </c>
      <c r="D1129" s="16" t="str">
        <f t="shared" si="122"/>
        <v>A7</v>
      </c>
      <c r="E1129" s="16">
        <f t="shared" si="123"/>
        <v>1866.3706264999998</v>
      </c>
      <c r="F1129" s="16">
        <f t="shared" si="126"/>
        <v>1866.3706264999998</v>
      </c>
      <c r="G1129" s="16" t="str">
        <f t="shared" si="127"/>
        <v>A7</v>
      </c>
      <c r="H1129" s="16" t="s">
        <v>56</v>
      </c>
      <c r="I1129" s="16" t="str">
        <f t="shared" si="124"/>
        <v>A7</v>
      </c>
      <c r="J1129" s="16">
        <f t="shared" si="125"/>
        <v>2005.7481265864089</v>
      </c>
      <c r="K1129" s="16">
        <f t="shared" si="128"/>
        <v>2005.7481265864089</v>
      </c>
    </row>
    <row r="1130" spans="2:11" x14ac:dyDescent="0.35">
      <c r="B1130" s="3">
        <v>44533</v>
      </c>
      <c r="C1130" s="16">
        <v>1755.5265999999999</v>
      </c>
      <c r="D1130" s="16" t="str">
        <f t="shared" si="122"/>
        <v>A6</v>
      </c>
      <c r="E1130" s="16">
        <f t="shared" si="123"/>
        <v>1730.6369826249997</v>
      </c>
      <c r="F1130" s="16">
        <f t="shared" si="126"/>
        <v>1866.3706264999998</v>
      </c>
      <c r="G1130" s="16" t="str">
        <f t="shared" si="127"/>
        <v>A7</v>
      </c>
      <c r="H1130" s="16" t="s">
        <v>56</v>
      </c>
      <c r="I1130" s="16" t="str">
        <f t="shared" si="124"/>
        <v>A6</v>
      </c>
      <c r="J1130" s="16">
        <f t="shared" si="125"/>
        <v>1774.4893906461537</v>
      </c>
      <c r="K1130" s="16">
        <f t="shared" si="128"/>
        <v>2005.7481265864089</v>
      </c>
    </row>
    <row r="1131" spans="2:11" x14ac:dyDescent="0.35">
      <c r="B1131" s="3">
        <v>44534</v>
      </c>
      <c r="C1131" s="16">
        <v>1848.2172</v>
      </c>
      <c r="D1131" s="16" t="str">
        <f t="shared" si="122"/>
        <v>A6</v>
      </c>
      <c r="E1131" s="16">
        <f t="shared" si="123"/>
        <v>1730.6369826249997</v>
      </c>
      <c r="F1131" s="16">
        <f t="shared" si="126"/>
        <v>1730.6369826249997</v>
      </c>
      <c r="G1131" s="16" t="str">
        <f t="shared" si="127"/>
        <v>A6</v>
      </c>
      <c r="H1131" s="16" t="s">
        <v>56</v>
      </c>
      <c r="I1131" s="16" t="str">
        <f t="shared" si="124"/>
        <v>A6</v>
      </c>
      <c r="J1131" s="16">
        <f t="shared" si="125"/>
        <v>1774.4893906461537</v>
      </c>
      <c r="K1131" s="16">
        <f t="shared" si="128"/>
        <v>1774.4893906461537</v>
      </c>
    </row>
    <row r="1132" spans="2:11" x14ac:dyDescent="0.35">
      <c r="B1132" s="3">
        <v>44535</v>
      </c>
      <c r="C1132" s="16">
        <v>1466.9090000000001</v>
      </c>
      <c r="D1132" s="16" t="str">
        <f t="shared" si="122"/>
        <v>A5</v>
      </c>
      <c r="E1132" s="16">
        <f t="shared" si="123"/>
        <v>1730.6369826249997</v>
      </c>
      <c r="F1132" s="16">
        <f t="shared" si="126"/>
        <v>1730.6369826249997</v>
      </c>
      <c r="G1132" s="16" t="str">
        <f t="shared" si="127"/>
        <v>A6</v>
      </c>
      <c r="H1132" s="16" t="s">
        <v>56</v>
      </c>
      <c r="I1132" s="16" t="str">
        <f t="shared" si="124"/>
        <v>A5</v>
      </c>
      <c r="J1132" s="16">
        <f t="shared" si="125"/>
        <v>1593.0439737654108</v>
      </c>
      <c r="K1132" s="16">
        <f t="shared" si="128"/>
        <v>1774.4893906461537</v>
      </c>
    </row>
    <row r="1133" spans="2:11" x14ac:dyDescent="0.35">
      <c r="B1133" s="3">
        <v>44536</v>
      </c>
      <c r="C1133" s="16">
        <v>1806.1987999999999</v>
      </c>
      <c r="D1133" s="16" t="str">
        <f t="shared" si="122"/>
        <v>A6</v>
      </c>
      <c r="E1133" s="16">
        <f t="shared" si="123"/>
        <v>1730.6369826249997</v>
      </c>
      <c r="F1133" s="16">
        <f t="shared" si="126"/>
        <v>1730.6369826249997</v>
      </c>
      <c r="G1133" s="16" t="str">
        <f t="shared" si="127"/>
        <v>A5</v>
      </c>
      <c r="H1133" s="16" t="s">
        <v>56</v>
      </c>
      <c r="I1133" s="16" t="str">
        <f t="shared" si="124"/>
        <v>A6</v>
      </c>
      <c r="J1133" s="16">
        <f t="shared" si="125"/>
        <v>1774.4893906461537</v>
      </c>
      <c r="K1133" s="16">
        <f t="shared" si="128"/>
        <v>1593.0439737654108</v>
      </c>
    </row>
    <row r="1134" spans="2:11" x14ac:dyDescent="0.35">
      <c r="B1134" s="3">
        <v>44537</v>
      </c>
      <c r="C1134" s="16">
        <v>1919.8553999999999</v>
      </c>
      <c r="D1134" s="16" t="str">
        <f t="shared" si="122"/>
        <v>A7</v>
      </c>
      <c r="E1134" s="16">
        <f t="shared" si="123"/>
        <v>1866.3706264999998</v>
      </c>
      <c r="F1134" s="16">
        <f t="shared" si="126"/>
        <v>1730.6369826249997</v>
      </c>
      <c r="G1134" s="16" t="str">
        <f t="shared" si="127"/>
        <v>A6</v>
      </c>
      <c r="H1134" s="16" t="s">
        <v>56</v>
      </c>
      <c r="I1134" s="16" t="str">
        <f t="shared" si="124"/>
        <v>A7</v>
      </c>
      <c r="J1134" s="16">
        <f t="shared" si="125"/>
        <v>2005.7481265864089</v>
      </c>
      <c r="K1134" s="16">
        <f t="shared" si="128"/>
        <v>1774.4893906461537</v>
      </c>
    </row>
    <row r="1135" spans="2:11" x14ac:dyDescent="0.35">
      <c r="B1135" s="3">
        <v>44538</v>
      </c>
      <c r="C1135" s="16">
        <v>1863.4756</v>
      </c>
      <c r="D1135" s="16" t="str">
        <f t="shared" si="122"/>
        <v>A6</v>
      </c>
      <c r="E1135" s="16">
        <f t="shared" si="123"/>
        <v>1730.6369826249997</v>
      </c>
      <c r="F1135" s="16">
        <f t="shared" si="126"/>
        <v>1866.3706264999998</v>
      </c>
      <c r="G1135" s="16" t="str">
        <f t="shared" si="127"/>
        <v>A7</v>
      </c>
      <c r="H1135" s="16" t="s">
        <v>56</v>
      </c>
      <c r="I1135" s="16" t="str">
        <f t="shared" si="124"/>
        <v>A6</v>
      </c>
      <c r="J1135" s="16">
        <f t="shared" si="125"/>
        <v>1774.4893906461537</v>
      </c>
      <c r="K1135" s="16">
        <f t="shared" si="128"/>
        <v>2005.7481265864089</v>
      </c>
    </row>
    <row r="1136" spans="2:11" x14ac:dyDescent="0.35">
      <c r="B1136" s="3">
        <v>44539</v>
      </c>
      <c r="C1136" s="16">
        <v>2027.5709999999999</v>
      </c>
      <c r="D1136" s="16" t="str">
        <f t="shared" si="122"/>
        <v>A7</v>
      </c>
      <c r="E1136" s="16">
        <f t="shared" si="123"/>
        <v>1866.3706264999998</v>
      </c>
      <c r="F1136" s="16">
        <f t="shared" si="126"/>
        <v>1730.6369826249997</v>
      </c>
      <c r="G1136" s="16" t="str">
        <f t="shared" si="127"/>
        <v>A6</v>
      </c>
      <c r="H1136" s="16" t="s">
        <v>56</v>
      </c>
      <c r="I1136" s="16" t="str">
        <f t="shared" si="124"/>
        <v>A7</v>
      </c>
      <c r="J1136" s="16">
        <f t="shared" si="125"/>
        <v>2005.7481265864089</v>
      </c>
      <c r="K1136" s="16">
        <f t="shared" si="128"/>
        <v>1774.4893906461537</v>
      </c>
    </row>
    <row r="1137" spans="2:11" x14ac:dyDescent="0.35">
      <c r="B1137" s="3">
        <v>44540</v>
      </c>
      <c r="C1137" s="16">
        <v>1896.9122</v>
      </c>
      <c r="D1137" s="16" t="str">
        <f t="shared" si="122"/>
        <v>A7</v>
      </c>
      <c r="E1137" s="16">
        <f t="shared" si="123"/>
        <v>1866.3706264999998</v>
      </c>
      <c r="F1137" s="16">
        <f t="shared" si="126"/>
        <v>1866.3706264999998</v>
      </c>
      <c r="G1137" s="16" t="str">
        <f t="shared" si="127"/>
        <v>A7</v>
      </c>
      <c r="H1137" s="16" t="s">
        <v>56</v>
      </c>
      <c r="I1137" s="16" t="str">
        <f t="shared" si="124"/>
        <v>A7</v>
      </c>
      <c r="J1137" s="16">
        <f t="shared" si="125"/>
        <v>2005.7481265864089</v>
      </c>
      <c r="K1137" s="16">
        <f t="shared" si="128"/>
        <v>2005.7481265864089</v>
      </c>
    </row>
    <row r="1138" spans="2:11" x14ac:dyDescent="0.35">
      <c r="B1138" s="3">
        <v>44541</v>
      </c>
      <c r="C1138" s="16">
        <v>1941.3988999999999</v>
      </c>
      <c r="D1138" s="16" t="str">
        <f t="shared" si="122"/>
        <v>A7</v>
      </c>
      <c r="E1138" s="16">
        <f t="shared" si="123"/>
        <v>1866.3706264999998</v>
      </c>
      <c r="F1138" s="16">
        <f t="shared" si="126"/>
        <v>1866.3706264999998</v>
      </c>
      <c r="G1138" s="16" t="str">
        <f t="shared" si="127"/>
        <v>A7</v>
      </c>
      <c r="H1138" s="16" t="s">
        <v>56</v>
      </c>
      <c r="I1138" s="16" t="str">
        <f t="shared" si="124"/>
        <v>A7</v>
      </c>
      <c r="J1138" s="16">
        <f t="shared" si="125"/>
        <v>2005.7481265864089</v>
      </c>
      <c r="K1138" s="16">
        <f t="shared" si="128"/>
        <v>2005.7481265864089</v>
      </c>
    </row>
    <row r="1139" spans="2:11" x14ac:dyDescent="0.35">
      <c r="B1139" s="3">
        <v>44542</v>
      </c>
      <c r="C1139" s="16">
        <v>2032.3505</v>
      </c>
      <c r="D1139" s="16" t="str">
        <f t="shared" si="122"/>
        <v>A7</v>
      </c>
      <c r="E1139" s="16">
        <f t="shared" si="123"/>
        <v>1866.3706264999998</v>
      </c>
      <c r="F1139" s="16">
        <f t="shared" si="126"/>
        <v>1866.3706264999998</v>
      </c>
      <c r="G1139" s="16" t="str">
        <f t="shared" si="127"/>
        <v>A7</v>
      </c>
      <c r="H1139" s="16" t="s">
        <v>56</v>
      </c>
      <c r="I1139" s="16" t="str">
        <f t="shared" si="124"/>
        <v>A7</v>
      </c>
      <c r="J1139" s="16">
        <f t="shared" si="125"/>
        <v>2005.7481265864089</v>
      </c>
      <c r="K1139" s="16">
        <f t="shared" si="128"/>
        <v>2005.7481265864089</v>
      </c>
    </row>
    <row r="1140" spans="2:11" x14ac:dyDescent="0.35">
      <c r="B1140" s="3">
        <v>44543</v>
      </c>
      <c r="C1140" s="16">
        <v>2041.3975</v>
      </c>
      <c r="D1140" s="16" t="str">
        <f t="shared" si="122"/>
        <v>A7</v>
      </c>
      <c r="E1140" s="16">
        <f t="shared" si="123"/>
        <v>1866.3706264999998</v>
      </c>
      <c r="F1140" s="16">
        <f t="shared" si="126"/>
        <v>1866.3706264999998</v>
      </c>
      <c r="G1140" s="16" t="str">
        <f t="shared" si="127"/>
        <v>A7</v>
      </c>
      <c r="H1140" s="16" t="s">
        <v>56</v>
      </c>
      <c r="I1140" s="16" t="str">
        <f t="shared" si="124"/>
        <v>A7</v>
      </c>
      <c r="J1140" s="16">
        <f t="shared" si="125"/>
        <v>2005.7481265864089</v>
      </c>
      <c r="K1140" s="16">
        <f t="shared" si="128"/>
        <v>2005.7481265864089</v>
      </c>
    </row>
    <row r="1141" spans="2:11" x14ac:dyDescent="0.35">
      <c r="B1141" s="3">
        <v>44544</v>
      </c>
      <c r="C1141" s="16">
        <v>2001.5916</v>
      </c>
      <c r="D1141" s="16" t="str">
        <f t="shared" si="122"/>
        <v>A7</v>
      </c>
      <c r="E1141" s="16">
        <f t="shared" si="123"/>
        <v>1866.3706264999998</v>
      </c>
      <c r="F1141" s="16">
        <f t="shared" si="126"/>
        <v>1866.3706264999998</v>
      </c>
      <c r="G1141" s="16" t="str">
        <f t="shared" si="127"/>
        <v>A7</v>
      </c>
      <c r="H1141" s="16" t="s">
        <v>56</v>
      </c>
      <c r="I1141" s="16" t="str">
        <f t="shared" si="124"/>
        <v>A7</v>
      </c>
      <c r="J1141" s="16">
        <f t="shared" si="125"/>
        <v>2005.7481265864089</v>
      </c>
      <c r="K1141" s="16">
        <f t="shared" si="128"/>
        <v>2005.7481265864089</v>
      </c>
    </row>
    <row r="1142" spans="2:11" x14ac:dyDescent="0.35">
      <c r="B1142" s="3">
        <v>44545</v>
      </c>
      <c r="C1142" s="16">
        <v>1981.1478</v>
      </c>
      <c r="D1142" s="16" t="str">
        <f t="shared" si="122"/>
        <v>A7</v>
      </c>
      <c r="E1142" s="16">
        <f t="shared" si="123"/>
        <v>1866.3706264999998</v>
      </c>
      <c r="F1142" s="16">
        <f t="shared" si="126"/>
        <v>1866.3706264999998</v>
      </c>
      <c r="G1142" s="16" t="str">
        <f t="shared" si="127"/>
        <v>A7</v>
      </c>
      <c r="H1142" s="16" t="s">
        <v>56</v>
      </c>
      <c r="I1142" s="16" t="str">
        <f t="shared" si="124"/>
        <v>A7</v>
      </c>
      <c r="J1142" s="16">
        <f t="shared" si="125"/>
        <v>2005.7481265864089</v>
      </c>
      <c r="K1142" s="16">
        <f t="shared" si="128"/>
        <v>2005.7481265864089</v>
      </c>
    </row>
    <row r="1143" spans="2:11" x14ac:dyDescent="0.35">
      <c r="B1143" s="3">
        <v>44546</v>
      </c>
      <c r="C1143" s="16">
        <v>1976.6722</v>
      </c>
      <c r="D1143" s="16" t="str">
        <f t="shared" si="122"/>
        <v>A7</v>
      </c>
      <c r="E1143" s="16">
        <f t="shared" si="123"/>
        <v>1866.3706264999998</v>
      </c>
      <c r="F1143" s="16">
        <f t="shared" si="126"/>
        <v>1866.3706264999998</v>
      </c>
      <c r="G1143" s="16" t="str">
        <f t="shared" si="127"/>
        <v>A7</v>
      </c>
      <c r="H1143" s="16" t="s">
        <v>56</v>
      </c>
      <c r="I1143" s="16" t="str">
        <f t="shared" si="124"/>
        <v>A7</v>
      </c>
      <c r="J1143" s="16">
        <f t="shared" si="125"/>
        <v>2005.7481265864089</v>
      </c>
      <c r="K1143" s="16">
        <f t="shared" si="128"/>
        <v>2005.7481265864089</v>
      </c>
    </row>
    <row r="1144" spans="2:11" x14ac:dyDescent="0.35">
      <c r="B1144" s="3">
        <v>44547</v>
      </c>
      <c r="C1144" s="16">
        <v>2012.9522999999999</v>
      </c>
      <c r="D1144" s="16" t="str">
        <f t="shared" si="122"/>
        <v>A7</v>
      </c>
      <c r="E1144" s="16">
        <f t="shared" si="123"/>
        <v>1866.3706264999998</v>
      </c>
      <c r="F1144" s="16">
        <f t="shared" si="126"/>
        <v>1866.3706264999998</v>
      </c>
      <c r="G1144" s="16" t="str">
        <f t="shared" si="127"/>
        <v>A7</v>
      </c>
      <c r="H1144" s="16" t="s">
        <v>56</v>
      </c>
      <c r="I1144" s="16" t="str">
        <f t="shared" si="124"/>
        <v>A7</v>
      </c>
      <c r="J1144" s="16">
        <f t="shared" si="125"/>
        <v>2005.7481265864089</v>
      </c>
      <c r="K1144" s="16">
        <f t="shared" si="128"/>
        <v>2005.7481265864089</v>
      </c>
    </row>
    <row r="1145" spans="2:11" x14ac:dyDescent="0.35">
      <c r="B1145" s="3">
        <v>44548</v>
      </c>
      <c r="C1145" s="16">
        <v>2033.7158999999999</v>
      </c>
      <c r="D1145" s="16" t="str">
        <f t="shared" si="122"/>
        <v>A7</v>
      </c>
      <c r="E1145" s="16">
        <f t="shared" si="123"/>
        <v>1866.3706264999998</v>
      </c>
      <c r="F1145" s="16">
        <f t="shared" si="126"/>
        <v>1866.3706264999998</v>
      </c>
      <c r="G1145" s="16" t="str">
        <f t="shared" si="127"/>
        <v>A7</v>
      </c>
      <c r="H1145" s="16" t="s">
        <v>56</v>
      </c>
      <c r="I1145" s="16" t="str">
        <f t="shared" si="124"/>
        <v>A7</v>
      </c>
      <c r="J1145" s="16">
        <f t="shared" si="125"/>
        <v>2005.7481265864089</v>
      </c>
      <c r="K1145" s="16">
        <f t="shared" si="128"/>
        <v>2005.7481265864089</v>
      </c>
    </row>
    <row r="1146" spans="2:11" x14ac:dyDescent="0.35">
      <c r="B1146" s="3">
        <v>44549</v>
      </c>
      <c r="C1146" s="16">
        <v>2210.2507000000001</v>
      </c>
      <c r="D1146" s="16" t="str">
        <f t="shared" si="122"/>
        <v>A8</v>
      </c>
      <c r="E1146" s="16">
        <f t="shared" si="123"/>
        <v>1963.3232292678572</v>
      </c>
      <c r="F1146" s="16">
        <f t="shared" si="126"/>
        <v>1866.3706264999998</v>
      </c>
      <c r="G1146" s="16" t="str">
        <f t="shared" si="127"/>
        <v>A7</v>
      </c>
      <c r="H1146" s="16" t="s">
        <v>56</v>
      </c>
      <c r="I1146" s="16" t="str">
        <f t="shared" si="124"/>
        <v>A8</v>
      </c>
      <c r="J1146" s="16">
        <f t="shared" si="125"/>
        <v>2257.5273921823282</v>
      </c>
      <c r="K1146" s="16">
        <f t="shared" si="128"/>
        <v>2005.7481265864089</v>
      </c>
    </row>
    <row r="1147" spans="2:11" x14ac:dyDescent="0.35">
      <c r="B1147" s="3">
        <v>44550</v>
      </c>
      <c r="C1147" s="16">
        <v>2337.9859000000001</v>
      </c>
      <c r="D1147" s="16" t="str">
        <f t="shared" si="122"/>
        <v>A8</v>
      </c>
      <c r="E1147" s="16">
        <f t="shared" si="123"/>
        <v>1963.3232292678572</v>
      </c>
      <c r="F1147" s="16">
        <f t="shared" si="126"/>
        <v>1963.3232292678572</v>
      </c>
      <c r="G1147" s="16" t="str">
        <f t="shared" si="127"/>
        <v>A8</v>
      </c>
      <c r="H1147" s="16" t="s">
        <v>56</v>
      </c>
      <c r="I1147" s="16" t="str">
        <f t="shared" si="124"/>
        <v>A8</v>
      </c>
      <c r="J1147" s="16">
        <f t="shared" si="125"/>
        <v>2257.5273921823282</v>
      </c>
      <c r="K1147" s="16">
        <f t="shared" si="128"/>
        <v>2257.5273921823282</v>
      </c>
    </row>
    <row r="1148" spans="2:11" x14ac:dyDescent="0.35">
      <c r="B1148" s="3">
        <v>44551</v>
      </c>
      <c r="C1148" s="16">
        <v>2245.6997999999999</v>
      </c>
      <c r="D1148" s="16" t="str">
        <f t="shared" si="122"/>
        <v>A8</v>
      </c>
      <c r="E1148" s="16">
        <f t="shared" si="123"/>
        <v>1963.3232292678572</v>
      </c>
      <c r="F1148" s="16">
        <f t="shared" si="126"/>
        <v>1963.3232292678572</v>
      </c>
      <c r="G1148" s="16" t="str">
        <f t="shared" si="127"/>
        <v>A8</v>
      </c>
      <c r="H1148" s="16" t="s">
        <v>56</v>
      </c>
      <c r="I1148" s="16" t="str">
        <f t="shared" si="124"/>
        <v>A8</v>
      </c>
      <c r="J1148" s="16">
        <f t="shared" si="125"/>
        <v>2257.5273921823282</v>
      </c>
      <c r="K1148" s="16">
        <f t="shared" si="128"/>
        <v>2257.5273921823282</v>
      </c>
    </row>
    <row r="1149" spans="2:11" x14ac:dyDescent="0.35">
      <c r="B1149" s="3">
        <v>44552</v>
      </c>
      <c r="C1149" s="16">
        <v>2415.4769000000001</v>
      </c>
      <c r="D1149" s="16" t="str">
        <f t="shared" si="122"/>
        <v>A9</v>
      </c>
      <c r="E1149" s="16">
        <f t="shared" si="123"/>
        <v>2213.2454941805559</v>
      </c>
      <c r="F1149" s="16">
        <f t="shared" si="126"/>
        <v>1963.3232292678572</v>
      </c>
      <c r="G1149" s="16" t="str">
        <f t="shared" si="127"/>
        <v>A8</v>
      </c>
      <c r="H1149" s="16" t="s">
        <v>56</v>
      </c>
      <c r="I1149" s="16" t="str">
        <f t="shared" si="124"/>
        <v>A9</v>
      </c>
      <c r="J1149" s="16">
        <f t="shared" si="125"/>
        <v>2498.5287161555943</v>
      </c>
      <c r="K1149" s="16">
        <f t="shared" si="128"/>
        <v>2257.5273921823282</v>
      </c>
    </row>
    <row r="1150" spans="2:11" x14ac:dyDescent="0.35">
      <c r="B1150" s="3">
        <v>44553</v>
      </c>
      <c r="C1150" s="16">
        <v>2314.9661000000001</v>
      </c>
      <c r="D1150" s="16" t="str">
        <f t="shared" si="122"/>
        <v>A8</v>
      </c>
      <c r="E1150" s="16">
        <f t="shared" si="123"/>
        <v>1963.3232292678572</v>
      </c>
      <c r="F1150" s="16">
        <f t="shared" si="126"/>
        <v>2213.2454941805559</v>
      </c>
      <c r="G1150" s="16" t="str">
        <f t="shared" si="127"/>
        <v>A9</v>
      </c>
      <c r="H1150" s="16" t="s">
        <v>56</v>
      </c>
      <c r="I1150" s="16" t="str">
        <f t="shared" si="124"/>
        <v>A8</v>
      </c>
      <c r="J1150" s="16">
        <f t="shared" si="125"/>
        <v>2257.5273921823282</v>
      </c>
      <c r="K1150" s="16">
        <f t="shared" si="128"/>
        <v>2498.5287161555943</v>
      </c>
    </row>
    <row r="1151" spans="2:11" x14ac:dyDescent="0.35">
      <c r="B1151" s="3">
        <v>44554</v>
      </c>
      <c r="C1151" s="16">
        <v>2402.5536999999999</v>
      </c>
      <c r="D1151" s="16" t="str">
        <f t="shared" si="122"/>
        <v>A8</v>
      </c>
      <c r="E1151" s="16">
        <f t="shared" si="123"/>
        <v>1963.3232292678572</v>
      </c>
      <c r="F1151" s="16">
        <f t="shared" si="126"/>
        <v>1963.3232292678572</v>
      </c>
      <c r="G1151" s="16" t="str">
        <f t="shared" si="127"/>
        <v>A8</v>
      </c>
      <c r="H1151" s="16" t="s">
        <v>56</v>
      </c>
      <c r="I1151" s="16" t="str">
        <f t="shared" si="124"/>
        <v>A8</v>
      </c>
      <c r="J1151" s="16">
        <f t="shared" si="125"/>
        <v>2257.5273921823282</v>
      </c>
      <c r="K1151" s="16">
        <f t="shared" si="128"/>
        <v>2257.5273921823282</v>
      </c>
    </row>
    <row r="1152" spans="2:11" x14ac:dyDescent="0.35">
      <c r="B1152" s="3">
        <v>44555</v>
      </c>
      <c r="C1152" s="16">
        <v>2097.0717</v>
      </c>
      <c r="D1152" s="16" t="str">
        <f t="shared" si="122"/>
        <v>A7</v>
      </c>
      <c r="E1152" s="16">
        <f t="shared" si="123"/>
        <v>1866.3706264999998</v>
      </c>
      <c r="F1152" s="16">
        <f t="shared" si="126"/>
        <v>1963.3232292678572</v>
      </c>
      <c r="G1152" s="16" t="str">
        <f t="shared" si="127"/>
        <v>A8</v>
      </c>
      <c r="H1152" s="16" t="s">
        <v>56</v>
      </c>
      <c r="I1152" s="16" t="str">
        <f t="shared" si="124"/>
        <v>A7</v>
      </c>
      <c r="J1152" s="16">
        <f t="shared" si="125"/>
        <v>2005.7481265864089</v>
      </c>
      <c r="K1152" s="16">
        <f t="shared" si="128"/>
        <v>2257.5273921823282</v>
      </c>
    </row>
    <row r="1153" spans="2:11" x14ac:dyDescent="0.35">
      <c r="B1153" s="3">
        <v>44556</v>
      </c>
      <c r="C1153" s="16">
        <v>2085.1078000000002</v>
      </c>
      <c r="D1153" s="16" t="str">
        <f t="shared" si="122"/>
        <v>A7</v>
      </c>
      <c r="E1153" s="16">
        <f t="shared" si="123"/>
        <v>1866.3706264999998</v>
      </c>
      <c r="F1153" s="16">
        <f t="shared" si="126"/>
        <v>1866.3706264999998</v>
      </c>
      <c r="G1153" s="16" t="str">
        <f t="shared" si="127"/>
        <v>A7</v>
      </c>
      <c r="H1153" s="16" t="s">
        <v>56</v>
      </c>
      <c r="I1153" s="16" t="str">
        <f t="shared" si="124"/>
        <v>A7</v>
      </c>
      <c r="J1153" s="16">
        <f t="shared" si="125"/>
        <v>2005.7481265864089</v>
      </c>
      <c r="K1153" s="16">
        <f t="shared" si="128"/>
        <v>2005.7481265864089</v>
      </c>
    </row>
    <row r="1154" spans="2:11" x14ac:dyDescent="0.35">
      <c r="B1154" s="3">
        <v>44557</v>
      </c>
      <c r="C1154" s="16">
        <v>2155.6592000000001</v>
      </c>
      <c r="D1154" s="16" t="str">
        <f t="shared" ref="D1154:D1217" si="129">VLOOKUP(C1154,$AC$7:$AD$19,2,TRUE)</f>
        <v>A8</v>
      </c>
      <c r="E1154" s="16">
        <f t="shared" ref="E1154:E1217" si="130">IF(D1154=$Z$22,$AB$22,IF(D1154=$Z$23,$AB$23,IF(D1154=$Z$24,$AB$24,IF(D1154=$Z$25,$AB$25,IF(D1154=$Z$26,$AB$26,IF(D1154=$Z$27,$AB$27,IF(D1154=$Z$28,$AB$28,IF(D1154=$Z$29,$AB$29,IF(D1154=$Z$30,$AB$30,IF(D1154=$Z$31,$AB$31,IF(D1154=$Z$32,$AB$32,$AB$33)))))))))))</f>
        <v>1963.3232292678572</v>
      </c>
      <c r="F1154" s="16">
        <f t="shared" si="126"/>
        <v>1866.3706264999998</v>
      </c>
      <c r="G1154" s="16" t="str">
        <f t="shared" si="127"/>
        <v>A7</v>
      </c>
      <c r="H1154" s="16" t="s">
        <v>56</v>
      </c>
      <c r="I1154" s="16" t="str">
        <f t="shared" ref="I1154:I1217" si="131">D1154</f>
        <v>A8</v>
      </c>
      <c r="J1154" s="16">
        <f t="shared" ref="J1154:J1217" si="132">IF(D1154=$AD$22,$AF$22,IF(D1154=$AD$23,$AF$23,IF(D1154=$AD$24,$AF$24,IF(D1154=$AD$25,$AF$25,IF(D1154=$AD$26,$AF$26,IF(D1154=$AD$27,$AF$27,IF(D1154=$AD$28,$AF$28,IF(D1154=$AD$29,$AF$29,IF(D1154=$AD$30,$AF$30,IF(D1154=$AD$31,$AF$31,IF(D1154=$AD$32,$AF$32,$AF$33)))))))))))</f>
        <v>2257.5273921823282</v>
      </c>
      <c r="K1154" s="16">
        <f t="shared" si="128"/>
        <v>2005.7481265864089</v>
      </c>
    </row>
    <row r="1155" spans="2:11" x14ac:dyDescent="0.35">
      <c r="B1155" s="3">
        <v>44558</v>
      </c>
      <c r="C1155" s="16">
        <v>2353.5965999999999</v>
      </c>
      <c r="D1155" s="16" t="str">
        <f t="shared" si="129"/>
        <v>A8</v>
      </c>
      <c r="E1155" s="16">
        <f t="shared" si="130"/>
        <v>1963.3232292678572</v>
      </c>
      <c r="F1155" s="16">
        <f t="shared" si="126"/>
        <v>1963.3232292678572</v>
      </c>
      <c r="G1155" s="16" t="str">
        <f t="shared" si="127"/>
        <v>A8</v>
      </c>
      <c r="H1155" s="16" t="s">
        <v>56</v>
      </c>
      <c r="I1155" s="16" t="str">
        <f t="shared" si="131"/>
        <v>A8</v>
      </c>
      <c r="J1155" s="16">
        <f t="shared" si="132"/>
        <v>2257.5273921823282</v>
      </c>
      <c r="K1155" s="16">
        <f t="shared" si="128"/>
        <v>2257.5273921823282</v>
      </c>
    </row>
    <row r="1156" spans="2:11" x14ac:dyDescent="0.35">
      <c r="B1156" s="3">
        <v>44559</v>
      </c>
      <c r="C1156" s="16">
        <v>2231.7172</v>
      </c>
      <c r="D1156" s="16" t="str">
        <f t="shared" si="129"/>
        <v>A8</v>
      </c>
      <c r="E1156" s="16">
        <f t="shared" si="130"/>
        <v>1963.3232292678572</v>
      </c>
      <c r="F1156" s="16">
        <f t="shared" ref="F1156:F1219" si="133">E1155</f>
        <v>1963.3232292678572</v>
      </c>
      <c r="G1156" s="16" t="str">
        <f t="shared" ref="G1156:G1219" si="134">I1155</f>
        <v>A8</v>
      </c>
      <c r="H1156" s="16" t="s">
        <v>56</v>
      </c>
      <c r="I1156" s="16" t="str">
        <f t="shared" si="131"/>
        <v>A8</v>
      </c>
      <c r="J1156" s="16">
        <f t="shared" si="132"/>
        <v>2257.5273921823282</v>
      </c>
      <c r="K1156" s="16">
        <f t="shared" ref="K1156:K1219" si="135">J1155</f>
        <v>2257.5273921823282</v>
      </c>
    </row>
    <row r="1157" spans="2:11" x14ac:dyDescent="0.35">
      <c r="B1157" s="3">
        <v>44560</v>
      </c>
      <c r="C1157" s="16">
        <v>1988.0657000000001</v>
      </c>
      <c r="D1157" s="16" t="str">
        <f t="shared" si="129"/>
        <v>A7</v>
      </c>
      <c r="E1157" s="16">
        <f t="shared" si="130"/>
        <v>1866.3706264999998</v>
      </c>
      <c r="F1157" s="16">
        <f t="shared" si="133"/>
        <v>1963.3232292678572</v>
      </c>
      <c r="G1157" s="16" t="str">
        <f t="shared" si="134"/>
        <v>A8</v>
      </c>
      <c r="H1157" s="16" t="s">
        <v>56</v>
      </c>
      <c r="I1157" s="16" t="str">
        <f t="shared" si="131"/>
        <v>A7</v>
      </c>
      <c r="J1157" s="16">
        <f t="shared" si="132"/>
        <v>2005.7481265864089</v>
      </c>
      <c r="K1157" s="16">
        <f t="shared" si="135"/>
        <v>2257.5273921823282</v>
      </c>
    </row>
    <row r="1158" spans="2:11" x14ac:dyDescent="0.35">
      <c r="B1158" s="3">
        <v>44561</v>
      </c>
      <c r="C1158" s="16">
        <v>2204.3305</v>
      </c>
      <c r="D1158" s="16" t="str">
        <f t="shared" si="129"/>
        <v>A8</v>
      </c>
      <c r="E1158" s="16">
        <f t="shared" si="130"/>
        <v>1963.3232292678572</v>
      </c>
      <c r="F1158" s="16">
        <f t="shared" si="133"/>
        <v>1866.3706264999998</v>
      </c>
      <c r="G1158" s="16" t="str">
        <f t="shared" si="134"/>
        <v>A7</v>
      </c>
      <c r="H1158" s="16" t="s">
        <v>56</v>
      </c>
      <c r="I1158" s="16" t="str">
        <f t="shared" si="131"/>
        <v>A8</v>
      </c>
      <c r="J1158" s="16">
        <f t="shared" si="132"/>
        <v>2257.5273921823282</v>
      </c>
      <c r="K1158" s="16">
        <f t="shared" si="135"/>
        <v>2005.7481265864089</v>
      </c>
    </row>
    <row r="1159" spans="2:11" x14ac:dyDescent="0.35">
      <c r="B1159" s="3">
        <v>44562</v>
      </c>
      <c r="C1159" s="16">
        <v>2231.4011999999998</v>
      </c>
      <c r="D1159" s="16" t="str">
        <f t="shared" si="129"/>
        <v>A8</v>
      </c>
      <c r="E1159" s="16">
        <f t="shared" si="130"/>
        <v>1963.3232292678572</v>
      </c>
      <c r="F1159" s="16">
        <f t="shared" si="133"/>
        <v>1963.3232292678572</v>
      </c>
      <c r="G1159" s="16" t="str">
        <f t="shared" si="134"/>
        <v>A8</v>
      </c>
      <c r="H1159" s="16" t="s">
        <v>56</v>
      </c>
      <c r="I1159" s="16" t="str">
        <f t="shared" si="131"/>
        <v>A8</v>
      </c>
      <c r="J1159" s="16">
        <f t="shared" si="132"/>
        <v>2257.5273921823282</v>
      </c>
      <c r="K1159" s="16">
        <f t="shared" si="135"/>
        <v>2257.5273921823282</v>
      </c>
    </row>
    <row r="1160" spans="2:11" x14ac:dyDescent="0.35">
      <c r="B1160" s="3">
        <v>44563</v>
      </c>
      <c r="C1160" s="16">
        <v>2088.1837999999998</v>
      </c>
      <c r="D1160" s="16" t="str">
        <f t="shared" si="129"/>
        <v>A7</v>
      </c>
      <c r="E1160" s="16">
        <f t="shared" si="130"/>
        <v>1866.3706264999998</v>
      </c>
      <c r="F1160" s="16">
        <f t="shared" si="133"/>
        <v>1963.3232292678572</v>
      </c>
      <c r="G1160" s="16" t="str">
        <f t="shared" si="134"/>
        <v>A8</v>
      </c>
      <c r="H1160" s="16" t="s">
        <v>56</v>
      </c>
      <c r="I1160" s="16" t="str">
        <f t="shared" si="131"/>
        <v>A7</v>
      </c>
      <c r="J1160" s="16">
        <f t="shared" si="132"/>
        <v>2005.7481265864089</v>
      </c>
      <c r="K1160" s="16">
        <f t="shared" si="135"/>
        <v>2257.5273921823282</v>
      </c>
    </row>
    <row r="1161" spans="2:11" x14ac:dyDescent="0.35">
      <c r="B1161" s="3">
        <v>44564</v>
      </c>
      <c r="C1161" s="16">
        <v>2266.8737000000001</v>
      </c>
      <c r="D1161" s="16" t="str">
        <f t="shared" si="129"/>
        <v>A8</v>
      </c>
      <c r="E1161" s="16">
        <f t="shared" si="130"/>
        <v>1963.3232292678572</v>
      </c>
      <c r="F1161" s="16">
        <f t="shared" si="133"/>
        <v>1866.3706264999998</v>
      </c>
      <c r="G1161" s="16" t="str">
        <f t="shared" si="134"/>
        <v>A7</v>
      </c>
      <c r="H1161" s="16" t="s">
        <v>56</v>
      </c>
      <c r="I1161" s="16" t="str">
        <f t="shared" si="131"/>
        <v>A8</v>
      </c>
      <c r="J1161" s="16">
        <f t="shared" si="132"/>
        <v>2257.5273921823282</v>
      </c>
      <c r="K1161" s="16">
        <f t="shared" si="135"/>
        <v>2005.7481265864089</v>
      </c>
    </row>
    <row r="1162" spans="2:11" x14ac:dyDescent="0.35">
      <c r="B1162" s="3">
        <v>44565</v>
      </c>
      <c r="C1162" s="16">
        <v>2195.9259000000002</v>
      </c>
      <c r="D1162" s="16" t="str">
        <f t="shared" si="129"/>
        <v>A8</v>
      </c>
      <c r="E1162" s="16">
        <f t="shared" si="130"/>
        <v>1963.3232292678572</v>
      </c>
      <c r="F1162" s="16">
        <f t="shared" si="133"/>
        <v>1963.3232292678572</v>
      </c>
      <c r="G1162" s="16" t="str">
        <f t="shared" si="134"/>
        <v>A8</v>
      </c>
      <c r="H1162" s="16" t="s">
        <v>56</v>
      </c>
      <c r="I1162" s="16" t="str">
        <f t="shared" si="131"/>
        <v>A8</v>
      </c>
      <c r="J1162" s="16">
        <f t="shared" si="132"/>
        <v>2257.5273921823282</v>
      </c>
      <c r="K1162" s="16">
        <f t="shared" si="135"/>
        <v>2257.5273921823282</v>
      </c>
    </row>
    <row r="1163" spans="2:11" x14ac:dyDescent="0.35">
      <c r="B1163" s="3">
        <v>44566</v>
      </c>
      <c r="C1163" s="16">
        <v>2148.1736000000001</v>
      </c>
      <c r="D1163" s="16" t="str">
        <f t="shared" si="129"/>
        <v>A8</v>
      </c>
      <c r="E1163" s="16">
        <f t="shared" si="130"/>
        <v>1963.3232292678572</v>
      </c>
      <c r="F1163" s="16">
        <f t="shared" si="133"/>
        <v>1963.3232292678572</v>
      </c>
      <c r="G1163" s="16" t="str">
        <f t="shared" si="134"/>
        <v>A8</v>
      </c>
      <c r="H1163" s="16" t="s">
        <v>56</v>
      </c>
      <c r="I1163" s="16" t="str">
        <f t="shared" si="131"/>
        <v>A8</v>
      </c>
      <c r="J1163" s="16">
        <f t="shared" si="132"/>
        <v>2257.5273921823282</v>
      </c>
      <c r="K1163" s="16">
        <f t="shared" si="135"/>
        <v>2257.5273921823282</v>
      </c>
    </row>
    <row r="1164" spans="2:11" x14ac:dyDescent="0.35">
      <c r="B1164" s="3">
        <v>44567</v>
      </c>
      <c r="C1164" s="16">
        <v>2094.4252999999999</v>
      </c>
      <c r="D1164" s="16" t="str">
        <f t="shared" si="129"/>
        <v>A7</v>
      </c>
      <c r="E1164" s="16">
        <f t="shared" si="130"/>
        <v>1866.3706264999998</v>
      </c>
      <c r="F1164" s="16">
        <f t="shared" si="133"/>
        <v>1963.3232292678572</v>
      </c>
      <c r="G1164" s="16" t="str">
        <f t="shared" si="134"/>
        <v>A8</v>
      </c>
      <c r="H1164" s="16" t="s">
        <v>56</v>
      </c>
      <c r="I1164" s="16" t="str">
        <f t="shared" si="131"/>
        <v>A7</v>
      </c>
      <c r="J1164" s="16">
        <f t="shared" si="132"/>
        <v>2005.7481265864089</v>
      </c>
      <c r="K1164" s="16">
        <f t="shared" si="135"/>
        <v>2257.5273921823282</v>
      </c>
    </row>
    <row r="1165" spans="2:11" x14ac:dyDescent="0.35">
      <c r="B1165" s="3">
        <v>44568</v>
      </c>
      <c r="C1165" s="16">
        <v>2124.2541999999999</v>
      </c>
      <c r="D1165" s="16" t="str">
        <f t="shared" si="129"/>
        <v>A7</v>
      </c>
      <c r="E1165" s="16">
        <f t="shared" si="130"/>
        <v>1866.3706264999998</v>
      </c>
      <c r="F1165" s="16">
        <f t="shared" si="133"/>
        <v>1866.3706264999998</v>
      </c>
      <c r="G1165" s="16" t="str">
        <f t="shared" si="134"/>
        <v>A7</v>
      </c>
      <c r="H1165" s="16" t="s">
        <v>56</v>
      </c>
      <c r="I1165" s="16" t="str">
        <f t="shared" si="131"/>
        <v>A7</v>
      </c>
      <c r="J1165" s="16">
        <f t="shared" si="132"/>
        <v>2005.7481265864089</v>
      </c>
      <c r="K1165" s="16">
        <f t="shared" si="135"/>
        <v>2005.7481265864089</v>
      </c>
    </row>
    <row r="1166" spans="2:11" x14ac:dyDescent="0.35">
      <c r="B1166" s="3">
        <v>44569</v>
      </c>
      <c r="C1166" s="16">
        <v>2451.8132000000001</v>
      </c>
      <c r="D1166" s="16" t="str">
        <f t="shared" si="129"/>
        <v>A9</v>
      </c>
      <c r="E1166" s="16">
        <f t="shared" si="130"/>
        <v>2213.2454941805559</v>
      </c>
      <c r="F1166" s="16">
        <f t="shared" si="133"/>
        <v>1866.3706264999998</v>
      </c>
      <c r="G1166" s="16" t="str">
        <f t="shared" si="134"/>
        <v>A7</v>
      </c>
      <c r="H1166" s="16" t="s">
        <v>56</v>
      </c>
      <c r="I1166" s="16" t="str">
        <f t="shared" si="131"/>
        <v>A9</v>
      </c>
      <c r="J1166" s="16">
        <f t="shared" si="132"/>
        <v>2498.5287161555943</v>
      </c>
      <c r="K1166" s="16">
        <f t="shared" si="135"/>
        <v>2005.7481265864089</v>
      </c>
    </row>
    <row r="1167" spans="2:11" x14ac:dyDescent="0.35">
      <c r="B1167" s="3">
        <v>44570</v>
      </c>
      <c r="C1167" s="16">
        <v>1384.4915000000001</v>
      </c>
      <c r="D1167" s="16" t="str">
        <f t="shared" si="129"/>
        <v>A5</v>
      </c>
      <c r="E1167" s="16">
        <f t="shared" si="130"/>
        <v>1730.6369826249997</v>
      </c>
      <c r="F1167" s="16">
        <f t="shared" si="133"/>
        <v>2213.2454941805559</v>
      </c>
      <c r="G1167" s="16" t="str">
        <f t="shared" si="134"/>
        <v>A9</v>
      </c>
      <c r="H1167" s="16" t="s">
        <v>56</v>
      </c>
      <c r="I1167" s="16" t="str">
        <f t="shared" si="131"/>
        <v>A5</v>
      </c>
      <c r="J1167" s="16">
        <f t="shared" si="132"/>
        <v>1593.0439737654108</v>
      </c>
      <c r="K1167" s="16">
        <f t="shared" si="135"/>
        <v>2498.5287161555943</v>
      </c>
    </row>
    <row r="1168" spans="2:11" x14ac:dyDescent="0.35">
      <c r="B1168" s="3">
        <v>44571</v>
      </c>
      <c r="C1168" s="16">
        <v>309.50069999999999</v>
      </c>
      <c r="D1168" s="16" t="str">
        <f t="shared" si="129"/>
        <v>A1</v>
      </c>
      <c r="E1168" s="16">
        <f t="shared" si="130"/>
        <v>1187.7024071249998</v>
      </c>
      <c r="F1168" s="16">
        <f t="shared" si="133"/>
        <v>1730.6369826249997</v>
      </c>
      <c r="G1168" s="16" t="str">
        <f t="shared" si="134"/>
        <v>A5</v>
      </c>
      <c r="H1168" s="16" t="s">
        <v>56</v>
      </c>
      <c r="I1168" s="16" t="str">
        <f t="shared" si="131"/>
        <v>A1</v>
      </c>
      <c r="J1168" s="16">
        <f t="shared" si="132"/>
        <v>1187.7024071249998</v>
      </c>
      <c r="K1168" s="16">
        <f t="shared" si="135"/>
        <v>1593.0439737654108</v>
      </c>
    </row>
    <row r="1169" spans="2:11" x14ac:dyDescent="0.35">
      <c r="B1169" s="3">
        <v>44572</v>
      </c>
      <c r="C1169" s="16">
        <v>1621.8191999999999</v>
      </c>
      <c r="D1169" s="16" t="str">
        <f t="shared" si="129"/>
        <v>A6</v>
      </c>
      <c r="E1169" s="16">
        <f t="shared" si="130"/>
        <v>1730.6369826249997</v>
      </c>
      <c r="F1169" s="16">
        <f t="shared" si="133"/>
        <v>1187.7024071249998</v>
      </c>
      <c r="G1169" s="16" t="str">
        <f t="shared" si="134"/>
        <v>A1</v>
      </c>
      <c r="H1169" s="16" t="s">
        <v>56</v>
      </c>
      <c r="I1169" s="16" t="str">
        <f t="shared" si="131"/>
        <v>A6</v>
      </c>
      <c r="J1169" s="16">
        <f t="shared" si="132"/>
        <v>1774.4893906461537</v>
      </c>
      <c r="K1169" s="16">
        <f t="shared" si="135"/>
        <v>1187.7024071249998</v>
      </c>
    </row>
    <row r="1170" spans="2:11" x14ac:dyDescent="0.35">
      <c r="B1170" s="3">
        <v>44573</v>
      </c>
      <c r="C1170" s="16">
        <v>1674.8139000000001</v>
      </c>
      <c r="D1170" s="16" t="str">
        <f t="shared" si="129"/>
        <v>A6</v>
      </c>
      <c r="E1170" s="16">
        <f t="shared" si="130"/>
        <v>1730.6369826249997</v>
      </c>
      <c r="F1170" s="16">
        <f t="shared" si="133"/>
        <v>1730.6369826249997</v>
      </c>
      <c r="G1170" s="16" t="str">
        <f t="shared" si="134"/>
        <v>A6</v>
      </c>
      <c r="H1170" s="16" t="s">
        <v>56</v>
      </c>
      <c r="I1170" s="16" t="str">
        <f t="shared" si="131"/>
        <v>A6</v>
      </c>
      <c r="J1170" s="16">
        <f t="shared" si="132"/>
        <v>1774.4893906461537</v>
      </c>
      <c r="K1170" s="16">
        <f t="shared" si="135"/>
        <v>1774.4893906461537</v>
      </c>
    </row>
    <row r="1171" spans="2:11" x14ac:dyDescent="0.35">
      <c r="B1171" s="3">
        <v>44574</v>
      </c>
      <c r="C1171" s="16">
        <v>1884.5648000000001</v>
      </c>
      <c r="D1171" s="16" t="str">
        <f t="shared" si="129"/>
        <v>A7</v>
      </c>
      <c r="E1171" s="16">
        <f t="shared" si="130"/>
        <v>1866.3706264999998</v>
      </c>
      <c r="F1171" s="16">
        <f t="shared" si="133"/>
        <v>1730.6369826249997</v>
      </c>
      <c r="G1171" s="16" t="str">
        <f t="shared" si="134"/>
        <v>A6</v>
      </c>
      <c r="H1171" s="16" t="s">
        <v>56</v>
      </c>
      <c r="I1171" s="16" t="str">
        <f t="shared" si="131"/>
        <v>A7</v>
      </c>
      <c r="J1171" s="16">
        <f t="shared" si="132"/>
        <v>2005.7481265864089</v>
      </c>
      <c r="K1171" s="16">
        <f t="shared" si="135"/>
        <v>1774.4893906461537</v>
      </c>
    </row>
    <row r="1172" spans="2:11" x14ac:dyDescent="0.35">
      <c r="B1172" s="3">
        <v>44575</v>
      </c>
      <c r="C1172" s="16">
        <v>1969.6442999999999</v>
      </c>
      <c r="D1172" s="16" t="str">
        <f t="shared" si="129"/>
        <v>A7</v>
      </c>
      <c r="E1172" s="16">
        <f t="shared" si="130"/>
        <v>1866.3706264999998</v>
      </c>
      <c r="F1172" s="16">
        <f t="shared" si="133"/>
        <v>1866.3706264999998</v>
      </c>
      <c r="G1172" s="16" t="str">
        <f t="shared" si="134"/>
        <v>A7</v>
      </c>
      <c r="H1172" s="16" t="s">
        <v>56</v>
      </c>
      <c r="I1172" s="16" t="str">
        <f t="shared" si="131"/>
        <v>A7</v>
      </c>
      <c r="J1172" s="16">
        <f t="shared" si="132"/>
        <v>2005.7481265864089</v>
      </c>
      <c r="K1172" s="16">
        <f t="shared" si="135"/>
        <v>2005.7481265864089</v>
      </c>
    </row>
    <row r="1173" spans="2:11" x14ac:dyDescent="0.35">
      <c r="B1173" s="3">
        <v>44576</v>
      </c>
      <c r="C1173" s="16">
        <v>1839.6878999999999</v>
      </c>
      <c r="D1173" s="16" t="str">
        <f t="shared" si="129"/>
        <v>A6</v>
      </c>
      <c r="E1173" s="16">
        <f t="shared" si="130"/>
        <v>1730.6369826249997</v>
      </c>
      <c r="F1173" s="16">
        <f t="shared" si="133"/>
        <v>1866.3706264999998</v>
      </c>
      <c r="G1173" s="16" t="str">
        <f t="shared" si="134"/>
        <v>A7</v>
      </c>
      <c r="H1173" s="16" t="s">
        <v>56</v>
      </c>
      <c r="I1173" s="16" t="str">
        <f t="shared" si="131"/>
        <v>A6</v>
      </c>
      <c r="J1173" s="16">
        <f t="shared" si="132"/>
        <v>1774.4893906461537</v>
      </c>
      <c r="K1173" s="16">
        <f t="shared" si="135"/>
        <v>2005.7481265864089</v>
      </c>
    </row>
    <row r="1174" spans="2:11" x14ac:dyDescent="0.35">
      <c r="B1174" s="3">
        <v>44577</v>
      </c>
      <c r="C1174" s="16">
        <v>1771.9368999999999</v>
      </c>
      <c r="D1174" s="16" t="str">
        <f t="shared" si="129"/>
        <v>A6</v>
      </c>
      <c r="E1174" s="16">
        <f t="shared" si="130"/>
        <v>1730.6369826249997</v>
      </c>
      <c r="F1174" s="16">
        <f t="shared" si="133"/>
        <v>1730.6369826249997</v>
      </c>
      <c r="G1174" s="16" t="str">
        <f t="shared" si="134"/>
        <v>A6</v>
      </c>
      <c r="H1174" s="16" t="s">
        <v>56</v>
      </c>
      <c r="I1174" s="16" t="str">
        <f t="shared" si="131"/>
        <v>A6</v>
      </c>
      <c r="J1174" s="16">
        <f t="shared" si="132"/>
        <v>1774.4893906461537</v>
      </c>
      <c r="K1174" s="16">
        <f t="shared" si="135"/>
        <v>1774.4893906461537</v>
      </c>
    </row>
    <row r="1175" spans="2:11" x14ac:dyDescent="0.35">
      <c r="B1175" s="3">
        <v>44578</v>
      </c>
      <c r="C1175" s="16">
        <v>1831.5649000000001</v>
      </c>
      <c r="D1175" s="16" t="str">
        <f t="shared" si="129"/>
        <v>A6</v>
      </c>
      <c r="E1175" s="16">
        <f t="shared" si="130"/>
        <v>1730.6369826249997</v>
      </c>
      <c r="F1175" s="16">
        <f t="shared" si="133"/>
        <v>1730.6369826249997</v>
      </c>
      <c r="G1175" s="16" t="str">
        <f t="shared" si="134"/>
        <v>A6</v>
      </c>
      <c r="H1175" s="16" t="s">
        <v>56</v>
      </c>
      <c r="I1175" s="16" t="str">
        <f t="shared" si="131"/>
        <v>A6</v>
      </c>
      <c r="J1175" s="16">
        <f t="shared" si="132"/>
        <v>1774.4893906461537</v>
      </c>
      <c r="K1175" s="16">
        <f t="shared" si="135"/>
        <v>1774.4893906461537</v>
      </c>
    </row>
    <row r="1176" spans="2:11" x14ac:dyDescent="0.35">
      <c r="B1176" s="3">
        <v>44579</v>
      </c>
      <c r="C1176" s="16">
        <v>1803.9503999999999</v>
      </c>
      <c r="D1176" s="16" t="str">
        <f t="shared" si="129"/>
        <v>A6</v>
      </c>
      <c r="E1176" s="16">
        <f t="shared" si="130"/>
        <v>1730.6369826249997</v>
      </c>
      <c r="F1176" s="16">
        <f t="shared" si="133"/>
        <v>1730.6369826249997</v>
      </c>
      <c r="G1176" s="16" t="str">
        <f t="shared" si="134"/>
        <v>A6</v>
      </c>
      <c r="H1176" s="16" t="s">
        <v>56</v>
      </c>
      <c r="I1176" s="16" t="str">
        <f t="shared" si="131"/>
        <v>A6</v>
      </c>
      <c r="J1176" s="16">
        <f t="shared" si="132"/>
        <v>1774.4893906461537</v>
      </c>
      <c r="K1176" s="16">
        <f t="shared" si="135"/>
        <v>1774.4893906461537</v>
      </c>
    </row>
    <row r="1177" spans="2:11" x14ac:dyDescent="0.35">
      <c r="B1177" s="3">
        <v>44580</v>
      </c>
      <c r="C1177" s="16">
        <v>1860.4925000000001</v>
      </c>
      <c r="D1177" s="16" t="str">
        <f t="shared" si="129"/>
        <v>A6</v>
      </c>
      <c r="E1177" s="16">
        <f t="shared" si="130"/>
        <v>1730.6369826249997</v>
      </c>
      <c r="F1177" s="16">
        <f t="shared" si="133"/>
        <v>1730.6369826249997</v>
      </c>
      <c r="G1177" s="16" t="str">
        <f t="shared" si="134"/>
        <v>A6</v>
      </c>
      <c r="H1177" s="16" t="s">
        <v>56</v>
      </c>
      <c r="I1177" s="16" t="str">
        <f t="shared" si="131"/>
        <v>A6</v>
      </c>
      <c r="J1177" s="16">
        <f t="shared" si="132"/>
        <v>1774.4893906461537</v>
      </c>
      <c r="K1177" s="16">
        <f t="shared" si="135"/>
        <v>1774.4893906461537</v>
      </c>
    </row>
    <row r="1178" spans="2:11" x14ac:dyDescent="0.35">
      <c r="B1178" s="3">
        <v>44581</v>
      </c>
      <c r="C1178" s="16">
        <v>1760.4450999999999</v>
      </c>
      <c r="D1178" s="16" t="str">
        <f t="shared" si="129"/>
        <v>A6</v>
      </c>
      <c r="E1178" s="16">
        <f t="shared" si="130"/>
        <v>1730.6369826249997</v>
      </c>
      <c r="F1178" s="16">
        <f t="shared" si="133"/>
        <v>1730.6369826249997</v>
      </c>
      <c r="G1178" s="16" t="str">
        <f t="shared" si="134"/>
        <v>A6</v>
      </c>
      <c r="H1178" s="16" t="s">
        <v>56</v>
      </c>
      <c r="I1178" s="16" t="str">
        <f t="shared" si="131"/>
        <v>A6</v>
      </c>
      <c r="J1178" s="16">
        <f t="shared" si="132"/>
        <v>1774.4893906461537</v>
      </c>
      <c r="K1178" s="16">
        <f t="shared" si="135"/>
        <v>1774.4893906461537</v>
      </c>
    </row>
    <row r="1179" spans="2:11" x14ac:dyDescent="0.35">
      <c r="B1179" s="3">
        <v>44582</v>
      </c>
      <c r="C1179" s="16">
        <v>2014.3459</v>
      </c>
      <c r="D1179" s="16" t="str">
        <f t="shared" si="129"/>
        <v>A7</v>
      </c>
      <c r="E1179" s="16">
        <f t="shared" si="130"/>
        <v>1866.3706264999998</v>
      </c>
      <c r="F1179" s="16">
        <f t="shared" si="133"/>
        <v>1730.6369826249997</v>
      </c>
      <c r="G1179" s="16" t="str">
        <f t="shared" si="134"/>
        <v>A6</v>
      </c>
      <c r="H1179" s="16" t="s">
        <v>56</v>
      </c>
      <c r="I1179" s="16" t="str">
        <f t="shared" si="131"/>
        <v>A7</v>
      </c>
      <c r="J1179" s="16">
        <f t="shared" si="132"/>
        <v>2005.7481265864089</v>
      </c>
      <c r="K1179" s="16">
        <f t="shared" si="135"/>
        <v>1774.4893906461537</v>
      </c>
    </row>
    <row r="1180" spans="2:11" x14ac:dyDescent="0.35">
      <c r="B1180" s="3">
        <v>44583</v>
      </c>
      <c r="C1180" s="16">
        <v>1784.2550000000001</v>
      </c>
      <c r="D1180" s="16" t="str">
        <f t="shared" si="129"/>
        <v>A6</v>
      </c>
      <c r="E1180" s="16">
        <f t="shared" si="130"/>
        <v>1730.6369826249997</v>
      </c>
      <c r="F1180" s="16">
        <f t="shared" si="133"/>
        <v>1866.3706264999998</v>
      </c>
      <c r="G1180" s="16" t="str">
        <f t="shared" si="134"/>
        <v>A7</v>
      </c>
      <c r="H1180" s="16" t="s">
        <v>56</v>
      </c>
      <c r="I1180" s="16" t="str">
        <f t="shared" si="131"/>
        <v>A6</v>
      </c>
      <c r="J1180" s="16">
        <f t="shared" si="132"/>
        <v>1774.4893906461537</v>
      </c>
      <c r="K1180" s="16">
        <f t="shared" si="135"/>
        <v>2005.7481265864089</v>
      </c>
    </row>
    <row r="1181" spans="2:11" x14ac:dyDescent="0.35">
      <c r="B1181" s="3">
        <v>44584</v>
      </c>
      <c r="C1181" s="16">
        <v>1631.4745</v>
      </c>
      <c r="D1181" s="16" t="str">
        <f t="shared" si="129"/>
        <v>A6</v>
      </c>
      <c r="E1181" s="16">
        <f t="shared" si="130"/>
        <v>1730.6369826249997</v>
      </c>
      <c r="F1181" s="16">
        <f t="shared" si="133"/>
        <v>1730.6369826249997</v>
      </c>
      <c r="G1181" s="16" t="str">
        <f t="shared" si="134"/>
        <v>A6</v>
      </c>
      <c r="H1181" s="16" t="s">
        <v>56</v>
      </c>
      <c r="I1181" s="16" t="str">
        <f t="shared" si="131"/>
        <v>A6</v>
      </c>
      <c r="J1181" s="16">
        <f t="shared" si="132"/>
        <v>1774.4893906461537</v>
      </c>
      <c r="K1181" s="16">
        <f t="shared" si="135"/>
        <v>1774.4893906461537</v>
      </c>
    </row>
    <row r="1182" spans="2:11" x14ac:dyDescent="0.35">
      <c r="B1182" s="3">
        <v>44585</v>
      </c>
      <c r="C1182" s="16">
        <v>1924.51</v>
      </c>
      <c r="D1182" s="16" t="str">
        <f t="shared" si="129"/>
        <v>A7</v>
      </c>
      <c r="E1182" s="16">
        <f t="shared" si="130"/>
        <v>1866.3706264999998</v>
      </c>
      <c r="F1182" s="16">
        <f t="shared" si="133"/>
        <v>1730.6369826249997</v>
      </c>
      <c r="G1182" s="16" t="str">
        <f t="shared" si="134"/>
        <v>A6</v>
      </c>
      <c r="H1182" s="16" t="s">
        <v>56</v>
      </c>
      <c r="I1182" s="16" t="str">
        <f t="shared" si="131"/>
        <v>A7</v>
      </c>
      <c r="J1182" s="16">
        <f t="shared" si="132"/>
        <v>2005.7481265864089</v>
      </c>
      <c r="K1182" s="16">
        <f t="shared" si="135"/>
        <v>1774.4893906461537</v>
      </c>
    </row>
    <row r="1183" spans="2:11" x14ac:dyDescent="0.35">
      <c r="B1183" s="3">
        <v>44586</v>
      </c>
      <c r="C1183" s="16">
        <v>1925.8255999999999</v>
      </c>
      <c r="D1183" s="16" t="str">
        <f t="shared" si="129"/>
        <v>A7</v>
      </c>
      <c r="E1183" s="16">
        <f t="shared" si="130"/>
        <v>1866.3706264999998</v>
      </c>
      <c r="F1183" s="16">
        <f t="shared" si="133"/>
        <v>1866.3706264999998</v>
      </c>
      <c r="G1183" s="16" t="str">
        <f t="shared" si="134"/>
        <v>A7</v>
      </c>
      <c r="H1183" s="16" t="s">
        <v>56</v>
      </c>
      <c r="I1183" s="16" t="str">
        <f t="shared" si="131"/>
        <v>A7</v>
      </c>
      <c r="J1183" s="16">
        <f t="shared" si="132"/>
        <v>2005.7481265864089</v>
      </c>
      <c r="K1183" s="16">
        <f t="shared" si="135"/>
        <v>2005.7481265864089</v>
      </c>
    </row>
    <row r="1184" spans="2:11" x14ac:dyDescent="0.35">
      <c r="B1184" s="3">
        <v>44587</v>
      </c>
      <c r="C1184" s="16">
        <v>1992.0519999999999</v>
      </c>
      <c r="D1184" s="16" t="str">
        <f t="shared" si="129"/>
        <v>A7</v>
      </c>
      <c r="E1184" s="16">
        <f t="shared" si="130"/>
        <v>1866.3706264999998</v>
      </c>
      <c r="F1184" s="16">
        <f t="shared" si="133"/>
        <v>1866.3706264999998</v>
      </c>
      <c r="G1184" s="16" t="str">
        <f t="shared" si="134"/>
        <v>A7</v>
      </c>
      <c r="H1184" s="16" t="s">
        <v>56</v>
      </c>
      <c r="I1184" s="16" t="str">
        <f t="shared" si="131"/>
        <v>A7</v>
      </c>
      <c r="J1184" s="16">
        <f t="shared" si="132"/>
        <v>2005.7481265864089</v>
      </c>
      <c r="K1184" s="16">
        <f t="shared" si="135"/>
        <v>2005.7481265864089</v>
      </c>
    </row>
    <row r="1185" spans="2:11" x14ac:dyDescent="0.35">
      <c r="B1185" s="3">
        <v>44588</v>
      </c>
      <c r="C1185" s="16">
        <v>2030.4190000000001</v>
      </c>
      <c r="D1185" s="16" t="str">
        <f t="shared" si="129"/>
        <v>A7</v>
      </c>
      <c r="E1185" s="16">
        <f t="shared" si="130"/>
        <v>1866.3706264999998</v>
      </c>
      <c r="F1185" s="16">
        <f t="shared" si="133"/>
        <v>1866.3706264999998</v>
      </c>
      <c r="G1185" s="16" t="str">
        <f t="shared" si="134"/>
        <v>A7</v>
      </c>
      <c r="H1185" s="16" t="s">
        <v>56</v>
      </c>
      <c r="I1185" s="16" t="str">
        <f t="shared" si="131"/>
        <v>A7</v>
      </c>
      <c r="J1185" s="16">
        <f t="shared" si="132"/>
        <v>2005.7481265864089</v>
      </c>
      <c r="K1185" s="16">
        <f t="shared" si="135"/>
        <v>2005.7481265864089</v>
      </c>
    </row>
    <row r="1186" spans="2:11" x14ac:dyDescent="0.35">
      <c r="B1186" s="3">
        <v>44589</v>
      </c>
      <c r="C1186" s="16">
        <v>2105.3236999999999</v>
      </c>
      <c r="D1186" s="16" t="str">
        <f t="shared" si="129"/>
        <v>A7</v>
      </c>
      <c r="E1186" s="16">
        <f t="shared" si="130"/>
        <v>1866.3706264999998</v>
      </c>
      <c r="F1186" s="16">
        <f t="shared" si="133"/>
        <v>1866.3706264999998</v>
      </c>
      <c r="G1186" s="16" t="str">
        <f t="shared" si="134"/>
        <v>A7</v>
      </c>
      <c r="H1186" s="16" t="s">
        <v>56</v>
      </c>
      <c r="I1186" s="16" t="str">
        <f t="shared" si="131"/>
        <v>A7</v>
      </c>
      <c r="J1186" s="16">
        <f t="shared" si="132"/>
        <v>2005.7481265864089</v>
      </c>
      <c r="K1186" s="16">
        <f t="shared" si="135"/>
        <v>2005.7481265864089</v>
      </c>
    </row>
    <row r="1187" spans="2:11" x14ac:dyDescent="0.35">
      <c r="B1187" s="3">
        <v>44590</v>
      </c>
      <c r="C1187" s="16">
        <v>2118.2528000000002</v>
      </c>
      <c r="D1187" s="16" t="str">
        <f t="shared" si="129"/>
        <v>A7</v>
      </c>
      <c r="E1187" s="16">
        <f t="shared" si="130"/>
        <v>1866.3706264999998</v>
      </c>
      <c r="F1187" s="16">
        <f t="shared" si="133"/>
        <v>1866.3706264999998</v>
      </c>
      <c r="G1187" s="16" t="str">
        <f t="shared" si="134"/>
        <v>A7</v>
      </c>
      <c r="H1187" s="16" t="s">
        <v>56</v>
      </c>
      <c r="I1187" s="16" t="str">
        <f t="shared" si="131"/>
        <v>A7</v>
      </c>
      <c r="J1187" s="16">
        <f t="shared" si="132"/>
        <v>2005.7481265864089</v>
      </c>
      <c r="K1187" s="16">
        <f t="shared" si="135"/>
        <v>2005.7481265864089</v>
      </c>
    </row>
    <row r="1188" spans="2:11" x14ac:dyDescent="0.35">
      <c r="B1188" s="3">
        <v>44591</v>
      </c>
      <c r="C1188" s="16">
        <v>1982.6214</v>
      </c>
      <c r="D1188" s="16" t="str">
        <f t="shared" si="129"/>
        <v>A7</v>
      </c>
      <c r="E1188" s="16">
        <f t="shared" si="130"/>
        <v>1866.3706264999998</v>
      </c>
      <c r="F1188" s="16">
        <f t="shared" si="133"/>
        <v>1866.3706264999998</v>
      </c>
      <c r="G1188" s="16" t="str">
        <f t="shared" si="134"/>
        <v>A7</v>
      </c>
      <c r="H1188" s="16" t="s">
        <v>56</v>
      </c>
      <c r="I1188" s="16" t="str">
        <f t="shared" si="131"/>
        <v>A7</v>
      </c>
      <c r="J1188" s="16">
        <f t="shared" si="132"/>
        <v>2005.7481265864089</v>
      </c>
      <c r="K1188" s="16">
        <f t="shared" si="135"/>
        <v>2005.7481265864089</v>
      </c>
    </row>
    <row r="1189" spans="2:11" x14ac:dyDescent="0.35">
      <c r="B1189" s="3">
        <v>44592</v>
      </c>
      <c r="C1189" s="16">
        <v>2217.4868000000001</v>
      </c>
      <c r="D1189" s="16" t="str">
        <f t="shared" si="129"/>
        <v>A8</v>
      </c>
      <c r="E1189" s="16">
        <f t="shared" si="130"/>
        <v>1963.3232292678572</v>
      </c>
      <c r="F1189" s="16">
        <f t="shared" si="133"/>
        <v>1866.3706264999998</v>
      </c>
      <c r="G1189" s="16" t="str">
        <f t="shared" si="134"/>
        <v>A7</v>
      </c>
      <c r="H1189" s="16" t="s">
        <v>56</v>
      </c>
      <c r="I1189" s="16" t="str">
        <f t="shared" si="131"/>
        <v>A8</v>
      </c>
      <c r="J1189" s="16">
        <f t="shared" si="132"/>
        <v>2257.5273921823282</v>
      </c>
      <c r="K1189" s="16">
        <f t="shared" si="135"/>
        <v>2005.7481265864089</v>
      </c>
    </row>
    <row r="1190" spans="2:11" x14ac:dyDescent="0.35">
      <c r="B1190" s="3">
        <v>44593</v>
      </c>
      <c r="C1190" s="16">
        <v>2140.4677999999999</v>
      </c>
      <c r="D1190" s="16" t="str">
        <f t="shared" si="129"/>
        <v>A8</v>
      </c>
      <c r="E1190" s="16">
        <f t="shared" si="130"/>
        <v>1963.3232292678572</v>
      </c>
      <c r="F1190" s="16">
        <f t="shared" si="133"/>
        <v>1963.3232292678572</v>
      </c>
      <c r="G1190" s="16" t="str">
        <f t="shared" si="134"/>
        <v>A8</v>
      </c>
      <c r="H1190" s="16" t="s">
        <v>56</v>
      </c>
      <c r="I1190" s="16" t="str">
        <f t="shared" si="131"/>
        <v>A8</v>
      </c>
      <c r="J1190" s="16">
        <f t="shared" si="132"/>
        <v>2257.5273921823282</v>
      </c>
      <c r="K1190" s="16">
        <f t="shared" si="135"/>
        <v>2257.5273921823282</v>
      </c>
    </row>
    <row r="1191" spans="2:11" x14ac:dyDescent="0.35">
      <c r="B1191" s="3">
        <v>44594</v>
      </c>
      <c r="C1191" s="16">
        <v>2150.6895</v>
      </c>
      <c r="D1191" s="16" t="str">
        <f t="shared" si="129"/>
        <v>A8</v>
      </c>
      <c r="E1191" s="16">
        <f t="shared" si="130"/>
        <v>1963.3232292678572</v>
      </c>
      <c r="F1191" s="16">
        <f t="shared" si="133"/>
        <v>1963.3232292678572</v>
      </c>
      <c r="G1191" s="16" t="str">
        <f t="shared" si="134"/>
        <v>A8</v>
      </c>
      <c r="H1191" s="16" t="s">
        <v>56</v>
      </c>
      <c r="I1191" s="16" t="str">
        <f t="shared" si="131"/>
        <v>A8</v>
      </c>
      <c r="J1191" s="16">
        <f t="shared" si="132"/>
        <v>2257.5273921823282</v>
      </c>
      <c r="K1191" s="16">
        <f t="shared" si="135"/>
        <v>2257.5273921823282</v>
      </c>
    </row>
    <row r="1192" spans="2:11" x14ac:dyDescent="0.35">
      <c r="B1192" s="3">
        <v>44595</v>
      </c>
      <c r="C1192" s="16">
        <v>2142.9713000000002</v>
      </c>
      <c r="D1192" s="16" t="str">
        <f t="shared" si="129"/>
        <v>A8</v>
      </c>
      <c r="E1192" s="16">
        <f t="shared" si="130"/>
        <v>1963.3232292678572</v>
      </c>
      <c r="F1192" s="16">
        <f t="shared" si="133"/>
        <v>1963.3232292678572</v>
      </c>
      <c r="G1192" s="16" t="str">
        <f t="shared" si="134"/>
        <v>A8</v>
      </c>
      <c r="H1192" s="16" t="s">
        <v>56</v>
      </c>
      <c r="I1192" s="16" t="str">
        <f t="shared" si="131"/>
        <v>A8</v>
      </c>
      <c r="J1192" s="16">
        <f t="shared" si="132"/>
        <v>2257.5273921823282</v>
      </c>
      <c r="K1192" s="16">
        <f t="shared" si="135"/>
        <v>2257.5273921823282</v>
      </c>
    </row>
    <row r="1193" spans="2:11" x14ac:dyDescent="0.35">
      <c r="B1193" s="3">
        <v>44596</v>
      </c>
      <c r="C1193" s="16">
        <v>2191.1745999999998</v>
      </c>
      <c r="D1193" s="16" t="str">
        <f t="shared" si="129"/>
        <v>A8</v>
      </c>
      <c r="E1193" s="16">
        <f t="shared" si="130"/>
        <v>1963.3232292678572</v>
      </c>
      <c r="F1193" s="16">
        <f t="shared" si="133"/>
        <v>1963.3232292678572</v>
      </c>
      <c r="G1193" s="16" t="str">
        <f t="shared" si="134"/>
        <v>A8</v>
      </c>
      <c r="H1193" s="16" t="s">
        <v>56</v>
      </c>
      <c r="I1193" s="16" t="str">
        <f t="shared" si="131"/>
        <v>A8</v>
      </c>
      <c r="J1193" s="16">
        <f t="shared" si="132"/>
        <v>2257.5273921823282</v>
      </c>
      <c r="K1193" s="16">
        <f t="shared" si="135"/>
        <v>2257.5273921823282</v>
      </c>
    </row>
    <row r="1194" spans="2:11" x14ac:dyDescent="0.35">
      <c r="B1194" s="3">
        <v>44597</v>
      </c>
      <c r="C1194" s="16">
        <v>2267.6192000000001</v>
      </c>
      <c r="D1194" s="16" t="str">
        <f t="shared" si="129"/>
        <v>A8</v>
      </c>
      <c r="E1194" s="16">
        <f t="shared" si="130"/>
        <v>1963.3232292678572</v>
      </c>
      <c r="F1194" s="16">
        <f t="shared" si="133"/>
        <v>1963.3232292678572</v>
      </c>
      <c r="G1194" s="16" t="str">
        <f t="shared" si="134"/>
        <v>A8</v>
      </c>
      <c r="H1194" s="16" t="s">
        <v>56</v>
      </c>
      <c r="I1194" s="16" t="str">
        <f t="shared" si="131"/>
        <v>A8</v>
      </c>
      <c r="J1194" s="16">
        <f t="shared" si="132"/>
        <v>2257.5273921823282</v>
      </c>
      <c r="K1194" s="16">
        <f t="shared" si="135"/>
        <v>2257.5273921823282</v>
      </c>
    </row>
    <row r="1195" spans="2:11" x14ac:dyDescent="0.35">
      <c r="B1195" s="3">
        <v>44598</v>
      </c>
      <c r="C1195" s="16">
        <v>2160.4371999999998</v>
      </c>
      <c r="D1195" s="16" t="str">
        <f t="shared" si="129"/>
        <v>A8</v>
      </c>
      <c r="E1195" s="16">
        <f t="shared" si="130"/>
        <v>1963.3232292678572</v>
      </c>
      <c r="F1195" s="16">
        <f t="shared" si="133"/>
        <v>1963.3232292678572</v>
      </c>
      <c r="G1195" s="16" t="str">
        <f t="shared" si="134"/>
        <v>A8</v>
      </c>
      <c r="H1195" s="16" t="s">
        <v>56</v>
      </c>
      <c r="I1195" s="16" t="str">
        <f t="shared" si="131"/>
        <v>A8</v>
      </c>
      <c r="J1195" s="16">
        <f t="shared" si="132"/>
        <v>2257.5273921823282</v>
      </c>
      <c r="K1195" s="16">
        <f t="shared" si="135"/>
        <v>2257.5273921823282</v>
      </c>
    </row>
    <row r="1196" spans="2:11" x14ac:dyDescent="0.35">
      <c r="B1196" s="3">
        <v>44599</v>
      </c>
      <c r="C1196" s="16">
        <v>2265.6646000000001</v>
      </c>
      <c r="D1196" s="16" t="str">
        <f t="shared" si="129"/>
        <v>A8</v>
      </c>
      <c r="E1196" s="16">
        <f t="shared" si="130"/>
        <v>1963.3232292678572</v>
      </c>
      <c r="F1196" s="16">
        <f t="shared" si="133"/>
        <v>1963.3232292678572</v>
      </c>
      <c r="G1196" s="16" t="str">
        <f t="shared" si="134"/>
        <v>A8</v>
      </c>
      <c r="H1196" s="16" t="s">
        <v>56</v>
      </c>
      <c r="I1196" s="16" t="str">
        <f t="shared" si="131"/>
        <v>A8</v>
      </c>
      <c r="J1196" s="16">
        <f t="shared" si="132"/>
        <v>2257.5273921823282</v>
      </c>
      <c r="K1196" s="16">
        <f t="shared" si="135"/>
        <v>2257.5273921823282</v>
      </c>
    </row>
    <row r="1197" spans="2:11" x14ac:dyDescent="0.35">
      <c r="B1197" s="3">
        <v>44600</v>
      </c>
      <c r="C1197" s="16">
        <v>2231.4884999999999</v>
      </c>
      <c r="D1197" s="16" t="str">
        <f t="shared" si="129"/>
        <v>A8</v>
      </c>
      <c r="E1197" s="16">
        <f t="shared" si="130"/>
        <v>1963.3232292678572</v>
      </c>
      <c r="F1197" s="16">
        <f t="shared" si="133"/>
        <v>1963.3232292678572</v>
      </c>
      <c r="G1197" s="16" t="str">
        <f t="shared" si="134"/>
        <v>A8</v>
      </c>
      <c r="H1197" s="16" t="s">
        <v>56</v>
      </c>
      <c r="I1197" s="16" t="str">
        <f t="shared" si="131"/>
        <v>A8</v>
      </c>
      <c r="J1197" s="16">
        <f t="shared" si="132"/>
        <v>2257.5273921823282</v>
      </c>
      <c r="K1197" s="16">
        <f t="shared" si="135"/>
        <v>2257.5273921823282</v>
      </c>
    </row>
    <row r="1198" spans="2:11" x14ac:dyDescent="0.35">
      <c r="B1198" s="3">
        <v>44601</v>
      </c>
      <c r="C1198" s="16">
        <v>2011.6513</v>
      </c>
      <c r="D1198" s="16" t="str">
        <f t="shared" si="129"/>
        <v>A7</v>
      </c>
      <c r="E1198" s="16">
        <f t="shared" si="130"/>
        <v>1866.3706264999998</v>
      </c>
      <c r="F1198" s="16">
        <f t="shared" si="133"/>
        <v>1963.3232292678572</v>
      </c>
      <c r="G1198" s="16" t="str">
        <f t="shared" si="134"/>
        <v>A8</v>
      </c>
      <c r="H1198" s="16" t="s">
        <v>56</v>
      </c>
      <c r="I1198" s="16" t="str">
        <f t="shared" si="131"/>
        <v>A7</v>
      </c>
      <c r="J1198" s="16">
        <f t="shared" si="132"/>
        <v>2005.7481265864089</v>
      </c>
      <c r="K1198" s="16">
        <f t="shared" si="135"/>
        <v>2257.5273921823282</v>
      </c>
    </row>
    <row r="1199" spans="2:11" x14ac:dyDescent="0.35">
      <c r="B1199" s="3">
        <v>44602</v>
      </c>
      <c r="C1199" s="16">
        <v>2066.2881000000002</v>
      </c>
      <c r="D1199" s="16" t="str">
        <f t="shared" si="129"/>
        <v>A7</v>
      </c>
      <c r="E1199" s="16">
        <f t="shared" si="130"/>
        <v>1866.3706264999998</v>
      </c>
      <c r="F1199" s="16">
        <f t="shared" si="133"/>
        <v>1866.3706264999998</v>
      </c>
      <c r="G1199" s="16" t="str">
        <f t="shared" si="134"/>
        <v>A7</v>
      </c>
      <c r="H1199" s="16" t="s">
        <v>56</v>
      </c>
      <c r="I1199" s="16" t="str">
        <f t="shared" si="131"/>
        <v>A7</v>
      </c>
      <c r="J1199" s="16">
        <f t="shared" si="132"/>
        <v>2005.7481265864089</v>
      </c>
      <c r="K1199" s="16">
        <f t="shared" si="135"/>
        <v>2005.7481265864089</v>
      </c>
    </row>
    <row r="1200" spans="2:11" x14ac:dyDescent="0.35">
      <c r="B1200" s="3">
        <v>44603</v>
      </c>
      <c r="C1200" s="16">
        <v>2002.4276</v>
      </c>
      <c r="D1200" s="16" t="str">
        <f t="shared" si="129"/>
        <v>A7</v>
      </c>
      <c r="E1200" s="16">
        <f t="shared" si="130"/>
        <v>1866.3706264999998</v>
      </c>
      <c r="F1200" s="16">
        <f t="shared" si="133"/>
        <v>1866.3706264999998</v>
      </c>
      <c r="G1200" s="16" t="str">
        <f t="shared" si="134"/>
        <v>A7</v>
      </c>
      <c r="H1200" s="16" t="s">
        <v>56</v>
      </c>
      <c r="I1200" s="16" t="str">
        <f t="shared" si="131"/>
        <v>A7</v>
      </c>
      <c r="J1200" s="16">
        <f t="shared" si="132"/>
        <v>2005.7481265864089</v>
      </c>
      <c r="K1200" s="16">
        <f t="shared" si="135"/>
        <v>2005.7481265864089</v>
      </c>
    </row>
    <row r="1201" spans="2:11" x14ac:dyDescent="0.35">
      <c r="B1201" s="3">
        <v>44604</v>
      </c>
      <c r="C1201" s="16">
        <v>2033.7751000000001</v>
      </c>
      <c r="D1201" s="16" t="str">
        <f t="shared" si="129"/>
        <v>A7</v>
      </c>
      <c r="E1201" s="16">
        <f t="shared" si="130"/>
        <v>1866.3706264999998</v>
      </c>
      <c r="F1201" s="16">
        <f t="shared" si="133"/>
        <v>1866.3706264999998</v>
      </c>
      <c r="G1201" s="16" t="str">
        <f t="shared" si="134"/>
        <v>A7</v>
      </c>
      <c r="H1201" s="16" t="s">
        <v>56</v>
      </c>
      <c r="I1201" s="16" t="str">
        <f t="shared" si="131"/>
        <v>A7</v>
      </c>
      <c r="J1201" s="16">
        <f t="shared" si="132"/>
        <v>2005.7481265864089</v>
      </c>
      <c r="K1201" s="16">
        <f t="shared" si="135"/>
        <v>2005.7481265864089</v>
      </c>
    </row>
    <row r="1202" spans="2:11" x14ac:dyDescent="0.35">
      <c r="B1202" s="3">
        <v>44605</v>
      </c>
      <c r="C1202" s="16">
        <v>1977.5832</v>
      </c>
      <c r="D1202" s="16" t="str">
        <f t="shared" si="129"/>
        <v>A7</v>
      </c>
      <c r="E1202" s="16">
        <f t="shared" si="130"/>
        <v>1866.3706264999998</v>
      </c>
      <c r="F1202" s="16">
        <f t="shared" si="133"/>
        <v>1866.3706264999998</v>
      </c>
      <c r="G1202" s="16" t="str">
        <f t="shared" si="134"/>
        <v>A7</v>
      </c>
      <c r="H1202" s="16" t="s">
        <v>56</v>
      </c>
      <c r="I1202" s="16" t="str">
        <f t="shared" si="131"/>
        <v>A7</v>
      </c>
      <c r="J1202" s="16">
        <f t="shared" si="132"/>
        <v>2005.7481265864089</v>
      </c>
      <c r="K1202" s="16">
        <f t="shared" si="135"/>
        <v>2005.7481265864089</v>
      </c>
    </row>
    <row r="1203" spans="2:11" x14ac:dyDescent="0.35">
      <c r="B1203" s="3">
        <v>44606</v>
      </c>
      <c r="C1203" s="16">
        <v>1924.6204</v>
      </c>
      <c r="D1203" s="16" t="str">
        <f t="shared" si="129"/>
        <v>A7</v>
      </c>
      <c r="E1203" s="16">
        <f t="shared" si="130"/>
        <v>1866.3706264999998</v>
      </c>
      <c r="F1203" s="16">
        <f t="shared" si="133"/>
        <v>1866.3706264999998</v>
      </c>
      <c r="G1203" s="16" t="str">
        <f t="shared" si="134"/>
        <v>A7</v>
      </c>
      <c r="H1203" s="16" t="s">
        <v>56</v>
      </c>
      <c r="I1203" s="16" t="str">
        <f t="shared" si="131"/>
        <v>A7</v>
      </c>
      <c r="J1203" s="16">
        <f t="shared" si="132"/>
        <v>2005.7481265864089</v>
      </c>
      <c r="K1203" s="16">
        <f t="shared" si="135"/>
        <v>2005.7481265864089</v>
      </c>
    </row>
    <row r="1204" spans="2:11" x14ac:dyDescent="0.35">
      <c r="B1204" s="3">
        <v>44607</v>
      </c>
      <c r="C1204" s="16">
        <v>1758.1775</v>
      </c>
      <c r="D1204" s="16" t="str">
        <f t="shared" si="129"/>
        <v>A6</v>
      </c>
      <c r="E1204" s="16">
        <f t="shared" si="130"/>
        <v>1730.6369826249997</v>
      </c>
      <c r="F1204" s="16">
        <f t="shared" si="133"/>
        <v>1866.3706264999998</v>
      </c>
      <c r="G1204" s="16" t="str">
        <f t="shared" si="134"/>
        <v>A7</v>
      </c>
      <c r="H1204" s="16" t="s">
        <v>56</v>
      </c>
      <c r="I1204" s="16" t="str">
        <f t="shared" si="131"/>
        <v>A6</v>
      </c>
      <c r="J1204" s="16">
        <f t="shared" si="132"/>
        <v>1774.4893906461537</v>
      </c>
      <c r="K1204" s="16">
        <f t="shared" si="135"/>
        <v>2005.7481265864089</v>
      </c>
    </row>
    <row r="1205" spans="2:11" x14ac:dyDescent="0.35">
      <c r="B1205" s="3">
        <v>44608</v>
      </c>
      <c r="C1205" s="16">
        <v>1997.2998</v>
      </c>
      <c r="D1205" s="16" t="str">
        <f t="shared" si="129"/>
        <v>A7</v>
      </c>
      <c r="E1205" s="16">
        <f t="shared" si="130"/>
        <v>1866.3706264999998</v>
      </c>
      <c r="F1205" s="16">
        <f t="shared" si="133"/>
        <v>1730.6369826249997</v>
      </c>
      <c r="G1205" s="16" t="str">
        <f t="shared" si="134"/>
        <v>A6</v>
      </c>
      <c r="H1205" s="16" t="s">
        <v>56</v>
      </c>
      <c r="I1205" s="16" t="str">
        <f t="shared" si="131"/>
        <v>A7</v>
      </c>
      <c r="J1205" s="16">
        <f t="shared" si="132"/>
        <v>2005.7481265864089</v>
      </c>
      <c r="K1205" s="16">
        <f t="shared" si="135"/>
        <v>1774.4893906461537</v>
      </c>
    </row>
    <row r="1206" spans="2:11" x14ac:dyDescent="0.35">
      <c r="B1206" s="3">
        <v>44609</v>
      </c>
      <c r="C1206" s="16">
        <v>2210.7278000000001</v>
      </c>
      <c r="D1206" s="16" t="str">
        <f t="shared" si="129"/>
        <v>A8</v>
      </c>
      <c r="E1206" s="16">
        <f t="shared" si="130"/>
        <v>1963.3232292678572</v>
      </c>
      <c r="F1206" s="16">
        <f t="shared" si="133"/>
        <v>1866.3706264999998</v>
      </c>
      <c r="G1206" s="16" t="str">
        <f t="shared" si="134"/>
        <v>A7</v>
      </c>
      <c r="H1206" s="16" t="s">
        <v>56</v>
      </c>
      <c r="I1206" s="16" t="str">
        <f t="shared" si="131"/>
        <v>A8</v>
      </c>
      <c r="J1206" s="16">
        <f t="shared" si="132"/>
        <v>2257.5273921823282</v>
      </c>
      <c r="K1206" s="16">
        <f t="shared" si="135"/>
        <v>2005.7481265864089</v>
      </c>
    </row>
    <row r="1207" spans="2:11" x14ac:dyDescent="0.35">
      <c r="B1207" s="3">
        <v>44610</v>
      </c>
      <c r="C1207" s="16">
        <v>2234.7048</v>
      </c>
      <c r="D1207" s="16" t="str">
        <f t="shared" si="129"/>
        <v>A8</v>
      </c>
      <c r="E1207" s="16">
        <f t="shared" si="130"/>
        <v>1963.3232292678572</v>
      </c>
      <c r="F1207" s="16">
        <f t="shared" si="133"/>
        <v>1963.3232292678572</v>
      </c>
      <c r="G1207" s="16" t="str">
        <f t="shared" si="134"/>
        <v>A8</v>
      </c>
      <c r="H1207" s="16" t="s">
        <v>56</v>
      </c>
      <c r="I1207" s="16" t="str">
        <f t="shared" si="131"/>
        <v>A8</v>
      </c>
      <c r="J1207" s="16">
        <f t="shared" si="132"/>
        <v>2257.5273921823282</v>
      </c>
      <c r="K1207" s="16">
        <f t="shared" si="135"/>
        <v>2257.5273921823282</v>
      </c>
    </row>
    <row r="1208" spans="2:11" x14ac:dyDescent="0.35">
      <c r="B1208" s="3">
        <v>44611</v>
      </c>
      <c r="C1208" s="16">
        <v>2334.3398999999999</v>
      </c>
      <c r="D1208" s="16" t="str">
        <f t="shared" si="129"/>
        <v>A8</v>
      </c>
      <c r="E1208" s="16">
        <f t="shared" si="130"/>
        <v>1963.3232292678572</v>
      </c>
      <c r="F1208" s="16">
        <f t="shared" si="133"/>
        <v>1963.3232292678572</v>
      </c>
      <c r="G1208" s="16" t="str">
        <f t="shared" si="134"/>
        <v>A8</v>
      </c>
      <c r="H1208" s="16" t="s">
        <v>56</v>
      </c>
      <c r="I1208" s="16" t="str">
        <f t="shared" si="131"/>
        <v>A8</v>
      </c>
      <c r="J1208" s="16">
        <f t="shared" si="132"/>
        <v>2257.5273921823282</v>
      </c>
      <c r="K1208" s="16">
        <f t="shared" si="135"/>
        <v>2257.5273921823282</v>
      </c>
    </row>
    <row r="1209" spans="2:11" x14ac:dyDescent="0.35">
      <c r="B1209" s="3">
        <v>44612</v>
      </c>
      <c r="C1209" s="16">
        <v>2294.9785000000002</v>
      </c>
      <c r="D1209" s="16" t="str">
        <f t="shared" si="129"/>
        <v>A8</v>
      </c>
      <c r="E1209" s="16">
        <f t="shared" si="130"/>
        <v>1963.3232292678572</v>
      </c>
      <c r="F1209" s="16">
        <f t="shared" si="133"/>
        <v>1963.3232292678572</v>
      </c>
      <c r="G1209" s="16" t="str">
        <f t="shared" si="134"/>
        <v>A8</v>
      </c>
      <c r="H1209" s="16" t="s">
        <v>56</v>
      </c>
      <c r="I1209" s="16" t="str">
        <f t="shared" si="131"/>
        <v>A8</v>
      </c>
      <c r="J1209" s="16">
        <f t="shared" si="132"/>
        <v>2257.5273921823282</v>
      </c>
      <c r="K1209" s="16">
        <f t="shared" si="135"/>
        <v>2257.5273921823282</v>
      </c>
    </row>
    <row r="1210" spans="2:11" x14ac:dyDescent="0.35">
      <c r="B1210" s="3">
        <v>44613</v>
      </c>
      <c r="C1210" s="16">
        <v>2321.9205000000002</v>
      </c>
      <c r="D1210" s="16" t="str">
        <f t="shared" si="129"/>
        <v>A8</v>
      </c>
      <c r="E1210" s="16">
        <f t="shared" si="130"/>
        <v>1963.3232292678572</v>
      </c>
      <c r="F1210" s="16">
        <f t="shared" si="133"/>
        <v>1963.3232292678572</v>
      </c>
      <c r="G1210" s="16" t="str">
        <f t="shared" si="134"/>
        <v>A8</v>
      </c>
      <c r="H1210" s="16" t="s">
        <v>56</v>
      </c>
      <c r="I1210" s="16" t="str">
        <f t="shared" si="131"/>
        <v>A8</v>
      </c>
      <c r="J1210" s="16">
        <f t="shared" si="132"/>
        <v>2257.5273921823282</v>
      </c>
      <c r="K1210" s="16">
        <f t="shared" si="135"/>
        <v>2257.5273921823282</v>
      </c>
    </row>
    <row r="1211" spans="2:11" x14ac:dyDescent="0.35">
      <c r="B1211" s="3">
        <v>44614</v>
      </c>
      <c r="C1211" s="16">
        <v>2340.8299000000002</v>
      </c>
      <c r="D1211" s="16" t="str">
        <f t="shared" si="129"/>
        <v>A8</v>
      </c>
      <c r="E1211" s="16">
        <f t="shared" si="130"/>
        <v>1963.3232292678572</v>
      </c>
      <c r="F1211" s="16">
        <f t="shared" si="133"/>
        <v>1963.3232292678572</v>
      </c>
      <c r="G1211" s="16" t="str">
        <f t="shared" si="134"/>
        <v>A8</v>
      </c>
      <c r="H1211" s="16" t="s">
        <v>56</v>
      </c>
      <c r="I1211" s="16" t="str">
        <f t="shared" si="131"/>
        <v>A8</v>
      </c>
      <c r="J1211" s="16">
        <f t="shared" si="132"/>
        <v>2257.5273921823282</v>
      </c>
      <c r="K1211" s="16">
        <f t="shared" si="135"/>
        <v>2257.5273921823282</v>
      </c>
    </row>
    <row r="1212" spans="2:11" x14ac:dyDescent="0.35">
      <c r="B1212" s="3">
        <v>44615</v>
      </c>
      <c r="C1212" s="16">
        <v>2297.1682000000001</v>
      </c>
      <c r="D1212" s="16" t="str">
        <f t="shared" si="129"/>
        <v>A8</v>
      </c>
      <c r="E1212" s="16">
        <f t="shared" si="130"/>
        <v>1963.3232292678572</v>
      </c>
      <c r="F1212" s="16">
        <f t="shared" si="133"/>
        <v>1963.3232292678572</v>
      </c>
      <c r="G1212" s="16" t="str">
        <f t="shared" si="134"/>
        <v>A8</v>
      </c>
      <c r="H1212" s="16" t="s">
        <v>56</v>
      </c>
      <c r="I1212" s="16" t="str">
        <f t="shared" si="131"/>
        <v>A8</v>
      </c>
      <c r="J1212" s="16">
        <f t="shared" si="132"/>
        <v>2257.5273921823282</v>
      </c>
      <c r="K1212" s="16">
        <f t="shared" si="135"/>
        <v>2257.5273921823282</v>
      </c>
    </row>
    <row r="1213" spans="2:11" x14ac:dyDescent="0.35">
      <c r="B1213" s="3">
        <v>44616</v>
      </c>
      <c r="C1213" s="16">
        <v>2250.7291</v>
      </c>
      <c r="D1213" s="16" t="str">
        <f t="shared" si="129"/>
        <v>A8</v>
      </c>
      <c r="E1213" s="16">
        <f t="shared" si="130"/>
        <v>1963.3232292678572</v>
      </c>
      <c r="F1213" s="16">
        <f t="shared" si="133"/>
        <v>1963.3232292678572</v>
      </c>
      <c r="G1213" s="16" t="str">
        <f t="shared" si="134"/>
        <v>A8</v>
      </c>
      <c r="H1213" s="16" t="s">
        <v>56</v>
      </c>
      <c r="I1213" s="16" t="str">
        <f t="shared" si="131"/>
        <v>A8</v>
      </c>
      <c r="J1213" s="16">
        <f t="shared" si="132"/>
        <v>2257.5273921823282</v>
      </c>
      <c r="K1213" s="16">
        <f t="shared" si="135"/>
        <v>2257.5273921823282</v>
      </c>
    </row>
    <row r="1214" spans="2:11" x14ac:dyDescent="0.35">
      <c r="B1214" s="3">
        <v>44617</v>
      </c>
      <c r="C1214" s="16">
        <v>2248.8915000000002</v>
      </c>
      <c r="D1214" s="16" t="str">
        <f t="shared" si="129"/>
        <v>A8</v>
      </c>
      <c r="E1214" s="16">
        <f t="shared" si="130"/>
        <v>1963.3232292678572</v>
      </c>
      <c r="F1214" s="16">
        <f t="shared" si="133"/>
        <v>1963.3232292678572</v>
      </c>
      <c r="G1214" s="16" t="str">
        <f t="shared" si="134"/>
        <v>A8</v>
      </c>
      <c r="H1214" s="16" t="s">
        <v>56</v>
      </c>
      <c r="I1214" s="16" t="str">
        <f t="shared" si="131"/>
        <v>A8</v>
      </c>
      <c r="J1214" s="16">
        <f t="shared" si="132"/>
        <v>2257.5273921823282</v>
      </c>
      <c r="K1214" s="16">
        <f t="shared" si="135"/>
        <v>2257.5273921823282</v>
      </c>
    </row>
    <row r="1215" spans="2:11" x14ac:dyDescent="0.35">
      <c r="B1215" s="3">
        <v>44618</v>
      </c>
      <c r="C1215" s="16">
        <v>2371.2982000000002</v>
      </c>
      <c r="D1215" s="16" t="str">
        <f t="shared" si="129"/>
        <v>A8</v>
      </c>
      <c r="E1215" s="16">
        <f t="shared" si="130"/>
        <v>1963.3232292678572</v>
      </c>
      <c r="F1215" s="16">
        <f t="shared" si="133"/>
        <v>1963.3232292678572</v>
      </c>
      <c r="G1215" s="16" t="str">
        <f t="shared" si="134"/>
        <v>A8</v>
      </c>
      <c r="H1215" s="16" t="s">
        <v>56</v>
      </c>
      <c r="I1215" s="16" t="str">
        <f t="shared" si="131"/>
        <v>A8</v>
      </c>
      <c r="J1215" s="16">
        <f t="shared" si="132"/>
        <v>2257.5273921823282</v>
      </c>
      <c r="K1215" s="16">
        <f t="shared" si="135"/>
        <v>2257.5273921823282</v>
      </c>
    </row>
    <row r="1216" spans="2:11" x14ac:dyDescent="0.35">
      <c r="B1216" s="3">
        <v>44619</v>
      </c>
      <c r="C1216" s="16">
        <v>2305.9884999999999</v>
      </c>
      <c r="D1216" s="16" t="str">
        <f t="shared" si="129"/>
        <v>A8</v>
      </c>
      <c r="E1216" s="16">
        <f t="shared" si="130"/>
        <v>1963.3232292678572</v>
      </c>
      <c r="F1216" s="16">
        <f t="shared" si="133"/>
        <v>1963.3232292678572</v>
      </c>
      <c r="G1216" s="16" t="str">
        <f t="shared" si="134"/>
        <v>A8</v>
      </c>
      <c r="H1216" s="16" t="s">
        <v>56</v>
      </c>
      <c r="I1216" s="16" t="str">
        <f t="shared" si="131"/>
        <v>A8</v>
      </c>
      <c r="J1216" s="16">
        <f t="shared" si="132"/>
        <v>2257.5273921823282</v>
      </c>
      <c r="K1216" s="16">
        <f t="shared" si="135"/>
        <v>2257.5273921823282</v>
      </c>
    </row>
    <row r="1217" spans="2:11" x14ac:dyDescent="0.35">
      <c r="B1217" s="3">
        <v>44620</v>
      </c>
      <c r="C1217" s="16">
        <v>2250.739</v>
      </c>
      <c r="D1217" s="16" t="str">
        <f t="shared" si="129"/>
        <v>A8</v>
      </c>
      <c r="E1217" s="16">
        <f t="shared" si="130"/>
        <v>1963.3232292678572</v>
      </c>
      <c r="F1217" s="16">
        <f t="shared" si="133"/>
        <v>1963.3232292678572</v>
      </c>
      <c r="G1217" s="16" t="str">
        <f t="shared" si="134"/>
        <v>A8</v>
      </c>
      <c r="H1217" s="16" t="s">
        <v>56</v>
      </c>
      <c r="I1217" s="16" t="str">
        <f t="shared" si="131"/>
        <v>A8</v>
      </c>
      <c r="J1217" s="16">
        <f t="shared" si="132"/>
        <v>2257.5273921823282</v>
      </c>
      <c r="K1217" s="16">
        <f t="shared" si="135"/>
        <v>2257.5273921823282</v>
      </c>
    </row>
    <row r="1218" spans="2:11" x14ac:dyDescent="0.35">
      <c r="B1218" s="3">
        <v>44621</v>
      </c>
      <c r="C1218" s="16">
        <v>2093.1635000000001</v>
      </c>
      <c r="D1218" s="16" t="str">
        <f t="shared" ref="D1218:D1281" si="136">VLOOKUP(C1218,$AC$7:$AD$19,2,TRUE)</f>
        <v>A7</v>
      </c>
      <c r="E1218" s="16">
        <f t="shared" ref="E1218:E1281" si="137">IF(D1218=$Z$22,$AB$22,IF(D1218=$Z$23,$AB$23,IF(D1218=$Z$24,$AB$24,IF(D1218=$Z$25,$AB$25,IF(D1218=$Z$26,$AB$26,IF(D1218=$Z$27,$AB$27,IF(D1218=$Z$28,$AB$28,IF(D1218=$Z$29,$AB$29,IF(D1218=$Z$30,$AB$30,IF(D1218=$Z$31,$AB$31,IF(D1218=$Z$32,$AB$32,$AB$33)))))))))))</f>
        <v>1866.3706264999998</v>
      </c>
      <c r="F1218" s="16">
        <f t="shared" si="133"/>
        <v>1963.3232292678572</v>
      </c>
      <c r="G1218" s="16" t="str">
        <f t="shared" si="134"/>
        <v>A8</v>
      </c>
      <c r="H1218" s="16" t="s">
        <v>56</v>
      </c>
      <c r="I1218" s="16" t="str">
        <f t="shared" ref="I1218:I1281" si="138">D1218</f>
        <v>A7</v>
      </c>
      <c r="J1218" s="16">
        <f t="shared" ref="J1218:J1281" si="139">IF(D1218=$AD$22,$AF$22,IF(D1218=$AD$23,$AF$23,IF(D1218=$AD$24,$AF$24,IF(D1218=$AD$25,$AF$25,IF(D1218=$AD$26,$AF$26,IF(D1218=$AD$27,$AF$27,IF(D1218=$AD$28,$AF$28,IF(D1218=$AD$29,$AF$29,IF(D1218=$AD$30,$AF$30,IF(D1218=$AD$31,$AF$31,IF(D1218=$AD$32,$AF$32,$AF$33)))))))))))</f>
        <v>2005.7481265864089</v>
      </c>
      <c r="K1218" s="16">
        <f t="shared" si="135"/>
        <v>2257.5273921823282</v>
      </c>
    </row>
    <row r="1219" spans="2:11" x14ac:dyDescent="0.35">
      <c r="B1219" s="3">
        <v>44622</v>
      </c>
      <c r="C1219" s="16">
        <v>2111.2781</v>
      </c>
      <c r="D1219" s="16" t="str">
        <f t="shared" si="136"/>
        <v>A7</v>
      </c>
      <c r="E1219" s="16">
        <f t="shared" si="137"/>
        <v>1866.3706264999998</v>
      </c>
      <c r="F1219" s="16">
        <f t="shared" si="133"/>
        <v>1866.3706264999998</v>
      </c>
      <c r="G1219" s="16" t="str">
        <f t="shared" si="134"/>
        <v>A7</v>
      </c>
      <c r="H1219" s="16" t="s">
        <v>56</v>
      </c>
      <c r="I1219" s="16" t="str">
        <f t="shared" si="138"/>
        <v>A7</v>
      </c>
      <c r="J1219" s="16">
        <f t="shared" si="139"/>
        <v>2005.7481265864089</v>
      </c>
      <c r="K1219" s="16">
        <f t="shared" si="135"/>
        <v>2005.7481265864089</v>
      </c>
    </row>
    <row r="1220" spans="2:11" x14ac:dyDescent="0.35">
      <c r="B1220" s="3">
        <v>44623</v>
      </c>
      <c r="C1220" s="16">
        <v>2172.0738999999999</v>
      </c>
      <c r="D1220" s="16" t="str">
        <f t="shared" si="136"/>
        <v>A8</v>
      </c>
      <c r="E1220" s="16">
        <f t="shared" si="137"/>
        <v>1963.3232292678572</v>
      </c>
      <c r="F1220" s="16">
        <f t="shared" ref="F1220:F1283" si="140">E1219</f>
        <v>1866.3706264999998</v>
      </c>
      <c r="G1220" s="16" t="str">
        <f t="shared" ref="G1220:G1283" si="141">I1219</f>
        <v>A7</v>
      </c>
      <c r="H1220" s="16" t="s">
        <v>56</v>
      </c>
      <c r="I1220" s="16" t="str">
        <f t="shared" si="138"/>
        <v>A8</v>
      </c>
      <c r="J1220" s="16">
        <f t="shared" si="139"/>
        <v>2257.5273921823282</v>
      </c>
      <c r="K1220" s="16">
        <f t="shared" ref="K1220:K1283" si="142">J1219</f>
        <v>2005.7481265864089</v>
      </c>
    </row>
    <row r="1221" spans="2:11" x14ac:dyDescent="0.35">
      <c r="B1221" s="3">
        <v>44624</v>
      </c>
      <c r="C1221" s="16">
        <v>2143.2431000000001</v>
      </c>
      <c r="D1221" s="16" t="str">
        <f t="shared" si="136"/>
        <v>A8</v>
      </c>
      <c r="E1221" s="16">
        <f t="shared" si="137"/>
        <v>1963.3232292678572</v>
      </c>
      <c r="F1221" s="16">
        <f t="shared" si="140"/>
        <v>1963.3232292678572</v>
      </c>
      <c r="G1221" s="16" t="str">
        <f t="shared" si="141"/>
        <v>A8</v>
      </c>
      <c r="H1221" s="16" t="s">
        <v>56</v>
      </c>
      <c r="I1221" s="16" t="str">
        <f t="shared" si="138"/>
        <v>A8</v>
      </c>
      <c r="J1221" s="16">
        <f t="shared" si="139"/>
        <v>2257.5273921823282</v>
      </c>
      <c r="K1221" s="16">
        <f t="shared" si="142"/>
        <v>2257.5273921823282</v>
      </c>
    </row>
    <row r="1222" spans="2:11" x14ac:dyDescent="0.35">
      <c r="B1222" s="3">
        <v>44625</v>
      </c>
      <c r="C1222" s="16">
        <v>2137.7305999999999</v>
      </c>
      <c r="D1222" s="16" t="str">
        <f t="shared" si="136"/>
        <v>A7</v>
      </c>
      <c r="E1222" s="16">
        <f t="shared" si="137"/>
        <v>1866.3706264999998</v>
      </c>
      <c r="F1222" s="16">
        <f t="shared" si="140"/>
        <v>1963.3232292678572</v>
      </c>
      <c r="G1222" s="16" t="str">
        <f t="shared" si="141"/>
        <v>A8</v>
      </c>
      <c r="H1222" s="16" t="s">
        <v>56</v>
      </c>
      <c r="I1222" s="16" t="str">
        <f t="shared" si="138"/>
        <v>A7</v>
      </c>
      <c r="J1222" s="16">
        <f t="shared" si="139"/>
        <v>2005.7481265864089</v>
      </c>
      <c r="K1222" s="16">
        <f t="shared" si="142"/>
        <v>2257.5273921823282</v>
      </c>
    </row>
    <row r="1223" spans="2:11" x14ac:dyDescent="0.35">
      <c r="B1223" s="3">
        <v>44626</v>
      </c>
      <c r="C1223" s="16">
        <v>2174.8348999999998</v>
      </c>
      <c r="D1223" s="16" t="str">
        <f t="shared" si="136"/>
        <v>A8</v>
      </c>
      <c r="E1223" s="16">
        <f t="shared" si="137"/>
        <v>1963.3232292678572</v>
      </c>
      <c r="F1223" s="16">
        <f t="shared" si="140"/>
        <v>1866.3706264999998</v>
      </c>
      <c r="G1223" s="16" t="str">
        <f t="shared" si="141"/>
        <v>A7</v>
      </c>
      <c r="H1223" s="16" t="s">
        <v>56</v>
      </c>
      <c r="I1223" s="16" t="str">
        <f t="shared" si="138"/>
        <v>A8</v>
      </c>
      <c r="J1223" s="16">
        <f t="shared" si="139"/>
        <v>2257.5273921823282</v>
      </c>
      <c r="K1223" s="16">
        <f t="shared" si="142"/>
        <v>2005.7481265864089</v>
      </c>
    </row>
    <row r="1224" spans="2:11" x14ac:dyDescent="0.35">
      <c r="B1224" s="3">
        <v>44627</v>
      </c>
      <c r="C1224" s="16">
        <v>2214.6752000000001</v>
      </c>
      <c r="D1224" s="16" t="str">
        <f t="shared" si="136"/>
        <v>A8</v>
      </c>
      <c r="E1224" s="16">
        <f t="shared" si="137"/>
        <v>1963.3232292678572</v>
      </c>
      <c r="F1224" s="16">
        <f t="shared" si="140"/>
        <v>1963.3232292678572</v>
      </c>
      <c r="G1224" s="16" t="str">
        <f t="shared" si="141"/>
        <v>A8</v>
      </c>
      <c r="H1224" s="16" t="s">
        <v>56</v>
      </c>
      <c r="I1224" s="16" t="str">
        <f t="shared" si="138"/>
        <v>A8</v>
      </c>
      <c r="J1224" s="16">
        <f t="shared" si="139"/>
        <v>2257.5273921823282</v>
      </c>
      <c r="K1224" s="16">
        <f t="shared" si="142"/>
        <v>2257.5273921823282</v>
      </c>
    </row>
    <row r="1225" spans="2:11" x14ac:dyDescent="0.35">
      <c r="B1225" s="3">
        <v>44628</v>
      </c>
      <c r="C1225" s="16">
        <v>2091.6932000000002</v>
      </c>
      <c r="D1225" s="16" t="str">
        <f t="shared" si="136"/>
        <v>A7</v>
      </c>
      <c r="E1225" s="16">
        <f t="shared" si="137"/>
        <v>1866.3706264999998</v>
      </c>
      <c r="F1225" s="16">
        <f t="shared" si="140"/>
        <v>1963.3232292678572</v>
      </c>
      <c r="G1225" s="16" t="str">
        <f t="shared" si="141"/>
        <v>A8</v>
      </c>
      <c r="H1225" s="16" t="s">
        <v>56</v>
      </c>
      <c r="I1225" s="16" t="str">
        <f t="shared" si="138"/>
        <v>A7</v>
      </c>
      <c r="J1225" s="16">
        <f t="shared" si="139"/>
        <v>2005.7481265864089</v>
      </c>
      <c r="K1225" s="16">
        <f t="shared" si="142"/>
        <v>2257.5273921823282</v>
      </c>
    </row>
    <row r="1226" spans="2:11" x14ac:dyDescent="0.35">
      <c r="B1226" s="3">
        <v>44629</v>
      </c>
      <c r="C1226" s="16">
        <v>1986.4640999999999</v>
      </c>
      <c r="D1226" s="16" t="str">
        <f t="shared" si="136"/>
        <v>A7</v>
      </c>
      <c r="E1226" s="16">
        <f t="shared" si="137"/>
        <v>1866.3706264999998</v>
      </c>
      <c r="F1226" s="16">
        <f t="shared" si="140"/>
        <v>1866.3706264999998</v>
      </c>
      <c r="G1226" s="16" t="str">
        <f t="shared" si="141"/>
        <v>A7</v>
      </c>
      <c r="H1226" s="16" t="s">
        <v>56</v>
      </c>
      <c r="I1226" s="16" t="str">
        <f t="shared" si="138"/>
        <v>A7</v>
      </c>
      <c r="J1226" s="16">
        <f t="shared" si="139"/>
        <v>2005.7481265864089</v>
      </c>
      <c r="K1226" s="16">
        <f t="shared" si="142"/>
        <v>2005.7481265864089</v>
      </c>
    </row>
    <row r="1227" spans="2:11" x14ac:dyDescent="0.35">
      <c r="B1227" s="3">
        <v>44630</v>
      </c>
      <c r="C1227" s="16">
        <v>1964.1318000000001</v>
      </c>
      <c r="D1227" s="16" t="str">
        <f t="shared" si="136"/>
        <v>A7</v>
      </c>
      <c r="E1227" s="16">
        <f t="shared" si="137"/>
        <v>1866.3706264999998</v>
      </c>
      <c r="F1227" s="16">
        <f t="shared" si="140"/>
        <v>1866.3706264999998</v>
      </c>
      <c r="G1227" s="16" t="str">
        <f t="shared" si="141"/>
        <v>A7</v>
      </c>
      <c r="H1227" s="16" t="s">
        <v>56</v>
      </c>
      <c r="I1227" s="16" t="str">
        <f t="shared" si="138"/>
        <v>A7</v>
      </c>
      <c r="J1227" s="16">
        <f t="shared" si="139"/>
        <v>2005.7481265864089</v>
      </c>
      <c r="K1227" s="16">
        <f t="shared" si="142"/>
        <v>2005.7481265864089</v>
      </c>
    </row>
    <row r="1228" spans="2:11" x14ac:dyDescent="0.35">
      <c r="B1228" s="3">
        <v>44631</v>
      </c>
      <c r="C1228" s="16">
        <v>1982.4434000000001</v>
      </c>
      <c r="D1228" s="16" t="str">
        <f t="shared" si="136"/>
        <v>A7</v>
      </c>
      <c r="E1228" s="16">
        <f t="shared" si="137"/>
        <v>1866.3706264999998</v>
      </c>
      <c r="F1228" s="16">
        <f t="shared" si="140"/>
        <v>1866.3706264999998</v>
      </c>
      <c r="G1228" s="16" t="str">
        <f t="shared" si="141"/>
        <v>A7</v>
      </c>
      <c r="H1228" s="16" t="s">
        <v>56</v>
      </c>
      <c r="I1228" s="16" t="str">
        <f t="shared" si="138"/>
        <v>A7</v>
      </c>
      <c r="J1228" s="16">
        <f t="shared" si="139"/>
        <v>2005.7481265864089</v>
      </c>
      <c r="K1228" s="16">
        <f t="shared" si="142"/>
        <v>2005.7481265864089</v>
      </c>
    </row>
    <row r="1229" spans="2:11" x14ac:dyDescent="0.35">
      <c r="B1229" s="3">
        <v>44632</v>
      </c>
      <c r="C1229" s="16">
        <v>2094.1707999999999</v>
      </c>
      <c r="D1229" s="16" t="str">
        <f t="shared" si="136"/>
        <v>A7</v>
      </c>
      <c r="E1229" s="16">
        <f t="shared" si="137"/>
        <v>1866.3706264999998</v>
      </c>
      <c r="F1229" s="16">
        <f t="shared" si="140"/>
        <v>1866.3706264999998</v>
      </c>
      <c r="G1229" s="16" t="str">
        <f t="shared" si="141"/>
        <v>A7</v>
      </c>
      <c r="H1229" s="16" t="s">
        <v>56</v>
      </c>
      <c r="I1229" s="16" t="str">
        <f t="shared" si="138"/>
        <v>A7</v>
      </c>
      <c r="J1229" s="16">
        <f t="shared" si="139"/>
        <v>2005.7481265864089</v>
      </c>
      <c r="K1229" s="16">
        <f t="shared" si="142"/>
        <v>2005.7481265864089</v>
      </c>
    </row>
    <row r="1230" spans="2:11" x14ac:dyDescent="0.35">
      <c r="B1230" s="3">
        <v>44633</v>
      </c>
      <c r="C1230" s="16">
        <v>1927.3507</v>
      </c>
      <c r="D1230" s="16" t="str">
        <f t="shared" si="136"/>
        <v>A7</v>
      </c>
      <c r="E1230" s="16">
        <f t="shared" si="137"/>
        <v>1866.3706264999998</v>
      </c>
      <c r="F1230" s="16">
        <f t="shared" si="140"/>
        <v>1866.3706264999998</v>
      </c>
      <c r="G1230" s="16" t="str">
        <f t="shared" si="141"/>
        <v>A7</v>
      </c>
      <c r="H1230" s="16" t="s">
        <v>56</v>
      </c>
      <c r="I1230" s="16" t="str">
        <f t="shared" si="138"/>
        <v>A7</v>
      </c>
      <c r="J1230" s="16">
        <f t="shared" si="139"/>
        <v>2005.7481265864089</v>
      </c>
      <c r="K1230" s="16">
        <f t="shared" si="142"/>
        <v>2005.7481265864089</v>
      </c>
    </row>
    <row r="1231" spans="2:11" x14ac:dyDescent="0.35">
      <c r="B1231" s="3">
        <v>44634</v>
      </c>
      <c r="C1231" s="16">
        <v>1820.6738</v>
      </c>
      <c r="D1231" s="16" t="str">
        <f t="shared" si="136"/>
        <v>A6</v>
      </c>
      <c r="E1231" s="16">
        <f t="shared" si="137"/>
        <v>1730.6369826249997</v>
      </c>
      <c r="F1231" s="16">
        <f t="shared" si="140"/>
        <v>1866.3706264999998</v>
      </c>
      <c r="G1231" s="16" t="str">
        <f t="shared" si="141"/>
        <v>A7</v>
      </c>
      <c r="H1231" s="16" t="s">
        <v>56</v>
      </c>
      <c r="I1231" s="16" t="str">
        <f t="shared" si="138"/>
        <v>A6</v>
      </c>
      <c r="J1231" s="16">
        <f t="shared" si="139"/>
        <v>1774.4893906461537</v>
      </c>
      <c r="K1231" s="16">
        <f t="shared" si="142"/>
        <v>2005.7481265864089</v>
      </c>
    </row>
    <row r="1232" spans="2:11" x14ac:dyDescent="0.35">
      <c r="B1232" s="3">
        <v>44635</v>
      </c>
      <c r="C1232" s="16">
        <v>1975.9405999999999</v>
      </c>
      <c r="D1232" s="16" t="str">
        <f t="shared" si="136"/>
        <v>A7</v>
      </c>
      <c r="E1232" s="16">
        <f t="shared" si="137"/>
        <v>1866.3706264999998</v>
      </c>
      <c r="F1232" s="16">
        <f t="shared" si="140"/>
        <v>1730.6369826249997</v>
      </c>
      <c r="G1232" s="16" t="str">
        <f t="shared" si="141"/>
        <v>A6</v>
      </c>
      <c r="H1232" s="16" t="s">
        <v>56</v>
      </c>
      <c r="I1232" s="16" t="str">
        <f t="shared" si="138"/>
        <v>A7</v>
      </c>
      <c r="J1232" s="16">
        <f t="shared" si="139"/>
        <v>2005.7481265864089</v>
      </c>
      <c r="K1232" s="16">
        <f t="shared" si="142"/>
        <v>1774.4893906461537</v>
      </c>
    </row>
    <row r="1233" spans="2:11" x14ac:dyDescent="0.35">
      <c r="B1233" s="3">
        <v>44636</v>
      </c>
      <c r="C1233" s="16">
        <v>2086.9729000000002</v>
      </c>
      <c r="D1233" s="16" t="str">
        <f t="shared" si="136"/>
        <v>A7</v>
      </c>
      <c r="E1233" s="16">
        <f t="shared" si="137"/>
        <v>1866.3706264999998</v>
      </c>
      <c r="F1233" s="16">
        <f t="shared" si="140"/>
        <v>1866.3706264999998</v>
      </c>
      <c r="G1233" s="16" t="str">
        <f t="shared" si="141"/>
        <v>A7</v>
      </c>
      <c r="H1233" s="16" t="s">
        <v>56</v>
      </c>
      <c r="I1233" s="16" t="str">
        <f t="shared" si="138"/>
        <v>A7</v>
      </c>
      <c r="J1233" s="16">
        <f t="shared" si="139"/>
        <v>2005.7481265864089</v>
      </c>
      <c r="K1233" s="16">
        <f t="shared" si="142"/>
        <v>2005.7481265864089</v>
      </c>
    </row>
    <row r="1234" spans="2:11" x14ac:dyDescent="0.35">
      <c r="B1234" s="3">
        <v>44637</v>
      </c>
      <c r="C1234" s="16">
        <v>2009.4784</v>
      </c>
      <c r="D1234" s="16" t="str">
        <f t="shared" si="136"/>
        <v>A7</v>
      </c>
      <c r="E1234" s="16">
        <f t="shared" si="137"/>
        <v>1866.3706264999998</v>
      </c>
      <c r="F1234" s="16">
        <f t="shared" si="140"/>
        <v>1866.3706264999998</v>
      </c>
      <c r="G1234" s="16" t="str">
        <f t="shared" si="141"/>
        <v>A7</v>
      </c>
      <c r="H1234" s="16" t="s">
        <v>56</v>
      </c>
      <c r="I1234" s="16" t="str">
        <f t="shared" si="138"/>
        <v>A7</v>
      </c>
      <c r="J1234" s="16">
        <f t="shared" si="139"/>
        <v>2005.7481265864089</v>
      </c>
      <c r="K1234" s="16">
        <f t="shared" si="142"/>
        <v>2005.7481265864089</v>
      </c>
    </row>
    <row r="1235" spans="2:11" x14ac:dyDescent="0.35">
      <c r="B1235" s="3">
        <v>44638</v>
      </c>
      <c r="C1235" s="16">
        <v>2008.0192999999999</v>
      </c>
      <c r="D1235" s="16" t="str">
        <f t="shared" si="136"/>
        <v>A7</v>
      </c>
      <c r="E1235" s="16">
        <f t="shared" si="137"/>
        <v>1866.3706264999998</v>
      </c>
      <c r="F1235" s="16">
        <f t="shared" si="140"/>
        <v>1866.3706264999998</v>
      </c>
      <c r="G1235" s="16" t="str">
        <f t="shared" si="141"/>
        <v>A7</v>
      </c>
      <c r="H1235" s="16" t="s">
        <v>56</v>
      </c>
      <c r="I1235" s="16" t="str">
        <f t="shared" si="138"/>
        <v>A7</v>
      </c>
      <c r="J1235" s="16">
        <f t="shared" si="139"/>
        <v>2005.7481265864089</v>
      </c>
      <c r="K1235" s="16">
        <f t="shared" si="142"/>
        <v>2005.7481265864089</v>
      </c>
    </row>
    <row r="1236" spans="2:11" x14ac:dyDescent="0.35">
      <c r="B1236" s="3">
        <v>44639</v>
      </c>
      <c r="C1236" s="16">
        <v>2025.9614999999999</v>
      </c>
      <c r="D1236" s="16" t="str">
        <f t="shared" si="136"/>
        <v>A7</v>
      </c>
      <c r="E1236" s="16">
        <f t="shared" si="137"/>
        <v>1866.3706264999998</v>
      </c>
      <c r="F1236" s="16">
        <f t="shared" si="140"/>
        <v>1866.3706264999998</v>
      </c>
      <c r="G1236" s="16" t="str">
        <f t="shared" si="141"/>
        <v>A7</v>
      </c>
      <c r="H1236" s="16" t="s">
        <v>56</v>
      </c>
      <c r="I1236" s="16" t="str">
        <f t="shared" si="138"/>
        <v>A7</v>
      </c>
      <c r="J1236" s="16">
        <f t="shared" si="139"/>
        <v>2005.7481265864089</v>
      </c>
      <c r="K1236" s="16">
        <f t="shared" si="142"/>
        <v>2005.7481265864089</v>
      </c>
    </row>
    <row r="1237" spans="2:11" x14ac:dyDescent="0.35">
      <c r="B1237" s="3">
        <v>44640</v>
      </c>
      <c r="C1237" s="16">
        <v>2190.6959000000002</v>
      </c>
      <c r="D1237" s="16" t="str">
        <f t="shared" si="136"/>
        <v>A8</v>
      </c>
      <c r="E1237" s="16">
        <f t="shared" si="137"/>
        <v>1963.3232292678572</v>
      </c>
      <c r="F1237" s="16">
        <f t="shared" si="140"/>
        <v>1866.3706264999998</v>
      </c>
      <c r="G1237" s="16" t="str">
        <f t="shared" si="141"/>
        <v>A7</v>
      </c>
      <c r="H1237" s="16" t="s">
        <v>56</v>
      </c>
      <c r="I1237" s="16" t="str">
        <f t="shared" si="138"/>
        <v>A8</v>
      </c>
      <c r="J1237" s="16">
        <f t="shared" si="139"/>
        <v>2257.5273921823282</v>
      </c>
      <c r="K1237" s="16">
        <f t="shared" si="142"/>
        <v>2005.7481265864089</v>
      </c>
    </row>
    <row r="1238" spans="2:11" x14ac:dyDescent="0.35">
      <c r="B1238" s="3">
        <v>44641</v>
      </c>
      <c r="C1238" s="16">
        <v>2001.5949000000001</v>
      </c>
      <c r="D1238" s="16" t="str">
        <f t="shared" si="136"/>
        <v>A7</v>
      </c>
      <c r="E1238" s="16">
        <f t="shared" si="137"/>
        <v>1866.3706264999998</v>
      </c>
      <c r="F1238" s="16">
        <f t="shared" si="140"/>
        <v>1963.3232292678572</v>
      </c>
      <c r="G1238" s="16" t="str">
        <f t="shared" si="141"/>
        <v>A8</v>
      </c>
      <c r="H1238" s="16" t="s">
        <v>56</v>
      </c>
      <c r="I1238" s="16" t="str">
        <f t="shared" si="138"/>
        <v>A7</v>
      </c>
      <c r="J1238" s="16">
        <f t="shared" si="139"/>
        <v>2005.7481265864089</v>
      </c>
      <c r="K1238" s="16">
        <f t="shared" si="142"/>
        <v>2257.5273921823282</v>
      </c>
    </row>
    <row r="1239" spans="2:11" x14ac:dyDescent="0.35">
      <c r="B1239" s="3">
        <v>44642</v>
      </c>
      <c r="C1239" s="16">
        <v>1967.5885000000001</v>
      </c>
      <c r="D1239" s="16" t="str">
        <f t="shared" si="136"/>
        <v>A7</v>
      </c>
      <c r="E1239" s="16">
        <f t="shared" si="137"/>
        <v>1866.3706264999998</v>
      </c>
      <c r="F1239" s="16">
        <f t="shared" si="140"/>
        <v>1866.3706264999998</v>
      </c>
      <c r="G1239" s="16" t="str">
        <f t="shared" si="141"/>
        <v>A7</v>
      </c>
      <c r="H1239" s="16" t="s">
        <v>56</v>
      </c>
      <c r="I1239" s="16" t="str">
        <f t="shared" si="138"/>
        <v>A7</v>
      </c>
      <c r="J1239" s="16">
        <f t="shared" si="139"/>
        <v>2005.7481265864089</v>
      </c>
      <c r="K1239" s="16">
        <f t="shared" si="142"/>
        <v>2005.7481265864089</v>
      </c>
    </row>
    <row r="1240" spans="2:11" x14ac:dyDescent="0.35">
      <c r="B1240" s="3">
        <v>44643</v>
      </c>
      <c r="C1240" s="16">
        <v>1991.5617</v>
      </c>
      <c r="D1240" s="16" t="str">
        <f t="shared" si="136"/>
        <v>A7</v>
      </c>
      <c r="E1240" s="16">
        <f t="shared" si="137"/>
        <v>1866.3706264999998</v>
      </c>
      <c r="F1240" s="16">
        <f t="shared" si="140"/>
        <v>1866.3706264999998</v>
      </c>
      <c r="G1240" s="16" t="str">
        <f t="shared" si="141"/>
        <v>A7</v>
      </c>
      <c r="H1240" s="16" t="s">
        <v>56</v>
      </c>
      <c r="I1240" s="16" t="str">
        <f t="shared" si="138"/>
        <v>A7</v>
      </c>
      <c r="J1240" s="16">
        <f t="shared" si="139"/>
        <v>2005.7481265864089</v>
      </c>
      <c r="K1240" s="16">
        <f t="shared" si="142"/>
        <v>2005.7481265864089</v>
      </c>
    </row>
    <row r="1241" spans="2:11" x14ac:dyDescent="0.35">
      <c r="B1241" s="3">
        <v>44644</v>
      </c>
      <c r="C1241" s="16">
        <v>1986.4172000000001</v>
      </c>
      <c r="D1241" s="16" t="str">
        <f t="shared" si="136"/>
        <v>A7</v>
      </c>
      <c r="E1241" s="16">
        <f t="shared" si="137"/>
        <v>1866.3706264999998</v>
      </c>
      <c r="F1241" s="16">
        <f t="shared" si="140"/>
        <v>1866.3706264999998</v>
      </c>
      <c r="G1241" s="16" t="str">
        <f t="shared" si="141"/>
        <v>A7</v>
      </c>
      <c r="H1241" s="16" t="s">
        <v>56</v>
      </c>
      <c r="I1241" s="16" t="str">
        <f t="shared" si="138"/>
        <v>A7</v>
      </c>
      <c r="J1241" s="16">
        <f t="shared" si="139"/>
        <v>2005.7481265864089</v>
      </c>
      <c r="K1241" s="16">
        <f t="shared" si="142"/>
        <v>2005.7481265864089</v>
      </c>
    </row>
    <row r="1242" spans="2:11" x14ac:dyDescent="0.35">
      <c r="B1242" s="3">
        <v>44645</v>
      </c>
      <c r="C1242" s="16">
        <v>1967.9313999999999</v>
      </c>
      <c r="D1242" s="16" t="str">
        <f t="shared" si="136"/>
        <v>A7</v>
      </c>
      <c r="E1242" s="16">
        <f t="shared" si="137"/>
        <v>1866.3706264999998</v>
      </c>
      <c r="F1242" s="16">
        <f t="shared" si="140"/>
        <v>1866.3706264999998</v>
      </c>
      <c r="G1242" s="16" t="str">
        <f t="shared" si="141"/>
        <v>A7</v>
      </c>
      <c r="H1242" s="16" t="s">
        <v>56</v>
      </c>
      <c r="I1242" s="16" t="str">
        <f t="shared" si="138"/>
        <v>A7</v>
      </c>
      <c r="J1242" s="16">
        <f t="shared" si="139"/>
        <v>2005.7481265864089</v>
      </c>
      <c r="K1242" s="16">
        <f t="shared" si="142"/>
        <v>2005.7481265864089</v>
      </c>
    </row>
    <row r="1243" spans="2:11" x14ac:dyDescent="0.35">
      <c r="B1243" s="3">
        <v>44646</v>
      </c>
      <c r="C1243" s="16">
        <v>1869.7705000000001</v>
      </c>
      <c r="D1243" s="16" t="str">
        <f t="shared" si="136"/>
        <v>A7</v>
      </c>
      <c r="E1243" s="16">
        <f t="shared" si="137"/>
        <v>1866.3706264999998</v>
      </c>
      <c r="F1243" s="16">
        <f t="shared" si="140"/>
        <v>1866.3706264999998</v>
      </c>
      <c r="G1243" s="16" t="str">
        <f t="shared" si="141"/>
        <v>A7</v>
      </c>
      <c r="H1243" s="16" t="s">
        <v>56</v>
      </c>
      <c r="I1243" s="16" t="str">
        <f t="shared" si="138"/>
        <v>A7</v>
      </c>
      <c r="J1243" s="16">
        <f t="shared" si="139"/>
        <v>2005.7481265864089</v>
      </c>
      <c r="K1243" s="16">
        <f t="shared" si="142"/>
        <v>2005.7481265864089</v>
      </c>
    </row>
    <row r="1244" spans="2:11" x14ac:dyDescent="0.35">
      <c r="B1244" s="3">
        <v>44647</v>
      </c>
      <c r="C1244" s="16">
        <v>1989.2212</v>
      </c>
      <c r="D1244" s="16" t="str">
        <f t="shared" si="136"/>
        <v>A7</v>
      </c>
      <c r="E1244" s="16">
        <f t="shared" si="137"/>
        <v>1866.3706264999998</v>
      </c>
      <c r="F1244" s="16">
        <f t="shared" si="140"/>
        <v>1866.3706264999998</v>
      </c>
      <c r="G1244" s="16" t="str">
        <f t="shared" si="141"/>
        <v>A7</v>
      </c>
      <c r="H1244" s="16" t="s">
        <v>56</v>
      </c>
      <c r="I1244" s="16" t="str">
        <f t="shared" si="138"/>
        <v>A7</v>
      </c>
      <c r="J1244" s="16">
        <f t="shared" si="139"/>
        <v>2005.7481265864089</v>
      </c>
      <c r="K1244" s="16">
        <f t="shared" si="142"/>
        <v>2005.7481265864089</v>
      </c>
    </row>
    <row r="1245" spans="2:11" x14ac:dyDescent="0.35">
      <c r="B1245" s="3">
        <v>44648</v>
      </c>
      <c r="C1245" s="16">
        <v>1942.8963000000001</v>
      </c>
      <c r="D1245" s="16" t="str">
        <f t="shared" si="136"/>
        <v>A7</v>
      </c>
      <c r="E1245" s="16">
        <f t="shared" si="137"/>
        <v>1866.3706264999998</v>
      </c>
      <c r="F1245" s="16">
        <f t="shared" si="140"/>
        <v>1866.3706264999998</v>
      </c>
      <c r="G1245" s="16" t="str">
        <f t="shared" si="141"/>
        <v>A7</v>
      </c>
      <c r="H1245" s="16" t="s">
        <v>56</v>
      </c>
      <c r="I1245" s="16" t="str">
        <f t="shared" si="138"/>
        <v>A7</v>
      </c>
      <c r="J1245" s="16">
        <f t="shared" si="139"/>
        <v>2005.7481265864089</v>
      </c>
      <c r="K1245" s="16">
        <f t="shared" si="142"/>
        <v>2005.7481265864089</v>
      </c>
    </row>
    <row r="1246" spans="2:11" x14ac:dyDescent="0.35">
      <c r="B1246" s="3">
        <v>44649</v>
      </c>
      <c r="C1246" s="16">
        <v>1929.5467000000001</v>
      </c>
      <c r="D1246" s="16" t="str">
        <f t="shared" si="136"/>
        <v>A7</v>
      </c>
      <c r="E1246" s="16">
        <f t="shared" si="137"/>
        <v>1866.3706264999998</v>
      </c>
      <c r="F1246" s="16">
        <f t="shared" si="140"/>
        <v>1866.3706264999998</v>
      </c>
      <c r="G1246" s="16" t="str">
        <f t="shared" si="141"/>
        <v>A7</v>
      </c>
      <c r="H1246" s="16" t="s">
        <v>56</v>
      </c>
      <c r="I1246" s="16" t="str">
        <f t="shared" si="138"/>
        <v>A7</v>
      </c>
      <c r="J1246" s="16">
        <f t="shared" si="139"/>
        <v>2005.7481265864089</v>
      </c>
      <c r="K1246" s="16">
        <f t="shared" si="142"/>
        <v>2005.7481265864089</v>
      </c>
    </row>
    <row r="1247" spans="2:11" x14ac:dyDescent="0.35">
      <c r="B1247" s="3">
        <v>44650</v>
      </c>
      <c r="C1247" s="16">
        <v>1971.9256</v>
      </c>
      <c r="D1247" s="16" t="str">
        <f t="shared" si="136"/>
        <v>A7</v>
      </c>
      <c r="E1247" s="16">
        <f t="shared" si="137"/>
        <v>1866.3706264999998</v>
      </c>
      <c r="F1247" s="16">
        <f t="shared" si="140"/>
        <v>1866.3706264999998</v>
      </c>
      <c r="G1247" s="16" t="str">
        <f t="shared" si="141"/>
        <v>A7</v>
      </c>
      <c r="H1247" s="16" t="s">
        <v>56</v>
      </c>
      <c r="I1247" s="16" t="str">
        <f t="shared" si="138"/>
        <v>A7</v>
      </c>
      <c r="J1247" s="16">
        <f t="shared" si="139"/>
        <v>2005.7481265864089</v>
      </c>
      <c r="K1247" s="16">
        <f t="shared" si="142"/>
        <v>2005.7481265864089</v>
      </c>
    </row>
    <row r="1248" spans="2:11" x14ac:dyDescent="0.35">
      <c r="B1248" s="3">
        <v>44651</v>
      </c>
      <c r="C1248" s="16">
        <v>1949.6952000000001</v>
      </c>
      <c r="D1248" s="16" t="str">
        <f t="shared" si="136"/>
        <v>A7</v>
      </c>
      <c r="E1248" s="16">
        <f t="shared" si="137"/>
        <v>1866.3706264999998</v>
      </c>
      <c r="F1248" s="16">
        <f t="shared" si="140"/>
        <v>1866.3706264999998</v>
      </c>
      <c r="G1248" s="16" t="str">
        <f t="shared" si="141"/>
        <v>A7</v>
      </c>
      <c r="H1248" s="16" t="s">
        <v>56</v>
      </c>
      <c r="I1248" s="16" t="str">
        <f t="shared" si="138"/>
        <v>A7</v>
      </c>
      <c r="J1248" s="16">
        <f t="shared" si="139"/>
        <v>2005.7481265864089</v>
      </c>
      <c r="K1248" s="16">
        <f t="shared" si="142"/>
        <v>2005.7481265864089</v>
      </c>
    </row>
    <row r="1249" spans="2:11" x14ac:dyDescent="0.35">
      <c r="B1249" s="3">
        <v>44652</v>
      </c>
      <c r="C1249" s="16">
        <v>2000.5722000000001</v>
      </c>
      <c r="D1249" s="16" t="str">
        <f t="shared" si="136"/>
        <v>A7</v>
      </c>
      <c r="E1249" s="16">
        <f t="shared" si="137"/>
        <v>1866.3706264999998</v>
      </c>
      <c r="F1249" s="16">
        <f t="shared" si="140"/>
        <v>1866.3706264999998</v>
      </c>
      <c r="G1249" s="16" t="str">
        <f t="shared" si="141"/>
        <v>A7</v>
      </c>
      <c r="H1249" s="16" t="s">
        <v>56</v>
      </c>
      <c r="I1249" s="16" t="str">
        <f t="shared" si="138"/>
        <v>A7</v>
      </c>
      <c r="J1249" s="16">
        <f t="shared" si="139"/>
        <v>2005.7481265864089</v>
      </c>
      <c r="K1249" s="16">
        <f t="shared" si="142"/>
        <v>2005.7481265864089</v>
      </c>
    </row>
    <row r="1250" spans="2:11" x14ac:dyDescent="0.35">
      <c r="B1250" s="3">
        <v>44653</v>
      </c>
      <c r="C1250" s="16">
        <v>1891.0161000000001</v>
      </c>
      <c r="D1250" s="16" t="str">
        <f t="shared" si="136"/>
        <v>A7</v>
      </c>
      <c r="E1250" s="16">
        <f t="shared" si="137"/>
        <v>1866.3706264999998</v>
      </c>
      <c r="F1250" s="16">
        <f t="shared" si="140"/>
        <v>1866.3706264999998</v>
      </c>
      <c r="G1250" s="16" t="str">
        <f t="shared" si="141"/>
        <v>A7</v>
      </c>
      <c r="H1250" s="16" t="s">
        <v>56</v>
      </c>
      <c r="I1250" s="16" t="str">
        <f t="shared" si="138"/>
        <v>A7</v>
      </c>
      <c r="J1250" s="16">
        <f t="shared" si="139"/>
        <v>2005.7481265864089</v>
      </c>
      <c r="K1250" s="16">
        <f t="shared" si="142"/>
        <v>2005.7481265864089</v>
      </c>
    </row>
    <row r="1251" spans="2:11" x14ac:dyDescent="0.35">
      <c r="B1251" s="3">
        <v>44654</v>
      </c>
      <c r="C1251" s="16">
        <v>1970.8202000000001</v>
      </c>
      <c r="D1251" s="16" t="str">
        <f t="shared" si="136"/>
        <v>A7</v>
      </c>
      <c r="E1251" s="16">
        <f t="shared" si="137"/>
        <v>1866.3706264999998</v>
      </c>
      <c r="F1251" s="16">
        <f t="shared" si="140"/>
        <v>1866.3706264999998</v>
      </c>
      <c r="G1251" s="16" t="str">
        <f t="shared" si="141"/>
        <v>A7</v>
      </c>
      <c r="H1251" s="16" t="s">
        <v>56</v>
      </c>
      <c r="I1251" s="16" t="str">
        <f t="shared" si="138"/>
        <v>A7</v>
      </c>
      <c r="J1251" s="16">
        <f t="shared" si="139"/>
        <v>2005.7481265864089</v>
      </c>
      <c r="K1251" s="16">
        <f t="shared" si="142"/>
        <v>2005.7481265864089</v>
      </c>
    </row>
    <row r="1252" spans="2:11" x14ac:dyDescent="0.35">
      <c r="B1252" s="3">
        <v>44655</v>
      </c>
      <c r="C1252" s="16">
        <v>1872.6958</v>
      </c>
      <c r="D1252" s="16" t="str">
        <f t="shared" si="136"/>
        <v>A7</v>
      </c>
      <c r="E1252" s="16">
        <f t="shared" si="137"/>
        <v>1866.3706264999998</v>
      </c>
      <c r="F1252" s="16">
        <f t="shared" si="140"/>
        <v>1866.3706264999998</v>
      </c>
      <c r="G1252" s="16" t="str">
        <f t="shared" si="141"/>
        <v>A7</v>
      </c>
      <c r="H1252" s="16" t="s">
        <v>56</v>
      </c>
      <c r="I1252" s="16" t="str">
        <f t="shared" si="138"/>
        <v>A7</v>
      </c>
      <c r="J1252" s="16">
        <f t="shared" si="139"/>
        <v>2005.7481265864089</v>
      </c>
      <c r="K1252" s="16">
        <f t="shared" si="142"/>
        <v>2005.7481265864089</v>
      </c>
    </row>
    <row r="1253" spans="2:11" x14ac:dyDescent="0.35">
      <c r="B1253" s="3">
        <v>44656</v>
      </c>
      <c r="C1253" s="16">
        <v>1966.777</v>
      </c>
      <c r="D1253" s="16" t="str">
        <f t="shared" si="136"/>
        <v>A7</v>
      </c>
      <c r="E1253" s="16">
        <f t="shared" si="137"/>
        <v>1866.3706264999998</v>
      </c>
      <c r="F1253" s="16">
        <f t="shared" si="140"/>
        <v>1866.3706264999998</v>
      </c>
      <c r="G1253" s="16" t="str">
        <f t="shared" si="141"/>
        <v>A7</v>
      </c>
      <c r="H1253" s="16" t="s">
        <v>56</v>
      </c>
      <c r="I1253" s="16" t="str">
        <f t="shared" si="138"/>
        <v>A7</v>
      </c>
      <c r="J1253" s="16">
        <f t="shared" si="139"/>
        <v>2005.7481265864089</v>
      </c>
      <c r="K1253" s="16">
        <f t="shared" si="142"/>
        <v>2005.7481265864089</v>
      </c>
    </row>
    <row r="1254" spans="2:11" x14ac:dyDescent="0.35">
      <c r="B1254" s="3">
        <v>44657</v>
      </c>
      <c r="C1254" s="16">
        <v>1900.6122</v>
      </c>
      <c r="D1254" s="16" t="str">
        <f t="shared" si="136"/>
        <v>A7</v>
      </c>
      <c r="E1254" s="16">
        <f t="shared" si="137"/>
        <v>1866.3706264999998</v>
      </c>
      <c r="F1254" s="16">
        <f t="shared" si="140"/>
        <v>1866.3706264999998</v>
      </c>
      <c r="G1254" s="16" t="str">
        <f t="shared" si="141"/>
        <v>A7</v>
      </c>
      <c r="H1254" s="16" t="s">
        <v>56</v>
      </c>
      <c r="I1254" s="16" t="str">
        <f t="shared" si="138"/>
        <v>A7</v>
      </c>
      <c r="J1254" s="16">
        <f t="shared" si="139"/>
        <v>2005.7481265864089</v>
      </c>
      <c r="K1254" s="16">
        <f t="shared" si="142"/>
        <v>2005.7481265864089</v>
      </c>
    </row>
    <row r="1255" spans="2:11" x14ac:dyDescent="0.35">
      <c r="B1255" s="3">
        <v>44658</v>
      </c>
      <c r="C1255" s="16">
        <v>1926.8092999999999</v>
      </c>
      <c r="D1255" s="16" t="str">
        <f t="shared" si="136"/>
        <v>A7</v>
      </c>
      <c r="E1255" s="16">
        <f t="shared" si="137"/>
        <v>1866.3706264999998</v>
      </c>
      <c r="F1255" s="16">
        <f t="shared" si="140"/>
        <v>1866.3706264999998</v>
      </c>
      <c r="G1255" s="16" t="str">
        <f t="shared" si="141"/>
        <v>A7</v>
      </c>
      <c r="H1255" s="16" t="s">
        <v>56</v>
      </c>
      <c r="I1255" s="16" t="str">
        <f t="shared" si="138"/>
        <v>A7</v>
      </c>
      <c r="J1255" s="16">
        <f t="shared" si="139"/>
        <v>2005.7481265864089</v>
      </c>
      <c r="K1255" s="16">
        <f t="shared" si="142"/>
        <v>2005.7481265864089</v>
      </c>
    </row>
    <row r="1256" spans="2:11" x14ac:dyDescent="0.35">
      <c r="B1256" s="3">
        <v>44659</v>
      </c>
      <c r="C1256" s="16">
        <v>1946.4110000000001</v>
      </c>
      <c r="D1256" s="16" t="str">
        <f t="shared" si="136"/>
        <v>A7</v>
      </c>
      <c r="E1256" s="16">
        <f t="shared" si="137"/>
        <v>1866.3706264999998</v>
      </c>
      <c r="F1256" s="16">
        <f t="shared" si="140"/>
        <v>1866.3706264999998</v>
      </c>
      <c r="G1256" s="16" t="str">
        <f t="shared" si="141"/>
        <v>A7</v>
      </c>
      <c r="H1256" s="16" t="s">
        <v>56</v>
      </c>
      <c r="I1256" s="16" t="str">
        <f t="shared" si="138"/>
        <v>A7</v>
      </c>
      <c r="J1256" s="16">
        <f t="shared" si="139"/>
        <v>2005.7481265864089</v>
      </c>
      <c r="K1256" s="16">
        <f t="shared" si="142"/>
        <v>2005.7481265864089</v>
      </c>
    </row>
    <row r="1257" spans="2:11" x14ac:dyDescent="0.35">
      <c r="B1257" s="3">
        <v>44660</v>
      </c>
      <c r="C1257" s="16">
        <v>1932.3995</v>
      </c>
      <c r="D1257" s="16" t="str">
        <f t="shared" si="136"/>
        <v>A7</v>
      </c>
      <c r="E1257" s="16">
        <f t="shared" si="137"/>
        <v>1866.3706264999998</v>
      </c>
      <c r="F1257" s="16">
        <f t="shared" si="140"/>
        <v>1866.3706264999998</v>
      </c>
      <c r="G1257" s="16" t="str">
        <f t="shared" si="141"/>
        <v>A7</v>
      </c>
      <c r="H1257" s="16" t="s">
        <v>56</v>
      </c>
      <c r="I1257" s="16" t="str">
        <f t="shared" si="138"/>
        <v>A7</v>
      </c>
      <c r="J1257" s="16">
        <f t="shared" si="139"/>
        <v>2005.7481265864089</v>
      </c>
      <c r="K1257" s="16">
        <f t="shared" si="142"/>
        <v>2005.7481265864089</v>
      </c>
    </row>
    <row r="1258" spans="2:11" x14ac:dyDescent="0.35">
      <c r="B1258" s="3">
        <v>44661</v>
      </c>
      <c r="C1258" s="16">
        <v>1990.2325000000001</v>
      </c>
      <c r="D1258" s="16" t="str">
        <f t="shared" si="136"/>
        <v>A7</v>
      </c>
      <c r="E1258" s="16">
        <f t="shared" si="137"/>
        <v>1866.3706264999998</v>
      </c>
      <c r="F1258" s="16">
        <f t="shared" si="140"/>
        <v>1866.3706264999998</v>
      </c>
      <c r="G1258" s="16" t="str">
        <f t="shared" si="141"/>
        <v>A7</v>
      </c>
      <c r="H1258" s="16" t="s">
        <v>56</v>
      </c>
      <c r="I1258" s="16" t="str">
        <f t="shared" si="138"/>
        <v>A7</v>
      </c>
      <c r="J1258" s="16">
        <f t="shared" si="139"/>
        <v>2005.7481265864089</v>
      </c>
      <c r="K1258" s="16">
        <f t="shared" si="142"/>
        <v>2005.7481265864089</v>
      </c>
    </row>
    <row r="1259" spans="2:11" x14ac:dyDescent="0.35">
      <c r="B1259" s="3">
        <v>44662</v>
      </c>
      <c r="C1259" s="16">
        <v>1992.7735</v>
      </c>
      <c r="D1259" s="16" t="str">
        <f t="shared" si="136"/>
        <v>A7</v>
      </c>
      <c r="E1259" s="16">
        <f t="shared" si="137"/>
        <v>1866.3706264999998</v>
      </c>
      <c r="F1259" s="16">
        <f t="shared" si="140"/>
        <v>1866.3706264999998</v>
      </c>
      <c r="G1259" s="16" t="str">
        <f t="shared" si="141"/>
        <v>A7</v>
      </c>
      <c r="H1259" s="16" t="s">
        <v>56</v>
      </c>
      <c r="I1259" s="16" t="str">
        <f t="shared" si="138"/>
        <v>A7</v>
      </c>
      <c r="J1259" s="16">
        <f t="shared" si="139"/>
        <v>2005.7481265864089</v>
      </c>
      <c r="K1259" s="16">
        <f t="shared" si="142"/>
        <v>2005.7481265864089</v>
      </c>
    </row>
    <row r="1260" spans="2:11" x14ac:dyDescent="0.35">
      <c r="B1260" s="3">
        <v>44663</v>
      </c>
      <c r="C1260" s="16">
        <v>2120.0599000000002</v>
      </c>
      <c r="D1260" s="16" t="str">
        <f t="shared" si="136"/>
        <v>A7</v>
      </c>
      <c r="E1260" s="16">
        <f t="shared" si="137"/>
        <v>1866.3706264999998</v>
      </c>
      <c r="F1260" s="16">
        <f t="shared" si="140"/>
        <v>1866.3706264999998</v>
      </c>
      <c r="G1260" s="16" t="str">
        <f t="shared" si="141"/>
        <v>A7</v>
      </c>
      <c r="H1260" s="16" t="s">
        <v>56</v>
      </c>
      <c r="I1260" s="16" t="str">
        <f t="shared" si="138"/>
        <v>A7</v>
      </c>
      <c r="J1260" s="16">
        <f t="shared" si="139"/>
        <v>2005.7481265864089</v>
      </c>
      <c r="K1260" s="16">
        <f t="shared" si="142"/>
        <v>2005.7481265864089</v>
      </c>
    </row>
    <row r="1261" spans="2:11" x14ac:dyDescent="0.35">
      <c r="B1261" s="3">
        <v>44664</v>
      </c>
      <c r="C1261" s="16">
        <v>2012.9250999999999</v>
      </c>
      <c r="D1261" s="16" t="str">
        <f t="shared" si="136"/>
        <v>A7</v>
      </c>
      <c r="E1261" s="16">
        <f t="shared" si="137"/>
        <v>1866.3706264999998</v>
      </c>
      <c r="F1261" s="16">
        <f t="shared" si="140"/>
        <v>1866.3706264999998</v>
      </c>
      <c r="G1261" s="16" t="str">
        <f t="shared" si="141"/>
        <v>A7</v>
      </c>
      <c r="H1261" s="16" t="s">
        <v>56</v>
      </c>
      <c r="I1261" s="16" t="str">
        <f t="shared" si="138"/>
        <v>A7</v>
      </c>
      <c r="J1261" s="16">
        <f t="shared" si="139"/>
        <v>2005.7481265864089</v>
      </c>
      <c r="K1261" s="16">
        <f t="shared" si="142"/>
        <v>2005.7481265864089</v>
      </c>
    </row>
    <row r="1262" spans="2:11" x14ac:dyDescent="0.35">
      <c r="B1262" s="3">
        <v>44665</v>
      </c>
      <c r="C1262" s="16">
        <v>2006.1251999999999</v>
      </c>
      <c r="D1262" s="16" t="str">
        <f t="shared" si="136"/>
        <v>A7</v>
      </c>
      <c r="E1262" s="16">
        <f t="shared" si="137"/>
        <v>1866.3706264999998</v>
      </c>
      <c r="F1262" s="16">
        <f t="shared" si="140"/>
        <v>1866.3706264999998</v>
      </c>
      <c r="G1262" s="16" t="str">
        <f t="shared" si="141"/>
        <v>A7</v>
      </c>
      <c r="H1262" s="16" t="s">
        <v>56</v>
      </c>
      <c r="I1262" s="16" t="str">
        <f t="shared" si="138"/>
        <v>A7</v>
      </c>
      <c r="J1262" s="16">
        <f t="shared" si="139"/>
        <v>2005.7481265864089</v>
      </c>
      <c r="K1262" s="16">
        <f t="shared" si="142"/>
        <v>2005.7481265864089</v>
      </c>
    </row>
    <row r="1263" spans="2:11" x14ac:dyDescent="0.35">
      <c r="B1263" s="3">
        <v>44666</v>
      </c>
      <c r="C1263" s="16">
        <v>2068.4378999999999</v>
      </c>
      <c r="D1263" s="16" t="str">
        <f t="shared" si="136"/>
        <v>A7</v>
      </c>
      <c r="E1263" s="16">
        <f t="shared" si="137"/>
        <v>1866.3706264999998</v>
      </c>
      <c r="F1263" s="16">
        <f t="shared" si="140"/>
        <v>1866.3706264999998</v>
      </c>
      <c r="G1263" s="16" t="str">
        <f t="shared" si="141"/>
        <v>A7</v>
      </c>
      <c r="H1263" s="16" t="s">
        <v>56</v>
      </c>
      <c r="I1263" s="16" t="str">
        <f t="shared" si="138"/>
        <v>A7</v>
      </c>
      <c r="J1263" s="16">
        <f t="shared" si="139"/>
        <v>2005.7481265864089</v>
      </c>
      <c r="K1263" s="16">
        <f t="shared" si="142"/>
        <v>2005.7481265864089</v>
      </c>
    </row>
    <row r="1264" spans="2:11" x14ac:dyDescent="0.35">
      <c r="B1264" s="3">
        <v>44667</v>
      </c>
      <c r="C1264" s="16">
        <v>1978.9694999999999</v>
      </c>
      <c r="D1264" s="16" t="str">
        <f t="shared" si="136"/>
        <v>A7</v>
      </c>
      <c r="E1264" s="16">
        <f t="shared" si="137"/>
        <v>1866.3706264999998</v>
      </c>
      <c r="F1264" s="16">
        <f t="shared" si="140"/>
        <v>1866.3706264999998</v>
      </c>
      <c r="G1264" s="16" t="str">
        <f t="shared" si="141"/>
        <v>A7</v>
      </c>
      <c r="H1264" s="16" t="s">
        <v>56</v>
      </c>
      <c r="I1264" s="16" t="str">
        <f t="shared" si="138"/>
        <v>A7</v>
      </c>
      <c r="J1264" s="16">
        <f t="shared" si="139"/>
        <v>2005.7481265864089</v>
      </c>
      <c r="K1264" s="16">
        <f t="shared" si="142"/>
        <v>2005.7481265864089</v>
      </c>
    </row>
    <row r="1265" spans="2:11" x14ac:dyDescent="0.35">
      <c r="B1265" s="3">
        <v>44668</v>
      </c>
      <c r="C1265" s="16">
        <v>2125.7289000000001</v>
      </c>
      <c r="D1265" s="16" t="str">
        <f t="shared" si="136"/>
        <v>A7</v>
      </c>
      <c r="E1265" s="16">
        <f t="shared" si="137"/>
        <v>1866.3706264999998</v>
      </c>
      <c r="F1265" s="16">
        <f t="shared" si="140"/>
        <v>1866.3706264999998</v>
      </c>
      <c r="G1265" s="16" t="str">
        <f t="shared" si="141"/>
        <v>A7</v>
      </c>
      <c r="H1265" s="16" t="s">
        <v>56</v>
      </c>
      <c r="I1265" s="16" t="str">
        <f t="shared" si="138"/>
        <v>A7</v>
      </c>
      <c r="J1265" s="16">
        <f t="shared" si="139"/>
        <v>2005.7481265864089</v>
      </c>
      <c r="K1265" s="16">
        <f t="shared" si="142"/>
        <v>2005.7481265864089</v>
      </c>
    </row>
    <row r="1266" spans="2:11" x14ac:dyDescent="0.35">
      <c r="B1266" s="3">
        <v>44669</v>
      </c>
      <c r="C1266" s="16">
        <v>2583.8782999999999</v>
      </c>
      <c r="D1266" s="16" t="str">
        <f t="shared" si="136"/>
        <v>A9</v>
      </c>
      <c r="E1266" s="16">
        <f t="shared" si="137"/>
        <v>2213.2454941805559</v>
      </c>
      <c r="F1266" s="16">
        <f t="shared" si="140"/>
        <v>1866.3706264999998</v>
      </c>
      <c r="G1266" s="16" t="str">
        <f t="shared" si="141"/>
        <v>A7</v>
      </c>
      <c r="H1266" s="16" t="s">
        <v>56</v>
      </c>
      <c r="I1266" s="16" t="str">
        <f t="shared" si="138"/>
        <v>A9</v>
      </c>
      <c r="J1266" s="16">
        <f t="shared" si="139"/>
        <v>2498.5287161555943</v>
      </c>
      <c r="K1266" s="16">
        <f t="shared" si="142"/>
        <v>2005.7481265864089</v>
      </c>
    </row>
    <row r="1267" spans="2:11" x14ac:dyDescent="0.35">
      <c r="B1267" s="3">
        <v>44670</v>
      </c>
      <c r="C1267" s="16">
        <v>2141.4553999999998</v>
      </c>
      <c r="D1267" s="16" t="str">
        <f t="shared" si="136"/>
        <v>A8</v>
      </c>
      <c r="E1267" s="16">
        <f t="shared" si="137"/>
        <v>1963.3232292678572</v>
      </c>
      <c r="F1267" s="16">
        <f t="shared" si="140"/>
        <v>2213.2454941805559</v>
      </c>
      <c r="G1267" s="16" t="str">
        <f t="shared" si="141"/>
        <v>A9</v>
      </c>
      <c r="H1267" s="16" t="s">
        <v>56</v>
      </c>
      <c r="I1267" s="16" t="str">
        <f t="shared" si="138"/>
        <v>A8</v>
      </c>
      <c r="J1267" s="16">
        <f t="shared" si="139"/>
        <v>2257.5273921823282</v>
      </c>
      <c r="K1267" s="16">
        <f t="shared" si="142"/>
        <v>2498.5287161555943</v>
      </c>
    </row>
    <row r="1268" spans="2:11" x14ac:dyDescent="0.35">
      <c r="B1268" s="3">
        <v>44671</v>
      </c>
      <c r="C1268" s="16">
        <v>2136.0333000000001</v>
      </c>
      <c r="D1268" s="16" t="str">
        <f t="shared" si="136"/>
        <v>A7</v>
      </c>
      <c r="E1268" s="16">
        <f t="shared" si="137"/>
        <v>1866.3706264999998</v>
      </c>
      <c r="F1268" s="16">
        <f t="shared" si="140"/>
        <v>1963.3232292678572</v>
      </c>
      <c r="G1268" s="16" t="str">
        <f t="shared" si="141"/>
        <v>A8</v>
      </c>
      <c r="H1268" s="16" t="s">
        <v>56</v>
      </c>
      <c r="I1268" s="16" t="str">
        <f t="shared" si="138"/>
        <v>A7</v>
      </c>
      <c r="J1268" s="16">
        <f t="shared" si="139"/>
        <v>2005.7481265864089</v>
      </c>
      <c r="K1268" s="16">
        <f t="shared" si="142"/>
        <v>2257.5273921823282</v>
      </c>
    </row>
    <row r="1269" spans="2:11" x14ac:dyDescent="0.35">
      <c r="B1269" s="3">
        <v>44672</v>
      </c>
      <c r="C1269" s="16">
        <v>2053.9555</v>
      </c>
      <c r="D1269" s="16" t="str">
        <f t="shared" si="136"/>
        <v>A7</v>
      </c>
      <c r="E1269" s="16">
        <f t="shared" si="137"/>
        <v>1866.3706264999998</v>
      </c>
      <c r="F1269" s="16">
        <f t="shared" si="140"/>
        <v>1866.3706264999998</v>
      </c>
      <c r="G1269" s="16" t="str">
        <f t="shared" si="141"/>
        <v>A7</v>
      </c>
      <c r="H1269" s="16" t="s">
        <v>56</v>
      </c>
      <c r="I1269" s="16" t="str">
        <f t="shared" si="138"/>
        <v>A7</v>
      </c>
      <c r="J1269" s="16">
        <f t="shared" si="139"/>
        <v>2005.7481265864089</v>
      </c>
      <c r="K1269" s="16">
        <f t="shared" si="142"/>
        <v>2005.7481265864089</v>
      </c>
    </row>
    <row r="1270" spans="2:11" x14ac:dyDescent="0.35">
      <c r="B1270" s="3">
        <v>44673</v>
      </c>
      <c r="C1270" s="16">
        <v>2101.9726000000001</v>
      </c>
      <c r="D1270" s="16" t="str">
        <f t="shared" si="136"/>
        <v>A7</v>
      </c>
      <c r="E1270" s="16">
        <f t="shared" si="137"/>
        <v>1866.3706264999998</v>
      </c>
      <c r="F1270" s="16">
        <f t="shared" si="140"/>
        <v>1866.3706264999998</v>
      </c>
      <c r="G1270" s="16" t="str">
        <f t="shared" si="141"/>
        <v>A7</v>
      </c>
      <c r="H1270" s="16" t="s">
        <v>56</v>
      </c>
      <c r="I1270" s="16" t="str">
        <f t="shared" si="138"/>
        <v>A7</v>
      </c>
      <c r="J1270" s="16">
        <f t="shared" si="139"/>
        <v>2005.7481265864089</v>
      </c>
      <c r="K1270" s="16">
        <f t="shared" si="142"/>
        <v>2005.7481265864089</v>
      </c>
    </row>
    <row r="1271" spans="2:11" x14ac:dyDescent="0.35">
      <c r="B1271" s="3">
        <v>44674</v>
      </c>
      <c r="C1271" s="16">
        <v>2284.1790000000001</v>
      </c>
      <c r="D1271" s="16" t="str">
        <f t="shared" si="136"/>
        <v>A8</v>
      </c>
      <c r="E1271" s="16">
        <f t="shared" si="137"/>
        <v>1963.3232292678572</v>
      </c>
      <c r="F1271" s="16">
        <f t="shared" si="140"/>
        <v>1866.3706264999998</v>
      </c>
      <c r="G1271" s="16" t="str">
        <f t="shared" si="141"/>
        <v>A7</v>
      </c>
      <c r="H1271" s="16" t="s">
        <v>56</v>
      </c>
      <c r="I1271" s="16" t="str">
        <f t="shared" si="138"/>
        <v>A8</v>
      </c>
      <c r="J1271" s="16">
        <f t="shared" si="139"/>
        <v>2257.5273921823282</v>
      </c>
      <c r="K1271" s="16">
        <f t="shared" si="142"/>
        <v>2005.7481265864089</v>
      </c>
    </row>
    <row r="1272" spans="2:11" x14ac:dyDescent="0.35">
      <c r="B1272" s="3">
        <v>44675</v>
      </c>
      <c r="C1272" s="16">
        <v>2014.6821</v>
      </c>
      <c r="D1272" s="16" t="str">
        <f t="shared" si="136"/>
        <v>A7</v>
      </c>
      <c r="E1272" s="16">
        <f t="shared" si="137"/>
        <v>1866.3706264999998</v>
      </c>
      <c r="F1272" s="16">
        <f t="shared" si="140"/>
        <v>1963.3232292678572</v>
      </c>
      <c r="G1272" s="16" t="str">
        <f t="shared" si="141"/>
        <v>A8</v>
      </c>
      <c r="H1272" s="16" t="s">
        <v>56</v>
      </c>
      <c r="I1272" s="16" t="str">
        <f t="shared" si="138"/>
        <v>A7</v>
      </c>
      <c r="J1272" s="16">
        <f t="shared" si="139"/>
        <v>2005.7481265864089</v>
      </c>
      <c r="K1272" s="16">
        <f t="shared" si="142"/>
        <v>2257.5273921823282</v>
      </c>
    </row>
    <row r="1273" spans="2:11" x14ac:dyDescent="0.35">
      <c r="B1273" s="3">
        <v>44676</v>
      </c>
      <c r="C1273" s="16">
        <v>1866.2792999999999</v>
      </c>
      <c r="D1273" s="16" t="str">
        <f t="shared" si="136"/>
        <v>A6</v>
      </c>
      <c r="E1273" s="16">
        <f t="shared" si="137"/>
        <v>1730.6369826249997</v>
      </c>
      <c r="F1273" s="16">
        <f t="shared" si="140"/>
        <v>1866.3706264999998</v>
      </c>
      <c r="G1273" s="16" t="str">
        <f t="shared" si="141"/>
        <v>A7</v>
      </c>
      <c r="H1273" s="16" t="s">
        <v>56</v>
      </c>
      <c r="I1273" s="16" t="str">
        <f t="shared" si="138"/>
        <v>A6</v>
      </c>
      <c r="J1273" s="16">
        <f t="shared" si="139"/>
        <v>1774.4893906461537</v>
      </c>
      <c r="K1273" s="16">
        <f t="shared" si="142"/>
        <v>2005.7481265864089</v>
      </c>
    </row>
    <row r="1274" spans="2:11" x14ac:dyDescent="0.35">
      <c r="B1274" s="3">
        <v>44677</v>
      </c>
      <c r="C1274" s="16">
        <v>2034.5612000000001</v>
      </c>
      <c r="D1274" s="16" t="str">
        <f t="shared" si="136"/>
        <v>A7</v>
      </c>
      <c r="E1274" s="16">
        <f t="shared" si="137"/>
        <v>1866.3706264999998</v>
      </c>
      <c r="F1274" s="16">
        <f t="shared" si="140"/>
        <v>1730.6369826249997</v>
      </c>
      <c r="G1274" s="16" t="str">
        <f t="shared" si="141"/>
        <v>A6</v>
      </c>
      <c r="H1274" s="16" t="s">
        <v>56</v>
      </c>
      <c r="I1274" s="16" t="str">
        <f t="shared" si="138"/>
        <v>A7</v>
      </c>
      <c r="J1274" s="16">
        <f t="shared" si="139"/>
        <v>2005.7481265864089</v>
      </c>
      <c r="K1274" s="16">
        <f t="shared" si="142"/>
        <v>1774.4893906461537</v>
      </c>
    </row>
    <row r="1275" spans="2:11" x14ac:dyDescent="0.35">
      <c r="B1275" s="3">
        <v>44678</v>
      </c>
      <c r="C1275" s="16">
        <v>2005.0597</v>
      </c>
      <c r="D1275" s="16" t="str">
        <f t="shared" si="136"/>
        <v>A7</v>
      </c>
      <c r="E1275" s="16">
        <f t="shared" si="137"/>
        <v>1866.3706264999998</v>
      </c>
      <c r="F1275" s="16">
        <f t="shared" si="140"/>
        <v>1866.3706264999998</v>
      </c>
      <c r="G1275" s="16" t="str">
        <f t="shared" si="141"/>
        <v>A7</v>
      </c>
      <c r="H1275" s="16" t="s">
        <v>56</v>
      </c>
      <c r="I1275" s="16" t="str">
        <f t="shared" si="138"/>
        <v>A7</v>
      </c>
      <c r="J1275" s="16">
        <f t="shared" si="139"/>
        <v>2005.7481265864089</v>
      </c>
      <c r="K1275" s="16">
        <f t="shared" si="142"/>
        <v>2005.7481265864089</v>
      </c>
    </row>
    <row r="1276" spans="2:11" x14ac:dyDescent="0.35">
      <c r="B1276" s="3">
        <v>44679</v>
      </c>
      <c r="C1276" s="16">
        <v>1932.6078</v>
      </c>
      <c r="D1276" s="16" t="str">
        <f t="shared" si="136"/>
        <v>A7</v>
      </c>
      <c r="E1276" s="16">
        <f t="shared" si="137"/>
        <v>1866.3706264999998</v>
      </c>
      <c r="F1276" s="16">
        <f t="shared" si="140"/>
        <v>1866.3706264999998</v>
      </c>
      <c r="G1276" s="16" t="str">
        <f t="shared" si="141"/>
        <v>A7</v>
      </c>
      <c r="H1276" s="16" t="s">
        <v>56</v>
      </c>
      <c r="I1276" s="16" t="str">
        <f t="shared" si="138"/>
        <v>A7</v>
      </c>
      <c r="J1276" s="16">
        <f t="shared" si="139"/>
        <v>2005.7481265864089</v>
      </c>
      <c r="K1276" s="16">
        <f t="shared" si="142"/>
        <v>2005.7481265864089</v>
      </c>
    </row>
    <row r="1277" spans="2:11" x14ac:dyDescent="0.35">
      <c r="B1277" s="3">
        <v>44680</v>
      </c>
      <c r="C1277" s="16">
        <v>1987.1189999999999</v>
      </c>
      <c r="D1277" s="16" t="str">
        <f t="shared" si="136"/>
        <v>A7</v>
      </c>
      <c r="E1277" s="16">
        <f t="shared" si="137"/>
        <v>1866.3706264999998</v>
      </c>
      <c r="F1277" s="16">
        <f t="shared" si="140"/>
        <v>1866.3706264999998</v>
      </c>
      <c r="G1277" s="16" t="str">
        <f t="shared" si="141"/>
        <v>A7</v>
      </c>
      <c r="H1277" s="16" t="s">
        <v>56</v>
      </c>
      <c r="I1277" s="16" t="str">
        <f t="shared" si="138"/>
        <v>A7</v>
      </c>
      <c r="J1277" s="16">
        <f t="shared" si="139"/>
        <v>2005.7481265864089</v>
      </c>
      <c r="K1277" s="16">
        <f t="shared" si="142"/>
        <v>2005.7481265864089</v>
      </c>
    </row>
    <row r="1278" spans="2:11" x14ac:dyDescent="0.35">
      <c r="B1278" s="3">
        <v>44681</v>
      </c>
      <c r="C1278" s="16">
        <v>1935.1255000000001</v>
      </c>
      <c r="D1278" s="16" t="str">
        <f t="shared" si="136"/>
        <v>A7</v>
      </c>
      <c r="E1278" s="16">
        <f t="shared" si="137"/>
        <v>1866.3706264999998</v>
      </c>
      <c r="F1278" s="16">
        <f t="shared" si="140"/>
        <v>1866.3706264999998</v>
      </c>
      <c r="G1278" s="16" t="str">
        <f t="shared" si="141"/>
        <v>A7</v>
      </c>
      <c r="H1278" s="16" t="s">
        <v>56</v>
      </c>
      <c r="I1278" s="16" t="str">
        <f t="shared" si="138"/>
        <v>A7</v>
      </c>
      <c r="J1278" s="16">
        <f t="shared" si="139"/>
        <v>2005.7481265864089</v>
      </c>
      <c r="K1278" s="16">
        <f t="shared" si="142"/>
        <v>2005.7481265864089</v>
      </c>
    </row>
    <row r="1279" spans="2:11" x14ac:dyDescent="0.35">
      <c r="B1279" s="3">
        <v>44682</v>
      </c>
      <c r="C1279" s="16">
        <v>1954.7077999999999</v>
      </c>
      <c r="D1279" s="16" t="str">
        <f t="shared" si="136"/>
        <v>A7</v>
      </c>
      <c r="E1279" s="16">
        <f t="shared" si="137"/>
        <v>1866.3706264999998</v>
      </c>
      <c r="F1279" s="16">
        <f t="shared" si="140"/>
        <v>1866.3706264999998</v>
      </c>
      <c r="G1279" s="16" t="str">
        <f t="shared" si="141"/>
        <v>A7</v>
      </c>
      <c r="H1279" s="16" t="s">
        <v>56</v>
      </c>
      <c r="I1279" s="16" t="str">
        <f t="shared" si="138"/>
        <v>A7</v>
      </c>
      <c r="J1279" s="16">
        <f t="shared" si="139"/>
        <v>2005.7481265864089</v>
      </c>
      <c r="K1279" s="16">
        <f t="shared" si="142"/>
        <v>2005.7481265864089</v>
      </c>
    </row>
    <row r="1280" spans="2:11" x14ac:dyDescent="0.35">
      <c r="B1280" s="3">
        <v>44683</v>
      </c>
      <c r="C1280" s="16">
        <v>1932.0255</v>
      </c>
      <c r="D1280" s="16" t="str">
        <f t="shared" si="136"/>
        <v>A7</v>
      </c>
      <c r="E1280" s="16">
        <f t="shared" si="137"/>
        <v>1866.3706264999998</v>
      </c>
      <c r="F1280" s="16">
        <f t="shared" si="140"/>
        <v>1866.3706264999998</v>
      </c>
      <c r="G1280" s="16" t="str">
        <f t="shared" si="141"/>
        <v>A7</v>
      </c>
      <c r="H1280" s="16" t="s">
        <v>56</v>
      </c>
      <c r="I1280" s="16" t="str">
        <f t="shared" si="138"/>
        <v>A7</v>
      </c>
      <c r="J1280" s="16">
        <f t="shared" si="139"/>
        <v>2005.7481265864089</v>
      </c>
      <c r="K1280" s="16">
        <f t="shared" si="142"/>
        <v>2005.7481265864089</v>
      </c>
    </row>
    <row r="1281" spans="2:11" x14ac:dyDescent="0.35">
      <c r="B1281" s="3">
        <v>44684</v>
      </c>
      <c r="C1281" s="16">
        <v>1914.4295999999999</v>
      </c>
      <c r="D1281" s="16" t="str">
        <f t="shared" si="136"/>
        <v>A7</v>
      </c>
      <c r="E1281" s="16">
        <f t="shared" si="137"/>
        <v>1866.3706264999998</v>
      </c>
      <c r="F1281" s="16">
        <f t="shared" si="140"/>
        <v>1866.3706264999998</v>
      </c>
      <c r="G1281" s="16" t="str">
        <f t="shared" si="141"/>
        <v>A7</v>
      </c>
      <c r="H1281" s="16" t="s">
        <v>56</v>
      </c>
      <c r="I1281" s="16" t="str">
        <f t="shared" si="138"/>
        <v>A7</v>
      </c>
      <c r="J1281" s="16">
        <f t="shared" si="139"/>
        <v>2005.7481265864089</v>
      </c>
      <c r="K1281" s="16">
        <f t="shared" si="142"/>
        <v>2005.7481265864089</v>
      </c>
    </row>
    <row r="1282" spans="2:11" x14ac:dyDescent="0.35">
      <c r="B1282" s="3">
        <v>44685</v>
      </c>
      <c r="C1282" s="16">
        <v>2061.3989999999999</v>
      </c>
      <c r="D1282" s="16" t="str">
        <f t="shared" ref="D1282:D1345" si="143">VLOOKUP(C1282,$AC$7:$AD$19,2,TRUE)</f>
        <v>A7</v>
      </c>
      <c r="E1282" s="16">
        <f t="shared" ref="E1282:E1345" si="144">IF(D1282=$Z$22,$AB$22,IF(D1282=$Z$23,$AB$23,IF(D1282=$Z$24,$AB$24,IF(D1282=$Z$25,$AB$25,IF(D1282=$Z$26,$AB$26,IF(D1282=$Z$27,$AB$27,IF(D1282=$Z$28,$AB$28,IF(D1282=$Z$29,$AB$29,IF(D1282=$Z$30,$AB$30,IF(D1282=$Z$31,$AB$31,IF(D1282=$Z$32,$AB$32,$AB$33)))))))))))</f>
        <v>1866.3706264999998</v>
      </c>
      <c r="F1282" s="16">
        <f t="shared" si="140"/>
        <v>1866.3706264999998</v>
      </c>
      <c r="G1282" s="16" t="str">
        <f t="shared" si="141"/>
        <v>A7</v>
      </c>
      <c r="H1282" s="16" t="s">
        <v>56</v>
      </c>
      <c r="I1282" s="16" t="str">
        <f t="shared" ref="I1282:I1345" si="145">D1282</f>
        <v>A7</v>
      </c>
      <c r="J1282" s="16">
        <f t="shared" ref="J1282:J1345" si="146">IF(D1282=$AD$22,$AF$22,IF(D1282=$AD$23,$AF$23,IF(D1282=$AD$24,$AF$24,IF(D1282=$AD$25,$AF$25,IF(D1282=$AD$26,$AF$26,IF(D1282=$AD$27,$AF$27,IF(D1282=$AD$28,$AF$28,IF(D1282=$AD$29,$AF$29,IF(D1282=$AD$30,$AF$30,IF(D1282=$AD$31,$AF$31,IF(D1282=$AD$32,$AF$32,$AF$33)))))))))))</f>
        <v>2005.7481265864089</v>
      </c>
      <c r="K1282" s="16">
        <f t="shared" si="142"/>
        <v>2005.7481265864089</v>
      </c>
    </row>
    <row r="1283" spans="2:11" x14ac:dyDescent="0.35">
      <c r="B1283" s="3">
        <v>44686</v>
      </c>
      <c r="C1283" s="16">
        <v>2024.8759</v>
      </c>
      <c r="D1283" s="16" t="str">
        <f t="shared" si="143"/>
        <v>A7</v>
      </c>
      <c r="E1283" s="16">
        <f t="shared" si="144"/>
        <v>1866.3706264999998</v>
      </c>
      <c r="F1283" s="16">
        <f t="shared" si="140"/>
        <v>1866.3706264999998</v>
      </c>
      <c r="G1283" s="16" t="str">
        <f t="shared" si="141"/>
        <v>A7</v>
      </c>
      <c r="H1283" s="16" t="s">
        <v>56</v>
      </c>
      <c r="I1283" s="16" t="str">
        <f t="shared" si="145"/>
        <v>A7</v>
      </c>
      <c r="J1283" s="16">
        <f t="shared" si="146"/>
        <v>2005.7481265864089</v>
      </c>
      <c r="K1283" s="16">
        <f t="shared" si="142"/>
        <v>2005.7481265864089</v>
      </c>
    </row>
    <row r="1284" spans="2:11" x14ac:dyDescent="0.35">
      <c r="B1284" s="3">
        <v>44687</v>
      </c>
      <c r="C1284" s="16">
        <v>2045.6309000000001</v>
      </c>
      <c r="D1284" s="16" t="str">
        <f t="shared" si="143"/>
        <v>A7</v>
      </c>
      <c r="E1284" s="16">
        <f t="shared" si="144"/>
        <v>1866.3706264999998</v>
      </c>
      <c r="F1284" s="16">
        <f t="shared" ref="F1284:F1347" si="147">E1283</f>
        <v>1866.3706264999998</v>
      </c>
      <c r="G1284" s="16" t="str">
        <f t="shared" ref="G1284:G1347" si="148">I1283</f>
        <v>A7</v>
      </c>
      <c r="H1284" s="16" t="s">
        <v>56</v>
      </c>
      <c r="I1284" s="16" t="str">
        <f t="shared" si="145"/>
        <v>A7</v>
      </c>
      <c r="J1284" s="16">
        <f t="shared" si="146"/>
        <v>2005.7481265864089</v>
      </c>
      <c r="K1284" s="16">
        <f t="shared" ref="K1284:K1347" si="149">J1283</f>
        <v>2005.7481265864089</v>
      </c>
    </row>
    <row r="1285" spans="2:11" x14ac:dyDescent="0.35">
      <c r="B1285" s="3">
        <v>44688</v>
      </c>
      <c r="C1285" s="16">
        <v>2017.9312</v>
      </c>
      <c r="D1285" s="16" t="str">
        <f t="shared" si="143"/>
        <v>A7</v>
      </c>
      <c r="E1285" s="16">
        <f t="shared" si="144"/>
        <v>1866.3706264999998</v>
      </c>
      <c r="F1285" s="16">
        <f t="shared" si="147"/>
        <v>1866.3706264999998</v>
      </c>
      <c r="G1285" s="16" t="str">
        <f t="shared" si="148"/>
        <v>A7</v>
      </c>
      <c r="H1285" s="16" t="s">
        <v>56</v>
      </c>
      <c r="I1285" s="16" t="str">
        <f t="shared" si="145"/>
        <v>A7</v>
      </c>
      <c r="J1285" s="16">
        <f t="shared" si="146"/>
        <v>2005.7481265864089</v>
      </c>
      <c r="K1285" s="16">
        <f t="shared" si="149"/>
        <v>2005.7481265864089</v>
      </c>
    </row>
    <row r="1286" spans="2:11" x14ac:dyDescent="0.35">
      <c r="B1286" s="3">
        <v>44689</v>
      </c>
      <c r="C1286" s="16">
        <v>2094.1983</v>
      </c>
      <c r="D1286" s="16" t="str">
        <f t="shared" si="143"/>
        <v>A7</v>
      </c>
      <c r="E1286" s="16">
        <f t="shared" si="144"/>
        <v>1866.3706264999998</v>
      </c>
      <c r="F1286" s="16">
        <f t="shared" si="147"/>
        <v>1866.3706264999998</v>
      </c>
      <c r="G1286" s="16" t="str">
        <f t="shared" si="148"/>
        <v>A7</v>
      </c>
      <c r="H1286" s="16" t="s">
        <v>56</v>
      </c>
      <c r="I1286" s="16" t="str">
        <f t="shared" si="145"/>
        <v>A7</v>
      </c>
      <c r="J1286" s="16">
        <f t="shared" si="146"/>
        <v>2005.7481265864089</v>
      </c>
      <c r="K1286" s="16">
        <f t="shared" si="149"/>
        <v>2005.7481265864089</v>
      </c>
    </row>
    <row r="1287" spans="2:11" x14ac:dyDescent="0.35">
      <c r="B1287" s="3">
        <v>44690</v>
      </c>
      <c r="C1287" s="16">
        <v>2007.0174999999999</v>
      </c>
      <c r="D1287" s="16" t="str">
        <f t="shared" si="143"/>
        <v>A7</v>
      </c>
      <c r="E1287" s="16">
        <f t="shared" si="144"/>
        <v>1866.3706264999998</v>
      </c>
      <c r="F1287" s="16">
        <f t="shared" si="147"/>
        <v>1866.3706264999998</v>
      </c>
      <c r="G1287" s="16" t="str">
        <f t="shared" si="148"/>
        <v>A7</v>
      </c>
      <c r="H1287" s="16" t="s">
        <v>56</v>
      </c>
      <c r="I1287" s="16" t="str">
        <f t="shared" si="145"/>
        <v>A7</v>
      </c>
      <c r="J1287" s="16">
        <f t="shared" si="146"/>
        <v>2005.7481265864089</v>
      </c>
      <c r="K1287" s="16">
        <f t="shared" si="149"/>
        <v>2005.7481265864089</v>
      </c>
    </row>
    <row r="1288" spans="2:11" x14ac:dyDescent="0.35">
      <c r="B1288" s="3">
        <v>44691</v>
      </c>
      <c r="C1288" s="16">
        <v>1876.2584999999999</v>
      </c>
      <c r="D1288" s="16" t="str">
        <f t="shared" si="143"/>
        <v>A7</v>
      </c>
      <c r="E1288" s="16">
        <f t="shared" si="144"/>
        <v>1866.3706264999998</v>
      </c>
      <c r="F1288" s="16">
        <f t="shared" si="147"/>
        <v>1866.3706264999998</v>
      </c>
      <c r="G1288" s="16" t="str">
        <f t="shared" si="148"/>
        <v>A7</v>
      </c>
      <c r="H1288" s="16" t="s">
        <v>56</v>
      </c>
      <c r="I1288" s="16" t="str">
        <f t="shared" si="145"/>
        <v>A7</v>
      </c>
      <c r="J1288" s="16">
        <f t="shared" si="146"/>
        <v>2005.7481265864089</v>
      </c>
      <c r="K1288" s="16">
        <f t="shared" si="149"/>
        <v>2005.7481265864089</v>
      </c>
    </row>
    <row r="1289" spans="2:11" x14ac:dyDescent="0.35">
      <c r="B1289" s="3">
        <v>44692</v>
      </c>
      <c r="C1289" s="16">
        <v>1938.6141</v>
      </c>
      <c r="D1289" s="16" t="str">
        <f t="shared" si="143"/>
        <v>A7</v>
      </c>
      <c r="E1289" s="16">
        <f t="shared" si="144"/>
        <v>1866.3706264999998</v>
      </c>
      <c r="F1289" s="16">
        <f t="shared" si="147"/>
        <v>1866.3706264999998</v>
      </c>
      <c r="G1289" s="16" t="str">
        <f t="shared" si="148"/>
        <v>A7</v>
      </c>
      <c r="H1289" s="16" t="s">
        <v>56</v>
      </c>
      <c r="I1289" s="16" t="str">
        <f t="shared" si="145"/>
        <v>A7</v>
      </c>
      <c r="J1289" s="16">
        <f t="shared" si="146"/>
        <v>2005.7481265864089</v>
      </c>
      <c r="K1289" s="16">
        <f t="shared" si="149"/>
        <v>2005.7481265864089</v>
      </c>
    </row>
    <row r="1290" spans="2:11" x14ac:dyDescent="0.35">
      <c r="B1290" s="3">
        <v>44693</v>
      </c>
      <c r="C1290" s="16">
        <v>2045.8297</v>
      </c>
      <c r="D1290" s="16" t="str">
        <f t="shared" si="143"/>
        <v>A7</v>
      </c>
      <c r="E1290" s="16">
        <f t="shared" si="144"/>
        <v>1866.3706264999998</v>
      </c>
      <c r="F1290" s="16">
        <f t="shared" si="147"/>
        <v>1866.3706264999998</v>
      </c>
      <c r="G1290" s="16" t="str">
        <f t="shared" si="148"/>
        <v>A7</v>
      </c>
      <c r="H1290" s="16" t="s">
        <v>56</v>
      </c>
      <c r="I1290" s="16" t="str">
        <f t="shared" si="145"/>
        <v>A7</v>
      </c>
      <c r="J1290" s="16">
        <f t="shared" si="146"/>
        <v>2005.7481265864089</v>
      </c>
      <c r="K1290" s="16">
        <f t="shared" si="149"/>
        <v>2005.7481265864089</v>
      </c>
    </row>
    <row r="1291" spans="2:11" x14ac:dyDescent="0.35">
      <c r="B1291" s="3">
        <v>44694</v>
      </c>
      <c r="C1291" s="16">
        <v>1904.4654</v>
      </c>
      <c r="D1291" s="16" t="str">
        <f t="shared" si="143"/>
        <v>A7</v>
      </c>
      <c r="E1291" s="16">
        <f t="shared" si="144"/>
        <v>1866.3706264999998</v>
      </c>
      <c r="F1291" s="16">
        <f t="shared" si="147"/>
        <v>1866.3706264999998</v>
      </c>
      <c r="G1291" s="16" t="str">
        <f t="shared" si="148"/>
        <v>A7</v>
      </c>
      <c r="H1291" s="16" t="s">
        <v>56</v>
      </c>
      <c r="I1291" s="16" t="str">
        <f t="shared" si="145"/>
        <v>A7</v>
      </c>
      <c r="J1291" s="16">
        <f t="shared" si="146"/>
        <v>2005.7481265864089</v>
      </c>
      <c r="K1291" s="16">
        <f t="shared" si="149"/>
        <v>2005.7481265864089</v>
      </c>
    </row>
    <row r="1292" spans="2:11" x14ac:dyDescent="0.35">
      <c r="B1292" s="3">
        <v>44695</v>
      </c>
      <c r="C1292" s="16">
        <v>1942.8716999999999</v>
      </c>
      <c r="D1292" s="16" t="str">
        <f t="shared" si="143"/>
        <v>A7</v>
      </c>
      <c r="E1292" s="16">
        <f t="shared" si="144"/>
        <v>1866.3706264999998</v>
      </c>
      <c r="F1292" s="16">
        <f t="shared" si="147"/>
        <v>1866.3706264999998</v>
      </c>
      <c r="G1292" s="16" t="str">
        <f t="shared" si="148"/>
        <v>A7</v>
      </c>
      <c r="H1292" s="16" t="s">
        <v>56</v>
      </c>
      <c r="I1292" s="16" t="str">
        <f t="shared" si="145"/>
        <v>A7</v>
      </c>
      <c r="J1292" s="16">
        <f t="shared" si="146"/>
        <v>2005.7481265864089</v>
      </c>
      <c r="K1292" s="16">
        <f t="shared" si="149"/>
        <v>2005.7481265864089</v>
      </c>
    </row>
    <row r="1293" spans="2:11" x14ac:dyDescent="0.35">
      <c r="B1293" s="3">
        <v>44696</v>
      </c>
      <c r="C1293" s="16">
        <v>1888.5077000000001</v>
      </c>
      <c r="D1293" s="16" t="str">
        <f t="shared" si="143"/>
        <v>A7</v>
      </c>
      <c r="E1293" s="16">
        <f t="shared" si="144"/>
        <v>1866.3706264999998</v>
      </c>
      <c r="F1293" s="16">
        <f t="shared" si="147"/>
        <v>1866.3706264999998</v>
      </c>
      <c r="G1293" s="16" t="str">
        <f t="shared" si="148"/>
        <v>A7</v>
      </c>
      <c r="H1293" s="16" t="s">
        <v>56</v>
      </c>
      <c r="I1293" s="16" t="str">
        <f t="shared" si="145"/>
        <v>A7</v>
      </c>
      <c r="J1293" s="16">
        <f t="shared" si="146"/>
        <v>2005.7481265864089</v>
      </c>
      <c r="K1293" s="16">
        <f t="shared" si="149"/>
        <v>2005.7481265864089</v>
      </c>
    </row>
    <row r="1294" spans="2:11" x14ac:dyDescent="0.35">
      <c r="B1294" s="3">
        <v>44697</v>
      </c>
      <c r="C1294" s="16">
        <v>1909.8541</v>
      </c>
      <c r="D1294" s="16" t="str">
        <f t="shared" si="143"/>
        <v>A7</v>
      </c>
      <c r="E1294" s="16">
        <f t="shared" si="144"/>
        <v>1866.3706264999998</v>
      </c>
      <c r="F1294" s="16">
        <f t="shared" si="147"/>
        <v>1866.3706264999998</v>
      </c>
      <c r="G1294" s="16" t="str">
        <f t="shared" si="148"/>
        <v>A7</v>
      </c>
      <c r="H1294" s="16" t="s">
        <v>56</v>
      </c>
      <c r="I1294" s="16" t="str">
        <f t="shared" si="145"/>
        <v>A7</v>
      </c>
      <c r="J1294" s="16">
        <f t="shared" si="146"/>
        <v>2005.7481265864089</v>
      </c>
      <c r="K1294" s="16">
        <f t="shared" si="149"/>
        <v>2005.7481265864089</v>
      </c>
    </row>
    <row r="1295" spans="2:11" x14ac:dyDescent="0.35">
      <c r="B1295" s="3">
        <v>44698</v>
      </c>
      <c r="C1295" s="16">
        <v>1793.0133000000001</v>
      </c>
      <c r="D1295" s="16" t="str">
        <f t="shared" si="143"/>
        <v>A6</v>
      </c>
      <c r="E1295" s="16">
        <f t="shared" si="144"/>
        <v>1730.6369826249997</v>
      </c>
      <c r="F1295" s="16">
        <f t="shared" si="147"/>
        <v>1866.3706264999998</v>
      </c>
      <c r="G1295" s="16" t="str">
        <f t="shared" si="148"/>
        <v>A7</v>
      </c>
      <c r="H1295" s="16" t="s">
        <v>56</v>
      </c>
      <c r="I1295" s="16" t="str">
        <f t="shared" si="145"/>
        <v>A6</v>
      </c>
      <c r="J1295" s="16">
        <f t="shared" si="146"/>
        <v>1774.4893906461537</v>
      </c>
      <c r="K1295" s="16">
        <f t="shared" si="149"/>
        <v>2005.7481265864089</v>
      </c>
    </row>
    <row r="1296" spans="2:11" x14ac:dyDescent="0.35">
      <c r="B1296" s="3">
        <v>44699</v>
      </c>
      <c r="C1296" s="16">
        <v>1930.2361000000001</v>
      </c>
      <c r="D1296" s="16" t="str">
        <f t="shared" si="143"/>
        <v>A7</v>
      </c>
      <c r="E1296" s="16">
        <f t="shared" si="144"/>
        <v>1866.3706264999998</v>
      </c>
      <c r="F1296" s="16">
        <f t="shared" si="147"/>
        <v>1730.6369826249997</v>
      </c>
      <c r="G1296" s="16" t="str">
        <f t="shared" si="148"/>
        <v>A6</v>
      </c>
      <c r="H1296" s="16" t="s">
        <v>56</v>
      </c>
      <c r="I1296" s="16" t="str">
        <f t="shared" si="145"/>
        <v>A7</v>
      </c>
      <c r="J1296" s="16">
        <f t="shared" si="146"/>
        <v>2005.7481265864089</v>
      </c>
      <c r="K1296" s="16">
        <f t="shared" si="149"/>
        <v>1774.4893906461537</v>
      </c>
    </row>
    <row r="1297" spans="2:11" x14ac:dyDescent="0.35">
      <c r="B1297" s="3">
        <v>44700</v>
      </c>
      <c r="C1297" s="16">
        <v>1673.2788</v>
      </c>
      <c r="D1297" s="16" t="str">
        <f t="shared" si="143"/>
        <v>A6</v>
      </c>
      <c r="E1297" s="16">
        <f t="shared" si="144"/>
        <v>1730.6369826249997</v>
      </c>
      <c r="F1297" s="16">
        <f t="shared" si="147"/>
        <v>1866.3706264999998</v>
      </c>
      <c r="G1297" s="16" t="str">
        <f t="shared" si="148"/>
        <v>A7</v>
      </c>
      <c r="H1297" s="16" t="s">
        <v>56</v>
      </c>
      <c r="I1297" s="16" t="str">
        <f t="shared" si="145"/>
        <v>A6</v>
      </c>
      <c r="J1297" s="16">
        <f t="shared" si="146"/>
        <v>1774.4893906461537</v>
      </c>
      <c r="K1297" s="16">
        <f t="shared" si="149"/>
        <v>2005.7481265864089</v>
      </c>
    </row>
    <row r="1298" spans="2:11" x14ac:dyDescent="0.35">
      <c r="B1298" s="3">
        <v>44701</v>
      </c>
      <c r="C1298" s="16">
        <v>1853.4105</v>
      </c>
      <c r="D1298" s="16" t="str">
        <f t="shared" si="143"/>
        <v>A6</v>
      </c>
      <c r="E1298" s="16">
        <f t="shared" si="144"/>
        <v>1730.6369826249997</v>
      </c>
      <c r="F1298" s="16">
        <f t="shared" si="147"/>
        <v>1730.6369826249997</v>
      </c>
      <c r="G1298" s="16" t="str">
        <f t="shared" si="148"/>
        <v>A6</v>
      </c>
      <c r="H1298" s="16" t="s">
        <v>56</v>
      </c>
      <c r="I1298" s="16" t="str">
        <f t="shared" si="145"/>
        <v>A6</v>
      </c>
      <c r="J1298" s="16">
        <f t="shared" si="146"/>
        <v>1774.4893906461537</v>
      </c>
      <c r="K1298" s="16">
        <f t="shared" si="149"/>
        <v>1774.4893906461537</v>
      </c>
    </row>
    <row r="1299" spans="2:11" x14ac:dyDescent="0.35">
      <c r="B1299" s="3">
        <v>44702</v>
      </c>
      <c r="C1299" s="16">
        <v>1857.9404999999999</v>
      </c>
      <c r="D1299" s="16" t="str">
        <f t="shared" si="143"/>
        <v>A6</v>
      </c>
      <c r="E1299" s="16">
        <f t="shared" si="144"/>
        <v>1730.6369826249997</v>
      </c>
      <c r="F1299" s="16">
        <f t="shared" si="147"/>
        <v>1730.6369826249997</v>
      </c>
      <c r="G1299" s="16" t="str">
        <f t="shared" si="148"/>
        <v>A6</v>
      </c>
      <c r="H1299" s="16" t="s">
        <v>56</v>
      </c>
      <c r="I1299" s="16" t="str">
        <f t="shared" si="145"/>
        <v>A6</v>
      </c>
      <c r="J1299" s="16">
        <f t="shared" si="146"/>
        <v>1774.4893906461537</v>
      </c>
      <c r="K1299" s="16">
        <f t="shared" si="149"/>
        <v>1774.4893906461537</v>
      </c>
    </row>
    <row r="1300" spans="2:11" x14ac:dyDescent="0.35">
      <c r="B1300" s="3">
        <v>44703</v>
      </c>
      <c r="C1300" s="16">
        <v>1981.7272</v>
      </c>
      <c r="D1300" s="16" t="str">
        <f t="shared" si="143"/>
        <v>A7</v>
      </c>
      <c r="E1300" s="16">
        <f t="shared" si="144"/>
        <v>1866.3706264999998</v>
      </c>
      <c r="F1300" s="16">
        <f t="shared" si="147"/>
        <v>1730.6369826249997</v>
      </c>
      <c r="G1300" s="16" t="str">
        <f t="shared" si="148"/>
        <v>A6</v>
      </c>
      <c r="H1300" s="16" t="s">
        <v>56</v>
      </c>
      <c r="I1300" s="16" t="str">
        <f t="shared" si="145"/>
        <v>A7</v>
      </c>
      <c r="J1300" s="16">
        <f t="shared" si="146"/>
        <v>2005.7481265864089</v>
      </c>
      <c r="K1300" s="16">
        <f t="shared" si="149"/>
        <v>1774.4893906461537</v>
      </c>
    </row>
    <row r="1301" spans="2:11" x14ac:dyDescent="0.35">
      <c r="B1301" s="3">
        <v>44704</v>
      </c>
      <c r="C1301" s="16">
        <v>1864.3005000000001</v>
      </c>
      <c r="D1301" s="16" t="str">
        <f t="shared" si="143"/>
        <v>A6</v>
      </c>
      <c r="E1301" s="16">
        <f t="shared" si="144"/>
        <v>1730.6369826249997</v>
      </c>
      <c r="F1301" s="16">
        <f t="shared" si="147"/>
        <v>1866.3706264999998</v>
      </c>
      <c r="G1301" s="16" t="str">
        <f t="shared" si="148"/>
        <v>A7</v>
      </c>
      <c r="H1301" s="16" t="s">
        <v>56</v>
      </c>
      <c r="I1301" s="16" t="str">
        <f t="shared" si="145"/>
        <v>A6</v>
      </c>
      <c r="J1301" s="16">
        <f t="shared" si="146"/>
        <v>1774.4893906461537</v>
      </c>
      <c r="K1301" s="16">
        <f t="shared" si="149"/>
        <v>2005.7481265864089</v>
      </c>
    </row>
    <row r="1302" spans="2:11" x14ac:dyDescent="0.35">
      <c r="B1302" s="3">
        <v>44705</v>
      </c>
      <c r="C1302" s="16">
        <v>1865.6876999999999</v>
      </c>
      <c r="D1302" s="16" t="str">
        <f t="shared" si="143"/>
        <v>A6</v>
      </c>
      <c r="E1302" s="16">
        <f t="shared" si="144"/>
        <v>1730.6369826249997</v>
      </c>
      <c r="F1302" s="16">
        <f t="shared" si="147"/>
        <v>1730.6369826249997</v>
      </c>
      <c r="G1302" s="16" t="str">
        <f t="shared" si="148"/>
        <v>A6</v>
      </c>
      <c r="H1302" s="16" t="s">
        <v>56</v>
      </c>
      <c r="I1302" s="16" t="str">
        <f t="shared" si="145"/>
        <v>A6</v>
      </c>
      <c r="J1302" s="16">
        <f t="shared" si="146"/>
        <v>1774.4893906461537</v>
      </c>
      <c r="K1302" s="16">
        <f t="shared" si="149"/>
        <v>1774.4893906461537</v>
      </c>
    </row>
    <row r="1303" spans="2:11" x14ac:dyDescent="0.35">
      <c r="B1303" s="3">
        <v>44706</v>
      </c>
      <c r="C1303" s="16">
        <v>1861.4211</v>
      </c>
      <c r="D1303" s="16" t="str">
        <f t="shared" si="143"/>
        <v>A6</v>
      </c>
      <c r="E1303" s="16">
        <f t="shared" si="144"/>
        <v>1730.6369826249997</v>
      </c>
      <c r="F1303" s="16">
        <f t="shared" si="147"/>
        <v>1730.6369826249997</v>
      </c>
      <c r="G1303" s="16" t="str">
        <f t="shared" si="148"/>
        <v>A6</v>
      </c>
      <c r="H1303" s="16" t="s">
        <v>56</v>
      </c>
      <c r="I1303" s="16" t="str">
        <f t="shared" si="145"/>
        <v>A6</v>
      </c>
      <c r="J1303" s="16">
        <f t="shared" si="146"/>
        <v>1774.4893906461537</v>
      </c>
      <c r="K1303" s="16">
        <f t="shared" si="149"/>
        <v>1774.4893906461537</v>
      </c>
    </row>
    <row r="1304" spans="2:11" x14ac:dyDescent="0.35">
      <c r="B1304" s="3">
        <v>44707</v>
      </c>
      <c r="C1304" s="16">
        <v>1936.86</v>
      </c>
      <c r="D1304" s="16" t="str">
        <f t="shared" si="143"/>
        <v>A7</v>
      </c>
      <c r="E1304" s="16">
        <f t="shared" si="144"/>
        <v>1866.3706264999998</v>
      </c>
      <c r="F1304" s="16">
        <f t="shared" si="147"/>
        <v>1730.6369826249997</v>
      </c>
      <c r="G1304" s="16" t="str">
        <f t="shared" si="148"/>
        <v>A6</v>
      </c>
      <c r="H1304" s="16" t="s">
        <v>56</v>
      </c>
      <c r="I1304" s="16" t="str">
        <f t="shared" si="145"/>
        <v>A7</v>
      </c>
      <c r="J1304" s="16">
        <f t="shared" si="146"/>
        <v>2005.7481265864089</v>
      </c>
      <c r="K1304" s="16">
        <f t="shared" si="149"/>
        <v>1774.4893906461537</v>
      </c>
    </row>
    <row r="1305" spans="2:11" x14ac:dyDescent="0.35">
      <c r="B1305" s="3">
        <v>44708</v>
      </c>
      <c r="C1305" s="16">
        <v>1944.3621000000001</v>
      </c>
      <c r="D1305" s="16" t="str">
        <f t="shared" si="143"/>
        <v>A7</v>
      </c>
      <c r="E1305" s="16">
        <f t="shared" si="144"/>
        <v>1866.3706264999998</v>
      </c>
      <c r="F1305" s="16">
        <f t="shared" si="147"/>
        <v>1866.3706264999998</v>
      </c>
      <c r="G1305" s="16" t="str">
        <f t="shared" si="148"/>
        <v>A7</v>
      </c>
      <c r="H1305" s="16" t="s">
        <v>56</v>
      </c>
      <c r="I1305" s="16" t="str">
        <f t="shared" si="145"/>
        <v>A7</v>
      </c>
      <c r="J1305" s="16">
        <f t="shared" si="146"/>
        <v>2005.7481265864089</v>
      </c>
      <c r="K1305" s="16">
        <f t="shared" si="149"/>
        <v>2005.7481265864089</v>
      </c>
    </row>
    <row r="1306" spans="2:11" x14ac:dyDescent="0.35">
      <c r="B1306" s="3">
        <v>44709</v>
      </c>
      <c r="C1306" s="16">
        <v>1883.5124000000001</v>
      </c>
      <c r="D1306" s="16" t="str">
        <f t="shared" si="143"/>
        <v>A7</v>
      </c>
      <c r="E1306" s="16">
        <f t="shared" si="144"/>
        <v>1866.3706264999998</v>
      </c>
      <c r="F1306" s="16">
        <f t="shared" si="147"/>
        <v>1866.3706264999998</v>
      </c>
      <c r="G1306" s="16" t="str">
        <f t="shared" si="148"/>
        <v>A7</v>
      </c>
      <c r="H1306" s="16" t="s">
        <v>56</v>
      </c>
      <c r="I1306" s="16" t="str">
        <f t="shared" si="145"/>
        <v>A7</v>
      </c>
      <c r="J1306" s="16">
        <f t="shared" si="146"/>
        <v>2005.7481265864089</v>
      </c>
      <c r="K1306" s="16">
        <f t="shared" si="149"/>
        <v>2005.7481265864089</v>
      </c>
    </row>
    <row r="1307" spans="2:11" x14ac:dyDescent="0.35">
      <c r="B1307" s="3">
        <v>44710</v>
      </c>
      <c r="C1307" s="16">
        <v>1857.5177000000001</v>
      </c>
      <c r="D1307" s="16" t="str">
        <f t="shared" si="143"/>
        <v>A6</v>
      </c>
      <c r="E1307" s="16">
        <f t="shared" si="144"/>
        <v>1730.6369826249997</v>
      </c>
      <c r="F1307" s="16">
        <f t="shared" si="147"/>
        <v>1866.3706264999998</v>
      </c>
      <c r="G1307" s="16" t="str">
        <f t="shared" si="148"/>
        <v>A7</v>
      </c>
      <c r="H1307" s="16" t="s">
        <v>56</v>
      </c>
      <c r="I1307" s="16" t="str">
        <f t="shared" si="145"/>
        <v>A6</v>
      </c>
      <c r="J1307" s="16">
        <f t="shared" si="146"/>
        <v>1774.4893906461537</v>
      </c>
      <c r="K1307" s="16">
        <f t="shared" si="149"/>
        <v>2005.7481265864089</v>
      </c>
    </row>
    <row r="1308" spans="2:11" x14ac:dyDescent="0.35">
      <c r="B1308" s="3">
        <v>44711</v>
      </c>
      <c r="C1308" s="16">
        <v>1716.8485000000001</v>
      </c>
      <c r="D1308" s="16" t="str">
        <f t="shared" si="143"/>
        <v>A6</v>
      </c>
      <c r="E1308" s="16">
        <f t="shared" si="144"/>
        <v>1730.6369826249997</v>
      </c>
      <c r="F1308" s="16">
        <f t="shared" si="147"/>
        <v>1730.6369826249997</v>
      </c>
      <c r="G1308" s="16" t="str">
        <f t="shared" si="148"/>
        <v>A6</v>
      </c>
      <c r="H1308" s="16" t="s">
        <v>56</v>
      </c>
      <c r="I1308" s="16" t="str">
        <f t="shared" si="145"/>
        <v>A6</v>
      </c>
      <c r="J1308" s="16">
        <f t="shared" si="146"/>
        <v>1774.4893906461537</v>
      </c>
      <c r="K1308" s="16">
        <f t="shared" si="149"/>
        <v>1774.4893906461537</v>
      </c>
    </row>
    <row r="1309" spans="2:11" x14ac:dyDescent="0.35">
      <c r="B1309" s="3">
        <v>44712</v>
      </c>
      <c r="C1309" s="16">
        <v>1557.5654</v>
      </c>
      <c r="D1309" s="16" t="str">
        <f t="shared" si="143"/>
        <v>A5</v>
      </c>
      <c r="E1309" s="16">
        <f t="shared" si="144"/>
        <v>1730.6369826249997</v>
      </c>
      <c r="F1309" s="16">
        <f t="shared" si="147"/>
        <v>1730.6369826249997</v>
      </c>
      <c r="G1309" s="16" t="str">
        <f t="shared" si="148"/>
        <v>A6</v>
      </c>
      <c r="H1309" s="16" t="s">
        <v>56</v>
      </c>
      <c r="I1309" s="16" t="str">
        <f t="shared" si="145"/>
        <v>A5</v>
      </c>
      <c r="J1309" s="16">
        <f t="shared" si="146"/>
        <v>1593.0439737654108</v>
      </c>
      <c r="K1309" s="16">
        <f t="shared" si="149"/>
        <v>1774.4893906461537</v>
      </c>
    </row>
    <row r="1310" spans="2:11" x14ac:dyDescent="0.35">
      <c r="B1310" s="3">
        <v>44713</v>
      </c>
      <c r="C1310" s="16">
        <v>1653.5626</v>
      </c>
      <c r="D1310" s="16" t="str">
        <f t="shared" si="143"/>
        <v>A6</v>
      </c>
      <c r="E1310" s="16">
        <f t="shared" si="144"/>
        <v>1730.6369826249997</v>
      </c>
      <c r="F1310" s="16">
        <f t="shared" si="147"/>
        <v>1730.6369826249997</v>
      </c>
      <c r="G1310" s="16" t="str">
        <f t="shared" si="148"/>
        <v>A5</v>
      </c>
      <c r="H1310" s="16" t="s">
        <v>56</v>
      </c>
      <c r="I1310" s="16" t="str">
        <f t="shared" si="145"/>
        <v>A6</v>
      </c>
      <c r="J1310" s="16">
        <f t="shared" si="146"/>
        <v>1774.4893906461537</v>
      </c>
      <c r="K1310" s="16">
        <f t="shared" si="149"/>
        <v>1593.0439737654108</v>
      </c>
    </row>
    <row r="1311" spans="2:11" x14ac:dyDescent="0.35">
      <c r="B1311" s="3">
        <v>44714</v>
      </c>
      <c r="C1311" s="16">
        <v>1636.2660000000001</v>
      </c>
      <c r="D1311" s="16" t="str">
        <f t="shared" si="143"/>
        <v>A6</v>
      </c>
      <c r="E1311" s="16">
        <f t="shared" si="144"/>
        <v>1730.6369826249997</v>
      </c>
      <c r="F1311" s="16">
        <f t="shared" si="147"/>
        <v>1730.6369826249997</v>
      </c>
      <c r="G1311" s="16" t="str">
        <f t="shared" si="148"/>
        <v>A6</v>
      </c>
      <c r="H1311" s="16" t="s">
        <v>56</v>
      </c>
      <c r="I1311" s="16" t="str">
        <f t="shared" si="145"/>
        <v>A6</v>
      </c>
      <c r="J1311" s="16">
        <f t="shared" si="146"/>
        <v>1774.4893906461537</v>
      </c>
      <c r="K1311" s="16">
        <f t="shared" si="149"/>
        <v>1774.4893906461537</v>
      </c>
    </row>
    <row r="1312" spans="2:11" x14ac:dyDescent="0.35">
      <c r="B1312" s="3">
        <v>44715</v>
      </c>
      <c r="C1312" s="16">
        <v>1594.4799</v>
      </c>
      <c r="D1312" s="16" t="str">
        <f t="shared" si="143"/>
        <v>A5</v>
      </c>
      <c r="E1312" s="16">
        <f t="shared" si="144"/>
        <v>1730.6369826249997</v>
      </c>
      <c r="F1312" s="16">
        <f t="shared" si="147"/>
        <v>1730.6369826249997</v>
      </c>
      <c r="G1312" s="16" t="str">
        <f t="shared" si="148"/>
        <v>A6</v>
      </c>
      <c r="H1312" s="16" t="s">
        <v>56</v>
      </c>
      <c r="I1312" s="16" t="str">
        <f t="shared" si="145"/>
        <v>A5</v>
      </c>
      <c r="J1312" s="16">
        <f t="shared" si="146"/>
        <v>1593.0439737654108</v>
      </c>
      <c r="K1312" s="16">
        <f t="shared" si="149"/>
        <v>1774.4893906461537</v>
      </c>
    </row>
    <row r="1313" spans="2:11" x14ac:dyDescent="0.35">
      <c r="B1313" s="3">
        <v>44716</v>
      </c>
      <c r="C1313" s="16">
        <v>1719.4401</v>
      </c>
      <c r="D1313" s="16" t="str">
        <f t="shared" si="143"/>
        <v>A6</v>
      </c>
      <c r="E1313" s="16">
        <f t="shared" si="144"/>
        <v>1730.6369826249997</v>
      </c>
      <c r="F1313" s="16">
        <f t="shared" si="147"/>
        <v>1730.6369826249997</v>
      </c>
      <c r="G1313" s="16" t="str">
        <f t="shared" si="148"/>
        <v>A5</v>
      </c>
      <c r="H1313" s="16" t="s">
        <v>56</v>
      </c>
      <c r="I1313" s="16" t="str">
        <f t="shared" si="145"/>
        <v>A6</v>
      </c>
      <c r="J1313" s="16">
        <f t="shared" si="146"/>
        <v>1774.4893906461537</v>
      </c>
      <c r="K1313" s="16">
        <f t="shared" si="149"/>
        <v>1593.0439737654108</v>
      </c>
    </row>
    <row r="1314" spans="2:11" x14ac:dyDescent="0.35">
      <c r="B1314" s="3">
        <v>44717</v>
      </c>
      <c r="C1314" s="16">
        <v>1604.42</v>
      </c>
      <c r="D1314" s="16" t="str">
        <f t="shared" si="143"/>
        <v>A6</v>
      </c>
      <c r="E1314" s="16">
        <f t="shared" si="144"/>
        <v>1730.6369826249997</v>
      </c>
      <c r="F1314" s="16">
        <f t="shared" si="147"/>
        <v>1730.6369826249997</v>
      </c>
      <c r="G1314" s="16" t="str">
        <f t="shared" si="148"/>
        <v>A6</v>
      </c>
      <c r="H1314" s="16" t="s">
        <v>56</v>
      </c>
      <c r="I1314" s="16" t="str">
        <f t="shared" si="145"/>
        <v>A6</v>
      </c>
      <c r="J1314" s="16">
        <f t="shared" si="146"/>
        <v>1774.4893906461537</v>
      </c>
      <c r="K1314" s="16">
        <f t="shared" si="149"/>
        <v>1774.4893906461537</v>
      </c>
    </row>
    <row r="1315" spans="2:11" x14ac:dyDescent="0.35">
      <c r="B1315" s="3">
        <v>44718</v>
      </c>
      <c r="C1315" s="16">
        <v>1681.1765</v>
      </c>
      <c r="D1315" s="16" t="str">
        <f t="shared" si="143"/>
        <v>A6</v>
      </c>
      <c r="E1315" s="16">
        <f t="shared" si="144"/>
        <v>1730.6369826249997</v>
      </c>
      <c r="F1315" s="16">
        <f t="shared" si="147"/>
        <v>1730.6369826249997</v>
      </c>
      <c r="G1315" s="16" t="str">
        <f t="shared" si="148"/>
        <v>A6</v>
      </c>
      <c r="H1315" s="16" t="s">
        <v>56</v>
      </c>
      <c r="I1315" s="16" t="str">
        <f t="shared" si="145"/>
        <v>A6</v>
      </c>
      <c r="J1315" s="16">
        <f t="shared" si="146"/>
        <v>1774.4893906461537</v>
      </c>
      <c r="K1315" s="16">
        <f t="shared" si="149"/>
        <v>1774.4893906461537</v>
      </c>
    </row>
    <row r="1316" spans="2:11" x14ac:dyDescent="0.35">
      <c r="B1316" s="3">
        <v>44719</v>
      </c>
      <c r="C1316" s="16">
        <v>1668.6733999999999</v>
      </c>
      <c r="D1316" s="16" t="str">
        <f t="shared" si="143"/>
        <v>A6</v>
      </c>
      <c r="E1316" s="16">
        <f t="shared" si="144"/>
        <v>1730.6369826249997</v>
      </c>
      <c r="F1316" s="16">
        <f t="shared" si="147"/>
        <v>1730.6369826249997</v>
      </c>
      <c r="G1316" s="16" t="str">
        <f t="shared" si="148"/>
        <v>A6</v>
      </c>
      <c r="H1316" s="16" t="s">
        <v>56</v>
      </c>
      <c r="I1316" s="16" t="str">
        <f t="shared" si="145"/>
        <v>A6</v>
      </c>
      <c r="J1316" s="16">
        <f t="shared" si="146"/>
        <v>1774.4893906461537</v>
      </c>
      <c r="K1316" s="16">
        <f t="shared" si="149"/>
        <v>1774.4893906461537</v>
      </c>
    </row>
    <row r="1317" spans="2:11" x14ac:dyDescent="0.35">
      <c r="B1317" s="3">
        <v>44720</v>
      </c>
      <c r="C1317" s="16">
        <v>1660.4345000000001</v>
      </c>
      <c r="D1317" s="16" t="str">
        <f t="shared" si="143"/>
        <v>A6</v>
      </c>
      <c r="E1317" s="16">
        <f t="shared" si="144"/>
        <v>1730.6369826249997</v>
      </c>
      <c r="F1317" s="16">
        <f t="shared" si="147"/>
        <v>1730.6369826249997</v>
      </c>
      <c r="G1317" s="16" t="str">
        <f t="shared" si="148"/>
        <v>A6</v>
      </c>
      <c r="H1317" s="16" t="s">
        <v>56</v>
      </c>
      <c r="I1317" s="16" t="str">
        <f t="shared" si="145"/>
        <v>A6</v>
      </c>
      <c r="J1317" s="16">
        <f t="shared" si="146"/>
        <v>1774.4893906461537</v>
      </c>
      <c r="K1317" s="16">
        <f t="shared" si="149"/>
        <v>1774.4893906461537</v>
      </c>
    </row>
    <row r="1318" spans="2:11" x14ac:dyDescent="0.35">
      <c r="B1318" s="3">
        <v>44721</v>
      </c>
      <c r="C1318" s="16">
        <v>1717.0084999999999</v>
      </c>
      <c r="D1318" s="16" t="str">
        <f t="shared" si="143"/>
        <v>A6</v>
      </c>
      <c r="E1318" s="16">
        <f t="shared" si="144"/>
        <v>1730.6369826249997</v>
      </c>
      <c r="F1318" s="16">
        <f t="shared" si="147"/>
        <v>1730.6369826249997</v>
      </c>
      <c r="G1318" s="16" t="str">
        <f t="shared" si="148"/>
        <v>A6</v>
      </c>
      <c r="H1318" s="16" t="s">
        <v>56</v>
      </c>
      <c r="I1318" s="16" t="str">
        <f t="shared" si="145"/>
        <v>A6</v>
      </c>
      <c r="J1318" s="16">
        <f t="shared" si="146"/>
        <v>1774.4893906461537</v>
      </c>
      <c r="K1318" s="16">
        <f t="shared" si="149"/>
        <v>1774.4893906461537</v>
      </c>
    </row>
    <row r="1319" spans="2:11" x14ac:dyDescent="0.35">
      <c r="B1319" s="3">
        <v>44722</v>
      </c>
      <c r="C1319" s="16">
        <v>1674.0559000000001</v>
      </c>
      <c r="D1319" s="16" t="str">
        <f t="shared" si="143"/>
        <v>A6</v>
      </c>
      <c r="E1319" s="16">
        <f t="shared" si="144"/>
        <v>1730.6369826249997</v>
      </c>
      <c r="F1319" s="16">
        <f t="shared" si="147"/>
        <v>1730.6369826249997</v>
      </c>
      <c r="G1319" s="16" t="str">
        <f t="shared" si="148"/>
        <v>A6</v>
      </c>
      <c r="H1319" s="16" t="s">
        <v>56</v>
      </c>
      <c r="I1319" s="16" t="str">
        <f t="shared" si="145"/>
        <v>A6</v>
      </c>
      <c r="J1319" s="16">
        <f t="shared" si="146"/>
        <v>1774.4893906461537</v>
      </c>
      <c r="K1319" s="16">
        <f t="shared" si="149"/>
        <v>1774.4893906461537</v>
      </c>
    </row>
    <row r="1320" spans="2:11" x14ac:dyDescent="0.35">
      <c r="B1320" s="3">
        <v>44723</v>
      </c>
      <c r="C1320" s="16">
        <v>1687.7968000000001</v>
      </c>
      <c r="D1320" s="16" t="str">
        <f t="shared" si="143"/>
        <v>A6</v>
      </c>
      <c r="E1320" s="16">
        <f t="shared" si="144"/>
        <v>1730.6369826249997</v>
      </c>
      <c r="F1320" s="16">
        <f t="shared" si="147"/>
        <v>1730.6369826249997</v>
      </c>
      <c r="G1320" s="16" t="str">
        <f t="shared" si="148"/>
        <v>A6</v>
      </c>
      <c r="H1320" s="16" t="s">
        <v>56</v>
      </c>
      <c r="I1320" s="16" t="str">
        <f t="shared" si="145"/>
        <v>A6</v>
      </c>
      <c r="J1320" s="16">
        <f t="shared" si="146"/>
        <v>1774.4893906461537</v>
      </c>
      <c r="K1320" s="16">
        <f t="shared" si="149"/>
        <v>1774.4893906461537</v>
      </c>
    </row>
    <row r="1321" spans="2:11" x14ac:dyDescent="0.35">
      <c r="B1321" s="3">
        <v>44724</v>
      </c>
      <c r="C1321" s="16">
        <v>1686.6368</v>
      </c>
      <c r="D1321" s="16" t="str">
        <f t="shared" si="143"/>
        <v>A6</v>
      </c>
      <c r="E1321" s="16">
        <f t="shared" si="144"/>
        <v>1730.6369826249997</v>
      </c>
      <c r="F1321" s="16">
        <f t="shared" si="147"/>
        <v>1730.6369826249997</v>
      </c>
      <c r="G1321" s="16" t="str">
        <f t="shared" si="148"/>
        <v>A6</v>
      </c>
      <c r="H1321" s="16" t="s">
        <v>56</v>
      </c>
      <c r="I1321" s="16" t="str">
        <f t="shared" si="145"/>
        <v>A6</v>
      </c>
      <c r="J1321" s="16">
        <f t="shared" si="146"/>
        <v>1774.4893906461537</v>
      </c>
      <c r="K1321" s="16">
        <f t="shared" si="149"/>
        <v>1774.4893906461537</v>
      </c>
    </row>
    <row r="1322" spans="2:11" x14ac:dyDescent="0.35">
      <c r="B1322" s="3">
        <v>44725</v>
      </c>
      <c r="C1322" s="16">
        <v>1169.6556</v>
      </c>
      <c r="D1322" s="16" t="str">
        <f t="shared" si="143"/>
        <v>A4</v>
      </c>
      <c r="E1322" s="16">
        <f t="shared" si="144"/>
        <v>1323.4360509999999</v>
      </c>
      <c r="F1322" s="16">
        <f t="shared" si="147"/>
        <v>1730.6369826249997</v>
      </c>
      <c r="G1322" s="16" t="str">
        <f t="shared" si="148"/>
        <v>A6</v>
      </c>
      <c r="H1322" s="16" t="s">
        <v>56</v>
      </c>
      <c r="I1322" s="16" t="str">
        <f t="shared" si="145"/>
        <v>A4</v>
      </c>
      <c r="J1322" s="16">
        <f t="shared" si="146"/>
        <v>1391.3028729374998</v>
      </c>
      <c r="K1322" s="16">
        <f t="shared" si="149"/>
        <v>1774.4893906461537</v>
      </c>
    </row>
    <row r="1323" spans="2:11" x14ac:dyDescent="0.35">
      <c r="B1323" s="3">
        <v>44726</v>
      </c>
      <c r="C1323" s="16">
        <v>1529.0252</v>
      </c>
      <c r="D1323" s="16" t="str">
        <f t="shared" si="143"/>
        <v>A5</v>
      </c>
      <c r="E1323" s="16">
        <f t="shared" si="144"/>
        <v>1730.6369826249997</v>
      </c>
      <c r="F1323" s="16">
        <f t="shared" si="147"/>
        <v>1323.4360509999999</v>
      </c>
      <c r="G1323" s="16" t="str">
        <f t="shared" si="148"/>
        <v>A4</v>
      </c>
      <c r="H1323" s="16" t="s">
        <v>56</v>
      </c>
      <c r="I1323" s="16" t="str">
        <f t="shared" si="145"/>
        <v>A5</v>
      </c>
      <c r="J1323" s="16">
        <f t="shared" si="146"/>
        <v>1593.0439737654108</v>
      </c>
      <c r="K1323" s="16">
        <f t="shared" si="149"/>
        <v>1391.3028729374998</v>
      </c>
    </row>
    <row r="1324" spans="2:11" x14ac:dyDescent="0.35">
      <c r="B1324" s="3">
        <v>44727</v>
      </c>
      <c r="C1324" s="16">
        <v>1557.6219000000001</v>
      </c>
      <c r="D1324" s="16" t="str">
        <f t="shared" si="143"/>
        <v>A5</v>
      </c>
      <c r="E1324" s="16">
        <f t="shared" si="144"/>
        <v>1730.6369826249997</v>
      </c>
      <c r="F1324" s="16">
        <f t="shared" si="147"/>
        <v>1730.6369826249997</v>
      </c>
      <c r="G1324" s="16" t="str">
        <f t="shared" si="148"/>
        <v>A5</v>
      </c>
      <c r="H1324" s="16" t="s">
        <v>56</v>
      </c>
      <c r="I1324" s="16" t="str">
        <f t="shared" si="145"/>
        <v>A5</v>
      </c>
      <c r="J1324" s="16">
        <f t="shared" si="146"/>
        <v>1593.0439737654108</v>
      </c>
      <c r="K1324" s="16">
        <f t="shared" si="149"/>
        <v>1593.0439737654108</v>
      </c>
    </row>
    <row r="1325" spans="2:11" x14ac:dyDescent="0.35">
      <c r="B1325" s="3">
        <v>44728</v>
      </c>
      <c r="C1325" s="16">
        <v>1570.1217999999999</v>
      </c>
      <c r="D1325" s="16" t="str">
        <f t="shared" si="143"/>
        <v>A5</v>
      </c>
      <c r="E1325" s="16">
        <f t="shared" si="144"/>
        <v>1730.6369826249997</v>
      </c>
      <c r="F1325" s="16">
        <f t="shared" si="147"/>
        <v>1730.6369826249997</v>
      </c>
      <c r="G1325" s="16" t="str">
        <f t="shared" si="148"/>
        <v>A5</v>
      </c>
      <c r="H1325" s="16" t="s">
        <v>56</v>
      </c>
      <c r="I1325" s="16" t="str">
        <f t="shared" si="145"/>
        <v>A5</v>
      </c>
      <c r="J1325" s="16">
        <f t="shared" si="146"/>
        <v>1593.0439737654108</v>
      </c>
      <c r="K1325" s="16">
        <f t="shared" si="149"/>
        <v>1593.0439737654108</v>
      </c>
    </row>
    <row r="1326" spans="2:11" x14ac:dyDescent="0.35">
      <c r="B1326" s="3">
        <v>44729</v>
      </c>
      <c r="C1326" s="16">
        <v>1743.5649000000001</v>
      </c>
      <c r="D1326" s="16" t="str">
        <f t="shared" si="143"/>
        <v>A6</v>
      </c>
      <c r="E1326" s="16">
        <f t="shared" si="144"/>
        <v>1730.6369826249997</v>
      </c>
      <c r="F1326" s="16">
        <f t="shared" si="147"/>
        <v>1730.6369826249997</v>
      </c>
      <c r="G1326" s="16" t="str">
        <f t="shared" si="148"/>
        <v>A5</v>
      </c>
      <c r="H1326" s="16" t="s">
        <v>56</v>
      </c>
      <c r="I1326" s="16" t="str">
        <f t="shared" si="145"/>
        <v>A6</v>
      </c>
      <c r="J1326" s="16">
        <f t="shared" si="146"/>
        <v>1774.4893906461537</v>
      </c>
      <c r="K1326" s="16">
        <f t="shared" si="149"/>
        <v>1593.0439737654108</v>
      </c>
    </row>
    <row r="1327" spans="2:11" x14ac:dyDescent="0.35">
      <c r="B1327" s="3">
        <v>44730</v>
      </c>
      <c r="C1327" s="16">
        <v>1615.297</v>
      </c>
      <c r="D1327" s="16" t="str">
        <f t="shared" si="143"/>
        <v>A6</v>
      </c>
      <c r="E1327" s="16">
        <f t="shared" si="144"/>
        <v>1730.6369826249997</v>
      </c>
      <c r="F1327" s="16">
        <f t="shared" si="147"/>
        <v>1730.6369826249997</v>
      </c>
      <c r="G1327" s="16" t="str">
        <f t="shared" si="148"/>
        <v>A6</v>
      </c>
      <c r="H1327" s="16" t="s">
        <v>56</v>
      </c>
      <c r="I1327" s="16" t="str">
        <f t="shared" si="145"/>
        <v>A6</v>
      </c>
      <c r="J1327" s="16">
        <f t="shared" si="146"/>
        <v>1774.4893906461537</v>
      </c>
      <c r="K1327" s="16">
        <f t="shared" si="149"/>
        <v>1774.4893906461537</v>
      </c>
    </row>
    <row r="1328" spans="2:11" x14ac:dyDescent="0.35">
      <c r="B1328" s="3">
        <v>44731</v>
      </c>
      <c r="C1328" s="16">
        <v>1672.3118999999999</v>
      </c>
      <c r="D1328" s="16" t="str">
        <f t="shared" si="143"/>
        <v>A6</v>
      </c>
      <c r="E1328" s="16">
        <f t="shared" si="144"/>
        <v>1730.6369826249997</v>
      </c>
      <c r="F1328" s="16">
        <f t="shared" si="147"/>
        <v>1730.6369826249997</v>
      </c>
      <c r="G1328" s="16" t="str">
        <f t="shared" si="148"/>
        <v>A6</v>
      </c>
      <c r="H1328" s="16" t="s">
        <v>56</v>
      </c>
      <c r="I1328" s="16" t="str">
        <f t="shared" si="145"/>
        <v>A6</v>
      </c>
      <c r="J1328" s="16">
        <f t="shared" si="146"/>
        <v>1774.4893906461537</v>
      </c>
      <c r="K1328" s="16">
        <f t="shared" si="149"/>
        <v>1774.4893906461537</v>
      </c>
    </row>
    <row r="1329" spans="2:11" x14ac:dyDescent="0.35">
      <c r="B1329" s="3">
        <v>44732</v>
      </c>
      <c r="C1329" s="16">
        <v>1680.2415000000001</v>
      </c>
      <c r="D1329" s="16" t="str">
        <f t="shared" si="143"/>
        <v>A6</v>
      </c>
      <c r="E1329" s="16">
        <f t="shared" si="144"/>
        <v>1730.6369826249997</v>
      </c>
      <c r="F1329" s="16">
        <f t="shared" si="147"/>
        <v>1730.6369826249997</v>
      </c>
      <c r="G1329" s="16" t="str">
        <f t="shared" si="148"/>
        <v>A6</v>
      </c>
      <c r="H1329" s="16" t="s">
        <v>56</v>
      </c>
      <c r="I1329" s="16" t="str">
        <f t="shared" si="145"/>
        <v>A6</v>
      </c>
      <c r="J1329" s="16">
        <f t="shared" si="146"/>
        <v>1774.4893906461537</v>
      </c>
      <c r="K1329" s="16">
        <f t="shared" si="149"/>
        <v>1774.4893906461537</v>
      </c>
    </row>
    <row r="1330" spans="2:11" x14ac:dyDescent="0.35">
      <c r="B1330" s="3">
        <v>44733</v>
      </c>
      <c r="C1330" s="16">
        <v>1613.1479999999999</v>
      </c>
      <c r="D1330" s="16" t="str">
        <f t="shared" si="143"/>
        <v>A6</v>
      </c>
      <c r="E1330" s="16">
        <f t="shared" si="144"/>
        <v>1730.6369826249997</v>
      </c>
      <c r="F1330" s="16">
        <f t="shared" si="147"/>
        <v>1730.6369826249997</v>
      </c>
      <c r="G1330" s="16" t="str">
        <f t="shared" si="148"/>
        <v>A6</v>
      </c>
      <c r="H1330" s="16" t="s">
        <v>56</v>
      </c>
      <c r="I1330" s="16" t="str">
        <f t="shared" si="145"/>
        <v>A6</v>
      </c>
      <c r="J1330" s="16">
        <f t="shared" si="146"/>
        <v>1774.4893906461537</v>
      </c>
      <c r="K1330" s="16">
        <f t="shared" si="149"/>
        <v>1774.4893906461537</v>
      </c>
    </row>
    <row r="1331" spans="2:11" x14ac:dyDescent="0.35">
      <c r="B1331" s="3">
        <v>44734</v>
      </c>
      <c r="C1331" s="16">
        <v>1641.9667999999999</v>
      </c>
      <c r="D1331" s="16" t="str">
        <f t="shared" si="143"/>
        <v>A6</v>
      </c>
      <c r="E1331" s="16">
        <f t="shared" si="144"/>
        <v>1730.6369826249997</v>
      </c>
      <c r="F1331" s="16">
        <f t="shared" si="147"/>
        <v>1730.6369826249997</v>
      </c>
      <c r="G1331" s="16" t="str">
        <f t="shared" si="148"/>
        <v>A6</v>
      </c>
      <c r="H1331" s="16" t="s">
        <v>56</v>
      </c>
      <c r="I1331" s="16" t="str">
        <f t="shared" si="145"/>
        <v>A6</v>
      </c>
      <c r="J1331" s="16">
        <f t="shared" si="146"/>
        <v>1774.4893906461537</v>
      </c>
      <c r="K1331" s="16">
        <f t="shared" si="149"/>
        <v>1774.4893906461537</v>
      </c>
    </row>
    <row r="1332" spans="2:11" x14ac:dyDescent="0.35">
      <c r="B1332" s="3">
        <v>44735</v>
      </c>
      <c r="C1332" s="16">
        <v>1642.8377</v>
      </c>
      <c r="D1332" s="16" t="str">
        <f t="shared" si="143"/>
        <v>A6</v>
      </c>
      <c r="E1332" s="16">
        <f t="shared" si="144"/>
        <v>1730.6369826249997</v>
      </c>
      <c r="F1332" s="16">
        <f t="shared" si="147"/>
        <v>1730.6369826249997</v>
      </c>
      <c r="G1332" s="16" t="str">
        <f t="shared" si="148"/>
        <v>A6</v>
      </c>
      <c r="H1332" s="16" t="s">
        <v>56</v>
      </c>
      <c r="I1332" s="16" t="str">
        <f t="shared" si="145"/>
        <v>A6</v>
      </c>
      <c r="J1332" s="16">
        <f t="shared" si="146"/>
        <v>1774.4893906461537</v>
      </c>
      <c r="K1332" s="16">
        <f t="shared" si="149"/>
        <v>1774.4893906461537</v>
      </c>
    </row>
    <row r="1333" spans="2:11" x14ac:dyDescent="0.35">
      <c r="B1333" s="3">
        <v>44736</v>
      </c>
      <c r="C1333" s="16">
        <v>1637.2841000000001</v>
      </c>
      <c r="D1333" s="16" t="str">
        <f t="shared" si="143"/>
        <v>A6</v>
      </c>
      <c r="E1333" s="16">
        <f t="shared" si="144"/>
        <v>1730.6369826249997</v>
      </c>
      <c r="F1333" s="16">
        <f t="shared" si="147"/>
        <v>1730.6369826249997</v>
      </c>
      <c r="G1333" s="16" t="str">
        <f t="shared" si="148"/>
        <v>A6</v>
      </c>
      <c r="H1333" s="16" t="s">
        <v>56</v>
      </c>
      <c r="I1333" s="16" t="str">
        <f t="shared" si="145"/>
        <v>A6</v>
      </c>
      <c r="J1333" s="16">
        <f t="shared" si="146"/>
        <v>1774.4893906461537</v>
      </c>
      <c r="K1333" s="16">
        <f t="shared" si="149"/>
        <v>1774.4893906461537</v>
      </c>
    </row>
    <row r="1334" spans="2:11" x14ac:dyDescent="0.35">
      <c r="B1334" s="3">
        <v>44737</v>
      </c>
      <c r="C1334" s="16">
        <v>1635.0307</v>
      </c>
      <c r="D1334" s="16" t="str">
        <f t="shared" si="143"/>
        <v>A6</v>
      </c>
      <c r="E1334" s="16">
        <f t="shared" si="144"/>
        <v>1730.6369826249997</v>
      </c>
      <c r="F1334" s="16">
        <f t="shared" si="147"/>
        <v>1730.6369826249997</v>
      </c>
      <c r="G1334" s="16" t="str">
        <f t="shared" si="148"/>
        <v>A6</v>
      </c>
      <c r="H1334" s="16" t="s">
        <v>56</v>
      </c>
      <c r="I1334" s="16" t="str">
        <f t="shared" si="145"/>
        <v>A6</v>
      </c>
      <c r="J1334" s="16">
        <f t="shared" si="146"/>
        <v>1774.4893906461537</v>
      </c>
      <c r="K1334" s="16">
        <f t="shared" si="149"/>
        <v>1774.4893906461537</v>
      </c>
    </row>
    <row r="1335" spans="2:11" x14ac:dyDescent="0.35">
      <c r="B1335" s="3">
        <v>44738</v>
      </c>
      <c r="C1335" s="16">
        <v>1575.5476000000001</v>
      </c>
      <c r="D1335" s="16" t="str">
        <f t="shared" si="143"/>
        <v>A5</v>
      </c>
      <c r="E1335" s="16">
        <f t="shared" si="144"/>
        <v>1730.6369826249997</v>
      </c>
      <c r="F1335" s="16">
        <f t="shared" si="147"/>
        <v>1730.6369826249997</v>
      </c>
      <c r="G1335" s="16" t="str">
        <f t="shared" si="148"/>
        <v>A6</v>
      </c>
      <c r="H1335" s="16" t="s">
        <v>56</v>
      </c>
      <c r="I1335" s="16" t="str">
        <f t="shared" si="145"/>
        <v>A5</v>
      </c>
      <c r="J1335" s="16">
        <f t="shared" si="146"/>
        <v>1593.0439737654108</v>
      </c>
      <c r="K1335" s="16">
        <f t="shared" si="149"/>
        <v>1774.4893906461537</v>
      </c>
    </row>
    <row r="1336" spans="2:11" x14ac:dyDescent="0.35">
      <c r="B1336" s="3">
        <v>44739</v>
      </c>
      <c r="C1336" s="16">
        <v>1644.6389999999999</v>
      </c>
      <c r="D1336" s="16" t="str">
        <f t="shared" si="143"/>
        <v>A6</v>
      </c>
      <c r="E1336" s="16">
        <f t="shared" si="144"/>
        <v>1730.6369826249997</v>
      </c>
      <c r="F1336" s="16">
        <f t="shared" si="147"/>
        <v>1730.6369826249997</v>
      </c>
      <c r="G1336" s="16" t="str">
        <f t="shared" si="148"/>
        <v>A5</v>
      </c>
      <c r="H1336" s="16" t="s">
        <v>56</v>
      </c>
      <c r="I1336" s="16" t="str">
        <f t="shared" si="145"/>
        <v>A6</v>
      </c>
      <c r="J1336" s="16">
        <f t="shared" si="146"/>
        <v>1774.4893906461537</v>
      </c>
      <c r="K1336" s="16">
        <f t="shared" si="149"/>
        <v>1593.0439737654108</v>
      </c>
    </row>
    <row r="1337" spans="2:11" x14ac:dyDescent="0.35">
      <c r="B1337" s="3">
        <v>44740</v>
      </c>
      <c r="C1337" s="16">
        <v>1614.9086</v>
      </c>
      <c r="D1337" s="16" t="str">
        <f t="shared" si="143"/>
        <v>A6</v>
      </c>
      <c r="E1337" s="16">
        <f t="shared" si="144"/>
        <v>1730.6369826249997</v>
      </c>
      <c r="F1337" s="16">
        <f t="shared" si="147"/>
        <v>1730.6369826249997</v>
      </c>
      <c r="G1337" s="16" t="str">
        <f t="shared" si="148"/>
        <v>A6</v>
      </c>
      <c r="H1337" s="16" t="s">
        <v>56</v>
      </c>
      <c r="I1337" s="16" t="str">
        <f t="shared" si="145"/>
        <v>A6</v>
      </c>
      <c r="J1337" s="16">
        <f t="shared" si="146"/>
        <v>1774.4893906461537</v>
      </c>
      <c r="K1337" s="16">
        <f t="shared" si="149"/>
        <v>1774.4893906461537</v>
      </c>
    </row>
    <row r="1338" spans="2:11" x14ac:dyDescent="0.35">
      <c r="B1338" s="3">
        <v>44741</v>
      </c>
      <c r="C1338" s="16">
        <v>1610.4065000000001</v>
      </c>
      <c r="D1338" s="16" t="str">
        <f t="shared" si="143"/>
        <v>A6</v>
      </c>
      <c r="E1338" s="16">
        <f t="shared" si="144"/>
        <v>1730.6369826249997</v>
      </c>
      <c r="F1338" s="16">
        <f t="shared" si="147"/>
        <v>1730.6369826249997</v>
      </c>
      <c r="G1338" s="16" t="str">
        <f t="shared" si="148"/>
        <v>A6</v>
      </c>
      <c r="H1338" s="16" t="s">
        <v>56</v>
      </c>
      <c r="I1338" s="16" t="str">
        <f t="shared" si="145"/>
        <v>A6</v>
      </c>
      <c r="J1338" s="16">
        <f t="shared" si="146"/>
        <v>1774.4893906461537</v>
      </c>
      <c r="K1338" s="16">
        <f t="shared" si="149"/>
        <v>1774.4893906461537</v>
      </c>
    </row>
    <row r="1339" spans="2:11" x14ac:dyDescent="0.35">
      <c r="B1339" s="3">
        <v>44742</v>
      </c>
      <c r="C1339" s="16">
        <v>1594.4372000000001</v>
      </c>
      <c r="D1339" s="16" t="str">
        <f t="shared" si="143"/>
        <v>A5</v>
      </c>
      <c r="E1339" s="16">
        <f t="shared" si="144"/>
        <v>1730.6369826249997</v>
      </c>
      <c r="F1339" s="16">
        <f t="shared" si="147"/>
        <v>1730.6369826249997</v>
      </c>
      <c r="G1339" s="16" t="str">
        <f t="shared" si="148"/>
        <v>A6</v>
      </c>
      <c r="H1339" s="16" t="s">
        <v>56</v>
      </c>
      <c r="I1339" s="16" t="str">
        <f t="shared" si="145"/>
        <v>A5</v>
      </c>
      <c r="J1339" s="16">
        <f t="shared" si="146"/>
        <v>1593.0439737654108</v>
      </c>
      <c r="K1339" s="16">
        <f t="shared" si="149"/>
        <v>1774.4893906461537</v>
      </c>
    </row>
    <row r="1340" spans="2:11" x14ac:dyDescent="0.35">
      <c r="B1340" s="3">
        <v>44743</v>
      </c>
      <c r="C1340" s="16">
        <v>1660.7551000000001</v>
      </c>
      <c r="D1340" s="16" t="str">
        <f t="shared" si="143"/>
        <v>A6</v>
      </c>
      <c r="E1340" s="16">
        <f t="shared" si="144"/>
        <v>1730.6369826249997</v>
      </c>
      <c r="F1340" s="16">
        <f t="shared" si="147"/>
        <v>1730.6369826249997</v>
      </c>
      <c r="G1340" s="16" t="str">
        <f t="shared" si="148"/>
        <v>A5</v>
      </c>
      <c r="H1340" s="16" t="s">
        <v>56</v>
      </c>
      <c r="I1340" s="16" t="str">
        <f t="shared" si="145"/>
        <v>A6</v>
      </c>
      <c r="J1340" s="16">
        <f t="shared" si="146"/>
        <v>1774.4893906461537</v>
      </c>
      <c r="K1340" s="16">
        <f t="shared" si="149"/>
        <v>1593.0439737654108</v>
      </c>
    </row>
    <row r="1341" spans="2:11" x14ac:dyDescent="0.35">
      <c r="B1341" s="3">
        <v>44744</v>
      </c>
      <c r="C1341" s="16">
        <v>1654.0142000000001</v>
      </c>
      <c r="D1341" s="16" t="str">
        <f t="shared" si="143"/>
        <v>A6</v>
      </c>
      <c r="E1341" s="16">
        <f t="shared" si="144"/>
        <v>1730.6369826249997</v>
      </c>
      <c r="F1341" s="16">
        <f t="shared" si="147"/>
        <v>1730.6369826249997</v>
      </c>
      <c r="G1341" s="16" t="str">
        <f t="shared" si="148"/>
        <v>A6</v>
      </c>
      <c r="H1341" s="16" t="s">
        <v>56</v>
      </c>
      <c r="I1341" s="16" t="str">
        <f t="shared" si="145"/>
        <v>A6</v>
      </c>
      <c r="J1341" s="16">
        <f t="shared" si="146"/>
        <v>1774.4893906461537</v>
      </c>
      <c r="K1341" s="16">
        <f t="shared" si="149"/>
        <v>1774.4893906461537</v>
      </c>
    </row>
    <row r="1342" spans="2:11" x14ac:dyDescent="0.35">
      <c r="B1342" s="3">
        <v>44745</v>
      </c>
      <c r="C1342" s="16">
        <v>1568.3197</v>
      </c>
      <c r="D1342" s="16" t="str">
        <f t="shared" si="143"/>
        <v>A5</v>
      </c>
      <c r="E1342" s="16">
        <f t="shared" si="144"/>
        <v>1730.6369826249997</v>
      </c>
      <c r="F1342" s="16">
        <f t="shared" si="147"/>
        <v>1730.6369826249997</v>
      </c>
      <c r="G1342" s="16" t="str">
        <f t="shared" si="148"/>
        <v>A6</v>
      </c>
      <c r="H1342" s="16" t="s">
        <v>56</v>
      </c>
      <c r="I1342" s="16" t="str">
        <f t="shared" si="145"/>
        <v>A5</v>
      </c>
      <c r="J1342" s="16">
        <f t="shared" si="146"/>
        <v>1593.0439737654108</v>
      </c>
      <c r="K1342" s="16">
        <f t="shared" si="149"/>
        <v>1774.4893906461537</v>
      </c>
    </row>
    <row r="1343" spans="2:11" x14ac:dyDescent="0.35">
      <c r="B1343" s="3">
        <v>44746</v>
      </c>
      <c r="C1343" s="16">
        <v>1648.8132000000001</v>
      </c>
      <c r="D1343" s="16" t="str">
        <f t="shared" si="143"/>
        <v>A6</v>
      </c>
      <c r="E1343" s="16">
        <f t="shared" si="144"/>
        <v>1730.6369826249997</v>
      </c>
      <c r="F1343" s="16">
        <f t="shared" si="147"/>
        <v>1730.6369826249997</v>
      </c>
      <c r="G1343" s="16" t="str">
        <f t="shared" si="148"/>
        <v>A5</v>
      </c>
      <c r="H1343" s="16" t="s">
        <v>56</v>
      </c>
      <c r="I1343" s="16" t="str">
        <f t="shared" si="145"/>
        <v>A6</v>
      </c>
      <c r="J1343" s="16">
        <f t="shared" si="146"/>
        <v>1774.4893906461537</v>
      </c>
      <c r="K1343" s="16">
        <f t="shared" si="149"/>
        <v>1593.0439737654108</v>
      </c>
    </row>
    <row r="1344" spans="2:11" x14ac:dyDescent="0.35">
      <c r="B1344" s="3">
        <v>44747</v>
      </c>
      <c r="C1344" s="16">
        <v>1674.0599</v>
      </c>
      <c r="D1344" s="16" t="str">
        <f t="shared" si="143"/>
        <v>A6</v>
      </c>
      <c r="E1344" s="16">
        <f t="shared" si="144"/>
        <v>1730.6369826249997</v>
      </c>
      <c r="F1344" s="16">
        <f t="shared" si="147"/>
        <v>1730.6369826249997</v>
      </c>
      <c r="G1344" s="16" t="str">
        <f t="shared" si="148"/>
        <v>A6</v>
      </c>
      <c r="H1344" s="16" t="s">
        <v>56</v>
      </c>
      <c r="I1344" s="16" t="str">
        <f t="shared" si="145"/>
        <v>A6</v>
      </c>
      <c r="J1344" s="16">
        <f t="shared" si="146"/>
        <v>1774.4893906461537</v>
      </c>
      <c r="K1344" s="16">
        <f t="shared" si="149"/>
        <v>1774.4893906461537</v>
      </c>
    </row>
    <row r="1345" spans="2:11" x14ac:dyDescent="0.35">
      <c r="B1345" s="3">
        <v>44748</v>
      </c>
      <c r="C1345" s="16">
        <v>1692.5583999999999</v>
      </c>
      <c r="D1345" s="16" t="str">
        <f t="shared" si="143"/>
        <v>A6</v>
      </c>
      <c r="E1345" s="16">
        <f t="shared" si="144"/>
        <v>1730.6369826249997</v>
      </c>
      <c r="F1345" s="16">
        <f t="shared" si="147"/>
        <v>1730.6369826249997</v>
      </c>
      <c r="G1345" s="16" t="str">
        <f t="shared" si="148"/>
        <v>A6</v>
      </c>
      <c r="H1345" s="16" t="s">
        <v>56</v>
      </c>
      <c r="I1345" s="16" t="str">
        <f t="shared" si="145"/>
        <v>A6</v>
      </c>
      <c r="J1345" s="16">
        <f t="shared" si="146"/>
        <v>1774.4893906461537</v>
      </c>
      <c r="K1345" s="16">
        <f t="shared" si="149"/>
        <v>1774.4893906461537</v>
      </c>
    </row>
    <row r="1346" spans="2:11" x14ac:dyDescent="0.35">
      <c r="B1346" s="3">
        <v>44749</v>
      </c>
      <c r="C1346" s="16">
        <v>1621.4947999999999</v>
      </c>
      <c r="D1346" s="16" t="str">
        <f t="shared" ref="D1346:D1409" si="150">VLOOKUP(C1346,$AC$7:$AD$19,2,TRUE)</f>
        <v>A6</v>
      </c>
      <c r="E1346" s="16">
        <f t="shared" ref="E1346:E1409" si="151">IF(D1346=$Z$22,$AB$22,IF(D1346=$Z$23,$AB$23,IF(D1346=$Z$24,$AB$24,IF(D1346=$Z$25,$AB$25,IF(D1346=$Z$26,$AB$26,IF(D1346=$Z$27,$AB$27,IF(D1346=$Z$28,$AB$28,IF(D1346=$Z$29,$AB$29,IF(D1346=$Z$30,$AB$30,IF(D1346=$Z$31,$AB$31,IF(D1346=$Z$32,$AB$32,$AB$33)))))))))))</f>
        <v>1730.6369826249997</v>
      </c>
      <c r="F1346" s="16">
        <f t="shared" si="147"/>
        <v>1730.6369826249997</v>
      </c>
      <c r="G1346" s="16" t="str">
        <f t="shared" si="148"/>
        <v>A6</v>
      </c>
      <c r="H1346" s="16" t="s">
        <v>56</v>
      </c>
      <c r="I1346" s="16" t="str">
        <f t="shared" ref="I1346:I1409" si="152">D1346</f>
        <v>A6</v>
      </c>
      <c r="J1346" s="16">
        <f t="shared" ref="J1346:J1409" si="153">IF(D1346=$AD$22,$AF$22,IF(D1346=$AD$23,$AF$23,IF(D1346=$AD$24,$AF$24,IF(D1346=$AD$25,$AF$25,IF(D1346=$AD$26,$AF$26,IF(D1346=$AD$27,$AF$27,IF(D1346=$AD$28,$AF$28,IF(D1346=$AD$29,$AF$29,IF(D1346=$AD$30,$AF$30,IF(D1346=$AD$31,$AF$31,IF(D1346=$AD$32,$AF$32,$AF$33)))))))))))</f>
        <v>1774.4893906461537</v>
      </c>
      <c r="K1346" s="16">
        <f t="shared" si="149"/>
        <v>1774.4893906461537</v>
      </c>
    </row>
    <row r="1347" spans="2:11" x14ac:dyDescent="0.35">
      <c r="B1347" s="3">
        <v>44750</v>
      </c>
      <c r="C1347" s="16">
        <v>1682.6817000000001</v>
      </c>
      <c r="D1347" s="16" t="str">
        <f t="shared" si="150"/>
        <v>A6</v>
      </c>
      <c r="E1347" s="16">
        <f t="shared" si="151"/>
        <v>1730.6369826249997</v>
      </c>
      <c r="F1347" s="16">
        <f t="shared" si="147"/>
        <v>1730.6369826249997</v>
      </c>
      <c r="G1347" s="16" t="str">
        <f t="shared" si="148"/>
        <v>A6</v>
      </c>
      <c r="H1347" s="16" t="s">
        <v>56</v>
      </c>
      <c r="I1347" s="16" t="str">
        <f t="shared" si="152"/>
        <v>A6</v>
      </c>
      <c r="J1347" s="16">
        <f t="shared" si="153"/>
        <v>1774.4893906461537</v>
      </c>
      <c r="K1347" s="16">
        <f t="shared" si="149"/>
        <v>1774.4893906461537</v>
      </c>
    </row>
    <row r="1348" spans="2:11" x14ac:dyDescent="0.35">
      <c r="B1348" s="3">
        <v>44751</v>
      </c>
      <c r="C1348" s="16">
        <v>1843.8933999999999</v>
      </c>
      <c r="D1348" s="16" t="str">
        <f t="shared" si="150"/>
        <v>A6</v>
      </c>
      <c r="E1348" s="16">
        <f t="shared" si="151"/>
        <v>1730.6369826249997</v>
      </c>
      <c r="F1348" s="16">
        <f t="shared" ref="F1348:F1411" si="154">E1347</f>
        <v>1730.6369826249997</v>
      </c>
      <c r="G1348" s="16" t="str">
        <f t="shared" ref="G1348:G1411" si="155">I1347</f>
        <v>A6</v>
      </c>
      <c r="H1348" s="16" t="s">
        <v>56</v>
      </c>
      <c r="I1348" s="16" t="str">
        <f t="shared" si="152"/>
        <v>A6</v>
      </c>
      <c r="J1348" s="16">
        <f t="shared" si="153"/>
        <v>1774.4893906461537</v>
      </c>
      <c r="K1348" s="16">
        <f t="shared" ref="K1348:K1411" si="156">J1347</f>
        <v>1774.4893906461537</v>
      </c>
    </row>
    <row r="1349" spans="2:11" x14ac:dyDescent="0.35">
      <c r="B1349" s="3">
        <v>44752</v>
      </c>
      <c r="C1349" s="16">
        <v>1775.1705999999999</v>
      </c>
      <c r="D1349" s="16" t="str">
        <f t="shared" si="150"/>
        <v>A6</v>
      </c>
      <c r="E1349" s="16">
        <f t="shared" si="151"/>
        <v>1730.6369826249997</v>
      </c>
      <c r="F1349" s="16">
        <f t="shared" si="154"/>
        <v>1730.6369826249997</v>
      </c>
      <c r="G1349" s="16" t="str">
        <f t="shared" si="155"/>
        <v>A6</v>
      </c>
      <c r="H1349" s="16" t="s">
        <v>56</v>
      </c>
      <c r="I1349" s="16" t="str">
        <f t="shared" si="152"/>
        <v>A6</v>
      </c>
      <c r="J1349" s="16">
        <f t="shared" si="153"/>
        <v>1774.4893906461537</v>
      </c>
      <c r="K1349" s="16">
        <f t="shared" si="156"/>
        <v>1774.4893906461537</v>
      </c>
    </row>
    <row r="1350" spans="2:11" x14ac:dyDescent="0.35">
      <c r="B1350" s="3">
        <v>44753</v>
      </c>
      <c r="C1350" s="16">
        <v>1588.8387</v>
      </c>
      <c r="D1350" s="16" t="str">
        <f t="shared" si="150"/>
        <v>A5</v>
      </c>
      <c r="E1350" s="16">
        <f t="shared" si="151"/>
        <v>1730.6369826249997</v>
      </c>
      <c r="F1350" s="16">
        <f t="shared" si="154"/>
        <v>1730.6369826249997</v>
      </c>
      <c r="G1350" s="16" t="str">
        <f t="shared" si="155"/>
        <v>A6</v>
      </c>
      <c r="H1350" s="16" t="s">
        <v>56</v>
      </c>
      <c r="I1350" s="16" t="str">
        <f t="shared" si="152"/>
        <v>A5</v>
      </c>
      <c r="J1350" s="16">
        <f t="shared" si="153"/>
        <v>1593.0439737654108</v>
      </c>
      <c r="K1350" s="16">
        <f t="shared" si="156"/>
        <v>1774.4893906461537</v>
      </c>
    </row>
    <row r="1351" spans="2:11" x14ac:dyDescent="0.35">
      <c r="B1351" s="3">
        <v>44754</v>
      </c>
      <c r="C1351" s="16">
        <v>1596.1344999999999</v>
      </c>
      <c r="D1351" s="16" t="str">
        <f t="shared" si="150"/>
        <v>A6</v>
      </c>
      <c r="E1351" s="16">
        <f t="shared" si="151"/>
        <v>1730.6369826249997</v>
      </c>
      <c r="F1351" s="16">
        <f t="shared" si="154"/>
        <v>1730.6369826249997</v>
      </c>
      <c r="G1351" s="16" t="str">
        <f t="shared" si="155"/>
        <v>A5</v>
      </c>
      <c r="H1351" s="16" t="s">
        <v>56</v>
      </c>
      <c r="I1351" s="16" t="str">
        <f t="shared" si="152"/>
        <v>A6</v>
      </c>
      <c r="J1351" s="16">
        <f t="shared" si="153"/>
        <v>1774.4893906461537</v>
      </c>
      <c r="K1351" s="16">
        <f t="shared" si="156"/>
        <v>1593.0439737654108</v>
      </c>
    </row>
    <row r="1352" spans="2:11" x14ac:dyDescent="0.35">
      <c r="B1352" s="3">
        <v>44755</v>
      </c>
      <c r="C1352" s="16">
        <v>1622.3079</v>
      </c>
      <c r="D1352" s="16" t="str">
        <f t="shared" si="150"/>
        <v>A6</v>
      </c>
      <c r="E1352" s="16">
        <f t="shared" si="151"/>
        <v>1730.6369826249997</v>
      </c>
      <c r="F1352" s="16">
        <f t="shared" si="154"/>
        <v>1730.6369826249997</v>
      </c>
      <c r="G1352" s="16" t="str">
        <f t="shared" si="155"/>
        <v>A6</v>
      </c>
      <c r="H1352" s="16" t="s">
        <v>56</v>
      </c>
      <c r="I1352" s="16" t="str">
        <f t="shared" si="152"/>
        <v>A6</v>
      </c>
      <c r="J1352" s="16">
        <f t="shared" si="153"/>
        <v>1774.4893906461537</v>
      </c>
      <c r="K1352" s="16">
        <f t="shared" si="156"/>
        <v>1774.4893906461537</v>
      </c>
    </row>
    <row r="1353" spans="2:11" x14ac:dyDescent="0.35">
      <c r="B1353" s="3">
        <v>44756</v>
      </c>
      <c r="C1353" s="16">
        <v>1593.3789999999999</v>
      </c>
      <c r="D1353" s="16" t="str">
        <f t="shared" si="150"/>
        <v>A5</v>
      </c>
      <c r="E1353" s="16">
        <f t="shared" si="151"/>
        <v>1730.6369826249997</v>
      </c>
      <c r="F1353" s="16">
        <f t="shared" si="154"/>
        <v>1730.6369826249997</v>
      </c>
      <c r="G1353" s="16" t="str">
        <f t="shared" si="155"/>
        <v>A6</v>
      </c>
      <c r="H1353" s="16" t="s">
        <v>56</v>
      </c>
      <c r="I1353" s="16" t="str">
        <f t="shared" si="152"/>
        <v>A5</v>
      </c>
      <c r="J1353" s="16">
        <f t="shared" si="153"/>
        <v>1593.0439737654108</v>
      </c>
      <c r="K1353" s="16">
        <f t="shared" si="156"/>
        <v>1774.4893906461537</v>
      </c>
    </row>
    <row r="1354" spans="2:11" x14ac:dyDescent="0.35">
      <c r="B1354" s="3">
        <v>44757</v>
      </c>
      <c r="C1354" s="16">
        <v>1648.1229000000001</v>
      </c>
      <c r="D1354" s="16" t="str">
        <f t="shared" si="150"/>
        <v>A6</v>
      </c>
      <c r="E1354" s="16">
        <f t="shared" si="151"/>
        <v>1730.6369826249997</v>
      </c>
      <c r="F1354" s="16">
        <f t="shared" si="154"/>
        <v>1730.6369826249997</v>
      </c>
      <c r="G1354" s="16" t="str">
        <f t="shared" si="155"/>
        <v>A5</v>
      </c>
      <c r="H1354" s="16" t="s">
        <v>56</v>
      </c>
      <c r="I1354" s="16" t="str">
        <f t="shared" si="152"/>
        <v>A6</v>
      </c>
      <c r="J1354" s="16">
        <f t="shared" si="153"/>
        <v>1774.4893906461537</v>
      </c>
      <c r="K1354" s="16">
        <f t="shared" si="156"/>
        <v>1593.0439737654108</v>
      </c>
    </row>
    <row r="1355" spans="2:11" x14ac:dyDescent="0.35">
      <c r="B1355" s="3">
        <v>44758</v>
      </c>
      <c r="C1355" s="16">
        <v>1699.864</v>
      </c>
      <c r="D1355" s="16" t="str">
        <f t="shared" si="150"/>
        <v>A6</v>
      </c>
      <c r="E1355" s="16">
        <f t="shared" si="151"/>
        <v>1730.6369826249997</v>
      </c>
      <c r="F1355" s="16">
        <f t="shared" si="154"/>
        <v>1730.6369826249997</v>
      </c>
      <c r="G1355" s="16" t="str">
        <f t="shared" si="155"/>
        <v>A6</v>
      </c>
      <c r="H1355" s="16" t="s">
        <v>56</v>
      </c>
      <c r="I1355" s="16" t="str">
        <f t="shared" si="152"/>
        <v>A6</v>
      </c>
      <c r="J1355" s="16">
        <f t="shared" si="153"/>
        <v>1774.4893906461537</v>
      </c>
      <c r="K1355" s="16">
        <f t="shared" si="156"/>
        <v>1774.4893906461537</v>
      </c>
    </row>
    <row r="1356" spans="2:11" x14ac:dyDescent="0.35">
      <c r="B1356" s="3">
        <v>44759</v>
      </c>
      <c r="C1356" s="16">
        <v>1650.211</v>
      </c>
      <c r="D1356" s="16" t="str">
        <f t="shared" si="150"/>
        <v>A6</v>
      </c>
      <c r="E1356" s="16">
        <f t="shared" si="151"/>
        <v>1730.6369826249997</v>
      </c>
      <c r="F1356" s="16">
        <f t="shared" si="154"/>
        <v>1730.6369826249997</v>
      </c>
      <c r="G1356" s="16" t="str">
        <f t="shared" si="155"/>
        <v>A6</v>
      </c>
      <c r="H1356" s="16" t="s">
        <v>56</v>
      </c>
      <c r="I1356" s="16" t="str">
        <f t="shared" si="152"/>
        <v>A6</v>
      </c>
      <c r="J1356" s="16">
        <f t="shared" si="153"/>
        <v>1774.4893906461537</v>
      </c>
      <c r="K1356" s="16">
        <f t="shared" si="156"/>
        <v>1774.4893906461537</v>
      </c>
    </row>
    <row r="1357" spans="2:11" x14ac:dyDescent="0.35">
      <c r="B1357" s="3">
        <v>44760</v>
      </c>
      <c r="C1357" s="16">
        <v>1722.6531</v>
      </c>
      <c r="D1357" s="16" t="str">
        <f t="shared" si="150"/>
        <v>A6</v>
      </c>
      <c r="E1357" s="16">
        <f t="shared" si="151"/>
        <v>1730.6369826249997</v>
      </c>
      <c r="F1357" s="16">
        <f t="shared" si="154"/>
        <v>1730.6369826249997</v>
      </c>
      <c r="G1357" s="16" t="str">
        <f t="shared" si="155"/>
        <v>A6</v>
      </c>
      <c r="H1357" s="16" t="s">
        <v>56</v>
      </c>
      <c r="I1357" s="16" t="str">
        <f t="shared" si="152"/>
        <v>A6</v>
      </c>
      <c r="J1357" s="16">
        <f t="shared" si="153"/>
        <v>1774.4893906461537</v>
      </c>
      <c r="K1357" s="16">
        <f t="shared" si="156"/>
        <v>1774.4893906461537</v>
      </c>
    </row>
    <row r="1358" spans="2:11" x14ac:dyDescent="0.35">
      <c r="B1358" s="3">
        <v>44761</v>
      </c>
      <c r="C1358" s="16">
        <v>1632.6398999999999</v>
      </c>
      <c r="D1358" s="16" t="str">
        <f t="shared" si="150"/>
        <v>A6</v>
      </c>
      <c r="E1358" s="16">
        <f t="shared" si="151"/>
        <v>1730.6369826249997</v>
      </c>
      <c r="F1358" s="16">
        <f t="shared" si="154"/>
        <v>1730.6369826249997</v>
      </c>
      <c r="G1358" s="16" t="str">
        <f t="shared" si="155"/>
        <v>A6</v>
      </c>
      <c r="H1358" s="16" t="s">
        <v>56</v>
      </c>
      <c r="I1358" s="16" t="str">
        <f t="shared" si="152"/>
        <v>A6</v>
      </c>
      <c r="J1358" s="16">
        <f t="shared" si="153"/>
        <v>1774.4893906461537</v>
      </c>
      <c r="K1358" s="16">
        <f t="shared" si="156"/>
        <v>1774.4893906461537</v>
      </c>
    </row>
    <row r="1359" spans="2:11" x14ac:dyDescent="0.35">
      <c r="B1359" s="3">
        <v>44762</v>
      </c>
      <c r="C1359" s="16">
        <v>1615.3122000000001</v>
      </c>
      <c r="D1359" s="16" t="str">
        <f t="shared" si="150"/>
        <v>A6</v>
      </c>
      <c r="E1359" s="16">
        <f t="shared" si="151"/>
        <v>1730.6369826249997</v>
      </c>
      <c r="F1359" s="16">
        <f t="shared" si="154"/>
        <v>1730.6369826249997</v>
      </c>
      <c r="G1359" s="16" t="str">
        <f t="shared" si="155"/>
        <v>A6</v>
      </c>
      <c r="H1359" s="16" t="s">
        <v>56</v>
      </c>
      <c r="I1359" s="16" t="str">
        <f t="shared" si="152"/>
        <v>A6</v>
      </c>
      <c r="J1359" s="16">
        <f t="shared" si="153"/>
        <v>1774.4893906461537</v>
      </c>
      <c r="K1359" s="16">
        <f t="shared" si="156"/>
        <v>1774.4893906461537</v>
      </c>
    </row>
    <row r="1360" spans="2:11" x14ac:dyDescent="0.35">
      <c r="B1360" s="3">
        <v>44763</v>
      </c>
      <c r="C1360" s="16">
        <v>1622.8762999999999</v>
      </c>
      <c r="D1360" s="16" t="str">
        <f t="shared" si="150"/>
        <v>A6</v>
      </c>
      <c r="E1360" s="16">
        <f t="shared" si="151"/>
        <v>1730.6369826249997</v>
      </c>
      <c r="F1360" s="16">
        <f t="shared" si="154"/>
        <v>1730.6369826249997</v>
      </c>
      <c r="G1360" s="16" t="str">
        <f t="shared" si="155"/>
        <v>A6</v>
      </c>
      <c r="H1360" s="16" t="s">
        <v>56</v>
      </c>
      <c r="I1360" s="16" t="str">
        <f t="shared" si="152"/>
        <v>A6</v>
      </c>
      <c r="J1360" s="16">
        <f t="shared" si="153"/>
        <v>1774.4893906461537</v>
      </c>
      <c r="K1360" s="16">
        <f t="shared" si="156"/>
        <v>1774.4893906461537</v>
      </c>
    </row>
    <row r="1361" spans="2:11" x14ac:dyDescent="0.35">
      <c r="B1361" s="3">
        <v>44764</v>
      </c>
      <c r="C1361" s="16">
        <v>1680.6234999999999</v>
      </c>
      <c r="D1361" s="16" t="str">
        <f t="shared" si="150"/>
        <v>A6</v>
      </c>
      <c r="E1361" s="16">
        <f t="shared" si="151"/>
        <v>1730.6369826249997</v>
      </c>
      <c r="F1361" s="16">
        <f t="shared" si="154"/>
        <v>1730.6369826249997</v>
      </c>
      <c r="G1361" s="16" t="str">
        <f t="shared" si="155"/>
        <v>A6</v>
      </c>
      <c r="H1361" s="16" t="s">
        <v>56</v>
      </c>
      <c r="I1361" s="16" t="str">
        <f t="shared" si="152"/>
        <v>A6</v>
      </c>
      <c r="J1361" s="16">
        <f t="shared" si="153"/>
        <v>1774.4893906461537</v>
      </c>
      <c r="K1361" s="16">
        <f t="shared" si="156"/>
        <v>1774.4893906461537</v>
      </c>
    </row>
    <row r="1362" spans="2:11" x14ac:dyDescent="0.35">
      <c r="B1362" s="3">
        <v>44765</v>
      </c>
      <c r="C1362" s="16">
        <v>1744.7473</v>
      </c>
      <c r="D1362" s="16" t="str">
        <f t="shared" si="150"/>
        <v>A6</v>
      </c>
      <c r="E1362" s="16">
        <f t="shared" si="151"/>
        <v>1730.6369826249997</v>
      </c>
      <c r="F1362" s="16">
        <f t="shared" si="154"/>
        <v>1730.6369826249997</v>
      </c>
      <c r="G1362" s="16" t="str">
        <f t="shared" si="155"/>
        <v>A6</v>
      </c>
      <c r="H1362" s="16" t="s">
        <v>56</v>
      </c>
      <c r="I1362" s="16" t="str">
        <f t="shared" si="152"/>
        <v>A6</v>
      </c>
      <c r="J1362" s="16">
        <f t="shared" si="153"/>
        <v>1774.4893906461537</v>
      </c>
      <c r="K1362" s="16">
        <f t="shared" si="156"/>
        <v>1774.4893906461537</v>
      </c>
    </row>
    <row r="1363" spans="2:11" x14ac:dyDescent="0.35">
      <c r="B1363" s="3">
        <v>44766</v>
      </c>
      <c r="C1363" s="16">
        <v>1583.0608</v>
      </c>
      <c r="D1363" s="16" t="str">
        <f t="shared" si="150"/>
        <v>A5</v>
      </c>
      <c r="E1363" s="16">
        <f t="shared" si="151"/>
        <v>1730.6369826249997</v>
      </c>
      <c r="F1363" s="16">
        <f t="shared" si="154"/>
        <v>1730.6369826249997</v>
      </c>
      <c r="G1363" s="16" t="str">
        <f t="shared" si="155"/>
        <v>A6</v>
      </c>
      <c r="H1363" s="16" t="s">
        <v>56</v>
      </c>
      <c r="I1363" s="16" t="str">
        <f t="shared" si="152"/>
        <v>A5</v>
      </c>
      <c r="J1363" s="16">
        <f t="shared" si="153"/>
        <v>1593.0439737654108</v>
      </c>
      <c r="K1363" s="16">
        <f t="shared" si="156"/>
        <v>1774.4893906461537</v>
      </c>
    </row>
    <row r="1364" spans="2:11" x14ac:dyDescent="0.35">
      <c r="B1364" s="3">
        <v>44767</v>
      </c>
      <c r="C1364" s="16">
        <v>1643.5110999999999</v>
      </c>
      <c r="D1364" s="16" t="str">
        <f t="shared" si="150"/>
        <v>A6</v>
      </c>
      <c r="E1364" s="16">
        <f t="shared" si="151"/>
        <v>1730.6369826249997</v>
      </c>
      <c r="F1364" s="16">
        <f t="shared" si="154"/>
        <v>1730.6369826249997</v>
      </c>
      <c r="G1364" s="16" t="str">
        <f t="shared" si="155"/>
        <v>A5</v>
      </c>
      <c r="H1364" s="16" t="s">
        <v>56</v>
      </c>
      <c r="I1364" s="16" t="str">
        <f t="shared" si="152"/>
        <v>A6</v>
      </c>
      <c r="J1364" s="16">
        <f t="shared" si="153"/>
        <v>1774.4893906461537</v>
      </c>
      <c r="K1364" s="16">
        <f t="shared" si="156"/>
        <v>1593.0439737654108</v>
      </c>
    </row>
    <row r="1365" spans="2:11" x14ac:dyDescent="0.35">
      <c r="B1365" s="3">
        <v>44768</v>
      </c>
      <c r="C1365" s="16">
        <v>1704.7284</v>
      </c>
      <c r="D1365" s="16" t="str">
        <f t="shared" si="150"/>
        <v>A6</v>
      </c>
      <c r="E1365" s="16">
        <f t="shared" si="151"/>
        <v>1730.6369826249997</v>
      </c>
      <c r="F1365" s="16">
        <f t="shared" si="154"/>
        <v>1730.6369826249997</v>
      </c>
      <c r="G1365" s="16" t="str">
        <f t="shared" si="155"/>
        <v>A6</v>
      </c>
      <c r="H1365" s="16" t="s">
        <v>56</v>
      </c>
      <c r="I1365" s="16" t="str">
        <f t="shared" si="152"/>
        <v>A6</v>
      </c>
      <c r="J1365" s="16">
        <f t="shared" si="153"/>
        <v>1774.4893906461537</v>
      </c>
      <c r="K1365" s="16">
        <f t="shared" si="156"/>
        <v>1774.4893906461537</v>
      </c>
    </row>
    <row r="1366" spans="2:11" x14ac:dyDescent="0.35">
      <c r="B1366" s="3">
        <v>44769</v>
      </c>
      <c r="C1366" s="16">
        <v>1708.5483999999999</v>
      </c>
      <c r="D1366" s="16" t="str">
        <f t="shared" si="150"/>
        <v>A6</v>
      </c>
      <c r="E1366" s="16">
        <f t="shared" si="151"/>
        <v>1730.6369826249997</v>
      </c>
      <c r="F1366" s="16">
        <f t="shared" si="154"/>
        <v>1730.6369826249997</v>
      </c>
      <c r="G1366" s="16" t="str">
        <f t="shared" si="155"/>
        <v>A6</v>
      </c>
      <c r="H1366" s="16" t="s">
        <v>56</v>
      </c>
      <c r="I1366" s="16" t="str">
        <f t="shared" si="152"/>
        <v>A6</v>
      </c>
      <c r="J1366" s="16">
        <f t="shared" si="153"/>
        <v>1774.4893906461537</v>
      </c>
      <c r="K1366" s="16">
        <f t="shared" si="156"/>
        <v>1774.4893906461537</v>
      </c>
    </row>
    <row r="1367" spans="2:11" x14ac:dyDescent="0.35">
      <c r="B1367" s="3">
        <v>44770</v>
      </c>
      <c r="C1367" s="16">
        <v>1685.1713999999999</v>
      </c>
      <c r="D1367" s="16" t="str">
        <f t="shared" si="150"/>
        <v>A6</v>
      </c>
      <c r="E1367" s="16">
        <f t="shared" si="151"/>
        <v>1730.6369826249997</v>
      </c>
      <c r="F1367" s="16">
        <f t="shared" si="154"/>
        <v>1730.6369826249997</v>
      </c>
      <c r="G1367" s="16" t="str">
        <f t="shared" si="155"/>
        <v>A6</v>
      </c>
      <c r="H1367" s="16" t="s">
        <v>56</v>
      </c>
      <c r="I1367" s="16" t="str">
        <f t="shared" si="152"/>
        <v>A6</v>
      </c>
      <c r="J1367" s="16">
        <f t="shared" si="153"/>
        <v>1774.4893906461537</v>
      </c>
      <c r="K1367" s="16">
        <f t="shared" si="156"/>
        <v>1774.4893906461537</v>
      </c>
    </row>
    <row r="1368" spans="2:11" x14ac:dyDescent="0.35">
      <c r="B1368" s="3">
        <v>44771</v>
      </c>
      <c r="C1368" s="16">
        <v>1738.4584</v>
      </c>
      <c r="D1368" s="16" t="str">
        <f t="shared" si="150"/>
        <v>A6</v>
      </c>
      <c r="E1368" s="16">
        <f t="shared" si="151"/>
        <v>1730.6369826249997</v>
      </c>
      <c r="F1368" s="16">
        <f t="shared" si="154"/>
        <v>1730.6369826249997</v>
      </c>
      <c r="G1368" s="16" t="str">
        <f t="shared" si="155"/>
        <v>A6</v>
      </c>
      <c r="H1368" s="16" t="s">
        <v>56</v>
      </c>
      <c r="I1368" s="16" t="str">
        <f t="shared" si="152"/>
        <v>A6</v>
      </c>
      <c r="J1368" s="16">
        <f t="shared" si="153"/>
        <v>1774.4893906461537</v>
      </c>
      <c r="K1368" s="16">
        <f t="shared" si="156"/>
        <v>1774.4893906461537</v>
      </c>
    </row>
    <row r="1369" spans="2:11" x14ac:dyDescent="0.35">
      <c r="B1369" s="3">
        <v>44772</v>
      </c>
      <c r="C1369" s="16">
        <v>1751.8068000000001</v>
      </c>
      <c r="D1369" s="16" t="str">
        <f t="shared" si="150"/>
        <v>A6</v>
      </c>
      <c r="E1369" s="16">
        <f t="shared" si="151"/>
        <v>1730.6369826249997</v>
      </c>
      <c r="F1369" s="16">
        <f t="shared" si="154"/>
        <v>1730.6369826249997</v>
      </c>
      <c r="G1369" s="16" t="str">
        <f t="shared" si="155"/>
        <v>A6</v>
      </c>
      <c r="H1369" s="16" t="s">
        <v>56</v>
      </c>
      <c r="I1369" s="16" t="str">
        <f t="shared" si="152"/>
        <v>A6</v>
      </c>
      <c r="J1369" s="16">
        <f t="shared" si="153"/>
        <v>1774.4893906461537</v>
      </c>
      <c r="K1369" s="16">
        <f t="shared" si="156"/>
        <v>1774.4893906461537</v>
      </c>
    </row>
    <row r="1370" spans="2:11" x14ac:dyDescent="0.35">
      <c r="B1370" s="3">
        <v>44773</v>
      </c>
      <c r="C1370" s="16">
        <v>1739.4958999999999</v>
      </c>
      <c r="D1370" s="16" t="str">
        <f t="shared" si="150"/>
        <v>A6</v>
      </c>
      <c r="E1370" s="16">
        <f t="shared" si="151"/>
        <v>1730.6369826249997</v>
      </c>
      <c r="F1370" s="16">
        <f t="shared" si="154"/>
        <v>1730.6369826249997</v>
      </c>
      <c r="G1370" s="16" t="str">
        <f t="shared" si="155"/>
        <v>A6</v>
      </c>
      <c r="H1370" s="16" t="s">
        <v>56</v>
      </c>
      <c r="I1370" s="16" t="str">
        <f t="shared" si="152"/>
        <v>A6</v>
      </c>
      <c r="J1370" s="16">
        <f t="shared" si="153"/>
        <v>1774.4893906461537</v>
      </c>
      <c r="K1370" s="16">
        <f t="shared" si="156"/>
        <v>1774.4893906461537</v>
      </c>
    </row>
    <row r="1371" spans="2:11" x14ac:dyDescent="0.35">
      <c r="B1371" s="3">
        <v>44774</v>
      </c>
      <c r="C1371" s="16">
        <v>1659.1177</v>
      </c>
      <c r="D1371" s="16" t="str">
        <f t="shared" si="150"/>
        <v>A6</v>
      </c>
      <c r="E1371" s="16">
        <f t="shared" si="151"/>
        <v>1730.6369826249997</v>
      </c>
      <c r="F1371" s="16">
        <f t="shared" si="154"/>
        <v>1730.6369826249997</v>
      </c>
      <c r="G1371" s="16" t="str">
        <f t="shared" si="155"/>
        <v>A6</v>
      </c>
      <c r="H1371" s="16" t="s">
        <v>56</v>
      </c>
      <c r="I1371" s="16" t="str">
        <f t="shared" si="152"/>
        <v>A6</v>
      </c>
      <c r="J1371" s="16">
        <f t="shared" si="153"/>
        <v>1774.4893906461537</v>
      </c>
      <c r="K1371" s="16">
        <f t="shared" si="156"/>
        <v>1774.4893906461537</v>
      </c>
    </row>
    <row r="1372" spans="2:11" x14ac:dyDescent="0.35">
      <c r="B1372" s="3">
        <v>44775</v>
      </c>
      <c r="C1372" s="16">
        <v>1689.9034999999999</v>
      </c>
      <c r="D1372" s="16" t="str">
        <f t="shared" si="150"/>
        <v>A6</v>
      </c>
      <c r="E1372" s="16">
        <f t="shared" si="151"/>
        <v>1730.6369826249997</v>
      </c>
      <c r="F1372" s="16">
        <f t="shared" si="154"/>
        <v>1730.6369826249997</v>
      </c>
      <c r="G1372" s="16" t="str">
        <f t="shared" si="155"/>
        <v>A6</v>
      </c>
      <c r="H1372" s="16" t="s">
        <v>56</v>
      </c>
      <c r="I1372" s="16" t="str">
        <f t="shared" si="152"/>
        <v>A6</v>
      </c>
      <c r="J1372" s="16">
        <f t="shared" si="153"/>
        <v>1774.4893906461537</v>
      </c>
      <c r="K1372" s="16">
        <f t="shared" si="156"/>
        <v>1774.4893906461537</v>
      </c>
    </row>
    <row r="1373" spans="2:11" x14ac:dyDescent="0.35">
      <c r="B1373" s="3">
        <v>44776</v>
      </c>
      <c r="C1373" s="16">
        <v>1729.3761</v>
      </c>
      <c r="D1373" s="16" t="str">
        <f t="shared" si="150"/>
        <v>A6</v>
      </c>
      <c r="E1373" s="16">
        <f t="shared" si="151"/>
        <v>1730.6369826249997</v>
      </c>
      <c r="F1373" s="16">
        <f t="shared" si="154"/>
        <v>1730.6369826249997</v>
      </c>
      <c r="G1373" s="16" t="str">
        <f t="shared" si="155"/>
        <v>A6</v>
      </c>
      <c r="H1373" s="16" t="s">
        <v>56</v>
      </c>
      <c r="I1373" s="16" t="str">
        <f t="shared" si="152"/>
        <v>A6</v>
      </c>
      <c r="J1373" s="16">
        <f t="shared" si="153"/>
        <v>1774.4893906461537</v>
      </c>
      <c r="K1373" s="16">
        <f t="shared" si="156"/>
        <v>1774.4893906461537</v>
      </c>
    </row>
    <row r="1374" spans="2:11" x14ac:dyDescent="0.35">
      <c r="B1374" s="3">
        <v>44777</v>
      </c>
      <c r="C1374" s="16">
        <v>1692.5535</v>
      </c>
      <c r="D1374" s="16" t="str">
        <f t="shared" si="150"/>
        <v>A6</v>
      </c>
      <c r="E1374" s="16">
        <f t="shared" si="151"/>
        <v>1730.6369826249997</v>
      </c>
      <c r="F1374" s="16">
        <f t="shared" si="154"/>
        <v>1730.6369826249997</v>
      </c>
      <c r="G1374" s="16" t="str">
        <f t="shared" si="155"/>
        <v>A6</v>
      </c>
      <c r="H1374" s="16" t="s">
        <v>56</v>
      </c>
      <c r="I1374" s="16" t="str">
        <f t="shared" si="152"/>
        <v>A6</v>
      </c>
      <c r="J1374" s="16">
        <f t="shared" si="153"/>
        <v>1774.4893906461537</v>
      </c>
      <c r="K1374" s="16">
        <f t="shared" si="156"/>
        <v>1774.4893906461537</v>
      </c>
    </row>
    <row r="1375" spans="2:11" x14ac:dyDescent="0.35">
      <c r="B1375" s="3">
        <v>44778</v>
      </c>
      <c r="C1375" s="16">
        <v>1691.9657</v>
      </c>
      <c r="D1375" s="16" t="str">
        <f t="shared" si="150"/>
        <v>A6</v>
      </c>
      <c r="E1375" s="16">
        <f t="shared" si="151"/>
        <v>1730.6369826249997</v>
      </c>
      <c r="F1375" s="16">
        <f t="shared" si="154"/>
        <v>1730.6369826249997</v>
      </c>
      <c r="G1375" s="16" t="str">
        <f t="shared" si="155"/>
        <v>A6</v>
      </c>
      <c r="H1375" s="16" t="s">
        <v>56</v>
      </c>
      <c r="I1375" s="16" t="str">
        <f t="shared" si="152"/>
        <v>A6</v>
      </c>
      <c r="J1375" s="16">
        <f t="shared" si="153"/>
        <v>1774.4893906461537</v>
      </c>
      <c r="K1375" s="16">
        <f t="shared" si="156"/>
        <v>1774.4893906461537</v>
      </c>
    </row>
    <row r="1376" spans="2:11" x14ac:dyDescent="0.35">
      <c r="B1376" s="3">
        <v>44779</v>
      </c>
      <c r="C1376" s="16">
        <v>1756.0072</v>
      </c>
      <c r="D1376" s="16" t="str">
        <f t="shared" si="150"/>
        <v>A6</v>
      </c>
      <c r="E1376" s="16">
        <f t="shared" si="151"/>
        <v>1730.6369826249997</v>
      </c>
      <c r="F1376" s="16">
        <f t="shared" si="154"/>
        <v>1730.6369826249997</v>
      </c>
      <c r="G1376" s="16" t="str">
        <f t="shared" si="155"/>
        <v>A6</v>
      </c>
      <c r="H1376" s="16" t="s">
        <v>56</v>
      </c>
      <c r="I1376" s="16" t="str">
        <f t="shared" si="152"/>
        <v>A6</v>
      </c>
      <c r="J1376" s="16">
        <f t="shared" si="153"/>
        <v>1774.4893906461537</v>
      </c>
      <c r="K1376" s="16">
        <f t="shared" si="156"/>
        <v>1774.4893906461537</v>
      </c>
    </row>
    <row r="1377" spans="2:11" x14ac:dyDescent="0.35">
      <c r="B1377" s="3">
        <v>44780</v>
      </c>
      <c r="C1377" s="16">
        <v>1794.8164999999999</v>
      </c>
      <c r="D1377" s="16" t="str">
        <f t="shared" si="150"/>
        <v>A6</v>
      </c>
      <c r="E1377" s="16">
        <f t="shared" si="151"/>
        <v>1730.6369826249997</v>
      </c>
      <c r="F1377" s="16">
        <f t="shared" si="154"/>
        <v>1730.6369826249997</v>
      </c>
      <c r="G1377" s="16" t="str">
        <f t="shared" si="155"/>
        <v>A6</v>
      </c>
      <c r="H1377" s="16" t="s">
        <v>56</v>
      </c>
      <c r="I1377" s="16" t="str">
        <f t="shared" si="152"/>
        <v>A6</v>
      </c>
      <c r="J1377" s="16">
        <f t="shared" si="153"/>
        <v>1774.4893906461537</v>
      </c>
      <c r="K1377" s="16">
        <f t="shared" si="156"/>
        <v>1774.4893906461537</v>
      </c>
    </row>
    <row r="1378" spans="2:11" x14ac:dyDescent="0.35">
      <c r="B1378" s="3">
        <v>44781</v>
      </c>
      <c r="C1378" s="16">
        <v>1876.0555999999999</v>
      </c>
      <c r="D1378" s="16" t="str">
        <f t="shared" si="150"/>
        <v>A7</v>
      </c>
      <c r="E1378" s="16">
        <f t="shared" si="151"/>
        <v>1866.3706264999998</v>
      </c>
      <c r="F1378" s="16">
        <f t="shared" si="154"/>
        <v>1730.6369826249997</v>
      </c>
      <c r="G1378" s="16" t="str">
        <f t="shared" si="155"/>
        <v>A6</v>
      </c>
      <c r="H1378" s="16" t="s">
        <v>56</v>
      </c>
      <c r="I1378" s="16" t="str">
        <f t="shared" si="152"/>
        <v>A7</v>
      </c>
      <c r="J1378" s="16">
        <f t="shared" si="153"/>
        <v>2005.7481265864089</v>
      </c>
      <c r="K1378" s="16">
        <f t="shared" si="156"/>
        <v>1774.4893906461537</v>
      </c>
    </row>
    <row r="1379" spans="2:11" x14ac:dyDescent="0.35">
      <c r="B1379" s="3">
        <v>44782</v>
      </c>
      <c r="C1379" s="16">
        <v>1766.0170000000001</v>
      </c>
      <c r="D1379" s="16" t="str">
        <f t="shared" si="150"/>
        <v>A6</v>
      </c>
      <c r="E1379" s="16">
        <f t="shared" si="151"/>
        <v>1730.6369826249997</v>
      </c>
      <c r="F1379" s="16">
        <f t="shared" si="154"/>
        <v>1866.3706264999998</v>
      </c>
      <c r="G1379" s="16" t="str">
        <f t="shared" si="155"/>
        <v>A7</v>
      </c>
      <c r="H1379" s="16" t="s">
        <v>56</v>
      </c>
      <c r="I1379" s="16" t="str">
        <f t="shared" si="152"/>
        <v>A6</v>
      </c>
      <c r="J1379" s="16">
        <f t="shared" si="153"/>
        <v>1774.4893906461537</v>
      </c>
      <c r="K1379" s="16">
        <f t="shared" si="156"/>
        <v>2005.7481265864089</v>
      </c>
    </row>
    <row r="1380" spans="2:11" x14ac:dyDescent="0.35">
      <c r="B1380" s="3">
        <v>44783</v>
      </c>
      <c r="C1380" s="16">
        <v>1721.6309000000001</v>
      </c>
      <c r="D1380" s="16" t="str">
        <f t="shared" si="150"/>
        <v>A6</v>
      </c>
      <c r="E1380" s="16">
        <f t="shared" si="151"/>
        <v>1730.6369826249997</v>
      </c>
      <c r="F1380" s="16">
        <f t="shared" si="154"/>
        <v>1730.6369826249997</v>
      </c>
      <c r="G1380" s="16" t="str">
        <f t="shared" si="155"/>
        <v>A6</v>
      </c>
      <c r="H1380" s="16" t="s">
        <v>56</v>
      </c>
      <c r="I1380" s="16" t="str">
        <f t="shared" si="152"/>
        <v>A6</v>
      </c>
      <c r="J1380" s="16">
        <f t="shared" si="153"/>
        <v>1774.4893906461537</v>
      </c>
      <c r="K1380" s="16">
        <f t="shared" si="156"/>
        <v>1774.4893906461537</v>
      </c>
    </row>
    <row r="1381" spans="2:11" x14ac:dyDescent="0.35">
      <c r="B1381" s="3">
        <v>44784</v>
      </c>
      <c r="C1381" s="16">
        <v>1765.1448</v>
      </c>
      <c r="D1381" s="16" t="str">
        <f t="shared" si="150"/>
        <v>A6</v>
      </c>
      <c r="E1381" s="16">
        <f t="shared" si="151"/>
        <v>1730.6369826249997</v>
      </c>
      <c r="F1381" s="16">
        <f t="shared" si="154"/>
        <v>1730.6369826249997</v>
      </c>
      <c r="G1381" s="16" t="str">
        <f t="shared" si="155"/>
        <v>A6</v>
      </c>
      <c r="H1381" s="16" t="s">
        <v>56</v>
      </c>
      <c r="I1381" s="16" t="str">
        <f t="shared" si="152"/>
        <v>A6</v>
      </c>
      <c r="J1381" s="16">
        <f t="shared" si="153"/>
        <v>1774.4893906461537</v>
      </c>
      <c r="K1381" s="16">
        <f t="shared" si="156"/>
        <v>1774.4893906461537</v>
      </c>
    </row>
    <row r="1382" spans="2:11" x14ac:dyDescent="0.35">
      <c r="B1382" s="3">
        <v>44785</v>
      </c>
      <c r="C1382" s="16">
        <v>1791.2155</v>
      </c>
      <c r="D1382" s="16" t="str">
        <f t="shared" si="150"/>
        <v>A6</v>
      </c>
      <c r="E1382" s="16">
        <f t="shared" si="151"/>
        <v>1730.6369826249997</v>
      </c>
      <c r="F1382" s="16">
        <f t="shared" si="154"/>
        <v>1730.6369826249997</v>
      </c>
      <c r="G1382" s="16" t="str">
        <f t="shared" si="155"/>
        <v>A6</v>
      </c>
      <c r="H1382" s="16" t="s">
        <v>56</v>
      </c>
      <c r="I1382" s="16" t="str">
        <f t="shared" si="152"/>
        <v>A6</v>
      </c>
      <c r="J1382" s="16">
        <f t="shared" si="153"/>
        <v>1774.4893906461537</v>
      </c>
      <c r="K1382" s="16">
        <f t="shared" si="156"/>
        <v>1774.4893906461537</v>
      </c>
    </row>
    <row r="1383" spans="2:11" x14ac:dyDescent="0.35">
      <c r="B1383" s="3">
        <v>44786</v>
      </c>
      <c r="C1383" s="16">
        <v>1748.2991999999999</v>
      </c>
      <c r="D1383" s="16" t="str">
        <f t="shared" si="150"/>
        <v>A6</v>
      </c>
      <c r="E1383" s="16">
        <f t="shared" si="151"/>
        <v>1730.6369826249997</v>
      </c>
      <c r="F1383" s="16">
        <f t="shared" si="154"/>
        <v>1730.6369826249997</v>
      </c>
      <c r="G1383" s="16" t="str">
        <f t="shared" si="155"/>
        <v>A6</v>
      </c>
      <c r="H1383" s="16" t="s">
        <v>56</v>
      </c>
      <c r="I1383" s="16" t="str">
        <f t="shared" si="152"/>
        <v>A6</v>
      </c>
      <c r="J1383" s="16">
        <f t="shared" si="153"/>
        <v>1774.4893906461537</v>
      </c>
      <c r="K1383" s="16">
        <f t="shared" si="156"/>
        <v>1774.4893906461537</v>
      </c>
    </row>
    <row r="1384" spans="2:11" x14ac:dyDescent="0.35">
      <c r="B1384" s="3">
        <v>44787</v>
      </c>
      <c r="C1384" s="16">
        <v>1780.7138</v>
      </c>
      <c r="D1384" s="16" t="str">
        <f t="shared" si="150"/>
        <v>A6</v>
      </c>
      <c r="E1384" s="16">
        <f t="shared" si="151"/>
        <v>1730.6369826249997</v>
      </c>
      <c r="F1384" s="16">
        <f t="shared" si="154"/>
        <v>1730.6369826249997</v>
      </c>
      <c r="G1384" s="16" t="str">
        <f t="shared" si="155"/>
        <v>A6</v>
      </c>
      <c r="H1384" s="16" t="s">
        <v>56</v>
      </c>
      <c r="I1384" s="16" t="str">
        <f t="shared" si="152"/>
        <v>A6</v>
      </c>
      <c r="J1384" s="16">
        <f t="shared" si="153"/>
        <v>1774.4893906461537</v>
      </c>
      <c r="K1384" s="16">
        <f t="shared" si="156"/>
        <v>1774.4893906461537</v>
      </c>
    </row>
    <row r="1385" spans="2:11" x14ac:dyDescent="0.35">
      <c r="B1385" s="3">
        <v>44788</v>
      </c>
      <c r="C1385" s="16">
        <v>1840.518</v>
      </c>
      <c r="D1385" s="16" t="str">
        <f t="shared" si="150"/>
        <v>A6</v>
      </c>
      <c r="E1385" s="16">
        <f t="shared" si="151"/>
        <v>1730.6369826249997</v>
      </c>
      <c r="F1385" s="16">
        <f t="shared" si="154"/>
        <v>1730.6369826249997</v>
      </c>
      <c r="G1385" s="16" t="str">
        <f t="shared" si="155"/>
        <v>A6</v>
      </c>
      <c r="H1385" s="16" t="s">
        <v>56</v>
      </c>
      <c r="I1385" s="16" t="str">
        <f t="shared" si="152"/>
        <v>A6</v>
      </c>
      <c r="J1385" s="16">
        <f t="shared" si="153"/>
        <v>1774.4893906461537</v>
      </c>
      <c r="K1385" s="16">
        <f t="shared" si="156"/>
        <v>1774.4893906461537</v>
      </c>
    </row>
    <row r="1386" spans="2:11" x14ac:dyDescent="0.35">
      <c r="B1386" s="3">
        <v>44789</v>
      </c>
      <c r="C1386" s="16">
        <v>2035.7588000000001</v>
      </c>
      <c r="D1386" s="16" t="str">
        <f t="shared" si="150"/>
        <v>A7</v>
      </c>
      <c r="E1386" s="16">
        <f t="shared" si="151"/>
        <v>1866.3706264999998</v>
      </c>
      <c r="F1386" s="16">
        <f t="shared" si="154"/>
        <v>1730.6369826249997</v>
      </c>
      <c r="G1386" s="16" t="str">
        <f t="shared" si="155"/>
        <v>A6</v>
      </c>
      <c r="H1386" s="16" t="s">
        <v>56</v>
      </c>
      <c r="I1386" s="16" t="str">
        <f t="shared" si="152"/>
        <v>A7</v>
      </c>
      <c r="J1386" s="16">
        <f t="shared" si="153"/>
        <v>2005.7481265864089</v>
      </c>
      <c r="K1386" s="16">
        <f t="shared" si="156"/>
        <v>1774.4893906461537</v>
      </c>
    </row>
    <row r="1387" spans="2:11" x14ac:dyDescent="0.35">
      <c r="B1387" s="3">
        <v>44790</v>
      </c>
      <c r="C1387" s="16">
        <v>2093.3530000000001</v>
      </c>
      <c r="D1387" s="16" t="str">
        <f t="shared" si="150"/>
        <v>A7</v>
      </c>
      <c r="E1387" s="16">
        <f t="shared" si="151"/>
        <v>1866.3706264999998</v>
      </c>
      <c r="F1387" s="16">
        <f t="shared" si="154"/>
        <v>1866.3706264999998</v>
      </c>
      <c r="G1387" s="16" t="str">
        <f t="shared" si="155"/>
        <v>A7</v>
      </c>
      <c r="H1387" s="16" t="s">
        <v>56</v>
      </c>
      <c r="I1387" s="16" t="str">
        <f t="shared" si="152"/>
        <v>A7</v>
      </c>
      <c r="J1387" s="16">
        <f t="shared" si="153"/>
        <v>2005.7481265864089</v>
      </c>
      <c r="K1387" s="16">
        <f t="shared" si="156"/>
        <v>2005.7481265864089</v>
      </c>
    </row>
    <row r="1388" spans="2:11" x14ac:dyDescent="0.35">
      <c r="B1388" s="3">
        <v>44791</v>
      </c>
      <c r="C1388" s="16">
        <v>2096.1419999999998</v>
      </c>
      <c r="D1388" s="16" t="str">
        <f t="shared" si="150"/>
        <v>A7</v>
      </c>
      <c r="E1388" s="16">
        <f t="shared" si="151"/>
        <v>1866.3706264999998</v>
      </c>
      <c r="F1388" s="16">
        <f t="shared" si="154"/>
        <v>1866.3706264999998</v>
      </c>
      <c r="G1388" s="16" t="str">
        <f t="shared" si="155"/>
        <v>A7</v>
      </c>
      <c r="H1388" s="16" t="s">
        <v>56</v>
      </c>
      <c r="I1388" s="16" t="str">
        <f t="shared" si="152"/>
        <v>A7</v>
      </c>
      <c r="J1388" s="16">
        <f t="shared" si="153"/>
        <v>2005.7481265864089</v>
      </c>
      <c r="K1388" s="16">
        <f t="shared" si="156"/>
        <v>2005.7481265864089</v>
      </c>
    </row>
    <row r="1389" spans="2:11" x14ac:dyDescent="0.35">
      <c r="B1389" s="3">
        <v>44792</v>
      </c>
      <c r="C1389" s="16">
        <v>2086.7705999999998</v>
      </c>
      <c r="D1389" s="16" t="str">
        <f t="shared" si="150"/>
        <v>A7</v>
      </c>
      <c r="E1389" s="16">
        <f t="shared" si="151"/>
        <v>1866.3706264999998</v>
      </c>
      <c r="F1389" s="16">
        <f t="shared" si="154"/>
        <v>1866.3706264999998</v>
      </c>
      <c r="G1389" s="16" t="str">
        <f t="shared" si="155"/>
        <v>A7</v>
      </c>
      <c r="H1389" s="16" t="s">
        <v>56</v>
      </c>
      <c r="I1389" s="16" t="str">
        <f t="shared" si="152"/>
        <v>A7</v>
      </c>
      <c r="J1389" s="16">
        <f t="shared" si="153"/>
        <v>2005.7481265864089</v>
      </c>
      <c r="K1389" s="16">
        <f t="shared" si="156"/>
        <v>2005.7481265864089</v>
      </c>
    </row>
    <row r="1390" spans="2:11" x14ac:dyDescent="0.35">
      <c r="B1390" s="3">
        <v>44793</v>
      </c>
      <c r="C1390" s="16">
        <v>1996.1578999999999</v>
      </c>
      <c r="D1390" s="16" t="str">
        <f t="shared" si="150"/>
        <v>A7</v>
      </c>
      <c r="E1390" s="16">
        <f t="shared" si="151"/>
        <v>1866.3706264999998</v>
      </c>
      <c r="F1390" s="16">
        <f t="shared" si="154"/>
        <v>1866.3706264999998</v>
      </c>
      <c r="G1390" s="16" t="str">
        <f t="shared" si="155"/>
        <v>A7</v>
      </c>
      <c r="H1390" s="16" t="s">
        <v>56</v>
      </c>
      <c r="I1390" s="16" t="str">
        <f t="shared" si="152"/>
        <v>A7</v>
      </c>
      <c r="J1390" s="16">
        <f t="shared" si="153"/>
        <v>2005.7481265864089</v>
      </c>
      <c r="K1390" s="16">
        <f t="shared" si="156"/>
        <v>2005.7481265864089</v>
      </c>
    </row>
    <row r="1391" spans="2:11" x14ac:dyDescent="0.35">
      <c r="B1391" s="3">
        <v>44794</v>
      </c>
      <c r="C1391" s="16">
        <v>2053.0794000000001</v>
      </c>
      <c r="D1391" s="16" t="str">
        <f t="shared" si="150"/>
        <v>A7</v>
      </c>
      <c r="E1391" s="16">
        <f t="shared" si="151"/>
        <v>1866.3706264999998</v>
      </c>
      <c r="F1391" s="16">
        <f t="shared" si="154"/>
        <v>1866.3706264999998</v>
      </c>
      <c r="G1391" s="16" t="str">
        <f t="shared" si="155"/>
        <v>A7</v>
      </c>
      <c r="H1391" s="16" t="s">
        <v>56</v>
      </c>
      <c r="I1391" s="16" t="str">
        <f t="shared" si="152"/>
        <v>A7</v>
      </c>
      <c r="J1391" s="16">
        <f t="shared" si="153"/>
        <v>2005.7481265864089</v>
      </c>
      <c r="K1391" s="16">
        <f t="shared" si="156"/>
        <v>2005.7481265864089</v>
      </c>
    </row>
    <row r="1392" spans="2:11" x14ac:dyDescent="0.35">
      <c r="B1392" s="3">
        <v>44795</v>
      </c>
      <c r="C1392" s="16">
        <v>2015.5304000000001</v>
      </c>
      <c r="D1392" s="16" t="str">
        <f t="shared" si="150"/>
        <v>A7</v>
      </c>
      <c r="E1392" s="16">
        <f t="shared" si="151"/>
        <v>1866.3706264999998</v>
      </c>
      <c r="F1392" s="16">
        <f t="shared" si="154"/>
        <v>1866.3706264999998</v>
      </c>
      <c r="G1392" s="16" t="str">
        <f t="shared" si="155"/>
        <v>A7</v>
      </c>
      <c r="H1392" s="16" t="s">
        <v>56</v>
      </c>
      <c r="I1392" s="16" t="str">
        <f t="shared" si="152"/>
        <v>A7</v>
      </c>
      <c r="J1392" s="16">
        <f t="shared" si="153"/>
        <v>2005.7481265864089</v>
      </c>
      <c r="K1392" s="16">
        <f t="shared" si="156"/>
        <v>2005.7481265864089</v>
      </c>
    </row>
    <row r="1393" spans="2:11" x14ac:dyDescent="0.35">
      <c r="B1393" s="3">
        <v>44796</v>
      </c>
      <c r="C1393" s="16">
        <v>1986.6165000000001</v>
      </c>
      <c r="D1393" s="16" t="str">
        <f t="shared" si="150"/>
        <v>A7</v>
      </c>
      <c r="E1393" s="16">
        <f t="shared" si="151"/>
        <v>1866.3706264999998</v>
      </c>
      <c r="F1393" s="16">
        <f t="shared" si="154"/>
        <v>1866.3706264999998</v>
      </c>
      <c r="G1393" s="16" t="str">
        <f t="shared" si="155"/>
        <v>A7</v>
      </c>
      <c r="H1393" s="16" t="s">
        <v>56</v>
      </c>
      <c r="I1393" s="16" t="str">
        <f t="shared" si="152"/>
        <v>A7</v>
      </c>
      <c r="J1393" s="16">
        <f t="shared" si="153"/>
        <v>2005.7481265864089</v>
      </c>
      <c r="K1393" s="16">
        <f t="shared" si="156"/>
        <v>2005.7481265864089</v>
      </c>
    </row>
    <row r="1394" spans="2:11" x14ac:dyDescent="0.35">
      <c r="B1394" s="3">
        <v>44797</v>
      </c>
      <c r="C1394" s="16">
        <v>2006.6228000000001</v>
      </c>
      <c r="D1394" s="16" t="str">
        <f t="shared" si="150"/>
        <v>A7</v>
      </c>
      <c r="E1394" s="16">
        <f t="shared" si="151"/>
        <v>1866.3706264999998</v>
      </c>
      <c r="F1394" s="16">
        <f t="shared" si="154"/>
        <v>1866.3706264999998</v>
      </c>
      <c r="G1394" s="16" t="str">
        <f t="shared" si="155"/>
        <v>A7</v>
      </c>
      <c r="H1394" s="16" t="s">
        <v>56</v>
      </c>
      <c r="I1394" s="16" t="str">
        <f t="shared" si="152"/>
        <v>A7</v>
      </c>
      <c r="J1394" s="16">
        <f t="shared" si="153"/>
        <v>2005.7481265864089</v>
      </c>
      <c r="K1394" s="16">
        <f t="shared" si="156"/>
        <v>2005.7481265864089</v>
      </c>
    </row>
    <row r="1395" spans="2:11" x14ac:dyDescent="0.35">
      <c r="B1395" s="3">
        <v>44798</v>
      </c>
      <c r="C1395" s="16">
        <v>1972.6766</v>
      </c>
      <c r="D1395" s="16" t="str">
        <f t="shared" si="150"/>
        <v>A7</v>
      </c>
      <c r="E1395" s="16">
        <f t="shared" si="151"/>
        <v>1866.3706264999998</v>
      </c>
      <c r="F1395" s="16">
        <f t="shared" si="154"/>
        <v>1866.3706264999998</v>
      </c>
      <c r="G1395" s="16" t="str">
        <f t="shared" si="155"/>
        <v>A7</v>
      </c>
      <c r="H1395" s="16" t="s">
        <v>56</v>
      </c>
      <c r="I1395" s="16" t="str">
        <f t="shared" si="152"/>
        <v>A7</v>
      </c>
      <c r="J1395" s="16">
        <f t="shared" si="153"/>
        <v>2005.7481265864089</v>
      </c>
      <c r="K1395" s="16">
        <f t="shared" si="156"/>
        <v>2005.7481265864089</v>
      </c>
    </row>
    <row r="1396" spans="2:11" x14ac:dyDescent="0.35">
      <c r="B1396" s="3">
        <v>44799</v>
      </c>
      <c r="C1396" s="16">
        <v>1945.3036999999999</v>
      </c>
      <c r="D1396" s="16" t="str">
        <f t="shared" si="150"/>
        <v>A7</v>
      </c>
      <c r="E1396" s="16">
        <f t="shared" si="151"/>
        <v>1866.3706264999998</v>
      </c>
      <c r="F1396" s="16">
        <f t="shared" si="154"/>
        <v>1866.3706264999998</v>
      </c>
      <c r="G1396" s="16" t="str">
        <f t="shared" si="155"/>
        <v>A7</v>
      </c>
      <c r="H1396" s="16" t="s">
        <v>56</v>
      </c>
      <c r="I1396" s="16" t="str">
        <f t="shared" si="152"/>
        <v>A7</v>
      </c>
      <c r="J1396" s="16">
        <f t="shared" si="153"/>
        <v>2005.7481265864089</v>
      </c>
      <c r="K1396" s="16">
        <f t="shared" si="156"/>
        <v>2005.7481265864089</v>
      </c>
    </row>
    <row r="1397" spans="2:11" x14ac:dyDescent="0.35">
      <c r="B1397" s="3">
        <v>44800</v>
      </c>
      <c r="C1397" s="16">
        <v>2033.33</v>
      </c>
      <c r="D1397" s="16" t="str">
        <f t="shared" si="150"/>
        <v>A7</v>
      </c>
      <c r="E1397" s="16">
        <f t="shared" si="151"/>
        <v>1866.3706264999998</v>
      </c>
      <c r="F1397" s="16">
        <f t="shared" si="154"/>
        <v>1866.3706264999998</v>
      </c>
      <c r="G1397" s="16" t="str">
        <f t="shared" si="155"/>
        <v>A7</v>
      </c>
      <c r="H1397" s="16" t="s">
        <v>56</v>
      </c>
      <c r="I1397" s="16" t="str">
        <f t="shared" si="152"/>
        <v>A7</v>
      </c>
      <c r="J1397" s="16">
        <f t="shared" si="153"/>
        <v>2005.7481265864089</v>
      </c>
      <c r="K1397" s="16">
        <f t="shared" si="156"/>
        <v>2005.7481265864089</v>
      </c>
    </row>
    <row r="1398" spans="2:11" x14ac:dyDescent="0.35">
      <c r="B1398" s="3">
        <v>44801</v>
      </c>
      <c r="C1398" s="16">
        <v>2049.2800000000002</v>
      </c>
      <c r="D1398" s="16" t="str">
        <f t="shared" si="150"/>
        <v>A7</v>
      </c>
      <c r="E1398" s="16">
        <f t="shared" si="151"/>
        <v>1866.3706264999998</v>
      </c>
      <c r="F1398" s="16">
        <f t="shared" si="154"/>
        <v>1866.3706264999998</v>
      </c>
      <c r="G1398" s="16" t="str">
        <f t="shared" si="155"/>
        <v>A7</v>
      </c>
      <c r="H1398" s="16" t="s">
        <v>56</v>
      </c>
      <c r="I1398" s="16" t="str">
        <f t="shared" si="152"/>
        <v>A7</v>
      </c>
      <c r="J1398" s="16">
        <f t="shared" si="153"/>
        <v>2005.7481265864089</v>
      </c>
      <c r="K1398" s="16">
        <f t="shared" si="156"/>
        <v>2005.7481265864089</v>
      </c>
    </row>
    <row r="1399" spans="2:11" x14ac:dyDescent="0.35">
      <c r="B1399" s="3">
        <v>44802</v>
      </c>
      <c r="C1399" s="16">
        <v>2063.2080000000001</v>
      </c>
      <c r="D1399" s="16" t="str">
        <f t="shared" si="150"/>
        <v>A7</v>
      </c>
      <c r="E1399" s="16">
        <f t="shared" si="151"/>
        <v>1866.3706264999998</v>
      </c>
      <c r="F1399" s="16">
        <f t="shared" si="154"/>
        <v>1866.3706264999998</v>
      </c>
      <c r="G1399" s="16" t="str">
        <f t="shared" si="155"/>
        <v>A7</v>
      </c>
      <c r="H1399" s="16" t="s">
        <v>56</v>
      </c>
      <c r="I1399" s="16" t="str">
        <f t="shared" si="152"/>
        <v>A7</v>
      </c>
      <c r="J1399" s="16">
        <f t="shared" si="153"/>
        <v>2005.7481265864089</v>
      </c>
      <c r="K1399" s="16">
        <f t="shared" si="156"/>
        <v>2005.7481265864089</v>
      </c>
    </row>
    <row r="1400" spans="2:11" x14ac:dyDescent="0.35">
      <c r="B1400" s="3">
        <v>44803</v>
      </c>
      <c r="C1400" s="16">
        <v>2067.4169999999999</v>
      </c>
      <c r="D1400" s="16" t="str">
        <f t="shared" si="150"/>
        <v>A7</v>
      </c>
      <c r="E1400" s="16">
        <f t="shared" si="151"/>
        <v>1866.3706264999998</v>
      </c>
      <c r="F1400" s="16">
        <f t="shared" si="154"/>
        <v>1866.3706264999998</v>
      </c>
      <c r="G1400" s="16" t="str">
        <f t="shared" si="155"/>
        <v>A7</v>
      </c>
      <c r="H1400" s="16" t="s">
        <v>56</v>
      </c>
      <c r="I1400" s="16" t="str">
        <f t="shared" si="152"/>
        <v>A7</v>
      </c>
      <c r="J1400" s="16">
        <f t="shared" si="153"/>
        <v>2005.7481265864089</v>
      </c>
      <c r="K1400" s="16">
        <f t="shared" si="156"/>
        <v>2005.7481265864089</v>
      </c>
    </row>
    <row r="1401" spans="2:11" x14ac:dyDescent="0.35">
      <c r="B1401" s="3">
        <v>44804</v>
      </c>
      <c r="C1401" s="16">
        <v>2012.6066000000001</v>
      </c>
      <c r="D1401" s="16" t="str">
        <f t="shared" si="150"/>
        <v>A7</v>
      </c>
      <c r="E1401" s="16">
        <f t="shared" si="151"/>
        <v>1866.3706264999998</v>
      </c>
      <c r="F1401" s="16">
        <f t="shared" si="154"/>
        <v>1866.3706264999998</v>
      </c>
      <c r="G1401" s="16" t="str">
        <f t="shared" si="155"/>
        <v>A7</v>
      </c>
      <c r="H1401" s="16" t="s">
        <v>56</v>
      </c>
      <c r="I1401" s="16" t="str">
        <f t="shared" si="152"/>
        <v>A7</v>
      </c>
      <c r="J1401" s="16">
        <f t="shared" si="153"/>
        <v>2005.7481265864089</v>
      </c>
      <c r="K1401" s="16">
        <f t="shared" si="156"/>
        <v>2005.7481265864089</v>
      </c>
    </row>
    <row r="1402" spans="2:11" x14ac:dyDescent="0.35">
      <c r="B1402" s="3">
        <v>44805</v>
      </c>
      <c r="C1402" s="16">
        <v>2096.5070999999998</v>
      </c>
      <c r="D1402" s="16" t="str">
        <f t="shared" si="150"/>
        <v>A7</v>
      </c>
      <c r="E1402" s="16">
        <f t="shared" si="151"/>
        <v>1866.3706264999998</v>
      </c>
      <c r="F1402" s="16">
        <f t="shared" si="154"/>
        <v>1866.3706264999998</v>
      </c>
      <c r="G1402" s="16" t="str">
        <f t="shared" si="155"/>
        <v>A7</v>
      </c>
      <c r="H1402" s="16" t="s">
        <v>56</v>
      </c>
      <c r="I1402" s="16" t="str">
        <f t="shared" si="152"/>
        <v>A7</v>
      </c>
      <c r="J1402" s="16">
        <f t="shared" si="153"/>
        <v>2005.7481265864089</v>
      </c>
      <c r="K1402" s="16">
        <f t="shared" si="156"/>
        <v>2005.7481265864089</v>
      </c>
    </row>
    <row r="1403" spans="2:11" x14ac:dyDescent="0.35">
      <c r="B1403" s="3">
        <v>44806</v>
      </c>
      <c r="C1403" s="16">
        <v>2068.1469999999999</v>
      </c>
      <c r="D1403" s="16" t="str">
        <f t="shared" si="150"/>
        <v>A7</v>
      </c>
      <c r="E1403" s="16">
        <f t="shared" si="151"/>
        <v>1866.3706264999998</v>
      </c>
      <c r="F1403" s="16">
        <f t="shared" si="154"/>
        <v>1866.3706264999998</v>
      </c>
      <c r="G1403" s="16" t="str">
        <f t="shared" si="155"/>
        <v>A7</v>
      </c>
      <c r="H1403" s="16" t="s">
        <v>56</v>
      </c>
      <c r="I1403" s="16" t="str">
        <f t="shared" si="152"/>
        <v>A7</v>
      </c>
      <c r="J1403" s="16">
        <f t="shared" si="153"/>
        <v>2005.7481265864089</v>
      </c>
      <c r="K1403" s="16">
        <f t="shared" si="156"/>
        <v>2005.7481265864089</v>
      </c>
    </row>
    <row r="1404" spans="2:11" x14ac:dyDescent="0.35">
      <c r="B1404" s="3">
        <v>44807</v>
      </c>
      <c r="C1404" s="16">
        <v>2028.5189</v>
      </c>
      <c r="D1404" s="16" t="str">
        <f t="shared" si="150"/>
        <v>A7</v>
      </c>
      <c r="E1404" s="16">
        <f t="shared" si="151"/>
        <v>1866.3706264999998</v>
      </c>
      <c r="F1404" s="16">
        <f t="shared" si="154"/>
        <v>1866.3706264999998</v>
      </c>
      <c r="G1404" s="16" t="str">
        <f t="shared" si="155"/>
        <v>A7</v>
      </c>
      <c r="H1404" s="16" t="s">
        <v>56</v>
      </c>
      <c r="I1404" s="16" t="str">
        <f t="shared" si="152"/>
        <v>A7</v>
      </c>
      <c r="J1404" s="16">
        <f t="shared" si="153"/>
        <v>2005.7481265864089</v>
      </c>
      <c r="K1404" s="16">
        <f t="shared" si="156"/>
        <v>2005.7481265864089</v>
      </c>
    </row>
    <row r="1405" spans="2:11" x14ac:dyDescent="0.35">
      <c r="B1405" s="3">
        <v>44808</v>
      </c>
      <c r="C1405" s="16">
        <v>2097.9557</v>
      </c>
      <c r="D1405" s="16" t="str">
        <f t="shared" si="150"/>
        <v>A7</v>
      </c>
      <c r="E1405" s="16">
        <f t="shared" si="151"/>
        <v>1866.3706264999998</v>
      </c>
      <c r="F1405" s="16">
        <f t="shared" si="154"/>
        <v>1866.3706264999998</v>
      </c>
      <c r="G1405" s="16" t="str">
        <f t="shared" si="155"/>
        <v>A7</v>
      </c>
      <c r="H1405" s="16" t="s">
        <v>56</v>
      </c>
      <c r="I1405" s="16" t="str">
        <f t="shared" si="152"/>
        <v>A7</v>
      </c>
      <c r="J1405" s="16">
        <f t="shared" si="153"/>
        <v>2005.7481265864089</v>
      </c>
      <c r="K1405" s="16">
        <f t="shared" si="156"/>
        <v>2005.7481265864089</v>
      </c>
    </row>
    <row r="1406" spans="2:11" x14ac:dyDescent="0.35">
      <c r="B1406" s="3">
        <v>44809</v>
      </c>
      <c r="C1406" s="16">
        <v>1984.4191000000001</v>
      </c>
      <c r="D1406" s="16" t="str">
        <f t="shared" si="150"/>
        <v>A7</v>
      </c>
      <c r="E1406" s="16">
        <f t="shared" si="151"/>
        <v>1866.3706264999998</v>
      </c>
      <c r="F1406" s="16">
        <f t="shared" si="154"/>
        <v>1866.3706264999998</v>
      </c>
      <c r="G1406" s="16" t="str">
        <f t="shared" si="155"/>
        <v>A7</v>
      </c>
      <c r="H1406" s="16" t="s">
        <v>56</v>
      </c>
      <c r="I1406" s="16" t="str">
        <f t="shared" si="152"/>
        <v>A7</v>
      </c>
      <c r="J1406" s="16">
        <f t="shared" si="153"/>
        <v>2005.7481265864089</v>
      </c>
      <c r="K1406" s="16">
        <f t="shared" si="156"/>
        <v>2005.7481265864089</v>
      </c>
    </row>
    <row r="1407" spans="2:11" x14ac:dyDescent="0.35">
      <c r="B1407" s="3">
        <v>44810</v>
      </c>
      <c r="C1407" s="16">
        <v>2055.9917</v>
      </c>
      <c r="D1407" s="16" t="str">
        <f t="shared" si="150"/>
        <v>A7</v>
      </c>
      <c r="E1407" s="16">
        <f t="shared" si="151"/>
        <v>1866.3706264999998</v>
      </c>
      <c r="F1407" s="16">
        <f t="shared" si="154"/>
        <v>1866.3706264999998</v>
      </c>
      <c r="G1407" s="16" t="str">
        <f t="shared" si="155"/>
        <v>A7</v>
      </c>
      <c r="H1407" s="16" t="s">
        <v>56</v>
      </c>
      <c r="I1407" s="16" t="str">
        <f t="shared" si="152"/>
        <v>A7</v>
      </c>
      <c r="J1407" s="16">
        <f t="shared" si="153"/>
        <v>2005.7481265864089</v>
      </c>
      <c r="K1407" s="16">
        <f t="shared" si="156"/>
        <v>2005.7481265864089</v>
      </c>
    </row>
    <row r="1408" spans="2:11" x14ac:dyDescent="0.35">
      <c r="B1408" s="3">
        <v>44811</v>
      </c>
      <c r="C1408" s="16">
        <v>2048.4394000000002</v>
      </c>
      <c r="D1408" s="16" t="str">
        <f t="shared" si="150"/>
        <v>A7</v>
      </c>
      <c r="E1408" s="16">
        <f t="shared" si="151"/>
        <v>1866.3706264999998</v>
      </c>
      <c r="F1408" s="16">
        <f t="shared" si="154"/>
        <v>1866.3706264999998</v>
      </c>
      <c r="G1408" s="16" t="str">
        <f t="shared" si="155"/>
        <v>A7</v>
      </c>
      <c r="H1408" s="16" t="s">
        <v>56</v>
      </c>
      <c r="I1408" s="16" t="str">
        <f t="shared" si="152"/>
        <v>A7</v>
      </c>
      <c r="J1408" s="16">
        <f t="shared" si="153"/>
        <v>2005.7481265864089</v>
      </c>
      <c r="K1408" s="16">
        <f t="shared" si="156"/>
        <v>2005.7481265864089</v>
      </c>
    </row>
    <row r="1409" spans="2:11" x14ac:dyDescent="0.35">
      <c r="B1409" s="3">
        <v>44812</v>
      </c>
      <c r="C1409" s="16">
        <v>2047.2609</v>
      </c>
      <c r="D1409" s="16" t="str">
        <f t="shared" si="150"/>
        <v>A7</v>
      </c>
      <c r="E1409" s="16">
        <f t="shared" si="151"/>
        <v>1866.3706264999998</v>
      </c>
      <c r="F1409" s="16">
        <f t="shared" si="154"/>
        <v>1866.3706264999998</v>
      </c>
      <c r="G1409" s="16" t="str">
        <f t="shared" si="155"/>
        <v>A7</v>
      </c>
      <c r="H1409" s="16" t="s">
        <v>56</v>
      </c>
      <c r="I1409" s="16" t="str">
        <f t="shared" si="152"/>
        <v>A7</v>
      </c>
      <c r="J1409" s="16">
        <f t="shared" si="153"/>
        <v>2005.7481265864089</v>
      </c>
      <c r="K1409" s="16">
        <f t="shared" si="156"/>
        <v>2005.7481265864089</v>
      </c>
    </row>
    <row r="1410" spans="2:11" x14ac:dyDescent="0.35">
      <c r="B1410" s="3">
        <v>44813</v>
      </c>
      <c r="C1410" s="16">
        <v>2184.2006000000001</v>
      </c>
      <c r="D1410" s="16" t="str">
        <f t="shared" ref="D1410:D1473" si="157">VLOOKUP(C1410,$AC$7:$AD$19,2,TRUE)</f>
        <v>A8</v>
      </c>
      <c r="E1410" s="16">
        <f t="shared" ref="E1410:E1473" si="158">IF(D1410=$Z$22,$AB$22,IF(D1410=$Z$23,$AB$23,IF(D1410=$Z$24,$AB$24,IF(D1410=$Z$25,$AB$25,IF(D1410=$Z$26,$AB$26,IF(D1410=$Z$27,$AB$27,IF(D1410=$Z$28,$AB$28,IF(D1410=$Z$29,$AB$29,IF(D1410=$Z$30,$AB$30,IF(D1410=$Z$31,$AB$31,IF(D1410=$Z$32,$AB$32,$AB$33)))))))))))</f>
        <v>1963.3232292678572</v>
      </c>
      <c r="F1410" s="16">
        <f t="shared" si="154"/>
        <v>1866.3706264999998</v>
      </c>
      <c r="G1410" s="16" t="str">
        <f t="shared" si="155"/>
        <v>A7</v>
      </c>
      <c r="H1410" s="16" t="s">
        <v>56</v>
      </c>
      <c r="I1410" s="16" t="str">
        <f t="shared" ref="I1410:I1473" si="159">D1410</f>
        <v>A8</v>
      </c>
      <c r="J1410" s="16">
        <f t="shared" ref="J1410:J1473" si="160">IF(D1410=$AD$22,$AF$22,IF(D1410=$AD$23,$AF$23,IF(D1410=$AD$24,$AF$24,IF(D1410=$AD$25,$AF$25,IF(D1410=$AD$26,$AF$26,IF(D1410=$AD$27,$AF$27,IF(D1410=$AD$28,$AF$28,IF(D1410=$AD$29,$AF$29,IF(D1410=$AD$30,$AF$30,IF(D1410=$AD$31,$AF$31,IF(D1410=$AD$32,$AF$32,$AF$33)))))))))))</f>
        <v>2257.5273921823282</v>
      </c>
      <c r="K1410" s="16">
        <f t="shared" si="156"/>
        <v>2005.7481265864089</v>
      </c>
    </row>
    <row r="1411" spans="2:11" x14ac:dyDescent="0.35">
      <c r="B1411" s="3">
        <v>44814</v>
      </c>
      <c r="C1411" s="16">
        <v>2159.7620000000002</v>
      </c>
      <c r="D1411" s="16" t="str">
        <f t="shared" si="157"/>
        <v>A8</v>
      </c>
      <c r="E1411" s="16">
        <f t="shared" si="158"/>
        <v>1963.3232292678572</v>
      </c>
      <c r="F1411" s="16">
        <f t="shared" si="154"/>
        <v>1963.3232292678572</v>
      </c>
      <c r="G1411" s="16" t="str">
        <f t="shared" si="155"/>
        <v>A8</v>
      </c>
      <c r="H1411" s="16" t="s">
        <v>56</v>
      </c>
      <c r="I1411" s="16" t="str">
        <f t="shared" si="159"/>
        <v>A8</v>
      </c>
      <c r="J1411" s="16">
        <f t="shared" si="160"/>
        <v>2257.5273921823282</v>
      </c>
      <c r="K1411" s="16">
        <f t="shared" si="156"/>
        <v>2257.5273921823282</v>
      </c>
    </row>
    <row r="1412" spans="2:11" x14ac:dyDescent="0.35">
      <c r="B1412" s="3">
        <v>44815</v>
      </c>
      <c r="C1412" s="16">
        <v>2171.7478999999998</v>
      </c>
      <c r="D1412" s="16" t="str">
        <f t="shared" si="157"/>
        <v>A8</v>
      </c>
      <c r="E1412" s="16">
        <f t="shared" si="158"/>
        <v>1963.3232292678572</v>
      </c>
      <c r="F1412" s="16">
        <f t="shared" ref="F1412:F1475" si="161">E1411</f>
        <v>1963.3232292678572</v>
      </c>
      <c r="G1412" s="16" t="str">
        <f t="shared" ref="G1412:G1475" si="162">I1411</f>
        <v>A8</v>
      </c>
      <c r="H1412" s="16" t="s">
        <v>56</v>
      </c>
      <c r="I1412" s="16" t="str">
        <f t="shared" si="159"/>
        <v>A8</v>
      </c>
      <c r="J1412" s="16">
        <f t="shared" si="160"/>
        <v>2257.5273921823282</v>
      </c>
      <c r="K1412" s="16">
        <f t="shared" ref="K1412:K1475" si="163">J1411</f>
        <v>2257.5273921823282</v>
      </c>
    </row>
    <row r="1413" spans="2:11" x14ac:dyDescent="0.35">
      <c r="B1413" s="3">
        <v>44816</v>
      </c>
      <c r="C1413" s="16">
        <v>2208.4041000000002</v>
      </c>
      <c r="D1413" s="16" t="str">
        <f t="shared" si="157"/>
        <v>A8</v>
      </c>
      <c r="E1413" s="16">
        <f t="shared" si="158"/>
        <v>1963.3232292678572</v>
      </c>
      <c r="F1413" s="16">
        <f t="shared" si="161"/>
        <v>1963.3232292678572</v>
      </c>
      <c r="G1413" s="16" t="str">
        <f t="shared" si="162"/>
        <v>A8</v>
      </c>
      <c r="H1413" s="16" t="s">
        <v>56</v>
      </c>
      <c r="I1413" s="16" t="str">
        <f t="shared" si="159"/>
        <v>A8</v>
      </c>
      <c r="J1413" s="16">
        <f t="shared" si="160"/>
        <v>2257.5273921823282</v>
      </c>
      <c r="K1413" s="16">
        <f t="shared" si="163"/>
        <v>2257.5273921823282</v>
      </c>
    </row>
    <row r="1414" spans="2:11" x14ac:dyDescent="0.35">
      <c r="B1414" s="3">
        <v>44817</v>
      </c>
      <c r="C1414" s="16">
        <v>2227.4564</v>
      </c>
      <c r="D1414" s="16" t="str">
        <f t="shared" si="157"/>
        <v>A8</v>
      </c>
      <c r="E1414" s="16">
        <f t="shared" si="158"/>
        <v>1963.3232292678572</v>
      </c>
      <c r="F1414" s="16">
        <f t="shared" si="161"/>
        <v>1963.3232292678572</v>
      </c>
      <c r="G1414" s="16" t="str">
        <f t="shared" si="162"/>
        <v>A8</v>
      </c>
      <c r="H1414" s="16" t="s">
        <v>56</v>
      </c>
      <c r="I1414" s="16" t="str">
        <f t="shared" si="159"/>
        <v>A8</v>
      </c>
      <c r="J1414" s="16">
        <f t="shared" si="160"/>
        <v>2257.5273921823282</v>
      </c>
      <c r="K1414" s="16">
        <f t="shared" si="163"/>
        <v>2257.5273921823282</v>
      </c>
    </row>
    <row r="1415" spans="2:11" x14ac:dyDescent="0.35">
      <c r="B1415" s="3">
        <v>44818</v>
      </c>
      <c r="C1415" s="16">
        <v>2329.0974999999999</v>
      </c>
      <c r="D1415" s="16" t="str">
        <f t="shared" si="157"/>
        <v>A8</v>
      </c>
      <c r="E1415" s="16">
        <f t="shared" si="158"/>
        <v>1963.3232292678572</v>
      </c>
      <c r="F1415" s="16">
        <f t="shared" si="161"/>
        <v>1963.3232292678572</v>
      </c>
      <c r="G1415" s="16" t="str">
        <f t="shared" si="162"/>
        <v>A8</v>
      </c>
      <c r="H1415" s="16" t="s">
        <v>56</v>
      </c>
      <c r="I1415" s="16" t="str">
        <f t="shared" si="159"/>
        <v>A8</v>
      </c>
      <c r="J1415" s="16">
        <f t="shared" si="160"/>
        <v>2257.5273921823282</v>
      </c>
      <c r="K1415" s="16">
        <f t="shared" si="163"/>
        <v>2257.5273921823282</v>
      </c>
    </row>
    <row r="1416" spans="2:11" x14ac:dyDescent="0.35">
      <c r="B1416" s="3">
        <v>44819</v>
      </c>
      <c r="C1416" s="16">
        <v>2353.8989000000001</v>
      </c>
      <c r="D1416" s="16" t="str">
        <f t="shared" si="157"/>
        <v>A8</v>
      </c>
      <c r="E1416" s="16">
        <f t="shared" si="158"/>
        <v>1963.3232292678572</v>
      </c>
      <c r="F1416" s="16">
        <f t="shared" si="161"/>
        <v>1963.3232292678572</v>
      </c>
      <c r="G1416" s="16" t="str">
        <f t="shared" si="162"/>
        <v>A8</v>
      </c>
      <c r="H1416" s="16" t="s">
        <v>56</v>
      </c>
      <c r="I1416" s="16" t="str">
        <f t="shared" si="159"/>
        <v>A8</v>
      </c>
      <c r="J1416" s="16">
        <f t="shared" si="160"/>
        <v>2257.5273921823282</v>
      </c>
      <c r="K1416" s="16">
        <f t="shared" si="163"/>
        <v>2257.5273921823282</v>
      </c>
    </row>
    <row r="1417" spans="2:11" x14ac:dyDescent="0.35">
      <c r="B1417" s="3">
        <v>44820</v>
      </c>
      <c r="C1417" s="16">
        <v>2272.56</v>
      </c>
      <c r="D1417" s="16" t="str">
        <f t="shared" si="157"/>
        <v>A8</v>
      </c>
      <c r="E1417" s="16">
        <f t="shared" si="158"/>
        <v>1963.3232292678572</v>
      </c>
      <c r="F1417" s="16">
        <f t="shared" si="161"/>
        <v>1963.3232292678572</v>
      </c>
      <c r="G1417" s="16" t="str">
        <f t="shared" si="162"/>
        <v>A8</v>
      </c>
      <c r="H1417" s="16" t="s">
        <v>56</v>
      </c>
      <c r="I1417" s="16" t="str">
        <f t="shared" si="159"/>
        <v>A8</v>
      </c>
      <c r="J1417" s="16">
        <f t="shared" si="160"/>
        <v>2257.5273921823282</v>
      </c>
      <c r="K1417" s="16">
        <f t="shared" si="163"/>
        <v>2257.5273921823282</v>
      </c>
    </row>
    <row r="1418" spans="2:11" x14ac:dyDescent="0.35">
      <c r="B1418" s="3">
        <v>44821</v>
      </c>
      <c r="C1418" s="16">
        <v>2622.2314000000001</v>
      </c>
      <c r="D1418" s="16" t="str">
        <f t="shared" si="157"/>
        <v>A9</v>
      </c>
      <c r="E1418" s="16">
        <f t="shared" si="158"/>
        <v>2213.2454941805559</v>
      </c>
      <c r="F1418" s="16">
        <f t="shared" si="161"/>
        <v>1963.3232292678572</v>
      </c>
      <c r="G1418" s="16" t="str">
        <f t="shared" si="162"/>
        <v>A8</v>
      </c>
      <c r="H1418" s="16" t="s">
        <v>56</v>
      </c>
      <c r="I1418" s="16" t="str">
        <f t="shared" si="159"/>
        <v>A9</v>
      </c>
      <c r="J1418" s="16">
        <f t="shared" si="160"/>
        <v>2498.5287161555943</v>
      </c>
      <c r="K1418" s="16">
        <f t="shared" si="163"/>
        <v>2257.5273921823282</v>
      </c>
    </row>
    <row r="1419" spans="2:11" x14ac:dyDescent="0.35">
      <c r="B1419" s="3">
        <v>44822</v>
      </c>
      <c r="C1419" s="16">
        <v>2803.5502000000001</v>
      </c>
      <c r="D1419" s="16" t="str">
        <f t="shared" si="157"/>
        <v>A10</v>
      </c>
      <c r="E1419" s="16">
        <f t="shared" si="158"/>
        <v>2680.7724897500002</v>
      </c>
      <c r="F1419" s="16">
        <f t="shared" si="161"/>
        <v>2213.2454941805559</v>
      </c>
      <c r="G1419" s="16" t="str">
        <f t="shared" si="162"/>
        <v>A9</v>
      </c>
      <c r="H1419" s="16" t="s">
        <v>56</v>
      </c>
      <c r="I1419" s="16" t="str">
        <f t="shared" si="159"/>
        <v>A10</v>
      </c>
      <c r="J1419" s="16">
        <f t="shared" si="160"/>
        <v>2694.6938891217951</v>
      </c>
      <c r="K1419" s="16">
        <f t="shared" si="163"/>
        <v>2498.5287161555943</v>
      </c>
    </row>
    <row r="1420" spans="2:11" x14ac:dyDescent="0.35">
      <c r="B1420" s="3">
        <v>44823</v>
      </c>
      <c r="C1420" s="16">
        <v>2371.5192000000002</v>
      </c>
      <c r="D1420" s="16" t="str">
        <f t="shared" si="157"/>
        <v>A8</v>
      </c>
      <c r="E1420" s="16">
        <f t="shared" si="158"/>
        <v>1963.3232292678572</v>
      </c>
      <c r="F1420" s="16">
        <f t="shared" si="161"/>
        <v>2680.7724897500002</v>
      </c>
      <c r="G1420" s="16" t="str">
        <f t="shared" si="162"/>
        <v>A10</v>
      </c>
      <c r="H1420" s="16" t="s">
        <v>56</v>
      </c>
      <c r="I1420" s="16" t="str">
        <f t="shared" si="159"/>
        <v>A8</v>
      </c>
      <c r="J1420" s="16">
        <f t="shared" si="160"/>
        <v>2257.5273921823282</v>
      </c>
      <c r="K1420" s="16">
        <f t="shared" si="163"/>
        <v>2694.6938891217951</v>
      </c>
    </row>
    <row r="1421" spans="2:11" x14ac:dyDescent="0.35">
      <c r="B1421" s="3">
        <v>44824</v>
      </c>
      <c r="C1421" s="16">
        <v>2426.0115000000001</v>
      </c>
      <c r="D1421" s="16" t="str">
        <f t="shared" si="157"/>
        <v>A9</v>
      </c>
      <c r="E1421" s="16">
        <f t="shared" si="158"/>
        <v>2213.2454941805559</v>
      </c>
      <c r="F1421" s="16">
        <f t="shared" si="161"/>
        <v>1963.3232292678572</v>
      </c>
      <c r="G1421" s="16" t="str">
        <f t="shared" si="162"/>
        <v>A8</v>
      </c>
      <c r="H1421" s="16" t="s">
        <v>56</v>
      </c>
      <c r="I1421" s="16" t="str">
        <f t="shared" si="159"/>
        <v>A9</v>
      </c>
      <c r="J1421" s="16">
        <f t="shared" si="160"/>
        <v>2498.5287161555943</v>
      </c>
      <c r="K1421" s="16">
        <f t="shared" si="163"/>
        <v>2257.5273921823282</v>
      </c>
    </row>
    <row r="1422" spans="2:11" x14ac:dyDescent="0.35">
      <c r="B1422" s="3">
        <v>44825</v>
      </c>
      <c r="C1422" s="16">
        <v>2360.2694999999999</v>
      </c>
      <c r="D1422" s="16" t="str">
        <f t="shared" si="157"/>
        <v>A8</v>
      </c>
      <c r="E1422" s="16">
        <f t="shared" si="158"/>
        <v>1963.3232292678572</v>
      </c>
      <c r="F1422" s="16">
        <f t="shared" si="161"/>
        <v>2213.2454941805559</v>
      </c>
      <c r="G1422" s="16" t="str">
        <f t="shared" si="162"/>
        <v>A9</v>
      </c>
      <c r="H1422" s="16" t="s">
        <v>56</v>
      </c>
      <c r="I1422" s="16" t="str">
        <f t="shared" si="159"/>
        <v>A8</v>
      </c>
      <c r="J1422" s="16">
        <f t="shared" si="160"/>
        <v>2257.5273921823282</v>
      </c>
      <c r="K1422" s="16">
        <f t="shared" si="163"/>
        <v>2498.5287161555943</v>
      </c>
    </row>
    <row r="1423" spans="2:11" x14ac:dyDescent="0.35">
      <c r="B1423" s="3">
        <v>44826</v>
      </c>
      <c r="C1423" s="16">
        <v>2293.9733000000001</v>
      </c>
      <c r="D1423" s="16" t="str">
        <f t="shared" si="157"/>
        <v>A8</v>
      </c>
      <c r="E1423" s="16">
        <f t="shared" si="158"/>
        <v>1963.3232292678572</v>
      </c>
      <c r="F1423" s="16">
        <f t="shared" si="161"/>
        <v>1963.3232292678572</v>
      </c>
      <c r="G1423" s="16" t="str">
        <f t="shared" si="162"/>
        <v>A8</v>
      </c>
      <c r="H1423" s="16" t="s">
        <v>56</v>
      </c>
      <c r="I1423" s="16" t="str">
        <f t="shared" si="159"/>
        <v>A8</v>
      </c>
      <c r="J1423" s="16">
        <f t="shared" si="160"/>
        <v>2257.5273921823282</v>
      </c>
      <c r="K1423" s="16">
        <f t="shared" si="163"/>
        <v>2257.5273921823282</v>
      </c>
    </row>
    <row r="1424" spans="2:11" x14ac:dyDescent="0.35">
      <c r="B1424" s="3">
        <v>44827</v>
      </c>
      <c r="C1424" s="16">
        <v>2278.0589</v>
      </c>
      <c r="D1424" s="16" t="str">
        <f t="shared" si="157"/>
        <v>A8</v>
      </c>
      <c r="E1424" s="16">
        <f t="shared" si="158"/>
        <v>1963.3232292678572</v>
      </c>
      <c r="F1424" s="16">
        <f t="shared" si="161"/>
        <v>1963.3232292678572</v>
      </c>
      <c r="G1424" s="16" t="str">
        <f t="shared" si="162"/>
        <v>A8</v>
      </c>
      <c r="H1424" s="16" t="s">
        <v>56</v>
      </c>
      <c r="I1424" s="16" t="str">
        <f t="shared" si="159"/>
        <v>A8</v>
      </c>
      <c r="J1424" s="16">
        <f t="shared" si="160"/>
        <v>2257.5273921823282</v>
      </c>
      <c r="K1424" s="16">
        <f t="shared" si="163"/>
        <v>2257.5273921823282</v>
      </c>
    </row>
    <row r="1425" spans="2:11" x14ac:dyDescent="0.35">
      <c r="B1425" s="3">
        <v>44828</v>
      </c>
      <c r="C1425" s="16">
        <v>2405.1749</v>
      </c>
      <c r="D1425" s="16" t="str">
        <f t="shared" si="157"/>
        <v>A8</v>
      </c>
      <c r="E1425" s="16">
        <f t="shared" si="158"/>
        <v>1963.3232292678572</v>
      </c>
      <c r="F1425" s="16">
        <f t="shared" si="161"/>
        <v>1963.3232292678572</v>
      </c>
      <c r="G1425" s="16" t="str">
        <f t="shared" si="162"/>
        <v>A8</v>
      </c>
      <c r="H1425" s="16" t="s">
        <v>56</v>
      </c>
      <c r="I1425" s="16" t="str">
        <f t="shared" si="159"/>
        <v>A8</v>
      </c>
      <c r="J1425" s="16">
        <f t="shared" si="160"/>
        <v>2257.5273921823282</v>
      </c>
      <c r="K1425" s="16">
        <f t="shared" si="163"/>
        <v>2257.5273921823282</v>
      </c>
    </row>
    <row r="1426" spans="2:11" x14ac:dyDescent="0.35">
      <c r="B1426" s="3">
        <v>44829</v>
      </c>
      <c r="C1426" s="16">
        <v>2445.2982999999999</v>
      </c>
      <c r="D1426" s="16" t="str">
        <f t="shared" si="157"/>
        <v>A9</v>
      </c>
      <c r="E1426" s="16">
        <f t="shared" si="158"/>
        <v>2213.2454941805559</v>
      </c>
      <c r="F1426" s="16">
        <f t="shared" si="161"/>
        <v>1963.3232292678572</v>
      </c>
      <c r="G1426" s="16" t="str">
        <f t="shared" si="162"/>
        <v>A8</v>
      </c>
      <c r="H1426" s="16" t="s">
        <v>56</v>
      </c>
      <c r="I1426" s="16" t="str">
        <f t="shared" si="159"/>
        <v>A9</v>
      </c>
      <c r="J1426" s="16">
        <f t="shared" si="160"/>
        <v>2498.5287161555943</v>
      </c>
      <c r="K1426" s="16">
        <f t="shared" si="163"/>
        <v>2257.5273921823282</v>
      </c>
    </row>
    <row r="1427" spans="2:11" x14ac:dyDescent="0.35">
      <c r="B1427" s="3">
        <v>44830</v>
      </c>
      <c r="C1427" s="16">
        <v>2523.2127999999998</v>
      </c>
      <c r="D1427" s="16" t="str">
        <f t="shared" si="157"/>
        <v>A9</v>
      </c>
      <c r="E1427" s="16">
        <f t="shared" si="158"/>
        <v>2213.2454941805559</v>
      </c>
      <c r="F1427" s="16">
        <f t="shared" si="161"/>
        <v>2213.2454941805559</v>
      </c>
      <c r="G1427" s="16" t="str">
        <f t="shared" si="162"/>
        <v>A9</v>
      </c>
      <c r="H1427" s="16" t="s">
        <v>56</v>
      </c>
      <c r="I1427" s="16" t="str">
        <f t="shared" si="159"/>
        <v>A9</v>
      </c>
      <c r="J1427" s="16">
        <f t="shared" si="160"/>
        <v>2498.5287161555943</v>
      </c>
      <c r="K1427" s="16">
        <f t="shared" si="163"/>
        <v>2498.5287161555943</v>
      </c>
    </row>
    <row r="1428" spans="2:11" x14ac:dyDescent="0.35">
      <c r="B1428" s="3">
        <v>44831</v>
      </c>
      <c r="C1428" s="16">
        <v>2594.2438999999999</v>
      </c>
      <c r="D1428" s="16" t="str">
        <f t="shared" si="157"/>
        <v>A9</v>
      </c>
      <c r="E1428" s="16">
        <f t="shared" si="158"/>
        <v>2213.2454941805559</v>
      </c>
      <c r="F1428" s="16">
        <f t="shared" si="161"/>
        <v>2213.2454941805559</v>
      </c>
      <c r="G1428" s="16" t="str">
        <f t="shared" si="162"/>
        <v>A9</v>
      </c>
      <c r="H1428" s="16" t="s">
        <v>56</v>
      </c>
      <c r="I1428" s="16" t="str">
        <f t="shared" si="159"/>
        <v>A9</v>
      </c>
      <c r="J1428" s="16">
        <f t="shared" si="160"/>
        <v>2498.5287161555943</v>
      </c>
      <c r="K1428" s="16">
        <f t="shared" si="163"/>
        <v>2498.5287161555943</v>
      </c>
    </row>
    <row r="1429" spans="2:11" x14ac:dyDescent="0.35">
      <c r="B1429" s="3">
        <v>44832</v>
      </c>
      <c r="C1429" s="16">
        <v>2727.7206999999999</v>
      </c>
      <c r="D1429" s="16" t="str">
        <f t="shared" si="157"/>
        <v>A10</v>
      </c>
      <c r="E1429" s="16">
        <f t="shared" si="158"/>
        <v>2680.7724897500002</v>
      </c>
      <c r="F1429" s="16">
        <f t="shared" si="161"/>
        <v>2213.2454941805559</v>
      </c>
      <c r="G1429" s="16" t="str">
        <f t="shared" si="162"/>
        <v>A9</v>
      </c>
      <c r="H1429" s="16" t="s">
        <v>56</v>
      </c>
      <c r="I1429" s="16" t="str">
        <f t="shared" si="159"/>
        <v>A10</v>
      </c>
      <c r="J1429" s="16">
        <f t="shared" si="160"/>
        <v>2694.6938891217951</v>
      </c>
      <c r="K1429" s="16">
        <f t="shared" si="163"/>
        <v>2498.5287161555943</v>
      </c>
    </row>
    <row r="1430" spans="2:11" x14ac:dyDescent="0.35">
      <c r="B1430" s="3">
        <v>44833</v>
      </c>
      <c r="C1430" s="16">
        <v>2379.9423000000002</v>
      </c>
      <c r="D1430" s="16" t="str">
        <f t="shared" si="157"/>
        <v>A8</v>
      </c>
      <c r="E1430" s="16">
        <f t="shared" si="158"/>
        <v>1963.3232292678572</v>
      </c>
      <c r="F1430" s="16">
        <f t="shared" si="161"/>
        <v>2680.7724897500002</v>
      </c>
      <c r="G1430" s="16" t="str">
        <f t="shared" si="162"/>
        <v>A10</v>
      </c>
      <c r="H1430" s="16" t="s">
        <v>56</v>
      </c>
      <c r="I1430" s="16" t="str">
        <f t="shared" si="159"/>
        <v>A8</v>
      </c>
      <c r="J1430" s="16">
        <f t="shared" si="160"/>
        <v>2257.5273921823282</v>
      </c>
      <c r="K1430" s="16">
        <f t="shared" si="163"/>
        <v>2694.6938891217951</v>
      </c>
    </row>
    <row r="1431" spans="2:11" x14ac:dyDescent="0.35">
      <c r="B1431" s="3">
        <v>44834</v>
      </c>
      <c r="C1431" s="16">
        <v>2344.3164000000002</v>
      </c>
      <c r="D1431" s="16" t="str">
        <f t="shared" si="157"/>
        <v>A8</v>
      </c>
      <c r="E1431" s="16">
        <f t="shared" si="158"/>
        <v>1963.3232292678572</v>
      </c>
      <c r="F1431" s="16">
        <f t="shared" si="161"/>
        <v>1963.3232292678572</v>
      </c>
      <c r="G1431" s="16" t="str">
        <f t="shared" si="162"/>
        <v>A8</v>
      </c>
      <c r="H1431" s="16" t="s">
        <v>56</v>
      </c>
      <c r="I1431" s="16" t="str">
        <f t="shared" si="159"/>
        <v>A8</v>
      </c>
      <c r="J1431" s="16">
        <f t="shared" si="160"/>
        <v>2257.5273921823282</v>
      </c>
      <c r="K1431" s="16">
        <f t="shared" si="163"/>
        <v>2257.5273921823282</v>
      </c>
    </row>
    <row r="1432" spans="2:11" x14ac:dyDescent="0.35">
      <c r="B1432" s="3">
        <v>44835</v>
      </c>
      <c r="C1432" s="16">
        <v>2342.6979999999999</v>
      </c>
      <c r="D1432" s="16" t="str">
        <f t="shared" si="157"/>
        <v>A8</v>
      </c>
      <c r="E1432" s="16">
        <f t="shared" si="158"/>
        <v>1963.3232292678572</v>
      </c>
      <c r="F1432" s="16">
        <f t="shared" si="161"/>
        <v>1963.3232292678572</v>
      </c>
      <c r="G1432" s="16" t="str">
        <f t="shared" si="162"/>
        <v>A8</v>
      </c>
      <c r="H1432" s="16" t="s">
        <v>56</v>
      </c>
      <c r="I1432" s="16" t="str">
        <f t="shared" si="159"/>
        <v>A8</v>
      </c>
      <c r="J1432" s="16">
        <f t="shared" si="160"/>
        <v>2257.5273921823282</v>
      </c>
      <c r="K1432" s="16">
        <f t="shared" si="163"/>
        <v>2257.5273921823282</v>
      </c>
    </row>
    <row r="1433" spans="2:11" x14ac:dyDescent="0.35">
      <c r="B1433" s="3">
        <v>44836</v>
      </c>
      <c r="C1433" s="16">
        <v>2358.8343</v>
      </c>
      <c r="D1433" s="16" t="str">
        <f t="shared" si="157"/>
        <v>A8</v>
      </c>
      <c r="E1433" s="16">
        <f t="shared" si="158"/>
        <v>1963.3232292678572</v>
      </c>
      <c r="F1433" s="16">
        <f t="shared" si="161"/>
        <v>1963.3232292678572</v>
      </c>
      <c r="G1433" s="16" t="str">
        <f t="shared" si="162"/>
        <v>A8</v>
      </c>
      <c r="H1433" s="16" t="s">
        <v>56</v>
      </c>
      <c r="I1433" s="16" t="str">
        <f t="shared" si="159"/>
        <v>A8</v>
      </c>
      <c r="J1433" s="16">
        <f t="shared" si="160"/>
        <v>2257.5273921823282</v>
      </c>
      <c r="K1433" s="16">
        <f t="shared" si="163"/>
        <v>2257.5273921823282</v>
      </c>
    </row>
    <row r="1434" spans="2:11" x14ac:dyDescent="0.35">
      <c r="B1434" s="3">
        <v>44837</v>
      </c>
      <c r="C1434" s="16">
        <v>2408.4971999999998</v>
      </c>
      <c r="D1434" s="16" t="str">
        <f t="shared" si="157"/>
        <v>A8</v>
      </c>
      <c r="E1434" s="16">
        <f t="shared" si="158"/>
        <v>1963.3232292678572</v>
      </c>
      <c r="F1434" s="16">
        <f t="shared" si="161"/>
        <v>1963.3232292678572</v>
      </c>
      <c r="G1434" s="16" t="str">
        <f t="shared" si="162"/>
        <v>A8</v>
      </c>
      <c r="H1434" s="16" t="s">
        <v>56</v>
      </c>
      <c r="I1434" s="16" t="str">
        <f t="shared" si="159"/>
        <v>A8</v>
      </c>
      <c r="J1434" s="16">
        <f t="shared" si="160"/>
        <v>2257.5273921823282</v>
      </c>
      <c r="K1434" s="16">
        <f t="shared" si="163"/>
        <v>2257.5273921823282</v>
      </c>
    </row>
    <row r="1435" spans="2:11" x14ac:dyDescent="0.35">
      <c r="B1435" s="3">
        <v>44838</v>
      </c>
      <c r="C1435" s="16">
        <v>2402.2718</v>
      </c>
      <c r="D1435" s="16" t="str">
        <f t="shared" si="157"/>
        <v>A8</v>
      </c>
      <c r="E1435" s="16">
        <f t="shared" si="158"/>
        <v>1963.3232292678572</v>
      </c>
      <c r="F1435" s="16">
        <f t="shared" si="161"/>
        <v>1963.3232292678572</v>
      </c>
      <c r="G1435" s="16" t="str">
        <f t="shared" si="162"/>
        <v>A8</v>
      </c>
      <c r="H1435" s="16" t="s">
        <v>56</v>
      </c>
      <c r="I1435" s="16" t="str">
        <f t="shared" si="159"/>
        <v>A8</v>
      </c>
      <c r="J1435" s="16">
        <f t="shared" si="160"/>
        <v>2257.5273921823282</v>
      </c>
      <c r="K1435" s="16">
        <f t="shared" si="163"/>
        <v>2257.5273921823282</v>
      </c>
    </row>
    <row r="1436" spans="2:11" x14ac:dyDescent="0.35">
      <c r="B1436" s="3">
        <v>44839</v>
      </c>
      <c r="C1436" s="16">
        <v>2451.9726999999998</v>
      </c>
      <c r="D1436" s="16" t="str">
        <f t="shared" si="157"/>
        <v>A9</v>
      </c>
      <c r="E1436" s="16">
        <f t="shared" si="158"/>
        <v>2213.2454941805559</v>
      </c>
      <c r="F1436" s="16">
        <f t="shared" si="161"/>
        <v>1963.3232292678572</v>
      </c>
      <c r="G1436" s="16" t="str">
        <f t="shared" si="162"/>
        <v>A8</v>
      </c>
      <c r="H1436" s="16" t="s">
        <v>56</v>
      </c>
      <c r="I1436" s="16" t="str">
        <f t="shared" si="159"/>
        <v>A9</v>
      </c>
      <c r="J1436" s="16">
        <f t="shared" si="160"/>
        <v>2498.5287161555943</v>
      </c>
      <c r="K1436" s="16">
        <f t="shared" si="163"/>
        <v>2257.5273921823282</v>
      </c>
    </row>
    <row r="1437" spans="2:11" x14ac:dyDescent="0.35">
      <c r="B1437" s="3">
        <v>44840</v>
      </c>
      <c r="C1437" s="16">
        <v>2368.3492999999999</v>
      </c>
      <c r="D1437" s="16" t="str">
        <f t="shared" si="157"/>
        <v>A8</v>
      </c>
      <c r="E1437" s="16">
        <f t="shared" si="158"/>
        <v>1963.3232292678572</v>
      </c>
      <c r="F1437" s="16">
        <f t="shared" si="161"/>
        <v>2213.2454941805559</v>
      </c>
      <c r="G1437" s="16" t="str">
        <f t="shared" si="162"/>
        <v>A9</v>
      </c>
      <c r="H1437" s="16" t="s">
        <v>56</v>
      </c>
      <c r="I1437" s="16" t="str">
        <f t="shared" si="159"/>
        <v>A8</v>
      </c>
      <c r="J1437" s="16">
        <f t="shared" si="160"/>
        <v>2257.5273921823282</v>
      </c>
      <c r="K1437" s="16">
        <f t="shared" si="163"/>
        <v>2498.5287161555943</v>
      </c>
    </row>
    <row r="1438" spans="2:11" x14ac:dyDescent="0.35">
      <c r="B1438" s="3">
        <v>44841</v>
      </c>
      <c r="C1438" s="16">
        <v>2379.9155000000001</v>
      </c>
      <c r="D1438" s="16" t="str">
        <f t="shared" si="157"/>
        <v>A8</v>
      </c>
      <c r="E1438" s="16">
        <f t="shared" si="158"/>
        <v>1963.3232292678572</v>
      </c>
      <c r="F1438" s="16">
        <f t="shared" si="161"/>
        <v>1963.3232292678572</v>
      </c>
      <c r="G1438" s="16" t="str">
        <f t="shared" si="162"/>
        <v>A8</v>
      </c>
      <c r="H1438" s="16" t="s">
        <v>56</v>
      </c>
      <c r="I1438" s="16" t="str">
        <f t="shared" si="159"/>
        <v>A8</v>
      </c>
      <c r="J1438" s="16">
        <f t="shared" si="160"/>
        <v>2257.5273921823282</v>
      </c>
      <c r="K1438" s="16">
        <f t="shared" si="163"/>
        <v>2257.5273921823282</v>
      </c>
    </row>
    <row r="1439" spans="2:11" x14ac:dyDescent="0.35">
      <c r="B1439" s="3">
        <v>44842</v>
      </c>
      <c r="C1439" s="16">
        <v>2383.2755999999999</v>
      </c>
      <c r="D1439" s="16" t="str">
        <f t="shared" si="157"/>
        <v>A8</v>
      </c>
      <c r="E1439" s="16">
        <f t="shared" si="158"/>
        <v>1963.3232292678572</v>
      </c>
      <c r="F1439" s="16">
        <f t="shared" si="161"/>
        <v>1963.3232292678572</v>
      </c>
      <c r="G1439" s="16" t="str">
        <f t="shared" si="162"/>
        <v>A8</v>
      </c>
      <c r="H1439" s="16" t="s">
        <v>56</v>
      </c>
      <c r="I1439" s="16" t="str">
        <f t="shared" si="159"/>
        <v>A8</v>
      </c>
      <c r="J1439" s="16">
        <f t="shared" si="160"/>
        <v>2257.5273921823282</v>
      </c>
      <c r="K1439" s="16">
        <f t="shared" si="163"/>
        <v>2257.5273921823282</v>
      </c>
    </row>
    <row r="1440" spans="2:11" x14ac:dyDescent="0.35">
      <c r="B1440" s="3">
        <v>44843</v>
      </c>
      <c r="C1440" s="16">
        <v>2450.6419999999998</v>
      </c>
      <c r="D1440" s="16" t="str">
        <f t="shared" si="157"/>
        <v>A9</v>
      </c>
      <c r="E1440" s="16">
        <f t="shared" si="158"/>
        <v>2213.2454941805559</v>
      </c>
      <c r="F1440" s="16">
        <f t="shared" si="161"/>
        <v>1963.3232292678572</v>
      </c>
      <c r="G1440" s="16" t="str">
        <f t="shared" si="162"/>
        <v>A8</v>
      </c>
      <c r="H1440" s="16" t="s">
        <v>56</v>
      </c>
      <c r="I1440" s="16" t="str">
        <f t="shared" si="159"/>
        <v>A9</v>
      </c>
      <c r="J1440" s="16">
        <f t="shared" si="160"/>
        <v>2498.5287161555943</v>
      </c>
      <c r="K1440" s="16">
        <f t="shared" si="163"/>
        <v>2257.5273921823282</v>
      </c>
    </row>
    <row r="1441" spans="2:11" x14ac:dyDescent="0.35">
      <c r="B1441" s="3">
        <v>44844</v>
      </c>
      <c r="C1441" s="16">
        <v>2510.1667000000002</v>
      </c>
      <c r="D1441" s="16" t="str">
        <f t="shared" si="157"/>
        <v>A9</v>
      </c>
      <c r="E1441" s="16">
        <f t="shared" si="158"/>
        <v>2213.2454941805559</v>
      </c>
      <c r="F1441" s="16">
        <f t="shared" si="161"/>
        <v>2213.2454941805559</v>
      </c>
      <c r="G1441" s="16" t="str">
        <f t="shared" si="162"/>
        <v>A9</v>
      </c>
      <c r="H1441" s="16" t="s">
        <v>56</v>
      </c>
      <c r="I1441" s="16" t="str">
        <f t="shared" si="159"/>
        <v>A9</v>
      </c>
      <c r="J1441" s="16">
        <f t="shared" si="160"/>
        <v>2498.5287161555943</v>
      </c>
      <c r="K1441" s="16">
        <f t="shared" si="163"/>
        <v>2498.5287161555943</v>
      </c>
    </row>
    <row r="1442" spans="2:11" x14ac:dyDescent="0.35">
      <c r="B1442" s="3">
        <v>44845</v>
      </c>
      <c r="C1442" s="16">
        <v>2472.9623999999999</v>
      </c>
      <c r="D1442" s="16" t="str">
        <f t="shared" si="157"/>
        <v>A9</v>
      </c>
      <c r="E1442" s="16">
        <f t="shared" si="158"/>
        <v>2213.2454941805559</v>
      </c>
      <c r="F1442" s="16">
        <f t="shared" si="161"/>
        <v>2213.2454941805559</v>
      </c>
      <c r="G1442" s="16" t="str">
        <f t="shared" si="162"/>
        <v>A9</v>
      </c>
      <c r="H1442" s="16" t="s">
        <v>56</v>
      </c>
      <c r="I1442" s="16" t="str">
        <f t="shared" si="159"/>
        <v>A9</v>
      </c>
      <c r="J1442" s="16">
        <f t="shared" si="160"/>
        <v>2498.5287161555943</v>
      </c>
      <c r="K1442" s="16">
        <f t="shared" si="163"/>
        <v>2498.5287161555943</v>
      </c>
    </row>
    <row r="1443" spans="2:11" x14ac:dyDescent="0.35">
      <c r="B1443" s="3">
        <v>44846</v>
      </c>
      <c r="C1443" s="16">
        <v>2518.4922000000001</v>
      </c>
      <c r="D1443" s="16" t="str">
        <f t="shared" si="157"/>
        <v>A9</v>
      </c>
      <c r="E1443" s="16">
        <f t="shared" si="158"/>
        <v>2213.2454941805559</v>
      </c>
      <c r="F1443" s="16">
        <f t="shared" si="161"/>
        <v>2213.2454941805559</v>
      </c>
      <c r="G1443" s="16" t="str">
        <f t="shared" si="162"/>
        <v>A9</v>
      </c>
      <c r="H1443" s="16" t="s">
        <v>56</v>
      </c>
      <c r="I1443" s="16" t="str">
        <f t="shared" si="159"/>
        <v>A9</v>
      </c>
      <c r="J1443" s="16">
        <f t="shared" si="160"/>
        <v>2498.5287161555943</v>
      </c>
      <c r="K1443" s="16">
        <f t="shared" si="163"/>
        <v>2498.5287161555943</v>
      </c>
    </row>
    <row r="1444" spans="2:11" x14ac:dyDescent="0.35">
      <c r="B1444" s="3">
        <v>44847</v>
      </c>
      <c r="C1444" s="16">
        <v>2510.3643999999999</v>
      </c>
      <c r="D1444" s="16" t="str">
        <f t="shared" si="157"/>
        <v>A9</v>
      </c>
      <c r="E1444" s="16">
        <f t="shared" si="158"/>
        <v>2213.2454941805559</v>
      </c>
      <c r="F1444" s="16">
        <f t="shared" si="161"/>
        <v>2213.2454941805559</v>
      </c>
      <c r="G1444" s="16" t="str">
        <f t="shared" si="162"/>
        <v>A9</v>
      </c>
      <c r="H1444" s="16" t="s">
        <v>56</v>
      </c>
      <c r="I1444" s="16" t="str">
        <f t="shared" si="159"/>
        <v>A9</v>
      </c>
      <c r="J1444" s="16">
        <f t="shared" si="160"/>
        <v>2498.5287161555943</v>
      </c>
      <c r="K1444" s="16">
        <f t="shared" si="163"/>
        <v>2498.5287161555943</v>
      </c>
    </row>
    <row r="1445" spans="2:11" x14ac:dyDescent="0.35">
      <c r="B1445" s="3">
        <v>44848</v>
      </c>
      <c r="C1445" s="16">
        <v>2506.3861000000002</v>
      </c>
      <c r="D1445" s="16" t="str">
        <f t="shared" si="157"/>
        <v>A9</v>
      </c>
      <c r="E1445" s="16">
        <f t="shared" si="158"/>
        <v>2213.2454941805559</v>
      </c>
      <c r="F1445" s="16">
        <f t="shared" si="161"/>
        <v>2213.2454941805559</v>
      </c>
      <c r="G1445" s="16" t="str">
        <f t="shared" si="162"/>
        <v>A9</v>
      </c>
      <c r="H1445" s="16" t="s">
        <v>56</v>
      </c>
      <c r="I1445" s="16" t="str">
        <f t="shared" si="159"/>
        <v>A9</v>
      </c>
      <c r="J1445" s="16">
        <f t="shared" si="160"/>
        <v>2498.5287161555943</v>
      </c>
      <c r="K1445" s="16">
        <f t="shared" si="163"/>
        <v>2498.5287161555943</v>
      </c>
    </row>
    <row r="1446" spans="2:11" x14ac:dyDescent="0.35">
      <c r="B1446" s="3">
        <v>44849</v>
      </c>
      <c r="C1446" s="16">
        <v>2465.7244000000001</v>
      </c>
      <c r="D1446" s="16" t="str">
        <f t="shared" si="157"/>
        <v>A9</v>
      </c>
      <c r="E1446" s="16">
        <f t="shared" si="158"/>
        <v>2213.2454941805559</v>
      </c>
      <c r="F1446" s="16">
        <f t="shared" si="161"/>
        <v>2213.2454941805559</v>
      </c>
      <c r="G1446" s="16" t="str">
        <f t="shared" si="162"/>
        <v>A9</v>
      </c>
      <c r="H1446" s="16" t="s">
        <v>56</v>
      </c>
      <c r="I1446" s="16" t="str">
        <f t="shared" si="159"/>
        <v>A9</v>
      </c>
      <c r="J1446" s="16">
        <f t="shared" si="160"/>
        <v>2498.5287161555943</v>
      </c>
      <c r="K1446" s="16">
        <f t="shared" si="163"/>
        <v>2498.5287161555943</v>
      </c>
    </row>
    <row r="1447" spans="2:11" x14ac:dyDescent="0.35">
      <c r="B1447" s="3">
        <v>44850</v>
      </c>
      <c r="C1447" s="16">
        <v>2431.6617999999999</v>
      </c>
      <c r="D1447" s="16" t="str">
        <f t="shared" si="157"/>
        <v>A9</v>
      </c>
      <c r="E1447" s="16">
        <f t="shared" si="158"/>
        <v>2213.2454941805559</v>
      </c>
      <c r="F1447" s="16">
        <f t="shared" si="161"/>
        <v>2213.2454941805559</v>
      </c>
      <c r="G1447" s="16" t="str">
        <f t="shared" si="162"/>
        <v>A9</v>
      </c>
      <c r="H1447" s="16" t="s">
        <v>56</v>
      </c>
      <c r="I1447" s="16" t="str">
        <f t="shared" si="159"/>
        <v>A9</v>
      </c>
      <c r="J1447" s="16">
        <f t="shared" si="160"/>
        <v>2498.5287161555943</v>
      </c>
      <c r="K1447" s="16">
        <f t="shared" si="163"/>
        <v>2498.5287161555943</v>
      </c>
    </row>
    <row r="1448" spans="2:11" x14ac:dyDescent="0.35">
      <c r="B1448" s="3">
        <v>44851</v>
      </c>
      <c r="C1448" s="16">
        <v>2432.3654000000001</v>
      </c>
      <c r="D1448" s="16" t="str">
        <f t="shared" si="157"/>
        <v>A9</v>
      </c>
      <c r="E1448" s="16">
        <f t="shared" si="158"/>
        <v>2213.2454941805559</v>
      </c>
      <c r="F1448" s="16">
        <f t="shared" si="161"/>
        <v>2213.2454941805559</v>
      </c>
      <c r="G1448" s="16" t="str">
        <f t="shared" si="162"/>
        <v>A9</v>
      </c>
      <c r="H1448" s="16" t="s">
        <v>56</v>
      </c>
      <c r="I1448" s="16" t="str">
        <f t="shared" si="159"/>
        <v>A9</v>
      </c>
      <c r="J1448" s="16">
        <f t="shared" si="160"/>
        <v>2498.5287161555943</v>
      </c>
      <c r="K1448" s="16">
        <f t="shared" si="163"/>
        <v>2498.5287161555943</v>
      </c>
    </row>
    <row r="1449" spans="2:11" x14ac:dyDescent="0.35">
      <c r="B1449" s="3">
        <v>44852</v>
      </c>
      <c r="C1449" s="16">
        <v>2454.6682000000001</v>
      </c>
      <c r="D1449" s="16" t="str">
        <f t="shared" si="157"/>
        <v>A9</v>
      </c>
      <c r="E1449" s="16">
        <f t="shared" si="158"/>
        <v>2213.2454941805559</v>
      </c>
      <c r="F1449" s="16">
        <f t="shared" si="161"/>
        <v>2213.2454941805559</v>
      </c>
      <c r="G1449" s="16" t="str">
        <f t="shared" si="162"/>
        <v>A9</v>
      </c>
      <c r="H1449" s="16" t="s">
        <v>56</v>
      </c>
      <c r="I1449" s="16" t="str">
        <f t="shared" si="159"/>
        <v>A9</v>
      </c>
      <c r="J1449" s="16">
        <f t="shared" si="160"/>
        <v>2498.5287161555943</v>
      </c>
      <c r="K1449" s="16">
        <f t="shared" si="163"/>
        <v>2498.5287161555943</v>
      </c>
    </row>
    <row r="1450" spans="2:11" x14ac:dyDescent="0.35">
      <c r="B1450" s="3">
        <v>44853</v>
      </c>
      <c r="C1450" s="16">
        <v>2544.6329000000001</v>
      </c>
      <c r="D1450" s="16" t="str">
        <f t="shared" si="157"/>
        <v>A9</v>
      </c>
      <c r="E1450" s="16">
        <f t="shared" si="158"/>
        <v>2213.2454941805559</v>
      </c>
      <c r="F1450" s="16">
        <f t="shared" si="161"/>
        <v>2213.2454941805559</v>
      </c>
      <c r="G1450" s="16" t="str">
        <f t="shared" si="162"/>
        <v>A9</v>
      </c>
      <c r="H1450" s="16" t="s">
        <v>56</v>
      </c>
      <c r="I1450" s="16" t="str">
        <f t="shared" si="159"/>
        <v>A9</v>
      </c>
      <c r="J1450" s="16">
        <f t="shared" si="160"/>
        <v>2498.5287161555943</v>
      </c>
      <c r="K1450" s="16">
        <f t="shared" si="163"/>
        <v>2498.5287161555943</v>
      </c>
    </row>
    <row r="1451" spans="2:11" x14ac:dyDescent="0.35">
      <c r="B1451" s="3">
        <v>44854</v>
      </c>
      <c r="C1451" s="16">
        <v>2396.4798999999998</v>
      </c>
      <c r="D1451" s="16" t="str">
        <f t="shared" si="157"/>
        <v>A8</v>
      </c>
      <c r="E1451" s="16">
        <f t="shared" si="158"/>
        <v>1963.3232292678572</v>
      </c>
      <c r="F1451" s="16">
        <f t="shared" si="161"/>
        <v>2213.2454941805559</v>
      </c>
      <c r="G1451" s="16" t="str">
        <f t="shared" si="162"/>
        <v>A9</v>
      </c>
      <c r="H1451" s="16" t="s">
        <v>56</v>
      </c>
      <c r="I1451" s="16" t="str">
        <f t="shared" si="159"/>
        <v>A8</v>
      </c>
      <c r="J1451" s="16">
        <f t="shared" si="160"/>
        <v>2257.5273921823282</v>
      </c>
      <c r="K1451" s="16">
        <f t="shared" si="163"/>
        <v>2498.5287161555943</v>
      </c>
    </row>
    <row r="1452" spans="2:11" x14ac:dyDescent="0.35">
      <c r="B1452" s="3">
        <v>44855</v>
      </c>
      <c r="C1452" s="16">
        <v>2394.9731999999999</v>
      </c>
      <c r="D1452" s="16" t="str">
        <f t="shared" si="157"/>
        <v>A8</v>
      </c>
      <c r="E1452" s="16">
        <f t="shared" si="158"/>
        <v>1963.3232292678572</v>
      </c>
      <c r="F1452" s="16">
        <f t="shared" si="161"/>
        <v>1963.3232292678572</v>
      </c>
      <c r="G1452" s="16" t="str">
        <f t="shared" si="162"/>
        <v>A8</v>
      </c>
      <c r="H1452" s="16" t="s">
        <v>56</v>
      </c>
      <c r="I1452" s="16" t="str">
        <f t="shared" si="159"/>
        <v>A8</v>
      </c>
      <c r="J1452" s="16">
        <f t="shared" si="160"/>
        <v>2257.5273921823282</v>
      </c>
      <c r="K1452" s="16">
        <f t="shared" si="163"/>
        <v>2257.5273921823282</v>
      </c>
    </row>
    <row r="1453" spans="2:11" x14ac:dyDescent="0.35">
      <c r="B1453" s="3">
        <v>44856</v>
      </c>
      <c r="C1453" s="16">
        <v>1940.4113</v>
      </c>
      <c r="D1453" s="16" t="str">
        <f t="shared" si="157"/>
        <v>A7</v>
      </c>
      <c r="E1453" s="16">
        <f t="shared" si="158"/>
        <v>1866.3706264999998</v>
      </c>
      <c r="F1453" s="16">
        <f t="shared" si="161"/>
        <v>1963.3232292678572</v>
      </c>
      <c r="G1453" s="16" t="str">
        <f t="shared" si="162"/>
        <v>A8</v>
      </c>
      <c r="H1453" s="16" t="s">
        <v>56</v>
      </c>
      <c r="I1453" s="16" t="str">
        <f t="shared" si="159"/>
        <v>A7</v>
      </c>
      <c r="J1453" s="16">
        <f t="shared" si="160"/>
        <v>2005.7481265864089</v>
      </c>
      <c r="K1453" s="16">
        <f t="shared" si="163"/>
        <v>2257.5273921823282</v>
      </c>
    </row>
    <row r="1454" spans="2:11" x14ac:dyDescent="0.35">
      <c r="B1454" s="3">
        <v>44857</v>
      </c>
      <c r="C1454" s="16">
        <v>2360.6958</v>
      </c>
      <c r="D1454" s="16" t="str">
        <f t="shared" si="157"/>
        <v>A8</v>
      </c>
      <c r="E1454" s="16">
        <f t="shared" si="158"/>
        <v>1963.3232292678572</v>
      </c>
      <c r="F1454" s="16">
        <f t="shared" si="161"/>
        <v>1866.3706264999998</v>
      </c>
      <c r="G1454" s="16" t="str">
        <f t="shared" si="162"/>
        <v>A7</v>
      </c>
      <c r="H1454" s="16" t="s">
        <v>56</v>
      </c>
      <c r="I1454" s="16" t="str">
        <f t="shared" si="159"/>
        <v>A8</v>
      </c>
      <c r="J1454" s="16">
        <f t="shared" si="160"/>
        <v>2257.5273921823282</v>
      </c>
      <c r="K1454" s="16">
        <f t="shared" si="163"/>
        <v>2005.7481265864089</v>
      </c>
    </row>
    <row r="1455" spans="2:11" x14ac:dyDescent="0.35">
      <c r="B1455" s="3">
        <v>44858</v>
      </c>
      <c r="C1455" s="16">
        <v>2411.1493999999998</v>
      </c>
      <c r="D1455" s="16" t="str">
        <f t="shared" si="157"/>
        <v>A9</v>
      </c>
      <c r="E1455" s="16">
        <f t="shared" si="158"/>
        <v>2213.2454941805559</v>
      </c>
      <c r="F1455" s="16">
        <f t="shared" si="161"/>
        <v>1963.3232292678572</v>
      </c>
      <c r="G1455" s="16" t="str">
        <f t="shared" si="162"/>
        <v>A8</v>
      </c>
      <c r="H1455" s="16" t="s">
        <v>56</v>
      </c>
      <c r="I1455" s="16" t="str">
        <f t="shared" si="159"/>
        <v>A9</v>
      </c>
      <c r="J1455" s="16">
        <f t="shared" si="160"/>
        <v>2498.5287161555943</v>
      </c>
      <c r="K1455" s="16">
        <f t="shared" si="163"/>
        <v>2257.5273921823282</v>
      </c>
    </row>
    <row r="1456" spans="2:11" x14ac:dyDescent="0.35">
      <c r="B1456" s="3">
        <v>44859</v>
      </c>
      <c r="C1456" s="16">
        <v>2456.4308999999998</v>
      </c>
      <c r="D1456" s="16" t="str">
        <f t="shared" si="157"/>
        <v>A9</v>
      </c>
      <c r="E1456" s="16">
        <f t="shared" si="158"/>
        <v>2213.2454941805559</v>
      </c>
      <c r="F1456" s="16">
        <f t="shared" si="161"/>
        <v>2213.2454941805559</v>
      </c>
      <c r="G1456" s="16" t="str">
        <f t="shared" si="162"/>
        <v>A9</v>
      </c>
      <c r="H1456" s="16" t="s">
        <v>56</v>
      </c>
      <c r="I1456" s="16" t="str">
        <f t="shared" si="159"/>
        <v>A9</v>
      </c>
      <c r="J1456" s="16">
        <f t="shared" si="160"/>
        <v>2498.5287161555943</v>
      </c>
      <c r="K1456" s="16">
        <f t="shared" si="163"/>
        <v>2498.5287161555943</v>
      </c>
    </row>
    <row r="1457" spans="2:11" x14ac:dyDescent="0.35">
      <c r="B1457" s="3">
        <v>44860</v>
      </c>
      <c r="C1457" s="16">
        <v>2425.6386000000002</v>
      </c>
      <c r="D1457" s="16" t="str">
        <f t="shared" si="157"/>
        <v>A9</v>
      </c>
      <c r="E1457" s="16">
        <f t="shared" si="158"/>
        <v>2213.2454941805559</v>
      </c>
      <c r="F1457" s="16">
        <f t="shared" si="161"/>
        <v>2213.2454941805559</v>
      </c>
      <c r="G1457" s="16" t="str">
        <f t="shared" si="162"/>
        <v>A9</v>
      </c>
      <c r="H1457" s="16" t="s">
        <v>56</v>
      </c>
      <c r="I1457" s="16" t="str">
        <f t="shared" si="159"/>
        <v>A9</v>
      </c>
      <c r="J1457" s="16">
        <f t="shared" si="160"/>
        <v>2498.5287161555943</v>
      </c>
      <c r="K1457" s="16">
        <f t="shared" si="163"/>
        <v>2498.5287161555943</v>
      </c>
    </row>
    <row r="1458" spans="2:11" x14ac:dyDescent="0.35">
      <c r="B1458" s="3">
        <v>44861</v>
      </c>
      <c r="C1458" s="16">
        <v>2400.0839999999998</v>
      </c>
      <c r="D1458" s="16" t="str">
        <f t="shared" si="157"/>
        <v>A8</v>
      </c>
      <c r="E1458" s="16">
        <f t="shared" si="158"/>
        <v>1963.3232292678572</v>
      </c>
      <c r="F1458" s="16">
        <f t="shared" si="161"/>
        <v>2213.2454941805559</v>
      </c>
      <c r="G1458" s="16" t="str">
        <f t="shared" si="162"/>
        <v>A9</v>
      </c>
      <c r="H1458" s="16" t="s">
        <v>56</v>
      </c>
      <c r="I1458" s="16" t="str">
        <f t="shared" si="159"/>
        <v>A8</v>
      </c>
      <c r="J1458" s="16">
        <f t="shared" si="160"/>
        <v>2257.5273921823282</v>
      </c>
      <c r="K1458" s="16">
        <f t="shared" si="163"/>
        <v>2498.5287161555943</v>
      </c>
    </row>
    <row r="1459" spans="2:11" x14ac:dyDescent="0.35">
      <c r="B1459" s="3">
        <v>44862</v>
      </c>
      <c r="C1459" s="16">
        <v>2419.2148999999999</v>
      </c>
      <c r="D1459" s="16" t="str">
        <f t="shared" si="157"/>
        <v>A9</v>
      </c>
      <c r="E1459" s="16">
        <f t="shared" si="158"/>
        <v>2213.2454941805559</v>
      </c>
      <c r="F1459" s="16">
        <f t="shared" si="161"/>
        <v>1963.3232292678572</v>
      </c>
      <c r="G1459" s="16" t="str">
        <f t="shared" si="162"/>
        <v>A8</v>
      </c>
      <c r="H1459" s="16" t="s">
        <v>56</v>
      </c>
      <c r="I1459" s="16" t="str">
        <f t="shared" si="159"/>
        <v>A9</v>
      </c>
      <c r="J1459" s="16">
        <f t="shared" si="160"/>
        <v>2498.5287161555943</v>
      </c>
      <c r="K1459" s="16">
        <f t="shared" si="163"/>
        <v>2257.5273921823282</v>
      </c>
    </row>
    <row r="1460" spans="2:11" x14ac:dyDescent="0.35">
      <c r="B1460" s="3">
        <v>44863</v>
      </c>
      <c r="C1460" s="16">
        <v>2294.3816999999999</v>
      </c>
      <c r="D1460" s="16" t="str">
        <f t="shared" si="157"/>
        <v>A8</v>
      </c>
      <c r="E1460" s="16">
        <f t="shared" si="158"/>
        <v>1963.3232292678572</v>
      </c>
      <c r="F1460" s="16">
        <f t="shared" si="161"/>
        <v>2213.2454941805559</v>
      </c>
      <c r="G1460" s="16" t="str">
        <f t="shared" si="162"/>
        <v>A9</v>
      </c>
      <c r="H1460" s="16" t="s">
        <v>56</v>
      </c>
      <c r="I1460" s="16" t="str">
        <f t="shared" si="159"/>
        <v>A8</v>
      </c>
      <c r="J1460" s="16">
        <f t="shared" si="160"/>
        <v>2257.5273921823282</v>
      </c>
      <c r="K1460" s="16">
        <f t="shared" si="163"/>
        <v>2498.5287161555943</v>
      </c>
    </row>
    <row r="1461" spans="2:11" x14ac:dyDescent="0.35">
      <c r="B1461" s="3">
        <v>44864</v>
      </c>
      <c r="C1461" s="16">
        <v>1889.4975999999999</v>
      </c>
      <c r="D1461" s="16" t="str">
        <f t="shared" si="157"/>
        <v>A7</v>
      </c>
      <c r="E1461" s="16">
        <f t="shared" si="158"/>
        <v>1866.3706264999998</v>
      </c>
      <c r="F1461" s="16">
        <f t="shared" si="161"/>
        <v>1963.3232292678572</v>
      </c>
      <c r="G1461" s="16" t="str">
        <f t="shared" si="162"/>
        <v>A8</v>
      </c>
      <c r="H1461" s="16" t="s">
        <v>56</v>
      </c>
      <c r="I1461" s="16" t="str">
        <f t="shared" si="159"/>
        <v>A7</v>
      </c>
      <c r="J1461" s="16">
        <f t="shared" si="160"/>
        <v>2005.7481265864089</v>
      </c>
      <c r="K1461" s="16">
        <f t="shared" si="163"/>
        <v>2257.5273921823282</v>
      </c>
    </row>
    <row r="1462" spans="2:11" x14ac:dyDescent="0.35">
      <c r="B1462" s="3">
        <v>44865</v>
      </c>
      <c r="C1462" s="16">
        <v>2023.057</v>
      </c>
      <c r="D1462" s="16" t="str">
        <f t="shared" si="157"/>
        <v>A7</v>
      </c>
      <c r="E1462" s="16">
        <f t="shared" si="158"/>
        <v>1866.3706264999998</v>
      </c>
      <c r="F1462" s="16">
        <f t="shared" si="161"/>
        <v>1866.3706264999998</v>
      </c>
      <c r="G1462" s="16" t="str">
        <f t="shared" si="162"/>
        <v>A7</v>
      </c>
      <c r="H1462" s="16" t="s">
        <v>56</v>
      </c>
      <c r="I1462" s="16" t="str">
        <f t="shared" si="159"/>
        <v>A7</v>
      </c>
      <c r="J1462" s="16">
        <f t="shared" si="160"/>
        <v>2005.7481265864089</v>
      </c>
      <c r="K1462" s="16">
        <f t="shared" si="163"/>
        <v>2005.7481265864089</v>
      </c>
    </row>
    <row r="1463" spans="2:11" x14ac:dyDescent="0.35">
      <c r="B1463" s="3">
        <v>44866</v>
      </c>
      <c r="C1463" s="16">
        <v>2317.884</v>
      </c>
      <c r="D1463" s="16" t="str">
        <f t="shared" si="157"/>
        <v>A8</v>
      </c>
      <c r="E1463" s="16">
        <f t="shared" si="158"/>
        <v>1963.3232292678572</v>
      </c>
      <c r="F1463" s="16">
        <f t="shared" si="161"/>
        <v>1866.3706264999998</v>
      </c>
      <c r="G1463" s="16" t="str">
        <f t="shared" si="162"/>
        <v>A7</v>
      </c>
      <c r="H1463" s="16" t="s">
        <v>56</v>
      </c>
      <c r="I1463" s="16" t="str">
        <f t="shared" si="159"/>
        <v>A8</v>
      </c>
      <c r="J1463" s="16">
        <f t="shared" si="160"/>
        <v>2257.5273921823282</v>
      </c>
      <c r="K1463" s="16">
        <f t="shared" si="163"/>
        <v>2005.7481265864089</v>
      </c>
    </row>
    <row r="1464" spans="2:11" x14ac:dyDescent="0.35">
      <c r="B1464" s="3">
        <v>44867</v>
      </c>
      <c r="C1464" s="16">
        <v>2521.3710000000001</v>
      </c>
      <c r="D1464" s="16" t="str">
        <f t="shared" si="157"/>
        <v>A9</v>
      </c>
      <c r="E1464" s="16">
        <f t="shared" si="158"/>
        <v>2213.2454941805559</v>
      </c>
      <c r="F1464" s="16">
        <f t="shared" si="161"/>
        <v>1963.3232292678572</v>
      </c>
      <c r="G1464" s="16" t="str">
        <f t="shared" si="162"/>
        <v>A8</v>
      </c>
      <c r="H1464" s="16" t="s">
        <v>56</v>
      </c>
      <c r="I1464" s="16" t="str">
        <f t="shared" si="159"/>
        <v>A9</v>
      </c>
      <c r="J1464" s="16">
        <f t="shared" si="160"/>
        <v>2498.5287161555943</v>
      </c>
      <c r="K1464" s="16">
        <f t="shared" si="163"/>
        <v>2257.5273921823282</v>
      </c>
    </row>
    <row r="1465" spans="2:11" x14ac:dyDescent="0.35">
      <c r="B1465" s="3">
        <v>44868</v>
      </c>
      <c r="C1465" s="16">
        <v>2355.2827000000002</v>
      </c>
      <c r="D1465" s="16" t="str">
        <f t="shared" si="157"/>
        <v>A8</v>
      </c>
      <c r="E1465" s="16">
        <f t="shared" si="158"/>
        <v>1963.3232292678572</v>
      </c>
      <c r="F1465" s="16">
        <f t="shared" si="161"/>
        <v>2213.2454941805559</v>
      </c>
      <c r="G1465" s="16" t="str">
        <f t="shared" si="162"/>
        <v>A9</v>
      </c>
      <c r="H1465" s="16" t="s">
        <v>56</v>
      </c>
      <c r="I1465" s="16" t="str">
        <f t="shared" si="159"/>
        <v>A8</v>
      </c>
      <c r="J1465" s="16">
        <f t="shared" si="160"/>
        <v>2257.5273921823282</v>
      </c>
      <c r="K1465" s="16">
        <f t="shared" si="163"/>
        <v>2498.5287161555943</v>
      </c>
    </row>
    <row r="1466" spans="2:11" x14ac:dyDescent="0.35">
      <c r="B1466" s="3">
        <v>44869</v>
      </c>
      <c r="C1466" s="16">
        <v>2251.6170999999999</v>
      </c>
      <c r="D1466" s="16" t="str">
        <f t="shared" si="157"/>
        <v>A8</v>
      </c>
      <c r="E1466" s="16">
        <f t="shared" si="158"/>
        <v>1963.3232292678572</v>
      </c>
      <c r="F1466" s="16">
        <f t="shared" si="161"/>
        <v>1963.3232292678572</v>
      </c>
      <c r="G1466" s="16" t="str">
        <f t="shared" si="162"/>
        <v>A8</v>
      </c>
      <c r="H1466" s="16" t="s">
        <v>56</v>
      </c>
      <c r="I1466" s="16" t="str">
        <f t="shared" si="159"/>
        <v>A8</v>
      </c>
      <c r="J1466" s="16">
        <f t="shared" si="160"/>
        <v>2257.5273921823282</v>
      </c>
      <c r="K1466" s="16">
        <f t="shared" si="163"/>
        <v>2257.5273921823282</v>
      </c>
    </row>
    <row r="1467" spans="2:11" x14ac:dyDescent="0.35">
      <c r="B1467" s="3">
        <v>44870</v>
      </c>
      <c r="C1467" s="16">
        <v>2051.1709999999998</v>
      </c>
      <c r="D1467" s="16" t="str">
        <f t="shared" si="157"/>
        <v>A7</v>
      </c>
      <c r="E1467" s="16">
        <f t="shared" si="158"/>
        <v>1866.3706264999998</v>
      </c>
      <c r="F1467" s="16">
        <f t="shared" si="161"/>
        <v>1963.3232292678572</v>
      </c>
      <c r="G1467" s="16" t="str">
        <f t="shared" si="162"/>
        <v>A8</v>
      </c>
      <c r="H1467" s="16" t="s">
        <v>56</v>
      </c>
      <c r="I1467" s="16" t="str">
        <f t="shared" si="159"/>
        <v>A7</v>
      </c>
      <c r="J1467" s="16">
        <f t="shared" si="160"/>
        <v>2005.7481265864089</v>
      </c>
      <c r="K1467" s="16">
        <f t="shared" si="163"/>
        <v>2257.5273921823282</v>
      </c>
    </row>
    <row r="1468" spans="2:11" x14ac:dyDescent="0.35">
      <c r="B1468" s="3">
        <v>44871</v>
      </c>
      <c r="C1468" s="16">
        <v>2172.201</v>
      </c>
      <c r="D1468" s="16" t="str">
        <f t="shared" si="157"/>
        <v>A8</v>
      </c>
      <c r="E1468" s="16">
        <f t="shared" si="158"/>
        <v>1963.3232292678572</v>
      </c>
      <c r="F1468" s="16">
        <f t="shared" si="161"/>
        <v>1866.3706264999998</v>
      </c>
      <c r="G1468" s="16" t="str">
        <f t="shared" si="162"/>
        <v>A7</v>
      </c>
      <c r="H1468" s="16" t="s">
        <v>56</v>
      </c>
      <c r="I1468" s="16" t="str">
        <f t="shared" si="159"/>
        <v>A8</v>
      </c>
      <c r="J1468" s="16">
        <f t="shared" si="160"/>
        <v>2257.5273921823282</v>
      </c>
      <c r="K1468" s="16">
        <f t="shared" si="163"/>
        <v>2005.7481265864089</v>
      </c>
    </row>
    <row r="1469" spans="2:11" x14ac:dyDescent="0.35">
      <c r="B1469" s="3">
        <v>44872</v>
      </c>
      <c r="C1469" s="16">
        <v>2142.3953999999999</v>
      </c>
      <c r="D1469" s="16" t="str">
        <f t="shared" si="157"/>
        <v>A8</v>
      </c>
      <c r="E1469" s="16">
        <f t="shared" si="158"/>
        <v>1963.3232292678572</v>
      </c>
      <c r="F1469" s="16">
        <f t="shared" si="161"/>
        <v>1963.3232292678572</v>
      </c>
      <c r="G1469" s="16" t="str">
        <f t="shared" si="162"/>
        <v>A8</v>
      </c>
      <c r="H1469" s="16" t="s">
        <v>56</v>
      </c>
      <c r="I1469" s="16" t="str">
        <f t="shared" si="159"/>
        <v>A8</v>
      </c>
      <c r="J1469" s="16">
        <f t="shared" si="160"/>
        <v>2257.5273921823282</v>
      </c>
      <c r="K1469" s="16">
        <f t="shared" si="163"/>
        <v>2257.5273921823282</v>
      </c>
    </row>
    <row r="1470" spans="2:11" x14ac:dyDescent="0.35">
      <c r="B1470" s="3">
        <v>44873</v>
      </c>
      <c r="C1470" s="16">
        <v>2236.6790000000001</v>
      </c>
      <c r="D1470" s="16" t="str">
        <f t="shared" si="157"/>
        <v>A8</v>
      </c>
      <c r="E1470" s="16">
        <f t="shared" si="158"/>
        <v>1963.3232292678572</v>
      </c>
      <c r="F1470" s="16">
        <f t="shared" si="161"/>
        <v>1963.3232292678572</v>
      </c>
      <c r="G1470" s="16" t="str">
        <f t="shared" si="162"/>
        <v>A8</v>
      </c>
      <c r="H1470" s="16" t="s">
        <v>56</v>
      </c>
      <c r="I1470" s="16" t="str">
        <f t="shared" si="159"/>
        <v>A8</v>
      </c>
      <c r="J1470" s="16">
        <f t="shared" si="160"/>
        <v>2257.5273921823282</v>
      </c>
      <c r="K1470" s="16">
        <f t="shared" si="163"/>
        <v>2257.5273921823282</v>
      </c>
    </row>
    <row r="1471" spans="2:11" x14ac:dyDescent="0.35">
      <c r="B1471" s="3">
        <v>44874</v>
      </c>
      <c r="C1471" s="16">
        <v>2264.7366000000002</v>
      </c>
      <c r="D1471" s="16" t="str">
        <f t="shared" si="157"/>
        <v>A8</v>
      </c>
      <c r="E1471" s="16">
        <f t="shared" si="158"/>
        <v>1963.3232292678572</v>
      </c>
      <c r="F1471" s="16">
        <f t="shared" si="161"/>
        <v>1963.3232292678572</v>
      </c>
      <c r="G1471" s="16" t="str">
        <f t="shared" si="162"/>
        <v>A8</v>
      </c>
      <c r="H1471" s="16" t="s">
        <v>56</v>
      </c>
      <c r="I1471" s="16" t="str">
        <f t="shared" si="159"/>
        <v>A8</v>
      </c>
      <c r="J1471" s="16">
        <f t="shared" si="160"/>
        <v>2257.5273921823282</v>
      </c>
      <c r="K1471" s="16">
        <f t="shared" si="163"/>
        <v>2257.5273921823282</v>
      </c>
    </row>
    <row r="1472" spans="2:11" x14ac:dyDescent="0.35">
      <c r="B1472" s="3">
        <v>44875</v>
      </c>
      <c r="C1472" s="16">
        <v>2245.8117000000002</v>
      </c>
      <c r="D1472" s="16" t="str">
        <f t="shared" si="157"/>
        <v>A8</v>
      </c>
      <c r="E1472" s="16">
        <f t="shared" si="158"/>
        <v>1963.3232292678572</v>
      </c>
      <c r="F1472" s="16">
        <f t="shared" si="161"/>
        <v>1963.3232292678572</v>
      </c>
      <c r="G1472" s="16" t="str">
        <f t="shared" si="162"/>
        <v>A8</v>
      </c>
      <c r="H1472" s="16" t="s">
        <v>56</v>
      </c>
      <c r="I1472" s="16" t="str">
        <f t="shared" si="159"/>
        <v>A8</v>
      </c>
      <c r="J1472" s="16">
        <f t="shared" si="160"/>
        <v>2257.5273921823282</v>
      </c>
      <c r="K1472" s="16">
        <f t="shared" si="163"/>
        <v>2257.5273921823282</v>
      </c>
    </row>
    <row r="1473" spans="2:11" x14ac:dyDescent="0.35">
      <c r="B1473" s="3">
        <v>44876</v>
      </c>
      <c r="C1473" s="16">
        <v>2190.982</v>
      </c>
      <c r="D1473" s="16" t="str">
        <f t="shared" si="157"/>
        <v>A8</v>
      </c>
      <c r="E1473" s="16">
        <f t="shared" si="158"/>
        <v>1963.3232292678572</v>
      </c>
      <c r="F1473" s="16">
        <f t="shared" si="161"/>
        <v>1963.3232292678572</v>
      </c>
      <c r="G1473" s="16" t="str">
        <f t="shared" si="162"/>
        <v>A8</v>
      </c>
      <c r="H1473" s="16" t="s">
        <v>56</v>
      </c>
      <c r="I1473" s="16" t="str">
        <f t="shared" si="159"/>
        <v>A8</v>
      </c>
      <c r="J1473" s="16">
        <f t="shared" si="160"/>
        <v>2257.5273921823282</v>
      </c>
      <c r="K1473" s="16">
        <f t="shared" si="163"/>
        <v>2257.5273921823282</v>
      </c>
    </row>
    <row r="1474" spans="2:11" x14ac:dyDescent="0.35">
      <c r="B1474" s="3">
        <v>44877</v>
      </c>
      <c r="C1474" s="16">
        <v>2107.4403000000002</v>
      </c>
      <c r="D1474" s="16" t="str">
        <f t="shared" ref="D1474:D1537" si="164">VLOOKUP(C1474,$AC$7:$AD$19,2,TRUE)</f>
        <v>A7</v>
      </c>
      <c r="E1474" s="16">
        <f t="shared" ref="E1474:E1537" si="165">IF(D1474=$Z$22,$AB$22,IF(D1474=$Z$23,$AB$23,IF(D1474=$Z$24,$AB$24,IF(D1474=$Z$25,$AB$25,IF(D1474=$Z$26,$AB$26,IF(D1474=$Z$27,$AB$27,IF(D1474=$Z$28,$AB$28,IF(D1474=$Z$29,$AB$29,IF(D1474=$Z$30,$AB$30,IF(D1474=$Z$31,$AB$31,IF(D1474=$Z$32,$AB$32,$AB$33)))))))))))</f>
        <v>1866.3706264999998</v>
      </c>
      <c r="F1474" s="16">
        <f t="shared" si="161"/>
        <v>1963.3232292678572</v>
      </c>
      <c r="G1474" s="16" t="str">
        <f t="shared" si="162"/>
        <v>A8</v>
      </c>
      <c r="H1474" s="16" t="s">
        <v>56</v>
      </c>
      <c r="I1474" s="16" t="str">
        <f t="shared" ref="I1474:I1537" si="166">D1474</f>
        <v>A7</v>
      </c>
      <c r="J1474" s="16">
        <f t="shared" ref="J1474:J1537" si="167">IF(D1474=$AD$22,$AF$22,IF(D1474=$AD$23,$AF$23,IF(D1474=$AD$24,$AF$24,IF(D1474=$AD$25,$AF$25,IF(D1474=$AD$26,$AF$26,IF(D1474=$AD$27,$AF$27,IF(D1474=$AD$28,$AF$28,IF(D1474=$AD$29,$AF$29,IF(D1474=$AD$30,$AF$30,IF(D1474=$AD$31,$AF$31,IF(D1474=$AD$32,$AF$32,$AF$33)))))))))))</f>
        <v>2005.7481265864089</v>
      </c>
      <c r="K1474" s="16">
        <f t="shared" si="163"/>
        <v>2257.5273921823282</v>
      </c>
    </row>
    <row r="1475" spans="2:11" x14ac:dyDescent="0.35">
      <c r="B1475" s="3">
        <v>44878</v>
      </c>
      <c r="C1475" s="16">
        <v>2033.7949000000001</v>
      </c>
      <c r="D1475" s="16" t="str">
        <f t="shared" si="164"/>
        <v>A7</v>
      </c>
      <c r="E1475" s="16">
        <f t="shared" si="165"/>
        <v>1866.3706264999998</v>
      </c>
      <c r="F1475" s="16">
        <f t="shared" si="161"/>
        <v>1866.3706264999998</v>
      </c>
      <c r="G1475" s="16" t="str">
        <f t="shared" si="162"/>
        <v>A7</v>
      </c>
      <c r="H1475" s="16" t="s">
        <v>56</v>
      </c>
      <c r="I1475" s="16" t="str">
        <f t="shared" si="166"/>
        <v>A7</v>
      </c>
      <c r="J1475" s="16">
        <f t="shared" si="167"/>
        <v>2005.7481265864089</v>
      </c>
      <c r="K1475" s="16">
        <f t="shared" si="163"/>
        <v>2005.7481265864089</v>
      </c>
    </row>
    <row r="1476" spans="2:11" x14ac:dyDescent="0.35">
      <c r="B1476" s="3">
        <v>44879</v>
      </c>
      <c r="C1476" s="16">
        <v>2040.0959</v>
      </c>
      <c r="D1476" s="16" t="str">
        <f t="shared" si="164"/>
        <v>A7</v>
      </c>
      <c r="E1476" s="16">
        <f t="shared" si="165"/>
        <v>1866.3706264999998</v>
      </c>
      <c r="F1476" s="16">
        <f t="shared" ref="F1476:F1539" si="168">E1475</f>
        <v>1866.3706264999998</v>
      </c>
      <c r="G1476" s="16" t="str">
        <f t="shared" ref="G1476:G1539" si="169">I1475</f>
        <v>A7</v>
      </c>
      <c r="H1476" s="16" t="s">
        <v>56</v>
      </c>
      <c r="I1476" s="16" t="str">
        <f t="shared" si="166"/>
        <v>A7</v>
      </c>
      <c r="J1476" s="16">
        <f t="shared" si="167"/>
        <v>2005.7481265864089</v>
      </c>
      <c r="K1476" s="16">
        <f t="shared" ref="K1476:K1539" si="170">J1475</f>
        <v>2005.7481265864089</v>
      </c>
    </row>
    <row r="1477" spans="2:11" x14ac:dyDescent="0.35">
      <c r="B1477" s="3">
        <v>44880</v>
      </c>
      <c r="C1477" s="16">
        <v>2139.5839999999998</v>
      </c>
      <c r="D1477" s="16" t="str">
        <f t="shared" si="164"/>
        <v>A8</v>
      </c>
      <c r="E1477" s="16">
        <f t="shared" si="165"/>
        <v>1963.3232292678572</v>
      </c>
      <c r="F1477" s="16">
        <f t="shared" si="168"/>
        <v>1866.3706264999998</v>
      </c>
      <c r="G1477" s="16" t="str">
        <f t="shared" si="169"/>
        <v>A7</v>
      </c>
      <c r="H1477" s="16" t="s">
        <v>56</v>
      </c>
      <c r="I1477" s="16" t="str">
        <f t="shared" si="166"/>
        <v>A8</v>
      </c>
      <c r="J1477" s="16">
        <f t="shared" si="167"/>
        <v>2257.5273921823282</v>
      </c>
      <c r="K1477" s="16">
        <f t="shared" si="170"/>
        <v>2005.7481265864089</v>
      </c>
    </row>
    <row r="1478" spans="2:11" x14ac:dyDescent="0.35">
      <c r="B1478" s="3">
        <v>44881</v>
      </c>
      <c r="C1478" s="16">
        <v>2081.2323999999999</v>
      </c>
      <c r="D1478" s="16" t="str">
        <f t="shared" si="164"/>
        <v>A7</v>
      </c>
      <c r="E1478" s="16">
        <f t="shared" si="165"/>
        <v>1866.3706264999998</v>
      </c>
      <c r="F1478" s="16">
        <f t="shared" si="168"/>
        <v>1963.3232292678572</v>
      </c>
      <c r="G1478" s="16" t="str">
        <f t="shared" si="169"/>
        <v>A8</v>
      </c>
      <c r="H1478" s="16" t="s">
        <v>56</v>
      </c>
      <c r="I1478" s="16" t="str">
        <f t="shared" si="166"/>
        <v>A7</v>
      </c>
      <c r="J1478" s="16">
        <f t="shared" si="167"/>
        <v>2005.7481265864089</v>
      </c>
      <c r="K1478" s="16">
        <f t="shared" si="170"/>
        <v>2257.5273921823282</v>
      </c>
    </row>
    <row r="1479" spans="2:11" x14ac:dyDescent="0.35">
      <c r="B1479" s="3">
        <v>44882</v>
      </c>
      <c r="C1479" s="16">
        <v>2085.8987999999999</v>
      </c>
      <c r="D1479" s="16" t="str">
        <f t="shared" si="164"/>
        <v>A7</v>
      </c>
      <c r="E1479" s="16">
        <f t="shared" si="165"/>
        <v>1866.3706264999998</v>
      </c>
      <c r="F1479" s="16">
        <f t="shared" si="168"/>
        <v>1866.3706264999998</v>
      </c>
      <c r="G1479" s="16" t="str">
        <f t="shared" si="169"/>
        <v>A7</v>
      </c>
      <c r="H1479" s="16" t="s">
        <v>56</v>
      </c>
      <c r="I1479" s="16" t="str">
        <f t="shared" si="166"/>
        <v>A7</v>
      </c>
      <c r="J1479" s="16">
        <f t="shared" si="167"/>
        <v>2005.7481265864089</v>
      </c>
      <c r="K1479" s="16">
        <f t="shared" si="170"/>
        <v>2005.7481265864089</v>
      </c>
    </row>
    <row r="1480" spans="2:11" x14ac:dyDescent="0.35">
      <c r="B1480" s="3">
        <v>44883</v>
      </c>
      <c r="C1480" s="16">
        <v>2041.2394999999999</v>
      </c>
      <c r="D1480" s="16" t="str">
        <f t="shared" si="164"/>
        <v>A7</v>
      </c>
      <c r="E1480" s="16">
        <f t="shared" si="165"/>
        <v>1866.3706264999998</v>
      </c>
      <c r="F1480" s="16">
        <f t="shared" si="168"/>
        <v>1866.3706264999998</v>
      </c>
      <c r="G1480" s="16" t="str">
        <f t="shared" si="169"/>
        <v>A7</v>
      </c>
      <c r="H1480" s="16" t="s">
        <v>56</v>
      </c>
      <c r="I1480" s="16" t="str">
        <f t="shared" si="166"/>
        <v>A7</v>
      </c>
      <c r="J1480" s="16">
        <f t="shared" si="167"/>
        <v>2005.7481265864089</v>
      </c>
      <c r="K1480" s="16">
        <f t="shared" si="170"/>
        <v>2005.7481265864089</v>
      </c>
    </row>
    <row r="1481" spans="2:11" x14ac:dyDescent="0.35">
      <c r="B1481" s="3">
        <v>44884</v>
      </c>
      <c r="C1481" s="16">
        <v>2008.0063</v>
      </c>
      <c r="D1481" s="16" t="str">
        <f t="shared" si="164"/>
        <v>A7</v>
      </c>
      <c r="E1481" s="16">
        <f t="shared" si="165"/>
        <v>1866.3706264999998</v>
      </c>
      <c r="F1481" s="16">
        <f t="shared" si="168"/>
        <v>1866.3706264999998</v>
      </c>
      <c r="G1481" s="16" t="str">
        <f t="shared" si="169"/>
        <v>A7</v>
      </c>
      <c r="H1481" s="16" t="s">
        <v>56</v>
      </c>
      <c r="I1481" s="16" t="str">
        <f t="shared" si="166"/>
        <v>A7</v>
      </c>
      <c r="J1481" s="16">
        <f t="shared" si="167"/>
        <v>2005.7481265864089</v>
      </c>
      <c r="K1481" s="16">
        <f t="shared" si="170"/>
        <v>2005.7481265864089</v>
      </c>
    </row>
    <row r="1482" spans="2:11" x14ac:dyDescent="0.35">
      <c r="B1482" s="3">
        <v>44885</v>
      </c>
      <c r="C1482" s="16">
        <v>2023.0526</v>
      </c>
      <c r="D1482" s="16" t="str">
        <f t="shared" si="164"/>
        <v>A7</v>
      </c>
      <c r="E1482" s="16">
        <f t="shared" si="165"/>
        <v>1866.3706264999998</v>
      </c>
      <c r="F1482" s="16">
        <f t="shared" si="168"/>
        <v>1866.3706264999998</v>
      </c>
      <c r="G1482" s="16" t="str">
        <f t="shared" si="169"/>
        <v>A7</v>
      </c>
      <c r="H1482" s="16" t="s">
        <v>56</v>
      </c>
      <c r="I1482" s="16" t="str">
        <f t="shared" si="166"/>
        <v>A7</v>
      </c>
      <c r="J1482" s="16">
        <f t="shared" si="167"/>
        <v>2005.7481265864089</v>
      </c>
      <c r="K1482" s="16">
        <f t="shared" si="170"/>
        <v>2005.7481265864089</v>
      </c>
    </row>
    <row r="1483" spans="2:11" x14ac:dyDescent="0.35">
      <c r="B1483" s="3">
        <v>44886</v>
      </c>
      <c r="C1483" s="16">
        <v>2027.8145999999999</v>
      </c>
      <c r="D1483" s="16" t="str">
        <f t="shared" si="164"/>
        <v>A7</v>
      </c>
      <c r="E1483" s="16">
        <f t="shared" si="165"/>
        <v>1866.3706264999998</v>
      </c>
      <c r="F1483" s="16">
        <f t="shared" si="168"/>
        <v>1866.3706264999998</v>
      </c>
      <c r="G1483" s="16" t="str">
        <f t="shared" si="169"/>
        <v>A7</v>
      </c>
      <c r="H1483" s="16" t="s">
        <v>56</v>
      </c>
      <c r="I1483" s="16" t="str">
        <f t="shared" si="166"/>
        <v>A7</v>
      </c>
      <c r="J1483" s="16">
        <f t="shared" si="167"/>
        <v>2005.7481265864089</v>
      </c>
      <c r="K1483" s="16">
        <f t="shared" si="170"/>
        <v>2005.7481265864089</v>
      </c>
    </row>
    <row r="1484" spans="2:11" x14ac:dyDescent="0.35">
      <c r="B1484" s="3">
        <v>44887</v>
      </c>
      <c r="C1484" s="16">
        <v>1915.7411</v>
      </c>
      <c r="D1484" s="16" t="str">
        <f t="shared" si="164"/>
        <v>A7</v>
      </c>
      <c r="E1484" s="16">
        <f t="shared" si="165"/>
        <v>1866.3706264999998</v>
      </c>
      <c r="F1484" s="16">
        <f t="shared" si="168"/>
        <v>1866.3706264999998</v>
      </c>
      <c r="G1484" s="16" t="str">
        <f t="shared" si="169"/>
        <v>A7</v>
      </c>
      <c r="H1484" s="16" t="s">
        <v>56</v>
      </c>
      <c r="I1484" s="16" t="str">
        <f t="shared" si="166"/>
        <v>A7</v>
      </c>
      <c r="J1484" s="16">
        <f t="shared" si="167"/>
        <v>2005.7481265864089</v>
      </c>
      <c r="K1484" s="16">
        <f t="shared" si="170"/>
        <v>2005.7481265864089</v>
      </c>
    </row>
    <row r="1485" spans="2:11" x14ac:dyDescent="0.35">
      <c r="B1485" s="3">
        <v>44888</v>
      </c>
      <c r="C1485" s="16">
        <v>1989.4915000000001</v>
      </c>
      <c r="D1485" s="16" t="str">
        <f t="shared" si="164"/>
        <v>A7</v>
      </c>
      <c r="E1485" s="16">
        <f t="shared" si="165"/>
        <v>1866.3706264999998</v>
      </c>
      <c r="F1485" s="16">
        <f t="shared" si="168"/>
        <v>1866.3706264999998</v>
      </c>
      <c r="G1485" s="16" t="str">
        <f t="shared" si="169"/>
        <v>A7</v>
      </c>
      <c r="H1485" s="16" t="s">
        <v>56</v>
      </c>
      <c r="I1485" s="16" t="str">
        <f t="shared" si="166"/>
        <v>A7</v>
      </c>
      <c r="J1485" s="16">
        <f t="shared" si="167"/>
        <v>2005.7481265864089</v>
      </c>
      <c r="K1485" s="16">
        <f t="shared" si="170"/>
        <v>2005.7481265864089</v>
      </c>
    </row>
    <row r="1486" spans="2:11" x14ac:dyDescent="0.35">
      <c r="B1486" s="3">
        <v>44889</v>
      </c>
      <c r="C1486" s="16">
        <v>2020.1437000000001</v>
      </c>
      <c r="D1486" s="16" t="str">
        <f t="shared" si="164"/>
        <v>A7</v>
      </c>
      <c r="E1486" s="16">
        <f t="shared" si="165"/>
        <v>1866.3706264999998</v>
      </c>
      <c r="F1486" s="16">
        <f t="shared" si="168"/>
        <v>1866.3706264999998</v>
      </c>
      <c r="G1486" s="16" t="str">
        <f t="shared" si="169"/>
        <v>A7</v>
      </c>
      <c r="H1486" s="16" t="s">
        <v>56</v>
      </c>
      <c r="I1486" s="16" t="str">
        <f t="shared" si="166"/>
        <v>A7</v>
      </c>
      <c r="J1486" s="16">
        <f t="shared" si="167"/>
        <v>2005.7481265864089</v>
      </c>
      <c r="K1486" s="16">
        <f t="shared" si="170"/>
        <v>2005.7481265864089</v>
      </c>
    </row>
    <row r="1487" spans="2:11" x14ac:dyDescent="0.35">
      <c r="B1487" s="3">
        <v>44890</v>
      </c>
      <c r="C1487" s="16">
        <v>2024.5594000000001</v>
      </c>
      <c r="D1487" s="16" t="str">
        <f t="shared" si="164"/>
        <v>A7</v>
      </c>
      <c r="E1487" s="16">
        <f t="shared" si="165"/>
        <v>1866.3706264999998</v>
      </c>
      <c r="F1487" s="16">
        <f t="shared" si="168"/>
        <v>1866.3706264999998</v>
      </c>
      <c r="G1487" s="16" t="str">
        <f t="shared" si="169"/>
        <v>A7</v>
      </c>
      <c r="H1487" s="16" t="s">
        <v>56</v>
      </c>
      <c r="I1487" s="16" t="str">
        <f t="shared" si="166"/>
        <v>A7</v>
      </c>
      <c r="J1487" s="16">
        <f t="shared" si="167"/>
        <v>2005.7481265864089</v>
      </c>
      <c r="K1487" s="16">
        <f t="shared" si="170"/>
        <v>2005.7481265864089</v>
      </c>
    </row>
    <row r="1488" spans="2:11" x14ac:dyDescent="0.35">
      <c r="B1488" s="3">
        <v>44891</v>
      </c>
      <c r="C1488" s="16">
        <v>2035.7352000000001</v>
      </c>
      <c r="D1488" s="16" t="str">
        <f t="shared" si="164"/>
        <v>A7</v>
      </c>
      <c r="E1488" s="16">
        <f t="shared" si="165"/>
        <v>1866.3706264999998</v>
      </c>
      <c r="F1488" s="16">
        <f t="shared" si="168"/>
        <v>1866.3706264999998</v>
      </c>
      <c r="G1488" s="16" t="str">
        <f t="shared" si="169"/>
        <v>A7</v>
      </c>
      <c r="H1488" s="16" t="s">
        <v>56</v>
      </c>
      <c r="I1488" s="16" t="str">
        <f t="shared" si="166"/>
        <v>A7</v>
      </c>
      <c r="J1488" s="16">
        <f t="shared" si="167"/>
        <v>2005.7481265864089</v>
      </c>
      <c r="K1488" s="16">
        <f t="shared" si="170"/>
        <v>2005.7481265864089</v>
      </c>
    </row>
    <row r="1489" spans="2:11" x14ac:dyDescent="0.35">
      <c r="B1489" s="3">
        <v>44892</v>
      </c>
      <c r="C1489" s="16">
        <v>2021.3484000000001</v>
      </c>
      <c r="D1489" s="16" t="str">
        <f t="shared" si="164"/>
        <v>A7</v>
      </c>
      <c r="E1489" s="16">
        <f t="shared" si="165"/>
        <v>1866.3706264999998</v>
      </c>
      <c r="F1489" s="16">
        <f t="shared" si="168"/>
        <v>1866.3706264999998</v>
      </c>
      <c r="G1489" s="16" t="str">
        <f t="shared" si="169"/>
        <v>A7</v>
      </c>
      <c r="H1489" s="16" t="s">
        <v>56</v>
      </c>
      <c r="I1489" s="16" t="str">
        <f t="shared" si="166"/>
        <v>A7</v>
      </c>
      <c r="J1489" s="16">
        <f t="shared" si="167"/>
        <v>2005.7481265864089</v>
      </c>
      <c r="K1489" s="16">
        <f t="shared" si="170"/>
        <v>2005.7481265864089</v>
      </c>
    </row>
    <row r="1490" spans="2:11" x14ac:dyDescent="0.35">
      <c r="B1490" s="3">
        <v>44893</v>
      </c>
      <c r="C1490" s="16">
        <v>2061.2574</v>
      </c>
      <c r="D1490" s="16" t="str">
        <f t="shared" si="164"/>
        <v>A7</v>
      </c>
      <c r="E1490" s="16">
        <f t="shared" si="165"/>
        <v>1866.3706264999998</v>
      </c>
      <c r="F1490" s="16">
        <f t="shared" si="168"/>
        <v>1866.3706264999998</v>
      </c>
      <c r="G1490" s="16" t="str">
        <f t="shared" si="169"/>
        <v>A7</v>
      </c>
      <c r="H1490" s="16" t="s">
        <v>56</v>
      </c>
      <c r="I1490" s="16" t="str">
        <f t="shared" si="166"/>
        <v>A7</v>
      </c>
      <c r="J1490" s="16">
        <f t="shared" si="167"/>
        <v>2005.7481265864089</v>
      </c>
      <c r="K1490" s="16">
        <f t="shared" si="170"/>
        <v>2005.7481265864089</v>
      </c>
    </row>
    <row r="1491" spans="2:11" x14ac:dyDescent="0.35">
      <c r="B1491" s="3">
        <v>44894</v>
      </c>
      <c r="C1491" s="16">
        <v>2064.0248000000001</v>
      </c>
      <c r="D1491" s="16" t="str">
        <f t="shared" si="164"/>
        <v>A7</v>
      </c>
      <c r="E1491" s="16">
        <f t="shared" si="165"/>
        <v>1866.3706264999998</v>
      </c>
      <c r="F1491" s="16">
        <f t="shared" si="168"/>
        <v>1866.3706264999998</v>
      </c>
      <c r="G1491" s="16" t="str">
        <f t="shared" si="169"/>
        <v>A7</v>
      </c>
      <c r="H1491" s="16" t="s">
        <v>56</v>
      </c>
      <c r="I1491" s="16" t="str">
        <f t="shared" si="166"/>
        <v>A7</v>
      </c>
      <c r="J1491" s="16">
        <f t="shared" si="167"/>
        <v>2005.7481265864089</v>
      </c>
      <c r="K1491" s="16">
        <f t="shared" si="170"/>
        <v>2005.7481265864089</v>
      </c>
    </row>
    <row r="1492" spans="2:11" x14ac:dyDescent="0.35">
      <c r="B1492" s="3">
        <v>44895</v>
      </c>
      <c r="C1492" s="16">
        <v>2012.3143</v>
      </c>
      <c r="D1492" s="16" t="str">
        <f t="shared" si="164"/>
        <v>A7</v>
      </c>
      <c r="E1492" s="16">
        <f t="shared" si="165"/>
        <v>1866.3706264999998</v>
      </c>
      <c r="F1492" s="16">
        <f t="shared" si="168"/>
        <v>1866.3706264999998</v>
      </c>
      <c r="G1492" s="16" t="str">
        <f t="shared" si="169"/>
        <v>A7</v>
      </c>
      <c r="H1492" s="16" t="s">
        <v>56</v>
      </c>
      <c r="I1492" s="16" t="str">
        <f t="shared" si="166"/>
        <v>A7</v>
      </c>
      <c r="J1492" s="16">
        <f t="shared" si="167"/>
        <v>2005.7481265864089</v>
      </c>
      <c r="K1492" s="16">
        <f t="shared" si="170"/>
        <v>2005.7481265864089</v>
      </c>
    </row>
    <row r="1493" spans="2:11" x14ac:dyDescent="0.35">
      <c r="B1493" s="3">
        <v>44896</v>
      </c>
      <c r="C1493" s="16">
        <v>2037.5428999999999</v>
      </c>
      <c r="D1493" s="16" t="str">
        <f t="shared" si="164"/>
        <v>A7</v>
      </c>
      <c r="E1493" s="16">
        <f t="shared" si="165"/>
        <v>1866.3706264999998</v>
      </c>
      <c r="F1493" s="16">
        <f t="shared" si="168"/>
        <v>1866.3706264999998</v>
      </c>
      <c r="G1493" s="16" t="str">
        <f t="shared" si="169"/>
        <v>A7</v>
      </c>
      <c r="H1493" s="16" t="s">
        <v>56</v>
      </c>
      <c r="I1493" s="16" t="str">
        <f t="shared" si="166"/>
        <v>A7</v>
      </c>
      <c r="J1493" s="16">
        <f t="shared" si="167"/>
        <v>2005.7481265864089</v>
      </c>
      <c r="K1493" s="16">
        <f t="shared" si="170"/>
        <v>2005.7481265864089</v>
      </c>
    </row>
    <row r="1494" spans="2:11" x14ac:dyDescent="0.35">
      <c r="B1494" s="3">
        <v>44897</v>
      </c>
      <c r="C1494" s="16">
        <v>2052.3807000000002</v>
      </c>
      <c r="D1494" s="16" t="str">
        <f t="shared" si="164"/>
        <v>A7</v>
      </c>
      <c r="E1494" s="16">
        <f t="shared" si="165"/>
        <v>1866.3706264999998</v>
      </c>
      <c r="F1494" s="16">
        <f t="shared" si="168"/>
        <v>1866.3706264999998</v>
      </c>
      <c r="G1494" s="16" t="str">
        <f t="shared" si="169"/>
        <v>A7</v>
      </c>
      <c r="H1494" s="16" t="s">
        <v>56</v>
      </c>
      <c r="I1494" s="16" t="str">
        <f t="shared" si="166"/>
        <v>A7</v>
      </c>
      <c r="J1494" s="16">
        <f t="shared" si="167"/>
        <v>2005.7481265864089</v>
      </c>
      <c r="K1494" s="16">
        <f t="shared" si="170"/>
        <v>2005.7481265864089</v>
      </c>
    </row>
    <row r="1495" spans="2:11" x14ac:dyDescent="0.35">
      <c r="B1495" s="3">
        <v>44898</v>
      </c>
      <c r="C1495" s="16">
        <v>2077.4218999999998</v>
      </c>
      <c r="D1495" s="16" t="str">
        <f t="shared" si="164"/>
        <v>A7</v>
      </c>
      <c r="E1495" s="16">
        <f t="shared" si="165"/>
        <v>1866.3706264999998</v>
      </c>
      <c r="F1495" s="16">
        <f t="shared" si="168"/>
        <v>1866.3706264999998</v>
      </c>
      <c r="G1495" s="16" t="str">
        <f t="shared" si="169"/>
        <v>A7</v>
      </c>
      <c r="H1495" s="16" t="s">
        <v>56</v>
      </c>
      <c r="I1495" s="16" t="str">
        <f t="shared" si="166"/>
        <v>A7</v>
      </c>
      <c r="J1495" s="16">
        <f t="shared" si="167"/>
        <v>2005.7481265864089</v>
      </c>
      <c r="K1495" s="16">
        <f t="shared" si="170"/>
        <v>2005.7481265864089</v>
      </c>
    </row>
    <row r="1496" spans="2:11" x14ac:dyDescent="0.35">
      <c r="B1496" s="3">
        <v>44899</v>
      </c>
      <c r="C1496" s="16">
        <v>1870.1167</v>
      </c>
      <c r="D1496" s="16" t="str">
        <f t="shared" si="164"/>
        <v>A7</v>
      </c>
      <c r="E1496" s="16">
        <f t="shared" si="165"/>
        <v>1866.3706264999998</v>
      </c>
      <c r="F1496" s="16">
        <f t="shared" si="168"/>
        <v>1866.3706264999998</v>
      </c>
      <c r="G1496" s="16" t="str">
        <f t="shared" si="169"/>
        <v>A7</v>
      </c>
      <c r="H1496" s="16" t="s">
        <v>56</v>
      </c>
      <c r="I1496" s="16" t="str">
        <f t="shared" si="166"/>
        <v>A7</v>
      </c>
      <c r="J1496" s="16">
        <f t="shared" si="167"/>
        <v>2005.7481265864089</v>
      </c>
      <c r="K1496" s="16">
        <f t="shared" si="170"/>
        <v>2005.7481265864089</v>
      </c>
    </row>
    <row r="1497" spans="2:11" x14ac:dyDescent="0.35">
      <c r="B1497" s="3">
        <v>44900</v>
      </c>
      <c r="C1497" s="16">
        <v>2006.2253000000001</v>
      </c>
      <c r="D1497" s="16" t="str">
        <f t="shared" si="164"/>
        <v>A7</v>
      </c>
      <c r="E1497" s="16">
        <f t="shared" si="165"/>
        <v>1866.3706264999998</v>
      </c>
      <c r="F1497" s="16">
        <f t="shared" si="168"/>
        <v>1866.3706264999998</v>
      </c>
      <c r="G1497" s="16" t="str">
        <f t="shared" si="169"/>
        <v>A7</v>
      </c>
      <c r="H1497" s="16" t="s">
        <v>56</v>
      </c>
      <c r="I1497" s="16" t="str">
        <f t="shared" si="166"/>
        <v>A7</v>
      </c>
      <c r="J1497" s="16">
        <f t="shared" si="167"/>
        <v>2005.7481265864089</v>
      </c>
      <c r="K1497" s="16">
        <f t="shared" si="170"/>
        <v>2005.7481265864089</v>
      </c>
    </row>
    <row r="1498" spans="2:11" x14ac:dyDescent="0.35">
      <c r="B1498" s="3">
        <v>44901</v>
      </c>
      <c r="C1498" s="16">
        <v>2059.4151999999999</v>
      </c>
      <c r="D1498" s="16" t="str">
        <f t="shared" si="164"/>
        <v>A7</v>
      </c>
      <c r="E1498" s="16">
        <f t="shared" si="165"/>
        <v>1866.3706264999998</v>
      </c>
      <c r="F1498" s="16">
        <f t="shared" si="168"/>
        <v>1866.3706264999998</v>
      </c>
      <c r="G1498" s="16" t="str">
        <f t="shared" si="169"/>
        <v>A7</v>
      </c>
      <c r="H1498" s="16" t="s">
        <v>56</v>
      </c>
      <c r="I1498" s="16" t="str">
        <f t="shared" si="166"/>
        <v>A7</v>
      </c>
      <c r="J1498" s="16">
        <f t="shared" si="167"/>
        <v>2005.7481265864089</v>
      </c>
      <c r="K1498" s="16">
        <f t="shared" si="170"/>
        <v>2005.7481265864089</v>
      </c>
    </row>
    <row r="1499" spans="2:11" x14ac:dyDescent="0.35">
      <c r="B1499" s="3">
        <v>44902</v>
      </c>
      <c r="C1499" s="16">
        <v>2081.2267999999999</v>
      </c>
      <c r="D1499" s="16" t="str">
        <f t="shared" si="164"/>
        <v>A7</v>
      </c>
      <c r="E1499" s="16">
        <f t="shared" si="165"/>
        <v>1866.3706264999998</v>
      </c>
      <c r="F1499" s="16">
        <f t="shared" si="168"/>
        <v>1866.3706264999998</v>
      </c>
      <c r="G1499" s="16" t="str">
        <f t="shared" si="169"/>
        <v>A7</v>
      </c>
      <c r="H1499" s="16" t="s">
        <v>56</v>
      </c>
      <c r="I1499" s="16" t="str">
        <f t="shared" si="166"/>
        <v>A7</v>
      </c>
      <c r="J1499" s="16">
        <f t="shared" si="167"/>
        <v>2005.7481265864089</v>
      </c>
      <c r="K1499" s="16">
        <f t="shared" si="170"/>
        <v>2005.7481265864089</v>
      </c>
    </row>
    <row r="1500" spans="2:11" x14ac:dyDescent="0.35">
      <c r="B1500" s="3">
        <v>44903</v>
      </c>
      <c r="C1500" s="16">
        <v>2211.8368</v>
      </c>
      <c r="D1500" s="16" t="str">
        <f t="shared" si="164"/>
        <v>A8</v>
      </c>
      <c r="E1500" s="16">
        <f t="shared" si="165"/>
        <v>1963.3232292678572</v>
      </c>
      <c r="F1500" s="16">
        <f t="shared" si="168"/>
        <v>1866.3706264999998</v>
      </c>
      <c r="G1500" s="16" t="str">
        <f t="shared" si="169"/>
        <v>A7</v>
      </c>
      <c r="H1500" s="16" t="s">
        <v>56</v>
      </c>
      <c r="I1500" s="16" t="str">
        <f t="shared" si="166"/>
        <v>A8</v>
      </c>
      <c r="J1500" s="16">
        <f t="shared" si="167"/>
        <v>2257.5273921823282</v>
      </c>
      <c r="K1500" s="16">
        <f t="shared" si="170"/>
        <v>2005.7481265864089</v>
      </c>
    </row>
    <row r="1501" spans="2:11" x14ac:dyDescent="0.35">
      <c r="B1501" s="3">
        <v>44904</v>
      </c>
      <c r="C1501" s="16">
        <v>2141.9922000000001</v>
      </c>
      <c r="D1501" s="16" t="str">
        <f t="shared" si="164"/>
        <v>A8</v>
      </c>
      <c r="E1501" s="16">
        <f t="shared" si="165"/>
        <v>1963.3232292678572</v>
      </c>
      <c r="F1501" s="16">
        <f t="shared" si="168"/>
        <v>1963.3232292678572</v>
      </c>
      <c r="G1501" s="16" t="str">
        <f t="shared" si="169"/>
        <v>A8</v>
      </c>
      <c r="H1501" s="16" t="s">
        <v>56</v>
      </c>
      <c r="I1501" s="16" t="str">
        <f t="shared" si="166"/>
        <v>A8</v>
      </c>
      <c r="J1501" s="16">
        <f t="shared" si="167"/>
        <v>2257.5273921823282</v>
      </c>
      <c r="K1501" s="16">
        <f t="shared" si="170"/>
        <v>2257.5273921823282</v>
      </c>
    </row>
    <row r="1502" spans="2:11" x14ac:dyDescent="0.35">
      <c r="B1502" s="3">
        <v>44905</v>
      </c>
      <c r="C1502" s="16">
        <v>2108.2984999999999</v>
      </c>
      <c r="D1502" s="16" t="str">
        <f t="shared" si="164"/>
        <v>A7</v>
      </c>
      <c r="E1502" s="16">
        <f t="shared" si="165"/>
        <v>1866.3706264999998</v>
      </c>
      <c r="F1502" s="16">
        <f t="shared" si="168"/>
        <v>1963.3232292678572</v>
      </c>
      <c r="G1502" s="16" t="str">
        <f t="shared" si="169"/>
        <v>A8</v>
      </c>
      <c r="H1502" s="16" t="s">
        <v>56</v>
      </c>
      <c r="I1502" s="16" t="str">
        <f t="shared" si="166"/>
        <v>A7</v>
      </c>
      <c r="J1502" s="16">
        <f t="shared" si="167"/>
        <v>2005.7481265864089</v>
      </c>
      <c r="K1502" s="16">
        <f t="shared" si="170"/>
        <v>2257.5273921823282</v>
      </c>
    </row>
    <row r="1503" spans="2:11" x14ac:dyDescent="0.35">
      <c r="B1503" s="3">
        <v>44906</v>
      </c>
      <c r="C1503" s="16">
        <v>2307.8793000000001</v>
      </c>
      <c r="D1503" s="16" t="str">
        <f t="shared" si="164"/>
        <v>A8</v>
      </c>
      <c r="E1503" s="16">
        <f t="shared" si="165"/>
        <v>1963.3232292678572</v>
      </c>
      <c r="F1503" s="16">
        <f t="shared" si="168"/>
        <v>1866.3706264999998</v>
      </c>
      <c r="G1503" s="16" t="str">
        <f t="shared" si="169"/>
        <v>A7</v>
      </c>
      <c r="H1503" s="16" t="s">
        <v>56</v>
      </c>
      <c r="I1503" s="16" t="str">
        <f t="shared" si="166"/>
        <v>A8</v>
      </c>
      <c r="J1503" s="16">
        <f t="shared" si="167"/>
        <v>2257.5273921823282</v>
      </c>
      <c r="K1503" s="16">
        <f t="shared" si="170"/>
        <v>2005.7481265864089</v>
      </c>
    </row>
    <row r="1504" spans="2:11" x14ac:dyDescent="0.35">
      <c r="B1504" s="3">
        <v>44907</v>
      </c>
      <c r="C1504" s="16">
        <v>2267.2889</v>
      </c>
      <c r="D1504" s="16" t="str">
        <f t="shared" si="164"/>
        <v>A8</v>
      </c>
      <c r="E1504" s="16">
        <f t="shared" si="165"/>
        <v>1963.3232292678572</v>
      </c>
      <c r="F1504" s="16">
        <f t="shared" si="168"/>
        <v>1963.3232292678572</v>
      </c>
      <c r="G1504" s="16" t="str">
        <f t="shared" si="169"/>
        <v>A8</v>
      </c>
      <c r="H1504" s="16" t="s">
        <v>56</v>
      </c>
      <c r="I1504" s="16" t="str">
        <f t="shared" si="166"/>
        <v>A8</v>
      </c>
      <c r="J1504" s="16">
        <f t="shared" si="167"/>
        <v>2257.5273921823282</v>
      </c>
      <c r="K1504" s="16">
        <f t="shared" si="170"/>
        <v>2257.5273921823282</v>
      </c>
    </row>
    <row r="1505" spans="2:11" x14ac:dyDescent="0.35">
      <c r="B1505" s="3">
        <v>44908</v>
      </c>
      <c r="C1505" s="16">
        <v>2256.6777000000002</v>
      </c>
      <c r="D1505" s="16" t="str">
        <f t="shared" si="164"/>
        <v>A8</v>
      </c>
      <c r="E1505" s="16">
        <f t="shared" si="165"/>
        <v>1963.3232292678572</v>
      </c>
      <c r="F1505" s="16">
        <f t="shared" si="168"/>
        <v>1963.3232292678572</v>
      </c>
      <c r="G1505" s="16" t="str">
        <f t="shared" si="169"/>
        <v>A8</v>
      </c>
      <c r="H1505" s="16" t="s">
        <v>56</v>
      </c>
      <c r="I1505" s="16" t="str">
        <f t="shared" si="166"/>
        <v>A8</v>
      </c>
      <c r="J1505" s="16">
        <f t="shared" si="167"/>
        <v>2257.5273921823282</v>
      </c>
      <c r="K1505" s="16">
        <f t="shared" si="170"/>
        <v>2257.5273921823282</v>
      </c>
    </row>
    <row r="1506" spans="2:11" x14ac:dyDescent="0.35">
      <c r="B1506" s="3">
        <v>44909</v>
      </c>
      <c r="C1506" s="16">
        <v>2283.0070000000001</v>
      </c>
      <c r="D1506" s="16" t="str">
        <f t="shared" si="164"/>
        <v>A8</v>
      </c>
      <c r="E1506" s="16">
        <f t="shared" si="165"/>
        <v>1963.3232292678572</v>
      </c>
      <c r="F1506" s="16">
        <f t="shared" si="168"/>
        <v>1963.3232292678572</v>
      </c>
      <c r="G1506" s="16" t="str">
        <f t="shared" si="169"/>
        <v>A8</v>
      </c>
      <c r="H1506" s="16" t="s">
        <v>56</v>
      </c>
      <c r="I1506" s="16" t="str">
        <f t="shared" si="166"/>
        <v>A8</v>
      </c>
      <c r="J1506" s="16">
        <f t="shared" si="167"/>
        <v>2257.5273921823282</v>
      </c>
      <c r="K1506" s="16">
        <f t="shared" si="170"/>
        <v>2257.5273921823282</v>
      </c>
    </row>
    <row r="1507" spans="2:11" x14ac:dyDescent="0.35">
      <c r="B1507" s="3">
        <v>44910</v>
      </c>
      <c r="C1507" s="16">
        <v>2230.6961999999999</v>
      </c>
      <c r="D1507" s="16" t="str">
        <f t="shared" si="164"/>
        <v>A8</v>
      </c>
      <c r="E1507" s="16">
        <f t="shared" si="165"/>
        <v>1963.3232292678572</v>
      </c>
      <c r="F1507" s="16">
        <f t="shared" si="168"/>
        <v>1963.3232292678572</v>
      </c>
      <c r="G1507" s="16" t="str">
        <f t="shared" si="169"/>
        <v>A8</v>
      </c>
      <c r="H1507" s="16" t="s">
        <v>56</v>
      </c>
      <c r="I1507" s="16" t="str">
        <f t="shared" si="166"/>
        <v>A8</v>
      </c>
      <c r="J1507" s="16">
        <f t="shared" si="167"/>
        <v>2257.5273921823282</v>
      </c>
      <c r="K1507" s="16">
        <f t="shared" si="170"/>
        <v>2257.5273921823282</v>
      </c>
    </row>
    <row r="1508" spans="2:11" x14ac:dyDescent="0.35">
      <c r="B1508" s="3">
        <v>44911</v>
      </c>
      <c r="C1508" s="16">
        <v>2361.4369999999999</v>
      </c>
      <c r="D1508" s="16" t="str">
        <f t="shared" si="164"/>
        <v>A8</v>
      </c>
      <c r="E1508" s="16">
        <f t="shared" si="165"/>
        <v>1963.3232292678572</v>
      </c>
      <c r="F1508" s="16">
        <f t="shared" si="168"/>
        <v>1963.3232292678572</v>
      </c>
      <c r="G1508" s="16" t="str">
        <f t="shared" si="169"/>
        <v>A8</v>
      </c>
      <c r="H1508" s="16" t="s">
        <v>56</v>
      </c>
      <c r="I1508" s="16" t="str">
        <f t="shared" si="166"/>
        <v>A8</v>
      </c>
      <c r="J1508" s="16">
        <f t="shared" si="167"/>
        <v>2257.5273921823282</v>
      </c>
      <c r="K1508" s="16">
        <f t="shared" si="170"/>
        <v>2257.5273921823282</v>
      </c>
    </row>
    <row r="1509" spans="2:11" x14ac:dyDescent="0.35">
      <c r="B1509" s="3">
        <v>44912</v>
      </c>
      <c r="C1509" s="16">
        <v>2240.5626999999999</v>
      </c>
      <c r="D1509" s="16" t="str">
        <f t="shared" si="164"/>
        <v>A8</v>
      </c>
      <c r="E1509" s="16">
        <f t="shared" si="165"/>
        <v>1963.3232292678572</v>
      </c>
      <c r="F1509" s="16">
        <f t="shared" si="168"/>
        <v>1963.3232292678572</v>
      </c>
      <c r="G1509" s="16" t="str">
        <f t="shared" si="169"/>
        <v>A8</v>
      </c>
      <c r="H1509" s="16" t="s">
        <v>56</v>
      </c>
      <c r="I1509" s="16" t="str">
        <f t="shared" si="166"/>
        <v>A8</v>
      </c>
      <c r="J1509" s="16">
        <f t="shared" si="167"/>
        <v>2257.5273921823282</v>
      </c>
      <c r="K1509" s="16">
        <f t="shared" si="170"/>
        <v>2257.5273921823282</v>
      </c>
    </row>
    <row r="1510" spans="2:11" x14ac:dyDescent="0.35">
      <c r="B1510" s="3">
        <v>44913</v>
      </c>
      <c r="C1510" s="16">
        <v>2262.4852000000001</v>
      </c>
      <c r="D1510" s="16" t="str">
        <f t="shared" si="164"/>
        <v>A8</v>
      </c>
      <c r="E1510" s="16">
        <f t="shared" si="165"/>
        <v>1963.3232292678572</v>
      </c>
      <c r="F1510" s="16">
        <f t="shared" si="168"/>
        <v>1963.3232292678572</v>
      </c>
      <c r="G1510" s="16" t="str">
        <f t="shared" si="169"/>
        <v>A8</v>
      </c>
      <c r="H1510" s="16" t="s">
        <v>56</v>
      </c>
      <c r="I1510" s="16" t="str">
        <f t="shared" si="166"/>
        <v>A8</v>
      </c>
      <c r="J1510" s="16">
        <f t="shared" si="167"/>
        <v>2257.5273921823282</v>
      </c>
      <c r="K1510" s="16">
        <f t="shared" si="170"/>
        <v>2257.5273921823282</v>
      </c>
    </row>
    <row r="1511" spans="2:11" x14ac:dyDescent="0.35">
      <c r="B1511" s="3">
        <v>44914</v>
      </c>
      <c r="C1511" s="16">
        <v>2235.4755</v>
      </c>
      <c r="D1511" s="16" t="str">
        <f t="shared" si="164"/>
        <v>A8</v>
      </c>
      <c r="E1511" s="16">
        <f t="shared" si="165"/>
        <v>1963.3232292678572</v>
      </c>
      <c r="F1511" s="16">
        <f t="shared" si="168"/>
        <v>1963.3232292678572</v>
      </c>
      <c r="G1511" s="16" t="str">
        <f t="shared" si="169"/>
        <v>A8</v>
      </c>
      <c r="H1511" s="16" t="s">
        <v>56</v>
      </c>
      <c r="I1511" s="16" t="str">
        <f t="shared" si="166"/>
        <v>A8</v>
      </c>
      <c r="J1511" s="16">
        <f t="shared" si="167"/>
        <v>2257.5273921823282</v>
      </c>
      <c r="K1511" s="16">
        <f t="shared" si="170"/>
        <v>2257.5273921823282</v>
      </c>
    </row>
    <row r="1512" spans="2:11" x14ac:dyDescent="0.35">
      <c r="B1512" s="3">
        <v>44915</v>
      </c>
      <c r="C1512" s="16">
        <v>2409.7694999999999</v>
      </c>
      <c r="D1512" s="16" t="str">
        <f t="shared" si="164"/>
        <v>A9</v>
      </c>
      <c r="E1512" s="16">
        <f t="shared" si="165"/>
        <v>2213.2454941805559</v>
      </c>
      <c r="F1512" s="16">
        <f t="shared" si="168"/>
        <v>1963.3232292678572</v>
      </c>
      <c r="G1512" s="16" t="str">
        <f t="shared" si="169"/>
        <v>A8</v>
      </c>
      <c r="H1512" s="16" t="s">
        <v>56</v>
      </c>
      <c r="I1512" s="16" t="str">
        <f t="shared" si="166"/>
        <v>A9</v>
      </c>
      <c r="J1512" s="16">
        <f t="shared" si="167"/>
        <v>2498.5287161555943</v>
      </c>
      <c r="K1512" s="16">
        <f t="shared" si="170"/>
        <v>2257.5273921823282</v>
      </c>
    </row>
    <row r="1513" spans="2:11" x14ac:dyDescent="0.35">
      <c r="B1513" s="3">
        <v>44916</v>
      </c>
      <c r="C1513" s="16">
        <v>2332.8154</v>
      </c>
      <c r="D1513" s="16" t="str">
        <f t="shared" si="164"/>
        <v>A8</v>
      </c>
      <c r="E1513" s="16">
        <f t="shared" si="165"/>
        <v>1963.3232292678572</v>
      </c>
      <c r="F1513" s="16">
        <f t="shared" si="168"/>
        <v>2213.2454941805559</v>
      </c>
      <c r="G1513" s="16" t="str">
        <f t="shared" si="169"/>
        <v>A9</v>
      </c>
      <c r="H1513" s="16" t="s">
        <v>56</v>
      </c>
      <c r="I1513" s="16" t="str">
        <f t="shared" si="166"/>
        <v>A8</v>
      </c>
      <c r="J1513" s="16">
        <f t="shared" si="167"/>
        <v>2257.5273921823282</v>
      </c>
      <c r="K1513" s="16">
        <f t="shared" si="170"/>
        <v>2498.5287161555943</v>
      </c>
    </row>
    <row r="1514" spans="2:11" x14ac:dyDescent="0.35">
      <c r="B1514" s="3">
        <v>44917</v>
      </c>
      <c r="C1514" s="16">
        <v>2212.9009999999998</v>
      </c>
      <c r="D1514" s="16" t="str">
        <f t="shared" si="164"/>
        <v>A8</v>
      </c>
      <c r="E1514" s="16">
        <f t="shared" si="165"/>
        <v>1963.3232292678572</v>
      </c>
      <c r="F1514" s="16">
        <f t="shared" si="168"/>
        <v>1963.3232292678572</v>
      </c>
      <c r="G1514" s="16" t="str">
        <f t="shared" si="169"/>
        <v>A8</v>
      </c>
      <c r="H1514" s="16" t="s">
        <v>56</v>
      </c>
      <c r="I1514" s="16" t="str">
        <f t="shared" si="166"/>
        <v>A8</v>
      </c>
      <c r="J1514" s="16">
        <f t="shared" si="167"/>
        <v>2257.5273921823282</v>
      </c>
      <c r="K1514" s="16">
        <f t="shared" si="170"/>
        <v>2257.5273921823282</v>
      </c>
    </row>
    <row r="1515" spans="2:11" x14ac:dyDescent="0.35">
      <c r="B1515" s="3">
        <v>44918</v>
      </c>
      <c r="C1515" s="16">
        <v>2729.0803000000001</v>
      </c>
      <c r="D1515" s="16" t="str">
        <f t="shared" si="164"/>
        <v>A10</v>
      </c>
      <c r="E1515" s="16">
        <f t="shared" si="165"/>
        <v>2680.7724897500002</v>
      </c>
      <c r="F1515" s="16">
        <f t="shared" si="168"/>
        <v>1963.3232292678572</v>
      </c>
      <c r="G1515" s="16" t="str">
        <f t="shared" si="169"/>
        <v>A8</v>
      </c>
      <c r="H1515" s="16" t="s">
        <v>56</v>
      </c>
      <c r="I1515" s="16" t="str">
        <f t="shared" si="166"/>
        <v>A10</v>
      </c>
      <c r="J1515" s="16">
        <f t="shared" si="167"/>
        <v>2694.6938891217951</v>
      </c>
      <c r="K1515" s="16">
        <f t="shared" si="170"/>
        <v>2257.5273921823282</v>
      </c>
    </row>
    <row r="1516" spans="2:11" x14ac:dyDescent="0.35">
      <c r="B1516" s="3">
        <v>44919</v>
      </c>
      <c r="C1516" s="16">
        <v>2398.3290999999999</v>
      </c>
      <c r="D1516" s="16" t="str">
        <f t="shared" si="164"/>
        <v>A8</v>
      </c>
      <c r="E1516" s="16">
        <f t="shared" si="165"/>
        <v>1963.3232292678572</v>
      </c>
      <c r="F1516" s="16">
        <f t="shared" si="168"/>
        <v>2680.7724897500002</v>
      </c>
      <c r="G1516" s="16" t="str">
        <f t="shared" si="169"/>
        <v>A10</v>
      </c>
      <c r="H1516" s="16" t="s">
        <v>56</v>
      </c>
      <c r="I1516" s="16" t="str">
        <f t="shared" si="166"/>
        <v>A8</v>
      </c>
      <c r="J1516" s="16">
        <f t="shared" si="167"/>
        <v>2257.5273921823282</v>
      </c>
      <c r="K1516" s="16">
        <f t="shared" si="170"/>
        <v>2694.6938891217951</v>
      </c>
    </row>
    <row r="1517" spans="2:11" x14ac:dyDescent="0.35">
      <c r="B1517" s="3">
        <v>44920</v>
      </c>
      <c r="C1517" s="16">
        <v>2509.4227999999998</v>
      </c>
      <c r="D1517" s="16" t="str">
        <f t="shared" si="164"/>
        <v>A9</v>
      </c>
      <c r="E1517" s="16">
        <f t="shared" si="165"/>
        <v>2213.2454941805559</v>
      </c>
      <c r="F1517" s="16">
        <f t="shared" si="168"/>
        <v>1963.3232292678572</v>
      </c>
      <c r="G1517" s="16" t="str">
        <f t="shared" si="169"/>
        <v>A8</v>
      </c>
      <c r="H1517" s="16" t="s">
        <v>56</v>
      </c>
      <c r="I1517" s="16" t="str">
        <f t="shared" si="166"/>
        <v>A9</v>
      </c>
      <c r="J1517" s="16">
        <f t="shared" si="167"/>
        <v>2498.5287161555943</v>
      </c>
      <c r="K1517" s="16">
        <f t="shared" si="170"/>
        <v>2257.5273921823282</v>
      </c>
    </row>
    <row r="1518" spans="2:11" x14ac:dyDescent="0.35">
      <c r="B1518" s="3">
        <v>44921</v>
      </c>
      <c r="C1518" s="16">
        <v>2597.8528000000001</v>
      </c>
      <c r="D1518" s="16" t="str">
        <f t="shared" si="164"/>
        <v>A9</v>
      </c>
      <c r="E1518" s="16">
        <f t="shared" si="165"/>
        <v>2213.2454941805559</v>
      </c>
      <c r="F1518" s="16">
        <f t="shared" si="168"/>
        <v>2213.2454941805559</v>
      </c>
      <c r="G1518" s="16" t="str">
        <f t="shared" si="169"/>
        <v>A9</v>
      </c>
      <c r="H1518" s="16" t="s">
        <v>56</v>
      </c>
      <c r="I1518" s="16" t="str">
        <f t="shared" si="166"/>
        <v>A9</v>
      </c>
      <c r="J1518" s="16">
        <f t="shared" si="167"/>
        <v>2498.5287161555943</v>
      </c>
      <c r="K1518" s="16">
        <f t="shared" si="170"/>
        <v>2498.5287161555943</v>
      </c>
    </row>
    <row r="1519" spans="2:11" x14ac:dyDescent="0.35">
      <c r="B1519" s="3">
        <v>44922</v>
      </c>
      <c r="C1519" s="16">
        <v>2565.8262</v>
      </c>
      <c r="D1519" s="16" t="str">
        <f t="shared" si="164"/>
        <v>A9</v>
      </c>
      <c r="E1519" s="16">
        <f t="shared" si="165"/>
        <v>2213.2454941805559</v>
      </c>
      <c r="F1519" s="16">
        <f t="shared" si="168"/>
        <v>2213.2454941805559</v>
      </c>
      <c r="G1519" s="16" t="str">
        <f t="shared" si="169"/>
        <v>A9</v>
      </c>
      <c r="H1519" s="16" t="s">
        <v>56</v>
      </c>
      <c r="I1519" s="16" t="str">
        <f t="shared" si="166"/>
        <v>A9</v>
      </c>
      <c r="J1519" s="16">
        <f t="shared" si="167"/>
        <v>2498.5287161555943</v>
      </c>
      <c r="K1519" s="16">
        <f t="shared" si="170"/>
        <v>2498.5287161555943</v>
      </c>
    </row>
    <row r="1520" spans="2:11" x14ac:dyDescent="0.35">
      <c r="B1520" s="3">
        <v>44923</v>
      </c>
      <c r="C1520" s="16">
        <v>2664.4823000000001</v>
      </c>
      <c r="D1520" s="16" t="str">
        <f t="shared" si="164"/>
        <v>A9</v>
      </c>
      <c r="E1520" s="16">
        <f t="shared" si="165"/>
        <v>2213.2454941805559</v>
      </c>
      <c r="F1520" s="16">
        <f t="shared" si="168"/>
        <v>2213.2454941805559</v>
      </c>
      <c r="G1520" s="16" t="str">
        <f t="shared" si="169"/>
        <v>A9</v>
      </c>
      <c r="H1520" s="16" t="s">
        <v>56</v>
      </c>
      <c r="I1520" s="16" t="str">
        <f t="shared" si="166"/>
        <v>A9</v>
      </c>
      <c r="J1520" s="16">
        <f t="shared" si="167"/>
        <v>2498.5287161555943</v>
      </c>
      <c r="K1520" s="16">
        <f t="shared" si="170"/>
        <v>2498.5287161555943</v>
      </c>
    </row>
    <row r="1521" spans="2:11" x14ac:dyDescent="0.35">
      <c r="B1521" s="3">
        <v>44924</v>
      </c>
      <c r="C1521" s="16">
        <v>2510.7332999999999</v>
      </c>
      <c r="D1521" s="16" t="str">
        <f t="shared" si="164"/>
        <v>A9</v>
      </c>
      <c r="E1521" s="16">
        <f t="shared" si="165"/>
        <v>2213.2454941805559</v>
      </c>
      <c r="F1521" s="16">
        <f t="shared" si="168"/>
        <v>2213.2454941805559</v>
      </c>
      <c r="G1521" s="16" t="str">
        <f t="shared" si="169"/>
        <v>A9</v>
      </c>
      <c r="H1521" s="16" t="s">
        <v>56</v>
      </c>
      <c r="I1521" s="16" t="str">
        <f t="shared" si="166"/>
        <v>A9</v>
      </c>
      <c r="J1521" s="16">
        <f t="shared" si="167"/>
        <v>2498.5287161555943</v>
      </c>
      <c r="K1521" s="16">
        <f t="shared" si="170"/>
        <v>2498.5287161555943</v>
      </c>
    </row>
    <row r="1522" spans="2:11" x14ac:dyDescent="0.35">
      <c r="B1522" s="3">
        <v>44925</v>
      </c>
      <c r="C1522" s="16">
        <v>2767.6720999999998</v>
      </c>
      <c r="D1522" s="16" t="str">
        <f t="shared" si="164"/>
        <v>A10</v>
      </c>
      <c r="E1522" s="16">
        <f t="shared" si="165"/>
        <v>2680.7724897500002</v>
      </c>
      <c r="F1522" s="16">
        <f t="shared" si="168"/>
        <v>2213.2454941805559</v>
      </c>
      <c r="G1522" s="16" t="str">
        <f t="shared" si="169"/>
        <v>A9</v>
      </c>
      <c r="H1522" s="16" t="s">
        <v>56</v>
      </c>
      <c r="I1522" s="16" t="str">
        <f t="shared" si="166"/>
        <v>A10</v>
      </c>
      <c r="J1522" s="16">
        <f t="shared" si="167"/>
        <v>2694.6938891217951</v>
      </c>
      <c r="K1522" s="16">
        <f t="shared" si="170"/>
        <v>2498.5287161555943</v>
      </c>
    </row>
    <row r="1523" spans="2:11" x14ac:dyDescent="0.35">
      <c r="B1523" s="3">
        <v>44926</v>
      </c>
      <c r="C1523" s="16">
        <v>2555.8809000000001</v>
      </c>
      <c r="D1523" s="16" t="str">
        <f t="shared" si="164"/>
        <v>A9</v>
      </c>
      <c r="E1523" s="16">
        <f t="shared" si="165"/>
        <v>2213.2454941805559</v>
      </c>
      <c r="F1523" s="16">
        <f t="shared" si="168"/>
        <v>2680.7724897500002</v>
      </c>
      <c r="G1523" s="16" t="str">
        <f t="shared" si="169"/>
        <v>A10</v>
      </c>
      <c r="H1523" s="16" t="s">
        <v>56</v>
      </c>
      <c r="I1523" s="16" t="str">
        <f t="shared" si="166"/>
        <v>A9</v>
      </c>
      <c r="J1523" s="16">
        <f t="shared" si="167"/>
        <v>2498.5287161555943</v>
      </c>
      <c r="K1523" s="16">
        <f t="shared" si="170"/>
        <v>2694.6938891217951</v>
      </c>
    </row>
    <row r="1524" spans="2:11" x14ac:dyDescent="0.35">
      <c r="B1524" s="3">
        <v>44927</v>
      </c>
      <c r="C1524" s="16">
        <v>2512.9531860000002</v>
      </c>
      <c r="D1524" s="16" t="str">
        <f t="shared" si="164"/>
        <v>A9</v>
      </c>
      <c r="E1524" s="16">
        <f t="shared" si="165"/>
        <v>2213.2454941805559</v>
      </c>
      <c r="F1524" s="16">
        <f t="shared" si="168"/>
        <v>2213.2454941805559</v>
      </c>
      <c r="G1524" s="16" t="str">
        <f t="shared" si="169"/>
        <v>A9</v>
      </c>
      <c r="H1524" s="16" t="s">
        <v>56</v>
      </c>
      <c r="I1524" s="16" t="str">
        <f t="shared" si="166"/>
        <v>A9</v>
      </c>
      <c r="J1524" s="16">
        <f t="shared" si="167"/>
        <v>2498.5287161555943</v>
      </c>
      <c r="K1524" s="16">
        <f t="shared" si="170"/>
        <v>2498.5287161555943</v>
      </c>
    </row>
    <row r="1525" spans="2:11" x14ac:dyDescent="0.35">
      <c r="B1525" s="3">
        <v>44928</v>
      </c>
      <c r="C1525" s="16">
        <v>2650.1461119999999</v>
      </c>
      <c r="D1525" s="16" t="str">
        <f t="shared" si="164"/>
        <v>A9</v>
      </c>
      <c r="E1525" s="16">
        <f t="shared" si="165"/>
        <v>2213.2454941805559</v>
      </c>
      <c r="F1525" s="16">
        <f t="shared" si="168"/>
        <v>2213.2454941805559</v>
      </c>
      <c r="G1525" s="16" t="str">
        <f t="shared" si="169"/>
        <v>A9</v>
      </c>
      <c r="H1525" s="16" t="s">
        <v>56</v>
      </c>
      <c r="I1525" s="16" t="str">
        <f t="shared" si="166"/>
        <v>A9</v>
      </c>
      <c r="J1525" s="16">
        <f t="shared" si="167"/>
        <v>2498.5287161555943</v>
      </c>
      <c r="K1525" s="16">
        <f t="shared" si="170"/>
        <v>2498.5287161555943</v>
      </c>
    </row>
    <row r="1526" spans="2:11" x14ac:dyDescent="0.35">
      <c r="B1526" s="3">
        <v>44929</v>
      </c>
      <c r="C1526" s="16">
        <v>2629.4743199999998</v>
      </c>
      <c r="D1526" s="16" t="str">
        <f t="shared" si="164"/>
        <v>A9</v>
      </c>
      <c r="E1526" s="16">
        <f t="shared" si="165"/>
        <v>2213.2454941805559</v>
      </c>
      <c r="F1526" s="16">
        <f t="shared" si="168"/>
        <v>2213.2454941805559</v>
      </c>
      <c r="G1526" s="16" t="str">
        <f t="shared" si="169"/>
        <v>A9</v>
      </c>
      <c r="H1526" s="16" t="s">
        <v>56</v>
      </c>
      <c r="I1526" s="16" t="str">
        <f t="shared" si="166"/>
        <v>A9</v>
      </c>
      <c r="J1526" s="16">
        <f t="shared" si="167"/>
        <v>2498.5287161555943</v>
      </c>
      <c r="K1526" s="16">
        <f t="shared" si="170"/>
        <v>2498.5287161555943</v>
      </c>
    </row>
    <row r="1527" spans="2:11" x14ac:dyDescent="0.35">
      <c r="B1527" s="3">
        <v>44930</v>
      </c>
      <c r="C1527" s="16">
        <v>2582.0432110000002</v>
      </c>
      <c r="D1527" s="16" t="str">
        <f t="shared" si="164"/>
        <v>A9</v>
      </c>
      <c r="E1527" s="16">
        <f t="shared" si="165"/>
        <v>2213.2454941805559</v>
      </c>
      <c r="F1527" s="16">
        <f t="shared" si="168"/>
        <v>2213.2454941805559</v>
      </c>
      <c r="G1527" s="16" t="str">
        <f t="shared" si="169"/>
        <v>A9</v>
      </c>
      <c r="H1527" s="16" t="s">
        <v>56</v>
      </c>
      <c r="I1527" s="16" t="str">
        <f t="shared" si="166"/>
        <v>A9</v>
      </c>
      <c r="J1527" s="16">
        <f t="shared" si="167"/>
        <v>2498.5287161555943</v>
      </c>
      <c r="K1527" s="16">
        <f t="shared" si="170"/>
        <v>2498.5287161555943</v>
      </c>
    </row>
    <row r="1528" spans="2:11" x14ac:dyDescent="0.35">
      <c r="B1528" s="3">
        <v>44931</v>
      </c>
      <c r="C1528" s="16">
        <v>2474.1642059999999</v>
      </c>
      <c r="D1528" s="16" t="str">
        <f t="shared" si="164"/>
        <v>A9</v>
      </c>
      <c r="E1528" s="16">
        <f t="shared" si="165"/>
        <v>2213.2454941805559</v>
      </c>
      <c r="F1528" s="16">
        <f t="shared" si="168"/>
        <v>2213.2454941805559</v>
      </c>
      <c r="G1528" s="16" t="str">
        <f t="shared" si="169"/>
        <v>A9</v>
      </c>
      <c r="H1528" s="16" t="s">
        <v>56</v>
      </c>
      <c r="I1528" s="16" t="str">
        <f t="shared" si="166"/>
        <v>A9</v>
      </c>
      <c r="J1528" s="16">
        <f t="shared" si="167"/>
        <v>2498.5287161555943</v>
      </c>
      <c r="K1528" s="16">
        <f t="shared" si="170"/>
        <v>2498.5287161555943</v>
      </c>
    </row>
    <row r="1529" spans="2:11" x14ac:dyDescent="0.35">
      <c r="B1529" s="3">
        <v>44932</v>
      </c>
      <c r="C1529" s="16">
        <v>2515.1581890000002</v>
      </c>
      <c r="D1529" s="16" t="str">
        <f t="shared" si="164"/>
        <v>A9</v>
      </c>
      <c r="E1529" s="16">
        <f t="shared" si="165"/>
        <v>2213.2454941805559</v>
      </c>
      <c r="F1529" s="16">
        <f t="shared" si="168"/>
        <v>2213.2454941805559</v>
      </c>
      <c r="G1529" s="16" t="str">
        <f t="shared" si="169"/>
        <v>A9</v>
      </c>
      <c r="H1529" s="16" t="s">
        <v>56</v>
      </c>
      <c r="I1529" s="16" t="str">
        <f t="shared" si="166"/>
        <v>A9</v>
      </c>
      <c r="J1529" s="16">
        <f t="shared" si="167"/>
        <v>2498.5287161555943</v>
      </c>
      <c r="K1529" s="16">
        <f t="shared" si="170"/>
        <v>2498.5287161555943</v>
      </c>
    </row>
    <row r="1530" spans="2:11" x14ac:dyDescent="0.35">
      <c r="B1530" s="3">
        <v>44933</v>
      </c>
      <c r="C1530" s="16">
        <v>2448.0867109999999</v>
      </c>
      <c r="D1530" s="16" t="str">
        <f t="shared" si="164"/>
        <v>A9</v>
      </c>
      <c r="E1530" s="16">
        <f t="shared" si="165"/>
        <v>2213.2454941805559</v>
      </c>
      <c r="F1530" s="16">
        <f t="shared" si="168"/>
        <v>2213.2454941805559</v>
      </c>
      <c r="G1530" s="16" t="str">
        <f t="shared" si="169"/>
        <v>A9</v>
      </c>
      <c r="H1530" s="16" t="s">
        <v>56</v>
      </c>
      <c r="I1530" s="16" t="str">
        <f t="shared" si="166"/>
        <v>A9</v>
      </c>
      <c r="J1530" s="16">
        <f t="shared" si="167"/>
        <v>2498.5287161555943</v>
      </c>
      <c r="K1530" s="16">
        <f t="shared" si="170"/>
        <v>2498.5287161555943</v>
      </c>
    </row>
    <row r="1531" spans="2:11" x14ac:dyDescent="0.35">
      <c r="B1531" s="3">
        <v>44934</v>
      </c>
      <c r="C1531" s="16">
        <v>2671.353196</v>
      </c>
      <c r="D1531" s="16" t="str">
        <f t="shared" si="164"/>
        <v>A9</v>
      </c>
      <c r="E1531" s="16">
        <f t="shared" si="165"/>
        <v>2213.2454941805559</v>
      </c>
      <c r="F1531" s="16">
        <f t="shared" si="168"/>
        <v>2213.2454941805559</v>
      </c>
      <c r="G1531" s="16" t="str">
        <f t="shared" si="169"/>
        <v>A9</v>
      </c>
      <c r="H1531" s="16" t="s">
        <v>56</v>
      </c>
      <c r="I1531" s="16" t="str">
        <f t="shared" si="166"/>
        <v>A9</v>
      </c>
      <c r="J1531" s="16">
        <f t="shared" si="167"/>
        <v>2498.5287161555943</v>
      </c>
      <c r="K1531" s="16">
        <f t="shared" si="170"/>
        <v>2498.5287161555943</v>
      </c>
    </row>
    <row r="1532" spans="2:11" x14ac:dyDescent="0.35">
      <c r="B1532" s="3">
        <v>44935</v>
      </c>
      <c r="C1532" s="16">
        <v>2673.574063</v>
      </c>
      <c r="D1532" s="16" t="str">
        <f t="shared" si="164"/>
        <v>A9</v>
      </c>
      <c r="E1532" s="16">
        <f t="shared" si="165"/>
        <v>2213.2454941805559</v>
      </c>
      <c r="F1532" s="16">
        <f t="shared" si="168"/>
        <v>2213.2454941805559</v>
      </c>
      <c r="G1532" s="16" t="str">
        <f t="shared" si="169"/>
        <v>A9</v>
      </c>
      <c r="H1532" s="16" t="s">
        <v>56</v>
      </c>
      <c r="I1532" s="16" t="str">
        <f t="shared" si="166"/>
        <v>A9</v>
      </c>
      <c r="J1532" s="16">
        <f t="shared" si="167"/>
        <v>2498.5287161555943</v>
      </c>
      <c r="K1532" s="16">
        <f t="shared" si="170"/>
        <v>2498.5287161555943</v>
      </c>
    </row>
    <row r="1533" spans="2:11" x14ac:dyDescent="0.35">
      <c r="B1533" s="3">
        <v>44936</v>
      </c>
      <c r="C1533" s="16">
        <v>2696.7826989999999</v>
      </c>
      <c r="D1533" s="16" t="str">
        <f t="shared" si="164"/>
        <v>A10</v>
      </c>
      <c r="E1533" s="16">
        <f t="shared" si="165"/>
        <v>2680.7724897500002</v>
      </c>
      <c r="F1533" s="16">
        <f t="shared" si="168"/>
        <v>2213.2454941805559</v>
      </c>
      <c r="G1533" s="16" t="str">
        <f t="shared" si="169"/>
        <v>A9</v>
      </c>
      <c r="H1533" s="16" t="s">
        <v>56</v>
      </c>
      <c r="I1533" s="16" t="str">
        <f t="shared" si="166"/>
        <v>A10</v>
      </c>
      <c r="J1533" s="16">
        <f t="shared" si="167"/>
        <v>2694.6938891217951</v>
      </c>
      <c r="K1533" s="16">
        <f t="shared" si="170"/>
        <v>2498.5287161555943</v>
      </c>
    </row>
    <row r="1534" spans="2:11" x14ac:dyDescent="0.35">
      <c r="B1534" s="3">
        <v>44937</v>
      </c>
      <c r="C1534" s="16">
        <v>2579.1201510000001</v>
      </c>
      <c r="D1534" s="16" t="str">
        <f t="shared" si="164"/>
        <v>A9</v>
      </c>
      <c r="E1534" s="16">
        <f t="shared" si="165"/>
        <v>2213.2454941805559</v>
      </c>
      <c r="F1534" s="16">
        <f t="shared" si="168"/>
        <v>2680.7724897500002</v>
      </c>
      <c r="G1534" s="16" t="str">
        <f t="shared" si="169"/>
        <v>A10</v>
      </c>
      <c r="H1534" s="16" t="s">
        <v>56</v>
      </c>
      <c r="I1534" s="16" t="str">
        <f t="shared" si="166"/>
        <v>A9</v>
      </c>
      <c r="J1534" s="16">
        <f t="shared" si="167"/>
        <v>2498.5287161555943</v>
      </c>
      <c r="K1534" s="16">
        <f t="shared" si="170"/>
        <v>2694.6938891217951</v>
      </c>
    </row>
    <row r="1535" spans="2:11" x14ac:dyDescent="0.35">
      <c r="B1535" s="3">
        <v>44938</v>
      </c>
      <c r="C1535" s="16">
        <v>2546.1316830000001</v>
      </c>
      <c r="D1535" s="16" t="str">
        <f t="shared" si="164"/>
        <v>A9</v>
      </c>
      <c r="E1535" s="16">
        <f t="shared" si="165"/>
        <v>2213.2454941805559</v>
      </c>
      <c r="F1535" s="16">
        <f t="shared" si="168"/>
        <v>2213.2454941805559</v>
      </c>
      <c r="G1535" s="16" t="str">
        <f t="shared" si="169"/>
        <v>A9</v>
      </c>
      <c r="H1535" s="16" t="s">
        <v>56</v>
      </c>
      <c r="I1535" s="16" t="str">
        <f t="shared" si="166"/>
        <v>A9</v>
      </c>
      <c r="J1535" s="16">
        <f t="shared" si="167"/>
        <v>2498.5287161555943</v>
      </c>
      <c r="K1535" s="16">
        <f t="shared" si="170"/>
        <v>2498.5287161555943</v>
      </c>
    </row>
    <row r="1536" spans="2:11" x14ac:dyDescent="0.35">
      <c r="B1536" s="3">
        <v>44939</v>
      </c>
      <c r="C1536" s="16">
        <v>2505.7746849999999</v>
      </c>
      <c r="D1536" s="16" t="str">
        <f t="shared" si="164"/>
        <v>A9</v>
      </c>
      <c r="E1536" s="16">
        <f t="shared" si="165"/>
        <v>2213.2454941805559</v>
      </c>
      <c r="F1536" s="16">
        <f t="shared" si="168"/>
        <v>2213.2454941805559</v>
      </c>
      <c r="G1536" s="16" t="str">
        <f t="shared" si="169"/>
        <v>A9</v>
      </c>
      <c r="H1536" s="16" t="s">
        <v>56</v>
      </c>
      <c r="I1536" s="16" t="str">
        <f t="shared" si="166"/>
        <v>A9</v>
      </c>
      <c r="J1536" s="16">
        <f t="shared" si="167"/>
        <v>2498.5287161555943</v>
      </c>
      <c r="K1536" s="16">
        <f t="shared" si="170"/>
        <v>2498.5287161555943</v>
      </c>
    </row>
    <row r="1537" spans="2:11" x14ac:dyDescent="0.35">
      <c r="B1537" s="3">
        <v>44940</v>
      </c>
      <c r="C1537" s="16">
        <v>2203.402873</v>
      </c>
      <c r="D1537" s="16" t="str">
        <f t="shared" si="164"/>
        <v>A8</v>
      </c>
      <c r="E1537" s="16">
        <f t="shared" si="165"/>
        <v>1963.3232292678572</v>
      </c>
      <c r="F1537" s="16">
        <f t="shared" si="168"/>
        <v>2213.2454941805559</v>
      </c>
      <c r="G1537" s="16" t="str">
        <f t="shared" si="169"/>
        <v>A9</v>
      </c>
      <c r="H1537" s="16" t="s">
        <v>56</v>
      </c>
      <c r="I1537" s="16" t="str">
        <f t="shared" si="166"/>
        <v>A8</v>
      </c>
      <c r="J1537" s="16">
        <f t="shared" si="167"/>
        <v>2257.5273921823282</v>
      </c>
      <c r="K1537" s="16">
        <f t="shared" si="170"/>
        <v>2498.5287161555943</v>
      </c>
    </row>
    <row r="1538" spans="2:11" x14ac:dyDescent="0.35">
      <c r="B1538" s="3">
        <v>44941</v>
      </c>
      <c r="C1538" s="16">
        <v>2292.886274</v>
      </c>
      <c r="D1538" s="16" t="str">
        <f t="shared" ref="D1538:D1601" si="171">VLOOKUP(C1538,$AC$7:$AD$19,2,TRUE)</f>
        <v>A8</v>
      </c>
      <c r="E1538" s="16">
        <f t="shared" ref="E1538:E1601" si="172">IF(D1538=$Z$22,$AB$22,IF(D1538=$Z$23,$AB$23,IF(D1538=$Z$24,$AB$24,IF(D1538=$Z$25,$AB$25,IF(D1538=$Z$26,$AB$26,IF(D1538=$Z$27,$AB$27,IF(D1538=$Z$28,$AB$28,IF(D1538=$Z$29,$AB$29,IF(D1538=$Z$30,$AB$30,IF(D1538=$Z$31,$AB$31,IF(D1538=$Z$32,$AB$32,$AB$33)))))))))))</f>
        <v>1963.3232292678572</v>
      </c>
      <c r="F1538" s="16">
        <f t="shared" si="168"/>
        <v>1963.3232292678572</v>
      </c>
      <c r="G1538" s="16" t="str">
        <f t="shared" si="169"/>
        <v>A8</v>
      </c>
      <c r="H1538" s="16" t="s">
        <v>56</v>
      </c>
      <c r="I1538" s="16" t="str">
        <f t="shared" ref="I1538:I1601" si="173">D1538</f>
        <v>A8</v>
      </c>
      <c r="J1538" s="16">
        <f t="shared" ref="J1538:J1601" si="174">IF(D1538=$AD$22,$AF$22,IF(D1538=$AD$23,$AF$23,IF(D1538=$AD$24,$AF$24,IF(D1538=$AD$25,$AF$25,IF(D1538=$AD$26,$AF$26,IF(D1538=$AD$27,$AF$27,IF(D1538=$AD$28,$AF$28,IF(D1538=$AD$29,$AF$29,IF(D1538=$AD$30,$AF$30,IF(D1538=$AD$31,$AF$31,IF(D1538=$AD$32,$AF$32,$AF$33)))))))))))</f>
        <v>2257.5273921823282</v>
      </c>
      <c r="K1538" s="16">
        <f t="shared" si="170"/>
        <v>2257.5273921823282</v>
      </c>
    </row>
    <row r="1539" spans="2:11" x14ac:dyDescent="0.35">
      <c r="B1539" s="3">
        <v>44942</v>
      </c>
      <c r="C1539" s="16">
        <v>2275.4339129999998</v>
      </c>
      <c r="D1539" s="16" t="str">
        <f t="shared" si="171"/>
        <v>A8</v>
      </c>
      <c r="E1539" s="16">
        <f t="shared" si="172"/>
        <v>1963.3232292678572</v>
      </c>
      <c r="F1539" s="16">
        <f t="shared" si="168"/>
        <v>1963.3232292678572</v>
      </c>
      <c r="G1539" s="16" t="str">
        <f t="shared" si="169"/>
        <v>A8</v>
      </c>
      <c r="H1539" s="16" t="s">
        <v>56</v>
      </c>
      <c r="I1539" s="16" t="str">
        <f t="shared" si="173"/>
        <v>A8</v>
      </c>
      <c r="J1539" s="16">
        <f t="shared" si="174"/>
        <v>2257.5273921823282</v>
      </c>
      <c r="K1539" s="16">
        <f t="shared" si="170"/>
        <v>2257.5273921823282</v>
      </c>
    </row>
    <row r="1540" spans="2:11" x14ac:dyDescent="0.35">
      <c r="B1540" s="3">
        <v>44943</v>
      </c>
      <c r="C1540" s="16">
        <v>1974.3096989999999</v>
      </c>
      <c r="D1540" s="16" t="str">
        <f t="shared" si="171"/>
        <v>A7</v>
      </c>
      <c r="E1540" s="16">
        <f t="shared" si="172"/>
        <v>1866.3706264999998</v>
      </c>
      <c r="F1540" s="16">
        <f t="shared" ref="F1540:F1603" si="175">E1539</f>
        <v>1963.3232292678572</v>
      </c>
      <c r="G1540" s="16" t="str">
        <f t="shared" ref="G1540:G1603" si="176">I1539</f>
        <v>A8</v>
      </c>
      <c r="H1540" s="16" t="s">
        <v>56</v>
      </c>
      <c r="I1540" s="16" t="str">
        <f t="shared" si="173"/>
        <v>A7</v>
      </c>
      <c r="J1540" s="16">
        <f t="shared" si="174"/>
        <v>2005.7481265864089</v>
      </c>
      <c r="K1540" s="16">
        <f t="shared" ref="K1540:K1603" si="177">J1539</f>
        <v>2257.5273921823282</v>
      </c>
    </row>
    <row r="1541" spans="2:11" x14ac:dyDescent="0.35">
      <c r="B1541" s="3">
        <v>44944</v>
      </c>
      <c r="C1541" s="16">
        <v>2053.635092</v>
      </c>
      <c r="D1541" s="16" t="str">
        <f t="shared" si="171"/>
        <v>A7</v>
      </c>
      <c r="E1541" s="16">
        <f t="shared" si="172"/>
        <v>1866.3706264999998</v>
      </c>
      <c r="F1541" s="16">
        <f t="shared" si="175"/>
        <v>1866.3706264999998</v>
      </c>
      <c r="G1541" s="16" t="str">
        <f t="shared" si="176"/>
        <v>A7</v>
      </c>
      <c r="H1541" s="16" t="s">
        <v>56</v>
      </c>
      <c r="I1541" s="16" t="str">
        <f t="shared" si="173"/>
        <v>A7</v>
      </c>
      <c r="J1541" s="16">
        <f t="shared" si="174"/>
        <v>2005.7481265864089</v>
      </c>
      <c r="K1541" s="16">
        <f t="shared" si="177"/>
        <v>2005.7481265864089</v>
      </c>
    </row>
    <row r="1542" spans="2:11" x14ac:dyDescent="0.35">
      <c r="B1542" s="3">
        <v>44945</v>
      </c>
      <c r="C1542" s="16">
        <v>2060.3205469999998</v>
      </c>
      <c r="D1542" s="16" t="str">
        <f t="shared" si="171"/>
        <v>A7</v>
      </c>
      <c r="E1542" s="16">
        <f t="shared" si="172"/>
        <v>1866.3706264999998</v>
      </c>
      <c r="F1542" s="16">
        <f t="shared" si="175"/>
        <v>1866.3706264999998</v>
      </c>
      <c r="G1542" s="16" t="str">
        <f t="shared" si="176"/>
        <v>A7</v>
      </c>
      <c r="H1542" s="16" t="s">
        <v>56</v>
      </c>
      <c r="I1542" s="16" t="str">
        <f t="shared" si="173"/>
        <v>A7</v>
      </c>
      <c r="J1542" s="16">
        <f t="shared" si="174"/>
        <v>2005.7481265864089</v>
      </c>
      <c r="K1542" s="16">
        <f t="shared" si="177"/>
        <v>2005.7481265864089</v>
      </c>
    </row>
    <row r="1543" spans="2:11" x14ac:dyDescent="0.35">
      <c r="B1543" s="3">
        <v>44946</v>
      </c>
      <c r="C1543" s="16">
        <v>2201.7532379999998</v>
      </c>
      <c r="D1543" s="16" t="str">
        <f t="shared" si="171"/>
        <v>A8</v>
      </c>
      <c r="E1543" s="16">
        <f t="shared" si="172"/>
        <v>1963.3232292678572</v>
      </c>
      <c r="F1543" s="16">
        <f t="shared" si="175"/>
        <v>1866.3706264999998</v>
      </c>
      <c r="G1543" s="16" t="str">
        <f t="shared" si="176"/>
        <v>A7</v>
      </c>
      <c r="H1543" s="16" t="s">
        <v>56</v>
      </c>
      <c r="I1543" s="16" t="str">
        <f t="shared" si="173"/>
        <v>A8</v>
      </c>
      <c r="J1543" s="16">
        <f t="shared" si="174"/>
        <v>2257.5273921823282</v>
      </c>
      <c r="K1543" s="16">
        <f t="shared" si="177"/>
        <v>2005.7481265864089</v>
      </c>
    </row>
    <row r="1544" spans="2:11" x14ac:dyDescent="0.35">
      <c r="B1544" s="3">
        <v>44947</v>
      </c>
      <c r="C1544" s="16">
        <v>2278.5859420000002</v>
      </c>
      <c r="D1544" s="16" t="str">
        <f t="shared" si="171"/>
        <v>A8</v>
      </c>
      <c r="E1544" s="16">
        <f t="shared" si="172"/>
        <v>1963.3232292678572</v>
      </c>
      <c r="F1544" s="16">
        <f t="shared" si="175"/>
        <v>1963.3232292678572</v>
      </c>
      <c r="G1544" s="16" t="str">
        <f t="shared" si="176"/>
        <v>A8</v>
      </c>
      <c r="H1544" s="16" t="s">
        <v>56</v>
      </c>
      <c r="I1544" s="16" t="str">
        <f t="shared" si="173"/>
        <v>A8</v>
      </c>
      <c r="J1544" s="16">
        <f t="shared" si="174"/>
        <v>2257.5273921823282</v>
      </c>
      <c r="K1544" s="16">
        <f t="shared" si="177"/>
        <v>2257.5273921823282</v>
      </c>
    </row>
    <row r="1545" spans="2:11" x14ac:dyDescent="0.35">
      <c r="B1545" s="3">
        <v>44948</v>
      </c>
      <c r="C1545" s="16">
        <v>2175.2913830000002</v>
      </c>
      <c r="D1545" s="16" t="str">
        <f t="shared" si="171"/>
        <v>A8</v>
      </c>
      <c r="E1545" s="16">
        <f t="shared" si="172"/>
        <v>1963.3232292678572</v>
      </c>
      <c r="F1545" s="16">
        <f t="shared" si="175"/>
        <v>1963.3232292678572</v>
      </c>
      <c r="G1545" s="16" t="str">
        <f t="shared" si="176"/>
        <v>A8</v>
      </c>
      <c r="H1545" s="16" t="s">
        <v>56</v>
      </c>
      <c r="I1545" s="16" t="str">
        <f t="shared" si="173"/>
        <v>A8</v>
      </c>
      <c r="J1545" s="16">
        <f t="shared" si="174"/>
        <v>2257.5273921823282</v>
      </c>
      <c r="K1545" s="16">
        <f t="shared" si="177"/>
        <v>2257.5273921823282</v>
      </c>
    </row>
    <row r="1546" spans="2:11" x14ac:dyDescent="0.35">
      <c r="B1546" s="3">
        <v>44949</v>
      </c>
      <c r="C1546" s="16">
        <v>2163.3266149999999</v>
      </c>
      <c r="D1546" s="16" t="str">
        <f t="shared" si="171"/>
        <v>A8</v>
      </c>
      <c r="E1546" s="16">
        <f t="shared" si="172"/>
        <v>1963.3232292678572</v>
      </c>
      <c r="F1546" s="16">
        <f t="shared" si="175"/>
        <v>1963.3232292678572</v>
      </c>
      <c r="G1546" s="16" t="str">
        <f t="shared" si="176"/>
        <v>A8</v>
      </c>
      <c r="H1546" s="16" t="s">
        <v>56</v>
      </c>
      <c r="I1546" s="16" t="str">
        <f t="shared" si="173"/>
        <v>A8</v>
      </c>
      <c r="J1546" s="16">
        <f t="shared" si="174"/>
        <v>2257.5273921823282</v>
      </c>
      <c r="K1546" s="16">
        <f t="shared" si="177"/>
        <v>2257.5273921823282</v>
      </c>
    </row>
    <row r="1547" spans="2:11" x14ac:dyDescent="0.35">
      <c r="B1547" s="3">
        <v>44950</v>
      </c>
      <c r="C1547" s="16">
        <v>2019.3470460000001</v>
      </c>
      <c r="D1547" s="16" t="str">
        <f t="shared" si="171"/>
        <v>A7</v>
      </c>
      <c r="E1547" s="16">
        <f t="shared" si="172"/>
        <v>1866.3706264999998</v>
      </c>
      <c r="F1547" s="16">
        <f t="shared" si="175"/>
        <v>1963.3232292678572</v>
      </c>
      <c r="G1547" s="16" t="str">
        <f t="shared" si="176"/>
        <v>A8</v>
      </c>
      <c r="H1547" s="16" t="s">
        <v>56</v>
      </c>
      <c r="I1547" s="16" t="str">
        <f t="shared" si="173"/>
        <v>A7</v>
      </c>
      <c r="J1547" s="16">
        <f t="shared" si="174"/>
        <v>2005.7481265864089</v>
      </c>
      <c r="K1547" s="16">
        <f t="shared" si="177"/>
        <v>2257.5273921823282</v>
      </c>
    </row>
    <row r="1548" spans="2:11" x14ac:dyDescent="0.35">
      <c r="B1548" s="3">
        <v>44951</v>
      </c>
      <c r="C1548" s="16">
        <v>2172.0369169999999</v>
      </c>
      <c r="D1548" s="16" t="str">
        <f t="shared" si="171"/>
        <v>A8</v>
      </c>
      <c r="E1548" s="16">
        <f t="shared" si="172"/>
        <v>1963.3232292678572</v>
      </c>
      <c r="F1548" s="16">
        <f t="shared" si="175"/>
        <v>1866.3706264999998</v>
      </c>
      <c r="G1548" s="16" t="str">
        <f t="shared" si="176"/>
        <v>A7</v>
      </c>
      <c r="H1548" s="16" t="s">
        <v>56</v>
      </c>
      <c r="I1548" s="16" t="str">
        <f t="shared" si="173"/>
        <v>A8</v>
      </c>
      <c r="J1548" s="16">
        <f t="shared" si="174"/>
        <v>2257.5273921823282</v>
      </c>
      <c r="K1548" s="16">
        <f t="shared" si="177"/>
        <v>2005.7481265864089</v>
      </c>
    </row>
    <row r="1549" spans="2:11" x14ac:dyDescent="0.35">
      <c r="B1549" s="3">
        <v>44952</v>
      </c>
      <c r="C1549" s="16">
        <v>2302.2811059999999</v>
      </c>
      <c r="D1549" s="16" t="str">
        <f t="shared" si="171"/>
        <v>A8</v>
      </c>
      <c r="E1549" s="16">
        <f t="shared" si="172"/>
        <v>1963.3232292678572</v>
      </c>
      <c r="F1549" s="16">
        <f t="shared" si="175"/>
        <v>1963.3232292678572</v>
      </c>
      <c r="G1549" s="16" t="str">
        <f t="shared" si="176"/>
        <v>A8</v>
      </c>
      <c r="H1549" s="16" t="s">
        <v>56</v>
      </c>
      <c r="I1549" s="16" t="str">
        <f t="shared" si="173"/>
        <v>A8</v>
      </c>
      <c r="J1549" s="16">
        <f t="shared" si="174"/>
        <v>2257.5273921823282</v>
      </c>
      <c r="K1549" s="16">
        <f t="shared" si="177"/>
        <v>2257.5273921823282</v>
      </c>
    </row>
    <row r="1550" spans="2:11" x14ac:dyDescent="0.35">
      <c r="B1550" s="3">
        <v>44953</v>
      </c>
      <c r="C1550" s="16">
        <v>2226.2958319999998</v>
      </c>
      <c r="D1550" s="16" t="str">
        <f t="shared" si="171"/>
        <v>A8</v>
      </c>
      <c r="E1550" s="16">
        <f t="shared" si="172"/>
        <v>1963.3232292678572</v>
      </c>
      <c r="F1550" s="16">
        <f t="shared" si="175"/>
        <v>1963.3232292678572</v>
      </c>
      <c r="G1550" s="16" t="str">
        <f t="shared" si="176"/>
        <v>A8</v>
      </c>
      <c r="H1550" s="16" t="s">
        <v>56</v>
      </c>
      <c r="I1550" s="16" t="str">
        <f t="shared" si="173"/>
        <v>A8</v>
      </c>
      <c r="J1550" s="16">
        <f t="shared" si="174"/>
        <v>2257.5273921823282</v>
      </c>
      <c r="K1550" s="16">
        <f t="shared" si="177"/>
        <v>2257.5273921823282</v>
      </c>
    </row>
    <row r="1551" spans="2:11" x14ac:dyDescent="0.35">
      <c r="B1551" s="3">
        <v>44954</v>
      </c>
      <c r="C1551" s="16">
        <v>2424.3466800000001</v>
      </c>
      <c r="D1551" s="16" t="str">
        <f t="shared" si="171"/>
        <v>A9</v>
      </c>
      <c r="E1551" s="16">
        <f t="shared" si="172"/>
        <v>2213.2454941805559</v>
      </c>
      <c r="F1551" s="16">
        <f t="shared" si="175"/>
        <v>1963.3232292678572</v>
      </c>
      <c r="G1551" s="16" t="str">
        <f t="shared" si="176"/>
        <v>A8</v>
      </c>
      <c r="H1551" s="16" t="s">
        <v>56</v>
      </c>
      <c r="I1551" s="16" t="str">
        <f t="shared" si="173"/>
        <v>A9</v>
      </c>
      <c r="J1551" s="16">
        <f t="shared" si="174"/>
        <v>2498.5287161555943</v>
      </c>
      <c r="K1551" s="16">
        <f t="shared" si="177"/>
        <v>2257.5273921823282</v>
      </c>
    </row>
    <row r="1552" spans="2:11" x14ac:dyDescent="0.35">
      <c r="B1552" s="3">
        <v>44955</v>
      </c>
      <c r="C1552" s="16">
        <v>2507.0297399999999</v>
      </c>
      <c r="D1552" s="16" t="str">
        <f t="shared" si="171"/>
        <v>A9</v>
      </c>
      <c r="E1552" s="16">
        <f t="shared" si="172"/>
        <v>2213.2454941805559</v>
      </c>
      <c r="F1552" s="16">
        <f t="shared" si="175"/>
        <v>2213.2454941805559</v>
      </c>
      <c r="G1552" s="16" t="str">
        <f t="shared" si="176"/>
        <v>A9</v>
      </c>
      <c r="H1552" s="16" t="s">
        <v>56</v>
      </c>
      <c r="I1552" s="16" t="str">
        <f t="shared" si="173"/>
        <v>A9</v>
      </c>
      <c r="J1552" s="16">
        <f t="shared" si="174"/>
        <v>2498.5287161555943</v>
      </c>
      <c r="K1552" s="16">
        <f t="shared" si="177"/>
        <v>2498.5287161555943</v>
      </c>
    </row>
    <row r="1553" spans="2:11" x14ac:dyDescent="0.35">
      <c r="B1553" s="3">
        <v>44956</v>
      </c>
      <c r="C1553" s="16">
        <v>2604.4328</v>
      </c>
      <c r="D1553" s="16" t="str">
        <f t="shared" si="171"/>
        <v>A9</v>
      </c>
      <c r="E1553" s="16">
        <f t="shared" si="172"/>
        <v>2213.2454941805559</v>
      </c>
      <c r="F1553" s="16">
        <f t="shared" si="175"/>
        <v>2213.2454941805559</v>
      </c>
      <c r="G1553" s="16" t="str">
        <f t="shared" si="176"/>
        <v>A9</v>
      </c>
      <c r="H1553" s="16" t="s">
        <v>56</v>
      </c>
      <c r="I1553" s="16" t="str">
        <f t="shared" si="173"/>
        <v>A9</v>
      </c>
      <c r="J1553" s="16">
        <f t="shared" si="174"/>
        <v>2498.5287161555943</v>
      </c>
      <c r="K1553" s="16">
        <f t="shared" si="177"/>
        <v>2498.5287161555943</v>
      </c>
    </row>
    <row r="1554" spans="2:11" x14ac:dyDescent="0.35">
      <c r="B1554" s="3">
        <v>44957</v>
      </c>
      <c r="C1554" s="16">
        <v>2507.9122090000001</v>
      </c>
      <c r="D1554" s="16" t="str">
        <f t="shared" si="171"/>
        <v>A9</v>
      </c>
      <c r="E1554" s="16">
        <f t="shared" si="172"/>
        <v>2213.2454941805559</v>
      </c>
      <c r="F1554" s="16">
        <f t="shared" si="175"/>
        <v>2213.2454941805559</v>
      </c>
      <c r="G1554" s="16" t="str">
        <f t="shared" si="176"/>
        <v>A9</v>
      </c>
      <c r="H1554" s="16" t="s">
        <v>56</v>
      </c>
      <c r="I1554" s="16" t="str">
        <f t="shared" si="173"/>
        <v>A9</v>
      </c>
      <c r="J1554" s="16">
        <f t="shared" si="174"/>
        <v>2498.5287161555943</v>
      </c>
      <c r="K1554" s="16">
        <f t="shared" si="177"/>
        <v>2498.5287161555943</v>
      </c>
    </row>
    <row r="1555" spans="2:11" x14ac:dyDescent="0.35">
      <c r="B1555" s="3">
        <v>44958</v>
      </c>
      <c r="C1555" s="16">
        <v>2633.317614</v>
      </c>
      <c r="D1555" s="16" t="str">
        <f t="shared" si="171"/>
        <v>A9</v>
      </c>
      <c r="E1555" s="16">
        <f t="shared" si="172"/>
        <v>2213.2454941805559</v>
      </c>
      <c r="F1555" s="16">
        <f t="shared" si="175"/>
        <v>2213.2454941805559</v>
      </c>
      <c r="G1555" s="16" t="str">
        <f t="shared" si="176"/>
        <v>A9</v>
      </c>
      <c r="H1555" s="16" t="s">
        <v>56</v>
      </c>
      <c r="I1555" s="16" t="str">
        <f t="shared" si="173"/>
        <v>A9</v>
      </c>
      <c r="J1555" s="16">
        <f t="shared" si="174"/>
        <v>2498.5287161555943</v>
      </c>
      <c r="K1555" s="16">
        <f t="shared" si="177"/>
        <v>2498.5287161555943</v>
      </c>
    </row>
    <row r="1556" spans="2:11" x14ac:dyDescent="0.35">
      <c r="B1556" s="3">
        <v>44959</v>
      </c>
      <c r="C1556" s="16">
        <v>2639.8695339999999</v>
      </c>
      <c r="D1556" s="16" t="str">
        <f t="shared" si="171"/>
        <v>A9</v>
      </c>
      <c r="E1556" s="16">
        <f t="shared" si="172"/>
        <v>2213.2454941805559</v>
      </c>
      <c r="F1556" s="16">
        <f t="shared" si="175"/>
        <v>2213.2454941805559</v>
      </c>
      <c r="G1556" s="16" t="str">
        <f t="shared" si="176"/>
        <v>A9</v>
      </c>
      <c r="H1556" s="16" t="s">
        <v>56</v>
      </c>
      <c r="I1556" s="16" t="str">
        <f t="shared" si="173"/>
        <v>A9</v>
      </c>
      <c r="J1556" s="16">
        <f t="shared" si="174"/>
        <v>2498.5287161555943</v>
      </c>
      <c r="K1556" s="16">
        <f t="shared" si="177"/>
        <v>2498.5287161555943</v>
      </c>
    </row>
    <row r="1557" spans="2:11" x14ac:dyDescent="0.35">
      <c r="B1557" s="3">
        <v>44960</v>
      </c>
      <c r="C1557" s="16">
        <v>2591.2746000000002</v>
      </c>
      <c r="D1557" s="16" t="str">
        <f t="shared" si="171"/>
        <v>A9</v>
      </c>
      <c r="E1557" s="16">
        <f t="shared" si="172"/>
        <v>2213.2454941805559</v>
      </c>
      <c r="F1557" s="16">
        <f t="shared" si="175"/>
        <v>2213.2454941805559</v>
      </c>
      <c r="G1557" s="16" t="str">
        <f t="shared" si="176"/>
        <v>A9</v>
      </c>
      <c r="H1557" s="16" t="s">
        <v>56</v>
      </c>
      <c r="I1557" s="16" t="str">
        <f t="shared" si="173"/>
        <v>A9</v>
      </c>
      <c r="J1557" s="16">
        <f t="shared" si="174"/>
        <v>2498.5287161555943</v>
      </c>
      <c r="K1557" s="16">
        <f t="shared" si="177"/>
        <v>2498.5287161555943</v>
      </c>
    </row>
    <row r="1558" spans="2:11" x14ac:dyDescent="0.35">
      <c r="B1558" s="3">
        <v>44961</v>
      </c>
      <c r="C1558" s="16">
        <v>2437.5857390000001</v>
      </c>
      <c r="D1558" s="16" t="str">
        <f t="shared" si="171"/>
        <v>A9</v>
      </c>
      <c r="E1558" s="16">
        <f t="shared" si="172"/>
        <v>2213.2454941805559</v>
      </c>
      <c r="F1558" s="16">
        <f t="shared" si="175"/>
        <v>2213.2454941805559</v>
      </c>
      <c r="G1558" s="16" t="str">
        <f t="shared" si="176"/>
        <v>A9</v>
      </c>
      <c r="H1558" s="16" t="s">
        <v>56</v>
      </c>
      <c r="I1558" s="16" t="str">
        <f t="shared" si="173"/>
        <v>A9</v>
      </c>
      <c r="J1558" s="16">
        <f t="shared" si="174"/>
        <v>2498.5287161555943</v>
      </c>
      <c r="K1558" s="16">
        <f t="shared" si="177"/>
        <v>2498.5287161555943</v>
      </c>
    </row>
    <row r="1559" spans="2:11" x14ac:dyDescent="0.35">
      <c r="B1559" s="3">
        <v>44962</v>
      </c>
      <c r="C1559" s="16">
        <v>2286.3061320000002</v>
      </c>
      <c r="D1559" s="16" t="str">
        <f t="shared" si="171"/>
        <v>A8</v>
      </c>
      <c r="E1559" s="16">
        <f t="shared" si="172"/>
        <v>1963.3232292678572</v>
      </c>
      <c r="F1559" s="16">
        <f t="shared" si="175"/>
        <v>2213.2454941805559</v>
      </c>
      <c r="G1559" s="16" t="str">
        <f t="shared" si="176"/>
        <v>A9</v>
      </c>
      <c r="H1559" s="16" t="s">
        <v>56</v>
      </c>
      <c r="I1559" s="16" t="str">
        <f t="shared" si="173"/>
        <v>A8</v>
      </c>
      <c r="J1559" s="16">
        <f t="shared" si="174"/>
        <v>2257.5273921823282</v>
      </c>
      <c r="K1559" s="16">
        <f t="shared" si="177"/>
        <v>2498.5287161555943</v>
      </c>
    </row>
    <row r="1560" spans="2:11" x14ac:dyDescent="0.35">
      <c r="B1560" s="3">
        <v>44963</v>
      </c>
      <c r="C1560" s="16">
        <v>2477.328113</v>
      </c>
      <c r="D1560" s="16" t="str">
        <f t="shared" si="171"/>
        <v>A9</v>
      </c>
      <c r="E1560" s="16">
        <f t="shared" si="172"/>
        <v>2213.2454941805559</v>
      </c>
      <c r="F1560" s="16">
        <f t="shared" si="175"/>
        <v>1963.3232292678572</v>
      </c>
      <c r="G1560" s="16" t="str">
        <f t="shared" si="176"/>
        <v>A8</v>
      </c>
      <c r="H1560" s="16" t="s">
        <v>56</v>
      </c>
      <c r="I1560" s="16" t="str">
        <f t="shared" si="173"/>
        <v>A9</v>
      </c>
      <c r="J1560" s="16">
        <f t="shared" si="174"/>
        <v>2498.5287161555943</v>
      </c>
      <c r="K1560" s="16">
        <f t="shared" si="177"/>
        <v>2257.5273921823282</v>
      </c>
    </row>
    <row r="1561" spans="2:11" x14ac:dyDescent="0.35">
      <c r="B1561" s="3">
        <v>44964</v>
      </c>
      <c r="C1561" s="16">
        <v>2451.610064</v>
      </c>
      <c r="D1561" s="16" t="str">
        <f t="shared" si="171"/>
        <v>A9</v>
      </c>
      <c r="E1561" s="16">
        <f t="shared" si="172"/>
        <v>2213.2454941805559</v>
      </c>
      <c r="F1561" s="16">
        <f t="shared" si="175"/>
        <v>2213.2454941805559</v>
      </c>
      <c r="G1561" s="16" t="str">
        <f t="shared" si="176"/>
        <v>A9</v>
      </c>
      <c r="H1561" s="16" t="s">
        <v>56</v>
      </c>
      <c r="I1561" s="16" t="str">
        <f t="shared" si="173"/>
        <v>A9</v>
      </c>
      <c r="J1561" s="16">
        <f t="shared" si="174"/>
        <v>2498.5287161555943</v>
      </c>
      <c r="K1561" s="16">
        <f t="shared" si="177"/>
        <v>2498.5287161555943</v>
      </c>
    </row>
    <row r="1562" spans="2:11" x14ac:dyDescent="0.35">
      <c r="B1562" s="3">
        <v>44965</v>
      </c>
      <c r="C1562" s="16">
        <v>2329.6635329999999</v>
      </c>
      <c r="D1562" s="16" t="str">
        <f t="shared" si="171"/>
        <v>A8</v>
      </c>
      <c r="E1562" s="16">
        <f t="shared" si="172"/>
        <v>1963.3232292678572</v>
      </c>
      <c r="F1562" s="16">
        <f t="shared" si="175"/>
        <v>2213.2454941805559</v>
      </c>
      <c r="G1562" s="16" t="str">
        <f t="shared" si="176"/>
        <v>A9</v>
      </c>
      <c r="H1562" s="16" t="s">
        <v>56</v>
      </c>
      <c r="I1562" s="16" t="str">
        <f t="shared" si="173"/>
        <v>A8</v>
      </c>
      <c r="J1562" s="16">
        <f t="shared" si="174"/>
        <v>2257.5273921823282</v>
      </c>
      <c r="K1562" s="16">
        <f t="shared" si="177"/>
        <v>2498.5287161555943</v>
      </c>
    </row>
    <row r="1563" spans="2:11" x14ac:dyDescent="0.35">
      <c r="B1563" s="3">
        <v>44966</v>
      </c>
      <c r="C1563" s="16">
        <v>2346.6096980000002</v>
      </c>
      <c r="D1563" s="16" t="str">
        <f t="shared" si="171"/>
        <v>A8</v>
      </c>
      <c r="E1563" s="16">
        <f t="shared" si="172"/>
        <v>1963.3232292678572</v>
      </c>
      <c r="F1563" s="16">
        <f t="shared" si="175"/>
        <v>1963.3232292678572</v>
      </c>
      <c r="G1563" s="16" t="str">
        <f t="shared" si="176"/>
        <v>A8</v>
      </c>
      <c r="H1563" s="16" t="s">
        <v>56</v>
      </c>
      <c r="I1563" s="16" t="str">
        <f t="shared" si="173"/>
        <v>A8</v>
      </c>
      <c r="J1563" s="16">
        <f t="shared" si="174"/>
        <v>2257.5273921823282</v>
      </c>
      <c r="K1563" s="16">
        <f t="shared" si="177"/>
        <v>2257.5273921823282</v>
      </c>
    </row>
    <row r="1564" spans="2:11" x14ac:dyDescent="0.35">
      <c r="B1564" s="3">
        <v>44967</v>
      </c>
      <c r="C1564" s="16">
        <v>2392.2510419999999</v>
      </c>
      <c r="D1564" s="16" t="str">
        <f t="shared" si="171"/>
        <v>A8</v>
      </c>
      <c r="E1564" s="16">
        <f t="shared" si="172"/>
        <v>1963.3232292678572</v>
      </c>
      <c r="F1564" s="16">
        <f t="shared" si="175"/>
        <v>1963.3232292678572</v>
      </c>
      <c r="G1564" s="16" t="str">
        <f t="shared" si="176"/>
        <v>A8</v>
      </c>
      <c r="H1564" s="16" t="s">
        <v>56</v>
      </c>
      <c r="I1564" s="16" t="str">
        <f t="shared" si="173"/>
        <v>A8</v>
      </c>
      <c r="J1564" s="16">
        <f t="shared" si="174"/>
        <v>2257.5273921823282</v>
      </c>
      <c r="K1564" s="16">
        <f t="shared" si="177"/>
        <v>2257.5273921823282</v>
      </c>
    </row>
    <row r="1565" spans="2:11" x14ac:dyDescent="0.35">
      <c r="B1565" s="3">
        <v>44968</v>
      </c>
      <c r="C1565" s="16">
        <v>2365.049743</v>
      </c>
      <c r="D1565" s="16" t="str">
        <f t="shared" si="171"/>
        <v>A8</v>
      </c>
      <c r="E1565" s="16">
        <f t="shared" si="172"/>
        <v>1963.3232292678572</v>
      </c>
      <c r="F1565" s="16">
        <f t="shared" si="175"/>
        <v>1963.3232292678572</v>
      </c>
      <c r="G1565" s="16" t="str">
        <f t="shared" si="176"/>
        <v>A8</v>
      </c>
      <c r="H1565" s="16" t="s">
        <v>56</v>
      </c>
      <c r="I1565" s="16" t="str">
        <f t="shared" si="173"/>
        <v>A8</v>
      </c>
      <c r="J1565" s="16">
        <f t="shared" si="174"/>
        <v>2257.5273921823282</v>
      </c>
      <c r="K1565" s="16">
        <f t="shared" si="177"/>
        <v>2257.5273921823282</v>
      </c>
    </row>
    <row r="1566" spans="2:11" x14ac:dyDescent="0.35">
      <c r="B1566" s="3">
        <v>44969</v>
      </c>
      <c r="C1566" s="16">
        <v>2365.7783220000001</v>
      </c>
      <c r="D1566" s="16" t="str">
        <f t="shared" si="171"/>
        <v>A8</v>
      </c>
      <c r="E1566" s="16">
        <f t="shared" si="172"/>
        <v>1963.3232292678572</v>
      </c>
      <c r="F1566" s="16">
        <f t="shared" si="175"/>
        <v>1963.3232292678572</v>
      </c>
      <c r="G1566" s="16" t="str">
        <f t="shared" si="176"/>
        <v>A8</v>
      </c>
      <c r="H1566" s="16" t="s">
        <v>56</v>
      </c>
      <c r="I1566" s="16" t="str">
        <f t="shared" si="173"/>
        <v>A8</v>
      </c>
      <c r="J1566" s="16">
        <f t="shared" si="174"/>
        <v>2257.5273921823282</v>
      </c>
      <c r="K1566" s="16">
        <f t="shared" si="177"/>
        <v>2257.5273921823282</v>
      </c>
    </row>
    <row r="1567" spans="2:11" x14ac:dyDescent="0.35">
      <c r="B1567" s="3">
        <v>44970</v>
      </c>
      <c r="C1567" s="16">
        <v>2286.9387379999998</v>
      </c>
      <c r="D1567" s="16" t="str">
        <f t="shared" si="171"/>
        <v>A8</v>
      </c>
      <c r="E1567" s="16">
        <f t="shared" si="172"/>
        <v>1963.3232292678572</v>
      </c>
      <c r="F1567" s="16">
        <f t="shared" si="175"/>
        <v>1963.3232292678572</v>
      </c>
      <c r="G1567" s="16" t="str">
        <f t="shared" si="176"/>
        <v>A8</v>
      </c>
      <c r="H1567" s="16" t="s">
        <v>56</v>
      </c>
      <c r="I1567" s="16" t="str">
        <f t="shared" si="173"/>
        <v>A8</v>
      </c>
      <c r="J1567" s="16">
        <f t="shared" si="174"/>
        <v>2257.5273921823282</v>
      </c>
      <c r="K1567" s="16">
        <f t="shared" si="177"/>
        <v>2257.5273921823282</v>
      </c>
    </row>
    <row r="1568" spans="2:11" x14ac:dyDescent="0.35">
      <c r="B1568" s="3">
        <v>44971</v>
      </c>
      <c r="C1568" s="16">
        <v>2013.4079549999999</v>
      </c>
      <c r="D1568" s="16" t="str">
        <f t="shared" si="171"/>
        <v>A7</v>
      </c>
      <c r="E1568" s="16">
        <f t="shared" si="172"/>
        <v>1866.3706264999998</v>
      </c>
      <c r="F1568" s="16">
        <f t="shared" si="175"/>
        <v>1963.3232292678572</v>
      </c>
      <c r="G1568" s="16" t="str">
        <f t="shared" si="176"/>
        <v>A8</v>
      </c>
      <c r="H1568" s="16" t="s">
        <v>56</v>
      </c>
      <c r="I1568" s="16" t="str">
        <f t="shared" si="173"/>
        <v>A7</v>
      </c>
      <c r="J1568" s="16">
        <f t="shared" si="174"/>
        <v>2005.7481265864089</v>
      </c>
      <c r="K1568" s="16">
        <f t="shared" si="177"/>
        <v>2257.5273921823282</v>
      </c>
    </row>
    <row r="1569" spans="2:11" x14ac:dyDescent="0.35">
      <c r="B1569" s="3">
        <v>44972</v>
      </c>
      <c r="C1569" s="16">
        <v>2291.2113989999998</v>
      </c>
      <c r="D1569" s="16" t="str">
        <f t="shared" si="171"/>
        <v>A8</v>
      </c>
      <c r="E1569" s="16">
        <f t="shared" si="172"/>
        <v>1963.3232292678572</v>
      </c>
      <c r="F1569" s="16">
        <f t="shared" si="175"/>
        <v>1866.3706264999998</v>
      </c>
      <c r="G1569" s="16" t="str">
        <f t="shared" si="176"/>
        <v>A7</v>
      </c>
      <c r="H1569" s="16" t="s">
        <v>56</v>
      </c>
      <c r="I1569" s="16" t="str">
        <f t="shared" si="173"/>
        <v>A8</v>
      </c>
      <c r="J1569" s="16">
        <f t="shared" si="174"/>
        <v>2257.5273921823282</v>
      </c>
      <c r="K1569" s="16">
        <f t="shared" si="177"/>
        <v>2005.7481265864089</v>
      </c>
    </row>
    <row r="1570" spans="2:11" x14ac:dyDescent="0.35">
      <c r="B1570" s="3">
        <v>44973</v>
      </c>
      <c r="C1570" s="16">
        <v>2395.153902</v>
      </c>
      <c r="D1570" s="16" t="str">
        <f t="shared" si="171"/>
        <v>A8</v>
      </c>
      <c r="E1570" s="16">
        <f t="shared" si="172"/>
        <v>1963.3232292678572</v>
      </c>
      <c r="F1570" s="16">
        <f t="shared" si="175"/>
        <v>1963.3232292678572</v>
      </c>
      <c r="G1570" s="16" t="str">
        <f t="shared" si="176"/>
        <v>A8</v>
      </c>
      <c r="H1570" s="16" t="s">
        <v>56</v>
      </c>
      <c r="I1570" s="16" t="str">
        <f t="shared" si="173"/>
        <v>A8</v>
      </c>
      <c r="J1570" s="16">
        <f t="shared" si="174"/>
        <v>2257.5273921823282</v>
      </c>
      <c r="K1570" s="16">
        <f t="shared" si="177"/>
        <v>2257.5273921823282</v>
      </c>
    </row>
    <row r="1571" spans="2:11" x14ac:dyDescent="0.35">
      <c r="B1571" s="3">
        <v>44974</v>
      </c>
      <c r="C1571" s="16">
        <v>2374.4137219999998</v>
      </c>
      <c r="D1571" s="16" t="str">
        <f t="shared" si="171"/>
        <v>A8</v>
      </c>
      <c r="E1571" s="16">
        <f t="shared" si="172"/>
        <v>1963.3232292678572</v>
      </c>
      <c r="F1571" s="16">
        <f t="shared" si="175"/>
        <v>1963.3232292678572</v>
      </c>
      <c r="G1571" s="16" t="str">
        <f t="shared" si="176"/>
        <v>A8</v>
      </c>
      <c r="H1571" s="16" t="s">
        <v>56</v>
      </c>
      <c r="I1571" s="16" t="str">
        <f t="shared" si="173"/>
        <v>A8</v>
      </c>
      <c r="J1571" s="16">
        <f t="shared" si="174"/>
        <v>2257.5273921823282</v>
      </c>
      <c r="K1571" s="16">
        <f t="shared" si="177"/>
        <v>2257.5273921823282</v>
      </c>
    </row>
    <row r="1572" spans="2:11" x14ac:dyDescent="0.35">
      <c r="B1572" s="3">
        <v>44975</v>
      </c>
      <c r="C1572" s="16">
        <v>2369.877446</v>
      </c>
      <c r="D1572" s="16" t="str">
        <f t="shared" si="171"/>
        <v>A8</v>
      </c>
      <c r="E1572" s="16">
        <f t="shared" si="172"/>
        <v>1963.3232292678572</v>
      </c>
      <c r="F1572" s="16">
        <f t="shared" si="175"/>
        <v>1963.3232292678572</v>
      </c>
      <c r="G1572" s="16" t="str">
        <f t="shared" si="176"/>
        <v>A8</v>
      </c>
      <c r="H1572" s="16" t="s">
        <v>56</v>
      </c>
      <c r="I1572" s="16" t="str">
        <f t="shared" si="173"/>
        <v>A8</v>
      </c>
      <c r="J1572" s="16">
        <f t="shared" si="174"/>
        <v>2257.5273921823282</v>
      </c>
      <c r="K1572" s="16">
        <f t="shared" si="177"/>
        <v>2257.5273921823282</v>
      </c>
    </row>
    <row r="1573" spans="2:11" x14ac:dyDescent="0.35">
      <c r="B1573" s="3">
        <v>44976</v>
      </c>
      <c r="C1573" s="16">
        <v>2382.6051339999999</v>
      </c>
      <c r="D1573" s="16" t="str">
        <f t="shared" si="171"/>
        <v>A8</v>
      </c>
      <c r="E1573" s="16">
        <f t="shared" si="172"/>
        <v>1963.3232292678572</v>
      </c>
      <c r="F1573" s="16">
        <f t="shared" si="175"/>
        <v>1963.3232292678572</v>
      </c>
      <c r="G1573" s="16" t="str">
        <f t="shared" si="176"/>
        <v>A8</v>
      </c>
      <c r="H1573" s="16" t="s">
        <v>56</v>
      </c>
      <c r="I1573" s="16" t="str">
        <f t="shared" si="173"/>
        <v>A8</v>
      </c>
      <c r="J1573" s="16">
        <f t="shared" si="174"/>
        <v>2257.5273921823282</v>
      </c>
      <c r="K1573" s="16">
        <f t="shared" si="177"/>
        <v>2257.5273921823282</v>
      </c>
    </row>
    <row r="1574" spans="2:11" x14ac:dyDescent="0.35">
      <c r="B1574" s="3">
        <v>44977</v>
      </c>
      <c r="C1574" s="16">
        <v>2378.7866760000002</v>
      </c>
      <c r="D1574" s="16" t="str">
        <f t="shared" si="171"/>
        <v>A8</v>
      </c>
      <c r="E1574" s="16">
        <f t="shared" si="172"/>
        <v>1963.3232292678572</v>
      </c>
      <c r="F1574" s="16">
        <f t="shared" si="175"/>
        <v>1963.3232292678572</v>
      </c>
      <c r="G1574" s="16" t="str">
        <f t="shared" si="176"/>
        <v>A8</v>
      </c>
      <c r="H1574" s="16" t="s">
        <v>56</v>
      </c>
      <c r="I1574" s="16" t="str">
        <f t="shared" si="173"/>
        <v>A8</v>
      </c>
      <c r="J1574" s="16">
        <f t="shared" si="174"/>
        <v>2257.5273921823282</v>
      </c>
      <c r="K1574" s="16">
        <f t="shared" si="177"/>
        <v>2257.5273921823282</v>
      </c>
    </row>
    <row r="1575" spans="2:11" x14ac:dyDescent="0.35">
      <c r="B1575" s="3">
        <v>44978</v>
      </c>
      <c r="C1575" s="16">
        <v>2504.6686370000002</v>
      </c>
      <c r="D1575" s="16" t="str">
        <f t="shared" si="171"/>
        <v>A9</v>
      </c>
      <c r="E1575" s="16">
        <f t="shared" si="172"/>
        <v>2213.2454941805559</v>
      </c>
      <c r="F1575" s="16">
        <f t="shared" si="175"/>
        <v>1963.3232292678572</v>
      </c>
      <c r="G1575" s="16" t="str">
        <f t="shared" si="176"/>
        <v>A8</v>
      </c>
      <c r="H1575" s="16" t="s">
        <v>56</v>
      </c>
      <c r="I1575" s="16" t="str">
        <f t="shared" si="173"/>
        <v>A9</v>
      </c>
      <c r="J1575" s="16">
        <f t="shared" si="174"/>
        <v>2498.5287161555943</v>
      </c>
      <c r="K1575" s="16">
        <f t="shared" si="177"/>
        <v>2257.5273921823282</v>
      </c>
    </row>
    <row r="1576" spans="2:11" x14ac:dyDescent="0.35">
      <c r="B1576" s="3">
        <v>44979</v>
      </c>
      <c r="C1576" s="16">
        <v>2315.224811</v>
      </c>
      <c r="D1576" s="16" t="str">
        <f t="shared" si="171"/>
        <v>A8</v>
      </c>
      <c r="E1576" s="16">
        <f t="shared" si="172"/>
        <v>1963.3232292678572</v>
      </c>
      <c r="F1576" s="16">
        <f t="shared" si="175"/>
        <v>2213.2454941805559</v>
      </c>
      <c r="G1576" s="16" t="str">
        <f t="shared" si="176"/>
        <v>A9</v>
      </c>
      <c r="H1576" s="16" t="s">
        <v>56</v>
      </c>
      <c r="I1576" s="16" t="str">
        <f t="shared" si="173"/>
        <v>A8</v>
      </c>
      <c r="J1576" s="16">
        <f t="shared" si="174"/>
        <v>2257.5273921823282</v>
      </c>
      <c r="K1576" s="16">
        <f t="shared" si="177"/>
        <v>2498.5287161555943</v>
      </c>
    </row>
    <row r="1577" spans="2:11" x14ac:dyDescent="0.35">
      <c r="B1577" s="3">
        <v>44980</v>
      </c>
      <c r="C1577" s="16">
        <v>2395.3204040000001</v>
      </c>
      <c r="D1577" s="16" t="str">
        <f t="shared" si="171"/>
        <v>A8</v>
      </c>
      <c r="E1577" s="16">
        <f t="shared" si="172"/>
        <v>1963.3232292678572</v>
      </c>
      <c r="F1577" s="16">
        <f t="shared" si="175"/>
        <v>1963.3232292678572</v>
      </c>
      <c r="G1577" s="16" t="str">
        <f t="shared" si="176"/>
        <v>A8</v>
      </c>
      <c r="H1577" s="16" t="s">
        <v>56</v>
      </c>
      <c r="I1577" s="16" t="str">
        <f t="shared" si="173"/>
        <v>A8</v>
      </c>
      <c r="J1577" s="16">
        <f t="shared" si="174"/>
        <v>2257.5273921823282</v>
      </c>
      <c r="K1577" s="16">
        <f t="shared" si="177"/>
        <v>2257.5273921823282</v>
      </c>
    </row>
    <row r="1578" spans="2:11" x14ac:dyDescent="0.35">
      <c r="B1578" s="3">
        <v>44981</v>
      </c>
      <c r="C1578" s="16">
        <v>2230.6629010000001</v>
      </c>
      <c r="D1578" s="16" t="str">
        <f t="shared" si="171"/>
        <v>A8</v>
      </c>
      <c r="E1578" s="16">
        <f t="shared" si="172"/>
        <v>1963.3232292678572</v>
      </c>
      <c r="F1578" s="16">
        <f t="shared" si="175"/>
        <v>1963.3232292678572</v>
      </c>
      <c r="G1578" s="16" t="str">
        <f t="shared" si="176"/>
        <v>A8</v>
      </c>
      <c r="H1578" s="16" t="s">
        <v>56</v>
      </c>
      <c r="I1578" s="16" t="str">
        <f t="shared" si="173"/>
        <v>A8</v>
      </c>
      <c r="J1578" s="16">
        <f t="shared" si="174"/>
        <v>2257.5273921823282</v>
      </c>
      <c r="K1578" s="16">
        <f t="shared" si="177"/>
        <v>2257.5273921823282</v>
      </c>
    </row>
    <row r="1579" spans="2:11" x14ac:dyDescent="0.35">
      <c r="B1579" s="3">
        <v>44982</v>
      </c>
      <c r="C1579" s="16">
        <v>2277.0246510000002</v>
      </c>
      <c r="D1579" s="16" t="str">
        <f t="shared" si="171"/>
        <v>A8</v>
      </c>
      <c r="E1579" s="16">
        <f t="shared" si="172"/>
        <v>1963.3232292678572</v>
      </c>
      <c r="F1579" s="16">
        <f t="shared" si="175"/>
        <v>1963.3232292678572</v>
      </c>
      <c r="G1579" s="16" t="str">
        <f t="shared" si="176"/>
        <v>A8</v>
      </c>
      <c r="H1579" s="16" t="s">
        <v>56</v>
      </c>
      <c r="I1579" s="16" t="str">
        <f t="shared" si="173"/>
        <v>A8</v>
      </c>
      <c r="J1579" s="16">
        <f t="shared" si="174"/>
        <v>2257.5273921823282</v>
      </c>
      <c r="K1579" s="16">
        <f t="shared" si="177"/>
        <v>2257.5273921823282</v>
      </c>
    </row>
    <row r="1580" spans="2:11" x14ac:dyDescent="0.35">
      <c r="B1580" s="3">
        <v>44983</v>
      </c>
      <c r="C1580" s="16">
        <v>2129.7321649999999</v>
      </c>
      <c r="D1580" s="16" t="str">
        <f t="shared" si="171"/>
        <v>A7</v>
      </c>
      <c r="E1580" s="16">
        <f t="shared" si="172"/>
        <v>1866.3706264999998</v>
      </c>
      <c r="F1580" s="16">
        <f t="shared" si="175"/>
        <v>1963.3232292678572</v>
      </c>
      <c r="G1580" s="16" t="str">
        <f t="shared" si="176"/>
        <v>A8</v>
      </c>
      <c r="H1580" s="16" t="s">
        <v>56</v>
      </c>
      <c r="I1580" s="16" t="str">
        <f t="shared" si="173"/>
        <v>A7</v>
      </c>
      <c r="J1580" s="16">
        <f t="shared" si="174"/>
        <v>2005.7481265864089</v>
      </c>
      <c r="K1580" s="16">
        <f t="shared" si="177"/>
        <v>2257.5273921823282</v>
      </c>
    </row>
    <row r="1581" spans="2:11" x14ac:dyDescent="0.35">
      <c r="B1581" s="3">
        <v>44984</v>
      </c>
      <c r="C1581" s="16">
        <v>2155.8590380000001</v>
      </c>
      <c r="D1581" s="16" t="str">
        <f t="shared" si="171"/>
        <v>A8</v>
      </c>
      <c r="E1581" s="16">
        <f t="shared" si="172"/>
        <v>1963.3232292678572</v>
      </c>
      <c r="F1581" s="16">
        <f t="shared" si="175"/>
        <v>1866.3706264999998</v>
      </c>
      <c r="G1581" s="16" t="str">
        <f t="shared" si="176"/>
        <v>A7</v>
      </c>
      <c r="H1581" s="16" t="s">
        <v>56</v>
      </c>
      <c r="I1581" s="16" t="str">
        <f t="shared" si="173"/>
        <v>A8</v>
      </c>
      <c r="J1581" s="16">
        <f t="shared" si="174"/>
        <v>2257.5273921823282</v>
      </c>
      <c r="K1581" s="16">
        <f t="shared" si="177"/>
        <v>2005.7481265864089</v>
      </c>
    </row>
    <row r="1582" spans="2:11" x14ac:dyDescent="0.35">
      <c r="B1582" s="3">
        <v>44985</v>
      </c>
      <c r="C1582" s="16">
        <v>2229.2679400000002</v>
      </c>
      <c r="D1582" s="16" t="str">
        <f t="shared" si="171"/>
        <v>A8</v>
      </c>
      <c r="E1582" s="16">
        <f t="shared" si="172"/>
        <v>1963.3232292678572</v>
      </c>
      <c r="F1582" s="16">
        <f t="shared" si="175"/>
        <v>1963.3232292678572</v>
      </c>
      <c r="G1582" s="16" t="str">
        <f t="shared" si="176"/>
        <v>A8</v>
      </c>
      <c r="H1582" s="16" t="s">
        <v>56</v>
      </c>
      <c r="I1582" s="16" t="str">
        <f t="shared" si="173"/>
        <v>A8</v>
      </c>
      <c r="J1582" s="16">
        <f t="shared" si="174"/>
        <v>2257.5273921823282</v>
      </c>
      <c r="K1582" s="16">
        <f t="shared" si="177"/>
        <v>2257.5273921823282</v>
      </c>
    </row>
    <row r="1583" spans="2:11" x14ac:dyDescent="0.35">
      <c r="B1583" s="3">
        <v>44986</v>
      </c>
      <c r="C1583" s="16">
        <v>2205.1476849999999</v>
      </c>
      <c r="D1583" s="16" t="str">
        <f t="shared" si="171"/>
        <v>A8</v>
      </c>
      <c r="E1583" s="16">
        <f t="shared" si="172"/>
        <v>1963.3232292678572</v>
      </c>
      <c r="F1583" s="16">
        <f t="shared" si="175"/>
        <v>1963.3232292678572</v>
      </c>
      <c r="G1583" s="16" t="str">
        <f t="shared" si="176"/>
        <v>A8</v>
      </c>
      <c r="H1583" s="16" t="s">
        <v>56</v>
      </c>
      <c r="I1583" s="16" t="str">
        <f t="shared" si="173"/>
        <v>A8</v>
      </c>
      <c r="J1583" s="16">
        <f t="shared" si="174"/>
        <v>2257.5273921823282</v>
      </c>
      <c r="K1583" s="16">
        <f t="shared" si="177"/>
        <v>2257.5273921823282</v>
      </c>
    </row>
    <row r="1584" spans="2:11" x14ac:dyDescent="0.35">
      <c r="B1584" s="3">
        <v>44987</v>
      </c>
      <c r="C1584" s="16">
        <v>2228.4743170000002</v>
      </c>
      <c r="D1584" s="16" t="str">
        <f t="shared" si="171"/>
        <v>A8</v>
      </c>
      <c r="E1584" s="16">
        <f t="shared" si="172"/>
        <v>1963.3232292678572</v>
      </c>
      <c r="F1584" s="16">
        <f t="shared" si="175"/>
        <v>1963.3232292678572</v>
      </c>
      <c r="G1584" s="16" t="str">
        <f t="shared" si="176"/>
        <v>A8</v>
      </c>
      <c r="H1584" s="16" t="s">
        <v>56</v>
      </c>
      <c r="I1584" s="16" t="str">
        <f t="shared" si="173"/>
        <v>A8</v>
      </c>
      <c r="J1584" s="16">
        <f t="shared" si="174"/>
        <v>2257.5273921823282</v>
      </c>
      <c r="K1584" s="16">
        <f t="shared" si="177"/>
        <v>2257.5273921823282</v>
      </c>
    </row>
    <row r="1585" spans="2:11" x14ac:dyDescent="0.35">
      <c r="B1585" s="3">
        <v>44988</v>
      </c>
      <c r="C1585" s="16">
        <v>2360.781254</v>
      </c>
      <c r="D1585" s="16" t="str">
        <f t="shared" si="171"/>
        <v>A8</v>
      </c>
      <c r="E1585" s="16">
        <f t="shared" si="172"/>
        <v>1963.3232292678572</v>
      </c>
      <c r="F1585" s="16">
        <f t="shared" si="175"/>
        <v>1963.3232292678572</v>
      </c>
      <c r="G1585" s="16" t="str">
        <f t="shared" si="176"/>
        <v>A8</v>
      </c>
      <c r="H1585" s="16" t="s">
        <v>56</v>
      </c>
      <c r="I1585" s="16" t="str">
        <f t="shared" si="173"/>
        <v>A8</v>
      </c>
      <c r="J1585" s="16">
        <f t="shared" si="174"/>
        <v>2257.5273921823282</v>
      </c>
      <c r="K1585" s="16">
        <f t="shared" si="177"/>
        <v>2257.5273921823282</v>
      </c>
    </row>
    <row r="1586" spans="2:11" x14ac:dyDescent="0.35">
      <c r="B1586" s="3">
        <v>44989</v>
      </c>
      <c r="C1586" s="16">
        <v>2355.119764</v>
      </c>
      <c r="D1586" s="16" t="str">
        <f t="shared" si="171"/>
        <v>A8</v>
      </c>
      <c r="E1586" s="16">
        <f t="shared" si="172"/>
        <v>1963.3232292678572</v>
      </c>
      <c r="F1586" s="16">
        <f t="shared" si="175"/>
        <v>1963.3232292678572</v>
      </c>
      <c r="G1586" s="16" t="str">
        <f t="shared" si="176"/>
        <v>A8</v>
      </c>
      <c r="H1586" s="16" t="s">
        <v>56</v>
      </c>
      <c r="I1586" s="16" t="str">
        <f t="shared" si="173"/>
        <v>A8</v>
      </c>
      <c r="J1586" s="16">
        <f t="shared" si="174"/>
        <v>2257.5273921823282</v>
      </c>
      <c r="K1586" s="16">
        <f t="shared" si="177"/>
        <v>2257.5273921823282</v>
      </c>
    </row>
    <row r="1587" spans="2:11" x14ac:dyDescent="0.35">
      <c r="B1587" s="3">
        <v>44990</v>
      </c>
      <c r="C1587" s="16">
        <v>2344.1493730000002</v>
      </c>
      <c r="D1587" s="16" t="str">
        <f t="shared" si="171"/>
        <v>A8</v>
      </c>
      <c r="E1587" s="16">
        <f t="shared" si="172"/>
        <v>1963.3232292678572</v>
      </c>
      <c r="F1587" s="16">
        <f t="shared" si="175"/>
        <v>1963.3232292678572</v>
      </c>
      <c r="G1587" s="16" t="str">
        <f t="shared" si="176"/>
        <v>A8</v>
      </c>
      <c r="H1587" s="16" t="s">
        <v>56</v>
      </c>
      <c r="I1587" s="16" t="str">
        <f t="shared" si="173"/>
        <v>A8</v>
      </c>
      <c r="J1587" s="16">
        <f t="shared" si="174"/>
        <v>2257.5273921823282</v>
      </c>
      <c r="K1587" s="16">
        <f t="shared" si="177"/>
        <v>2257.5273921823282</v>
      </c>
    </row>
    <row r="1588" spans="2:11" x14ac:dyDescent="0.35">
      <c r="B1588" s="3">
        <v>44991</v>
      </c>
      <c r="C1588" s="16">
        <v>2334.8415369999998</v>
      </c>
      <c r="D1588" s="16" t="str">
        <f t="shared" si="171"/>
        <v>A8</v>
      </c>
      <c r="E1588" s="16">
        <f t="shared" si="172"/>
        <v>1963.3232292678572</v>
      </c>
      <c r="F1588" s="16">
        <f t="shared" si="175"/>
        <v>1963.3232292678572</v>
      </c>
      <c r="G1588" s="16" t="str">
        <f t="shared" si="176"/>
        <v>A8</v>
      </c>
      <c r="H1588" s="16" t="s">
        <v>56</v>
      </c>
      <c r="I1588" s="16" t="str">
        <f t="shared" si="173"/>
        <v>A8</v>
      </c>
      <c r="J1588" s="16">
        <f t="shared" si="174"/>
        <v>2257.5273921823282</v>
      </c>
      <c r="K1588" s="16">
        <f t="shared" si="177"/>
        <v>2257.5273921823282</v>
      </c>
    </row>
    <row r="1589" spans="2:11" x14ac:dyDescent="0.35">
      <c r="B1589" s="3">
        <v>44992</v>
      </c>
      <c r="C1589" s="16">
        <v>2353.7231780000002</v>
      </c>
      <c r="D1589" s="16" t="str">
        <f t="shared" si="171"/>
        <v>A8</v>
      </c>
      <c r="E1589" s="16">
        <f t="shared" si="172"/>
        <v>1963.3232292678572</v>
      </c>
      <c r="F1589" s="16">
        <f t="shared" si="175"/>
        <v>1963.3232292678572</v>
      </c>
      <c r="G1589" s="16" t="str">
        <f t="shared" si="176"/>
        <v>A8</v>
      </c>
      <c r="H1589" s="16" t="s">
        <v>56</v>
      </c>
      <c r="I1589" s="16" t="str">
        <f t="shared" si="173"/>
        <v>A8</v>
      </c>
      <c r="J1589" s="16">
        <f t="shared" si="174"/>
        <v>2257.5273921823282</v>
      </c>
      <c r="K1589" s="16">
        <f t="shared" si="177"/>
        <v>2257.5273921823282</v>
      </c>
    </row>
    <row r="1590" spans="2:11" x14ac:dyDescent="0.35">
      <c r="B1590" s="3">
        <v>44993</v>
      </c>
      <c r="C1590" s="16">
        <v>2341.8178590000002</v>
      </c>
      <c r="D1590" s="16" t="str">
        <f t="shared" si="171"/>
        <v>A8</v>
      </c>
      <c r="E1590" s="16">
        <f t="shared" si="172"/>
        <v>1963.3232292678572</v>
      </c>
      <c r="F1590" s="16">
        <f t="shared" si="175"/>
        <v>1963.3232292678572</v>
      </c>
      <c r="G1590" s="16" t="str">
        <f t="shared" si="176"/>
        <v>A8</v>
      </c>
      <c r="H1590" s="16" t="s">
        <v>56</v>
      </c>
      <c r="I1590" s="16" t="str">
        <f t="shared" si="173"/>
        <v>A8</v>
      </c>
      <c r="J1590" s="16">
        <f t="shared" si="174"/>
        <v>2257.5273921823282</v>
      </c>
      <c r="K1590" s="16">
        <f t="shared" si="177"/>
        <v>2257.5273921823282</v>
      </c>
    </row>
    <row r="1591" spans="2:11" x14ac:dyDescent="0.35">
      <c r="B1591" s="3">
        <v>44994</v>
      </c>
      <c r="C1591" s="16">
        <v>2384.5555399999998</v>
      </c>
      <c r="D1591" s="16" t="str">
        <f t="shared" si="171"/>
        <v>A8</v>
      </c>
      <c r="E1591" s="16">
        <f t="shared" si="172"/>
        <v>1963.3232292678572</v>
      </c>
      <c r="F1591" s="16">
        <f t="shared" si="175"/>
        <v>1963.3232292678572</v>
      </c>
      <c r="G1591" s="16" t="str">
        <f t="shared" si="176"/>
        <v>A8</v>
      </c>
      <c r="H1591" s="16" t="s">
        <v>56</v>
      </c>
      <c r="I1591" s="16" t="str">
        <f t="shared" si="173"/>
        <v>A8</v>
      </c>
      <c r="J1591" s="16">
        <f t="shared" si="174"/>
        <v>2257.5273921823282</v>
      </c>
      <c r="K1591" s="16">
        <f t="shared" si="177"/>
        <v>2257.5273921823282</v>
      </c>
    </row>
    <row r="1592" spans="2:11" x14ac:dyDescent="0.35">
      <c r="B1592" s="3">
        <v>44995</v>
      </c>
      <c r="C1592" s="16">
        <v>2430.1748630000002</v>
      </c>
      <c r="D1592" s="16" t="str">
        <f t="shared" si="171"/>
        <v>A9</v>
      </c>
      <c r="E1592" s="16">
        <f t="shared" si="172"/>
        <v>2213.2454941805559</v>
      </c>
      <c r="F1592" s="16">
        <f t="shared" si="175"/>
        <v>1963.3232292678572</v>
      </c>
      <c r="G1592" s="16" t="str">
        <f t="shared" si="176"/>
        <v>A8</v>
      </c>
      <c r="H1592" s="16" t="s">
        <v>56</v>
      </c>
      <c r="I1592" s="16" t="str">
        <f t="shared" si="173"/>
        <v>A9</v>
      </c>
      <c r="J1592" s="16">
        <f t="shared" si="174"/>
        <v>2498.5287161555943</v>
      </c>
      <c r="K1592" s="16">
        <f t="shared" si="177"/>
        <v>2257.5273921823282</v>
      </c>
    </row>
    <row r="1593" spans="2:11" x14ac:dyDescent="0.35">
      <c r="B1593" s="3">
        <v>44996</v>
      </c>
      <c r="C1593" s="16">
        <v>2524.9661740000001</v>
      </c>
      <c r="D1593" s="16" t="str">
        <f t="shared" si="171"/>
        <v>A9</v>
      </c>
      <c r="E1593" s="16">
        <f t="shared" si="172"/>
        <v>2213.2454941805559</v>
      </c>
      <c r="F1593" s="16">
        <f t="shared" si="175"/>
        <v>2213.2454941805559</v>
      </c>
      <c r="G1593" s="16" t="str">
        <f t="shared" si="176"/>
        <v>A9</v>
      </c>
      <c r="H1593" s="16" t="s">
        <v>56</v>
      </c>
      <c r="I1593" s="16" t="str">
        <f t="shared" si="173"/>
        <v>A9</v>
      </c>
      <c r="J1593" s="16">
        <f t="shared" si="174"/>
        <v>2498.5287161555943</v>
      </c>
      <c r="K1593" s="16">
        <f t="shared" si="177"/>
        <v>2498.5287161555943</v>
      </c>
    </row>
    <row r="1594" spans="2:11" x14ac:dyDescent="0.35">
      <c r="B1594" s="3">
        <v>44997</v>
      </c>
      <c r="C1594" s="16">
        <v>2482.1627090000002</v>
      </c>
      <c r="D1594" s="16" t="str">
        <f t="shared" si="171"/>
        <v>A9</v>
      </c>
      <c r="E1594" s="16">
        <f t="shared" si="172"/>
        <v>2213.2454941805559</v>
      </c>
      <c r="F1594" s="16">
        <f t="shared" si="175"/>
        <v>2213.2454941805559</v>
      </c>
      <c r="G1594" s="16" t="str">
        <f t="shared" si="176"/>
        <v>A9</v>
      </c>
      <c r="H1594" s="16" t="s">
        <v>56</v>
      </c>
      <c r="I1594" s="16" t="str">
        <f t="shared" si="173"/>
        <v>A9</v>
      </c>
      <c r="J1594" s="16">
        <f t="shared" si="174"/>
        <v>2498.5287161555943</v>
      </c>
      <c r="K1594" s="16">
        <f t="shared" si="177"/>
        <v>2498.5287161555943</v>
      </c>
    </row>
    <row r="1595" spans="2:11" x14ac:dyDescent="0.35">
      <c r="B1595" s="3">
        <v>44998</v>
      </c>
      <c r="C1595" s="16">
        <v>2440.3847169999999</v>
      </c>
      <c r="D1595" s="16" t="str">
        <f t="shared" si="171"/>
        <v>A9</v>
      </c>
      <c r="E1595" s="16">
        <f t="shared" si="172"/>
        <v>2213.2454941805559</v>
      </c>
      <c r="F1595" s="16">
        <f t="shared" si="175"/>
        <v>2213.2454941805559</v>
      </c>
      <c r="G1595" s="16" t="str">
        <f t="shared" si="176"/>
        <v>A9</v>
      </c>
      <c r="H1595" s="16" t="s">
        <v>56</v>
      </c>
      <c r="I1595" s="16" t="str">
        <f t="shared" si="173"/>
        <v>A9</v>
      </c>
      <c r="J1595" s="16">
        <f t="shared" si="174"/>
        <v>2498.5287161555943</v>
      </c>
      <c r="K1595" s="16">
        <f t="shared" si="177"/>
        <v>2498.5287161555943</v>
      </c>
    </row>
    <row r="1596" spans="2:11" x14ac:dyDescent="0.35">
      <c r="B1596" s="3">
        <v>44999</v>
      </c>
      <c r="C1596" s="16">
        <v>2363.5907990000001</v>
      </c>
      <c r="D1596" s="16" t="str">
        <f t="shared" si="171"/>
        <v>A8</v>
      </c>
      <c r="E1596" s="16">
        <f t="shared" si="172"/>
        <v>1963.3232292678572</v>
      </c>
      <c r="F1596" s="16">
        <f t="shared" si="175"/>
        <v>2213.2454941805559</v>
      </c>
      <c r="G1596" s="16" t="str">
        <f t="shared" si="176"/>
        <v>A9</v>
      </c>
      <c r="H1596" s="16" t="s">
        <v>56</v>
      </c>
      <c r="I1596" s="16" t="str">
        <f t="shared" si="173"/>
        <v>A8</v>
      </c>
      <c r="J1596" s="16">
        <f t="shared" si="174"/>
        <v>2257.5273921823282</v>
      </c>
      <c r="K1596" s="16">
        <f t="shared" si="177"/>
        <v>2498.5287161555943</v>
      </c>
    </row>
    <row r="1597" spans="2:11" x14ac:dyDescent="0.35">
      <c r="B1597" s="3">
        <v>45000</v>
      </c>
      <c r="C1597" s="16">
        <v>2374.7334930000002</v>
      </c>
      <c r="D1597" s="16" t="str">
        <f t="shared" si="171"/>
        <v>A8</v>
      </c>
      <c r="E1597" s="16">
        <f t="shared" si="172"/>
        <v>1963.3232292678572</v>
      </c>
      <c r="F1597" s="16">
        <f t="shared" si="175"/>
        <v>1963.3232292678572</v>
      </c>
      <c r="G1597" s="16" t="str">
        <f t="shared" si="176"/>
        <v>A8</v>
      </c>
      <c r="H1597" s="16" t="s">
        <v>56</v>
      </c>
      <c r="I1597" s="16" t="str">
        <f t="shared" si="173"/>
        <v>A8</v>
      </c>
      <c r="J1597" s="16">
        <f t="shared" si="174"/>
        <v>2257.5273921823282</v>
      </c>
      <c r="K1597" s="16">
        <f t="shared" si="177"/>
        <v>2257.5273921823282</v>
      </c>
    </row>
    <row r="1598" spans="2:11" x14ac:dyDescent="0.35">
      <c r="B1598" s="3">
        <v>45001</v>
      </c>
      <c r="C1598" s="16">
        <v>2361.4753000000001</v>
      </c>
      <c r="D1598" s="16" t="str">
        <f t="shared" si="171"/>
        <v>A8</v>
      </c>
      <c r="E1598" s="16">
        <f t="shared" si="172"/>
        <v>1963.3232292678572</v>
      </c>
      <c r="F1598" s="16">
        <f t="shared" si="175"/>
        <v>1963.3232292678572</v>
      </c>
      <c r="G1598" s="16" t="str">
        <f t="shared" si="176"/>
        <v>A8</v>
      </c>
      <c r="H1598" s="16" t="s">
        <v>56</v>
      </c>
      <c r="I1598" s="16" t="str">
        <f t="shared" si="173"/>
        <v>A8</v>
      </c>
      <c r="J1598" s="16">
        <f t="shared" si="174"/>
        <v>2257.5273921823282</v>
      </c>
      <c r="K1598" s="16">
        <f t="shared" si="177"/>
        <v>2257.5273921823282</v>
      </c>
    </row>
    <row r="1599" spans="2:11" x14ac:dyDescent="0.35">
      <c r="B1599" s="3">
        <v>45002</v>
      </c>
      <c r="C1599" s="16">
        <v>2361.5370809999999</v>
      </c>
      <c r="D1599" s="16" t="str">
        <f t="shared" si="171"/>
        <v>A8</v>
      </c>
      <c r="E1599" s="16">
        <f t="shared" si="172"/>
        <v>1963.3232292678572</v>
      </c>
      <c r="F1599" s="16">
        <f t="shared" si="175"/>
        <v>1963.3232292678572</v>
      </c>
      <c r="G1599" s="16" t="str">
        <f t="shared" si="176"/>
        <v>A8</v>
      </c>
      <c r="H1599" s="16" t="s">
        <v>56</v>
      </c>
      <c r="I1599" s="16" t="str">
        <f t="shared" si="173"/>
        <v>A8</v>
      </c>
      <c r="J1599" s="16">
        <f t="shared" si="174"/>
        <v>2257.5273921823282</v>
      </c>
      <c r="K1599" s="16">
        <f t="shared" si="177"/>
        <v>2257.5273921823282</v>
      </c>
    </row>
    <row r="1600" spans="2:11" x14ac:dyDescent="0.35">
      <c r="B1600" s="3">
        <v>45003</v>
      </c>
      <c r="C1600" s="16">
        <v>2065.7579839999999</v>
      </c>
      <c r="D1600" s="16" t="str">
        <f t="shared" si="171"/>
        <v>A7</v>
      </c>
      <c r="E1600" s="16">
        <f t="shared" si="172"/>
        <v>1866.3706264999998</v>
      </c>
      <c r="F1600" s="16">
        <f t="shared" si="175"/>
        <v>1963.3232292678572</v>
      </c>
      <c r="G1600" s="16" t="str">
        <f t="shared" si="176"/>
        <v>A8</v>
      </c>
      <c r="H1600" s="16" t="s">
        <v>56</v>
      </c>
      <c r="I1600" s="16" t="str">
        <f t="shared" si="173"/>
        <v>A7</v>
      </c>
      <c r="J1600" s="16">
        <f t="shared" si="174"/>
        <v>2005.7481265864089</v>
      </c>
      <c r="K1600" s="16">
        <f t="shared" si="177"/>
        <v>2257.5273921823282</v>
      </c>
    </row>
    <row r="1601" spans="2:11" x14ac:dyDescent="0.35">
      <c r="B1601" s="3">
        <v>45004</v>
      </c>
      <c r="C1601" s="16">
        <v>2506.224381</v>
      </c>
      <c r="D1601" s="16" t="str">
        <f t="shared" si="171"/>
        <v>A9</v>
      </c>
      <c r="E1601" s="16">
        <f t="shared" si="172"/>
        <v>2213.2454941805559</v>
      </c>
      <c r="F1601" s="16">
        <f t="shared" si="175"/>
        <v>1866.3706264999998</v>
      </c>
      <c r="G1601" s="16" t="str">
        <f t="shared" si="176"/>
        <v>A7</v>
      </c>
      <c r="H1601" s="16" t="s">
        <v>56</v>
      </c>
      <c r="I1601" s="16" t="str">
        <f t="shared" si="173"/>
        <v>A9</v>
      </c>
      <c r="J1601" s="16">
        <f t="shared" si="174"/>
        <v>2498.5287161555943</v>
      </c>
      <c r="K1601" s="16">
        <f t="shared" si="177"/>
        <v>2005.7481265864089</v>
      </c>
    </row>
    <row r="1602" spans="2:11" x14ac:dyDescent="0.35">
      <c r="B1602" s="3">
        <v>45005</v>
      </c>
      <c r="C1602" s="16">
        <v>2217.7591069999999</v>
      </c>
      <c r="D1602" s="16" t="str">
        <f t="shared" ref="D1602:D1665" si="178">VLOOKUP(C1602,$AC$7:$AD$19,2,TRUE)</f>
        <v>A8</v>
      </c>
      <c r="E1602" s="16">
        <f t="shared" ref="E1602:E1665" si="179">IF(D1602=$Z$22,$AB$22,IF(D1602=$Z$23,$AB$23,IF(D1602=$Z$24,$AB$24,IF(D1602=$Z$25,$AB$25,IF(D1602=$Z$26,$AB$26,IF(D1602=$Z$27,$AB$27,IF(D1602=$Z$28,$AB$28,IF(D1602=$Z$29,$AB$29,IF(D1602=$Z$30,$AB$30,IF(D1602=$Z$31,$AB$31,IF(D1602=$Z$32,$AB$32,$AB$33)))))))))))</f>
        <v>1963.3232292678572</v>
      </c>
      <c r="F1602" s="16">
        <f t="shared" si="175"/>
        <v>2213.2454941805559</v>
      </c>
      <c r="G1602" s="16" t="str">
        <f t="shared" si="176"/>
        <v>A9</v>
      </c>
      <c r="H1602" s="16" t="s">
        <v>56</v>
      </c>
      <c r="I1602" s="16" t="str">
        <f t="shared" ref="I1602:I1665" si="180">D1602</f>
        <v>A8</v>
      </c>
      <c r="J1602" s="16">
        <f t="shared" ref="J1602:J1665" si="181">IF(D1602=$AD$22,$AF$22,IF(D1602=$AD$23,$AF$23,IF(D1602=$AD$24,$AF$24,IF(D1602=$AD$25,$AF$25,IF(D1602=$AD$26,$AF$26,IF(D1602=$AD$27,$AF$27,IF(D1602=$AD$28,$AF$28,IF(D1602=$AD$29,$AF$29,IF(D1602=$AD$30,$AF$30,IF(D1602=$AD$31,$AF$31,IF(D1602=$AD$32,$AF$32,$AF$33)))))))))))</f>
        <v>2257.5273921823282</v>
      </c>
      <c r="K1602" s="16">
        <f t="shared" si="177"/>
        <v>2498.5287161555943</v>
      </c>
    </row>
    <row r="1603" spans="2:11" x14ac:dyDescent="0.35">
      <c r="B1603" s="3">
        <v>45006</v>
      </c>
      <c r="C1603" s="16">
        <v>2297.935962</v>
      </c>
      <c r="D1603" s="16" t="str">
        <f t="shared" si="178"/>
        <v>A8</v>
      </c>
      <c r="E1603" s="16">
        <f t="shared" si="179"/>
        <v>1963.3232292678572</v>
      </c>
      <c r="F1603" s="16">
        <f t="shared" si="175"/>
        <v>1963.3232292678572</v>
      </c>
      <c r="G1603" s="16" t="str">
        <f t="shared" si="176"/>
        <v>A8</v>
      </c>
      <c r="H1603" s="16" t="s">
        <v>56</v>
      </c>
      <c r="I1603" s="16" t="str">
        <f t="shared" si="180"/>
        <v>A8</v>
      </c>
      <c r="J1603" s="16">
        <f t="shared" si="181"/>
        <v>2257.5273921823282</v>
      </c>
      <c r="K1603" s="16">
        <f t="shared" si="177"/>
        <v>2257.5273921823282</v>
      </c>
    </row>
    <row r="1604" spans="2:11" x14ac:dyDescent="0.35">
      <c r="B1604" s="3">
        <v>45007</v>
      </c>
      <c r="C1604" s="16">
        <v>2263.7488619999999</v>
      </c>
      <c r="D1604" s="16" t="str">
        <f t="shared" si="178"/>
        <v>A8</v>
      </c>
      <c r="E1604" s="16">
        <f t="shared" si="179"/>
        <v>1963.3232292678572</v>
      </c>
      <c r="F1604" s="16">
        <f t="shared" ref="F1604:F1667" si="182">E1603</f>
        <v>1963.3232292678572</v>
      </c>
      <c r="G1604" s="16" t="str">
        <f t="shared" ref="G1604:G1667" si="183">I1603</f>
        <v>A8</v>
      </c>
      <c r="H1604" s="16" t="s">
        <v>56</v>
      </c>
      <c r="I1604" s="16" t="str">
        <f t="shared" si="180"/>
        <v>A8</v>
      </c>
      <c r="J1604" s="16">
        <f t="shared" si="181"/>
        <v>2257.5273921823282</v>
      </c>
      <c r="K1604" s="16">
        <f t="shared" ref="K1604:K1667" si="184">J1603</f>
        <v>2257.5273921823282</v>
      </c>
    </row>
    <row r="1605" spans="2:11" x14ac:dyDescent="0.35">
      <c r="B1605" s="3">
        <v>45008</v>
      </c>
      <c r="C1605" s="16">
        <v>2280.6098980000002</v>
      </c>
      <c r="D1605" s="16" t="str">
        <f t="shared" si="178"/>
        <v>A8</v>
      </c>
      <c r="E1605" s="16">
        <f t="shared" si="179"/>
        <v>1963.3232292678572</v>
      </c>
      <c r="F1605" s="16">
        <f t="shared" si="182"/>
        <v>1963.3232292678572</v>
      </c>
      <c r="G1605" s="16" t="str">
        <f t="shared" si="183"/>
        <v>A8</v>
      </c>
      <c r="H1605" s="16" t="s">
        <v>56</v>
      </c>
      <c r="I1605" s="16" t="str">
        <f t="shared" si="180"/>
        <v>A8</v>
      </c>
      <c r="J1605" s="16">
        <f t="shared" si="181"/>
        <v>2257.5273921823282</v>
      </c>
      <c r="K1605" s="16">
        <f t="shared" si="184"/>
        <v>2257.5273921823282</v>
      </c>
    </row>
    <row r="1606" spans="2:11" x14ac:dyDescent="0.35">
      <c r="B1606" s="3">
        <v>45009</v>
      </c>
      <c r="C1606" s="16">
        <v>2285.3514810000001</v>
      </c>
      <c r="D1606" s="16" t="str">
        <f t="shared" si="178"/>
        <v>A8</v>
      </c>
      <c r="E1606" s="16">
        <f t="shared" si="179"/>
        <v>1963.3232292678572</v>
      </c>
      <c r="F1606" s="16">
        <f t="shared" si="182"/>
        <v>1963.3232292678572</v>
      </c>
      <c r="G1606" s="16" t="str">
        <f t="shared" si="183"/>
        <v>A8</v>
      </c>
      <c r="H1606" s="16" t="s">
        <v>56</v>
      </c>
      <c r="I1606" s="16" t="str">
        <f t="shared" si="180"/>
        <v>A8</v>
      </c>
      <c r="J1606" s="16">
        <f t="shared" si="181"/>
        <v>2257.5273921823282</v>
      </c>
      <c r="K1606" s="16">
        <f t="shared" si="184"/>
        <v>2257.5273921823282</v>
      </c>
    </row>
    <row r="1607" spans="2:11" x14ac:dyDescent="0.35">
      <c r="B1607" s="3">
        <v>45010</v>
      </c>
      <c r="C1607" s="16">
        <v>2403.8404420000002</v>
      </c>
      <c r="D1607" s="16" t="str">
        <f t="shared" si="178"/>
        <v>A8</v>
      </c>
      <c r="E1607" s="16">
        <f t="shared" si="179"/>
        <v>1963.3232292678572</v>
      </c>
      <c r="F1607" s="16">
        <f t="shared" si="182"/>
        <v>1963.3232292678572</v>
      </c>
      <c r="G1607" s="16" t="str">
        <f t="shared" si="183"/>
        <v>A8</v>
      </c>
      <c r="H1607" s="16" t="s">
        <v>56</v>
      </c>
      <c r="I1607" s="16" t="str">
        <f t="shared" si="180"/>
        <v>A8</v>
      </c>
      <c r="J1607" s="16">
        <f t="shared" si="181"/>
        <v>2257.5273921823282</v>
      </c>
      <c r="K1607" s="16">
        <f t="shared" si="184"/>
        <v>2257.5273921823282</v>
      </c>
    </row>
    <row r="1608" spans="2:11" x14ac:dyDescent="0.35">
      <c r="B1608" s="3">
        <v>45011</v>
      </c>
      <c r="C1608" s="16">
        <v>2325.8869530000002</v>
      </c>
      <c r="D1608" s="16" t="str">
        <f t="shared" si="178"/>
        <v>A8</v>
      </c>
      <c r="E1608" s="16">
        <f t="shared" si="179"/>
        <v>1963.3232292678572</v>
      </c>
      <c r="F1608" s="16">
        <f t="shared" si="182"/>
        <v>1963.3232292678572</v>
      </c>
      <c r="G1608" s="16" t="str">
        <f t="shared" si="183"/>
        <v>A8</v>
      </c>
      <c r="H1608" s="16" t="s">
        <v>56</v>
      </c>
      <c r="I1608" s="16" t="str">
        <f t="shared" si="180"/>
        <v>A8</v>
      </c>
      <c r="J1608" s="16">
        <f t="shared" si="181"/>
        <v>2257.5273921823282</v>
      </c>
      <c r="K1608" s="16">
        <f t="shared" si="184"/>
        <v>2257.5273921823282</v>
      </c>
    </row>
    <row r="1609" spans="2:11" x14ac:dyDescent="0.35">
      <c r="B1609" s="3">
        <v>45012</v>
      </c>
      <c r="C1609" s="16">
        <v>2443.5191159999999</v>
      </c>
      <c r="D1609" s="16" t="str">
        <f t="shared" si="178"/>
        <v>A9</v>
      </c>
      <c r="E1609" s="16">
        <f t="shared" si="179"/>
        <v>2213.2454941805559</v>
      </c>
      <c r="F1609" s="16">
        <f t="shared" si="182"/>
        <v>1963.3232292678572</v>
      </c>
      <c r="G1609" s="16" t="str">
        <f t="shared" si="183"/>
        <v>A8</v>
      </c>
      <c r="H1609" s="16" t="s">
        <v>56</v>
      </c>
      <c r="I1609" s="16" t="str">
        <f t="shared" si="180"/>
        <v>A9</v>
      </c>
      <c r="J1609" s="16">
        <f t="shared" si="181"/>
        <v>2498.5287161555943</v>
      </c>
      <c r="K1609" s="16">
        <f t="shared" si="184"/>
        <v>2257.5273921823282</v>
      </c>
    </row>
    <row r="1610" spans="2:11" x14ac:dyDescent="0.35">
      <c r="B1610" s="3">
        <v>45013</v>
      </c>
      <c r="C1610" s="16">
        <v>2482.1207399999998</v>
      </c>
      <c r="D1610" s="16" t="str">
        <f t="shared" si="178"/>
        <v>A9</v>
      </c>
      <c r="E1610" s="16">
        <f t="shared" si="179"/>
        <v>2213.2454941805559</v>
      </c>
      <c r="F1610" s="16">
        <f t="shared" si="182"/>
        <v>2213.2454941805559</v>
      </c>
      <c r="G1610" s="16" t="str">
        <f t="shared" si="183"/>
        <v>A9</v>
      </c>
      <c r="H1610" s="16" t="s">
        <v>56</v>
      </c>
      <c r="I1610" s="16" t="str">
        <f t="shared" si="180"/>
        <v>A9</v>
      </c>
      <c r="J1610" s="16">
        <f t="shared" si="181"/>
        <v>2498.5287161555943</v>
      </c>
      <c r="K1610" s="16">
        <f t="shared" si="184"/>
        <v>2498.5287161555943</v>
      </c>
    </row>
    <row r="1611" spans="2:11" x14ac:dyDescent="0.35">
      <c r="B1611" s="3">
        <v>45014</v>
      </c>
      <c r="C1611" s="16">
        <v>2454.0554179999999</v>
      </c>
      <c r="D1611" s="16" t="str">
        <f t="shared" si="178"/>
        <v>A9</v>
      </c>
      <c r="E1611" s="16">
        <f t="shared" si="179"/>
        <v>2213.2454941805559</v>
      </c>
      <c r="F1611" s="16">
        <f t="shared" si="182"/>
        <v>2213.2454941805559</v>
      </c>
      <c r="G1611" s="16" t="str">
        <f t="shared" si="183"/>
        <v>A9</v>
      </c>
      <c r="H1611" s="16" t="s">
        <v>56</v>
      </c>
      <c r="I1611" s="16" t="str">
        <f t="shared" si="180"/>
        <v>A9</v>
      </c>
      <c r="J1611" s="16">
        <f t="shared" si="181"/>
        <v>2498.5287161555943</v>
      </c>
      <c r="K1611" s="16">
        <f t="shared" si="184"/>
        <v>2498.5287161555943</v>
      </c>
    </row>
    <row r="1612" spans="2:11" x14ac:dyDescent="0.35">
      <c r="B1612" s="3">
        <v>45015</v>
      </c>
      <c r="C1612" s="16">
        <v>2396.2208230000001</v>
      </c>
      <c r="D1612" s="16" t="str">
        <f t="shared" si="178"/>
        <v>A8</v>
      </c>
      <c r="E1612" s="16">
        <f t="shared" si="179"/>
        <v>1963.3232292678572</v>
      </c>
      <c r="F1612" s="16">
        <f t="shared" si="182"/>
        <v>2213.2454941805559</v>
      </c>
      <c r="G1612" s="16" t="str">
        <f t="shared" si="183"/>
        <v>A9</v>
      </c>
      <c r="H1612" s="16" t="s">
        <v>56</v>
      </c>
      <c r="I1612" s="16" t="str">
        <f t="shared" si="180"/>
        <v>A8</v>
      </c>
      <c r="J1612" s="16">
        <f t="shared" si="181"/>
        <v>2257.5273921823282</v>
      </c>
      <c r="K1612" s="16">
        <f t="shared" si="184"/>
        <v>2498.5287161555943</v>
      </c>
    </row>
    <row r="1613" spans="2:11" x14ac:dyDescent="0.35">
      <c r="B1613" s="3">
        <v>45016</v>
      </c>
      <c r="C1613" s="16">
        <v>2441.1391020000001</v>
      </c>
      <c r="D1613" s="16" t="str">
        <f t="shared" si="178"/>
        <v>A9</v>
      </c>
      <c r="E1613" s="16">
        <f t="shared" si="179"/>
        <v>2213.2454941805559</v>
      </c>
      <c r="F1613" s="16">
        <f t="shared" si="182"/>
        <v>1963.3232292678572</v>
      </c>
      <c r="G1613" s="16" t="str">
        <f t="shared" si="183"/>
        <v>A8</v>
      </c>
      <c r="H1613" s="16" t="s">
        <v>56</v>
      </c>
      <c r="I1613" s="16" t="str">
        <f t="shared" si="180"/>
        <v>A9</v>
      </c>
      <c r="J1613" s="16">
        <f t="shared" si="181"/>
        <v>2498.5287161555943</v>
      </c>
      <c r="K1613" s="16">
        <f t="shared" si="184"/>
        <v>2257.5273921823282</v>
      </c>
    </row>
    <row r="1614" spans="2:11" x14ac:dyDescent="0.35">
      <c r="B1614" s="3">
        <v>45017</v>
      </c>
      <c r="C1614" s="16">
        <v>2385.4821310000002</v>
      </c>
      <c r="D1614" s="16" t="str">
        <f t="shared" si="178"/>
        <v>A8</v>
      </c>
      <c r="E1614" s="16">
        <f t="shared" si="179"/>
        <v>1963.3232292678572</v>
      </c>
      <c r="F1614" s="16">
        <f t="shared" si="182"/>
        <v>2213.2454941805559</v>
      </c>
      <c r="G1614" s="16" t="str">
        <f t="shared" si="183"/>
        <v>A9</v>
      </c>
      <c r="H1614" s="16" t="s">
        <v>56</v>
      </c>
      <c r="I1614" s="16" t="str">
        <f t="shared" si="180"/>
        <v>A8</v>
      </c>
      <c r="J1614" s="16">
        <f t="shared" si="181"/>
        <v>2257.5273921823282</v>
      </c>
      <c r="K1614" s="16">
        <f t="shared" si="184"/>
        <v>2498.5287161555943</v>
      </c>
    </row>
    <row r="1615" spans="2:11" x14ac:dyDescent="0.35">
      <c r="B1615" s="3">
        <v>45018</v>
      </c>
      <c r="C1615" s="16">
        <v>2159.0175399999998</v>
      </c>
      <c r="D1615" s="16" t="str">
        <f t="shared" si="178"/>
        <v>A8</v>
      </c>
      <c r="E1615" s="16">
        <f t="shared" si="179"/>
        <v>1963.3232292678572</v>
      </c>
      <c r="F1615" s="16">
        <f t="shared" si="182"/>
        <v>1963.3232292678572</v>
      </c>
      <c r="G1615" s="16" t="str">
        <f t="shared" si="183"/>
        <v>A8</v>
      </c>
      <c r="H1615" s="16" t="s">
        <v>56</v>
      </c>
      <c r="I1615" s="16" t="str">
        <f t="shared" si="180"/>
        <v>A8</v>
      </c>
      <c r="J1615" s="16">
        <f t="shared" si="181"/>
        <v>2257.5273921823282</v>
      </c>
      <c r="K1615" s="16">
        <f t="shared" si="184"/>
        <v>2257.5273921823282</v>
      </c>
    </row>
    <row r="1616" spans="2:11" x14ac:dyDescent="0.35">
      <c r="B1616" s="3">
        <v>45019</v>
      </c>
      <c r="C1616" s="16">
        <v>2392.3271460000001</v>
      </c>
      <c r="D1616" s="16" t="str">
        <f t="shared" si="178"/>
        <v>A8</v>
      </c>
      <c r="E1616" s="16">
        <f t="shared" si="179"/>
        <v>1963.3232292678572</v>
      </c>
      <c r="F1616" s="16">
        <f t="shared" si="182"/>
        <v>1963.3232292678572</v>
      </c>
      <c r="G1616" s="16" t="str">
        <f t="shared" si="183"/>
        <v>A8</v>
      </c>
      <c r="H1616" s="16" t="s">
        <v>56</v>
      </c>
      <c r="I1616" s="16" t="str">
        <f t="shared" si="180"/>
        <v>A8</v>
      </c>
      <c r="J1616" s="16">
        <f t="shared" si="181"/>
        <v>2257.5273921823282</v>
      </c>
      <c r="K1616" s="16">
        <f t="shared" si="184"/>
        <v>2257.5273921823282</v>
      </c>
    </row>
    <row r="1617" spans="2:11" x14ac:dyDescent="0.35">
      <c r="B1617" s="3">
        <v>45020</v>
      </c>
      <c r="C1617" s="16">
        <v>2312.3107730000002</v>
      </c>
      <c r="D1617" s="16" t="str">
        <f t="shared" si="178"/>
        <v>A8</v>
      </c>
      <c r="E1617" s="16">
        <f t="shared" si="179"/>
        <v>1963.3232292678572</v>
      </c>
      <c r="F1617" s="16">
        <f t="shared" si="182"/>
        <v>1963.3232292678572</v>
      </c>
      <c r="G1617" s="16" t="str">
        <f t="shared" si="183"/>
        <v>A8</v>
      </c>
      <c r="H1617" s="16" t="s">
        <v>56</v>
      </c>
      <c r="I1617" s="16" t="str">
        <f t="shared" si="180"/>
        <v>A8</v>
      </c>
      <c r="J1617" s="16">
        <f t="shared" si="181"/>
        <v>2257.5273921823282</v>
      </c>
      <c r="K1617" s="16">
        <f t="shared" si="184"/>
        <v>2257.5273921823282</v>
      </c>
    </row>
    <row r="1618" spans="2:11" x14ac:dyDescent="0.35">
      <c r="B1618" s="3">
        <v>45021</v>
      </c>
      <c r="C1618" s="16">
        <v>2286.095405</v>
      </c>
      <c r="D1618" s="16" t="str">
        <f t="shared" si="178"/>
        <v>A8</v>
      </c>
      <c r="E1618" s="16">
        <f t="shared" si="179"/>
        <v>1963.3232292678572</v>
      </c>
      <c r="F1618" s="16">
        <f t="shared" si="182"/>
        <v>1963.3232292678572</v>
      </c>
      <c r="G1618" s="16" t="str">
        <f t="shared" si="183"/>
        <v>A8</v>
      </c>
      <c r="H1618" s="16" t="s">
        <v>56</v>
      </c>
      <c r="I1618" s="16" t="str">
        <f t="shared" si="180"/>
        <v>A8</v>
      </c>
      <c r="J1618" s="16">
        <f t="shared" si="181"/>
        <v>2257.5273921823282</v>
      </c>
      <c r="K1618" s="16">
        <f t="shared" si="184"/>
        <v>2257.5273921823282</v>
      </c>
    </row>
    <row r="1619" spans="2:11" x14ac:dyDescent="0.35">
      <c r="B1619" s="3">
        <v>45022</v>
      </c>
      <c r="C1619" s="16">
        <v>2309.4125880000001</v>
      </c>
      <c r="D1619" s="16" t="str">
        <f t="shared" si="178"/>
        <v>A8</v>
      </c>
      <c r="E1619" s="16">
        <f t="shared" si="179"/>
        <v>1963.3232292678572</v>
      </c>
      <c r="F1619" s="16">
        <f t="shared" si="182"/>
        <v>1963.3232292678572</v>
      </c>
      <c r="G1619" s="16" t="str">
        <f t="shared" si="183"/>
        <v>A8</v>
      </c>
      <c r="H1619" s="16" t="s">
        <v>56</v>
      </c>
      <c r="I1619" s="16" t="str">
        <f t="shared" si="180"/>
        <v>A8</v>
      </c>
      <c r="J1619" s="16">
        <f t="shared" si="181"/>
        <v>2257.5273921823282</v>
      </c>
      <c r="K1619" s="16">
        <f t="shared" si="184"/>
        <v>2257.5273921823282</v>
      </c>
    </row>
    <row r="1620" spans="2:11" x14ac:dyDescent="0.35">
      <c r="B1620" s="3">
        <v>45023</v>
      </c>
      <c r="C1620" s="16">
        <v>2361.2604409999999</v>
      </c>
      <c r="D1620" s="16" t="str">
        <f t="shared" si="178"/>
        <v>A8</v>
      </c>
      <c r="E1620" s="16">
        <f t="shared" si="179"/>
        <v>1963.3232292678572</v>
      </c>
      <c r="F1620" s="16">
        <f t="shared" si="182"/>
        <v>1963.3232292678572</v>
      </c>
      <c r="G1620" s="16" t="str">
        <f t="shared" si="183"/>
        <v>A8</v>
      </c>
      <c r="H1620" s="16" t="s">
        <v>56</v>
      </c>
      <c r="I1620" s="16" t="str">
        <f t="shared" si="180"/>
        <v>A8</v>
      </c>
      <c r="J1620" s="16">
        <f t="shared" si="181"/>
        <v>2257.5273921823282</v>
      </c>
      <c r="K1620" s="16">
        <f t="shared" si="184"/>
        <v>2257.5273921823282</v>
      </c>
    </row>
    <row r="1621" spans="2:11" x14ac:dyDescent="0.35">
      <c r="B1621" s="3">
        <v>45024</v>
      </c>
      <c r="C1621" s="16">
        <v>2391.027572</v>
      </c>
      <c r="D1621" s="16" t="str">
        <f t="shared" si="178"/>
        <v>A8</v>
      </c>
      <c r="E1621" s="16">
        <f t="shared" si="179"/>
        <v>1963.3232292678572</v>
      </c>
      <c r="F1621" s="16">
        <f t="shared" si="182"/>
        <v>1963.3232292678572</v>
      </c>
      <c r="G1621" s="16" t="str">
        <f t="shared" si="183"/>
        <v>A8</v>
      </c>
      <c r="H1621" s="16" t="s">
        <v>56</v>
      </c>
      <c r="I1621" s="16" t="str">
        <f t="shared" si="180"/>
        <v>A8</v>
      </c>
      <c r="J1621" s="16">
        <f t="shared" si="181"/>
        <v>2257.5273921823282</v>
      </c>
      <c r="K1621" s="16">
        <f t="shared" si="184"/>
        <v>2257.5273921823282</v>
      </c>
    </row>
    <row r="1622" spans="2:11" x14ac:dyDescent="0.35">
      <c r="B1622" s="3">
        <v>45025</v>
      </c>
      <c r="C1622" s="16">
        <v>2412.5579400000001</v>
      </c>
      <c r="D1622" s="16" t="str">
        <f t="shared" si="178"/>
        <v>A9</v>
      </c>
      <c r="E1622" s="16">
        <f t="shared" si="179"/>
        <v>2213.2454941805559</v>
      </c>
      <c r="F1622" s="16">
        <f t="shared" si="182"/>
        <v>1963.3232292678572</v>
      </c>
      <c r="G1622" s="16" t="str">
        <f t="shared" si="183"/>
        <v>A8</v>
      </c>
      <c r="H1622" s="16" t="s">
        <v>56</v>
      </c>
      <c r="I1622" s="16" t="str">
        <f t="shared" si="180"/>
        <v>A9</v>
      </c>
      <c r="J1622" s="16">
        <f t="shared" si="181"/>
        <v>2498.5287161555943</v>
      </c>
      <c r="K1622" s="16">
        <f t="shared" si="184"/>
        <v>2257.5273921823282</v>
      </c>
    </row>
    <row r="1623" spans="2:11" x14ac:dyDescent="0.35">
      <c r="B1623" s="3">
        <v>45026</v>
      </c>
      <c r="C1623" s="16">
        <v>2443.0592569999999</v>
      </c>
      <c r="D1623" s="16" t="str">
        <f t="shared" si="178"/>
        <v>A9</v>
      </c>
      <c r="E1623" s="16">
        <f t="shared" si="179"/>
        <v>2213.2454941805559</v>
      </c>
      <c r="F1623" s="16">
        <f t="shared" si="182"/>
        <v>2213.2454941805559</v>
      </c>
      <c r="G1623" s="16" t="str">
        <f t="shared" si="183"/>
        <v>A9</v>
      </c>
      <c r="H1623" s="16" t="s">
        <v>56</v>
      </c>
      <c r="I1623" s="16" t="str">
        <f t="shared" si="180"/>
        <v>A9</v>
      </c>
      <c r="J1623" s="16">
        <f t="shared" si="181"/>
        <v>2498.5287161555943</v>
      </c>
      <c r="K1623" s="16">
        <f t="shared" si="184"/>
        <v>2498.5287161555943</v>
      </c>
    </row>
    <row r="1624" spans="2:11" x14ac:dyDescent="0.35">
      <c r="B1624" s="3">
        <v>45027</v>
      </c>
      <c r="C1624" s="16">
        <v>2397.2267870000001</v>
      </c>
      <c r="D1624" s="16" t="str">
        <f t="shared" si="178"/>
        <v>A8</v>
      </c>
      <c r="E1624" s="16">
        <f t="shared" si="179"/>
        <v>1963.3232292678572</v>
      </c>
      <c r="F1624" s="16">
        <f t="shared" si="182"/>
        <v>2213.2454941805559</v>
      </c>
      <c r="G1624" s="16" t="str">
        <f t="shared" si="183"/>
        <v>A9</v>
      </c>
      <c r="H1624" s="16" t="s">
        <v>56</v>
      </c>
      <c r="I1624" s="16" t="str">
        <f t="shared" si="180"/>
        <v>A8</v>
      </c>
      <c r="J1624" s="16">
        <f t="shared" si="181"/>
        <v>2257.5273921823282</v>
      </c>
      <c r="K1624" s="16">
        <f t="shared" si="184"/>
        <v>2498.5287161555943</v>
      </c>
    </row>
    <row r="1625" spans="2:11" x14ac:dyDescent="0.35">
      <c r="B1625" s="3">
        <v>45028</v>
      </c>
      <c r="C1625" s="16">
        <v>2500.0419240000001</v>
      </c>
      <c r="D1625" s="16" t="str">
        <f t="shared" si="178"/>
        <v>A9</v>
      </c>
      <c r="E1625" s="16">
        <f t="shared" si="179"/>
        <v>2213.2454941805559</v>
      </c>
      <c r="F1625" s="16">
        <f t="shared" si="182"/>
        <v>1963.3232292678572</v>
      </c>
      <c r="G1625" s="16" t="str">
        <f t="shared" si="183"/>
        <v>A8</v>
      </c>
      <c r="H1625" s="16" t="s">
        <v>56</v>
      </c>
      <c r="I1625" s="16" t="str">
        <f t="shared" si="180"/>
        <v>A9</v>
      </c>
      <c r="J1625" s="16">
        <f t="shared" si="181"/>
        <v>2498.5287161555943</v>
      </c>
      <c r="K1625" s="16">
        <f t="shared" si="184"/>
        <v>2257.5273921823282</v>
      </c>
    </row>
    <row r="1626" spans="2:11" x14ac:dyDescent="0.35">
      <c r="B1626" s="3">
        <v>45029</v>
      </c>
      <c r="C1626" s="16">
        <v>2502.1983049999999</v>
      </c>
      <c r="D1626" s="16" t="str">
        <f t="shared" si="178"/>
        <v>A9</v>
      </c>
      <c r="E1626" s="16">
        <f t="shared" si="179"/>
        <v>2213.2454941805559</v>
      </c>
      <c r="F1626" s="16">
        <f t="shared" si="182"/>
        <v>2213.2454941805559</v>
      </c>
      <c r="G1626" s="16" t="str">
        <f t="shared" si="183"/>
        <v>A9</v>
      </c>
      <c r="H1626" s="16" t="s">
        <v>56</v>
      </c>
      <c r="I1626" s="16" t="str">
        <f t="shared" si="180"/>
        <v>A9</v>
      </c>
      <c r="J1626" s="16">
        <f t="shared" si="181"/>
        <v>2498.5287161555943</v>
      </c>
      <c r="K1626" s="16">
        <f t="shared" si="184"/>
        <v>2498.5287161555943</v>
      </c>
    </row>
    <row r="1627" spans="2:11" x14ac:dyDescent="0.35">
      <c r="B1627" s="3">
        <v>45030</v>
      </c>
      <c r="C1627" s="16">
        <v>2637.610717</v>
      </c>
      <c r="D1627" s="16" t="str">
        <f t="shared" si="178"/>
        <v>A9</v>
      </c>
      <c r="E1627" s="16">
        <f t="shared" si="179"/>
        <v>2213.2454941805559</v>
      </c>
      <c r="F1627" s="16">
        <f t="shared" si="182"/>
        <v>2213.2454941805559</v>
      </c>
      <c r="G1627" s="16" t="str">
        <f t="shared" si="183"/>
        <v>A9</v>
      </c>
      <c r="H1627" s="16" t="s">
        <v>56</v>
      </c>
      <c r="I1627" s="16" t="str">
        <f t="shared" si="180"/>
        <v>A9</v>
      </c>
      <c r="J1627" s="16">
        <f t="shared" si="181"/>
        <v>2498.5287161555943</v>
      </c>
      <c r="K1627" s="16">
        <f t="shared" si="184"/>
        <v>2498.5287161555943</v>
      </c>
    </row>
    <row r="1628" spans="2:11" x14ac:dyDescent="0.35">
      <c r="B1628" s="3">
        <v>45031</v>
      </c>
      <c r="C1628" s="16">
        <v>2506.9618350000001</v>
      </c>
      <c r="D1628" s="16" t="str">
        <f t="shared" si="178"/>
        <v>A9</v>
      </c>
      <c r="E1628" s="16">
        <f t="shared" si="179"/>
        <v>2213.2454941805559</v>
      </c>
      <c r="F1628" s="16">
        <f t="shared" si="182"/>
        <v>2213.2454941805559</v>
      </c>
      <c r="G1628" s="16" t="str">
        <f t="shared" si="183"/>
        <v>A9</v>
      </c>
      <c r="H1628" s="16" t="s">
        <v>56</v>
      </c>
      <c r="I1628" s="16" t="str">
        <f t="shared" si="180"/>
        <v>A9</v>
      </c>
      <c r="J1628" s="16">
        <f t="shared" si="181"/>
        <v>2498.5287161555943</v>
      </c>
      <c r="K1628" s="16">
        <f t="shared" si="184"/>
        <v>2498.5287161555943</v>
      </c>
    </row>
    <row r="1629" spans="2:11" x14ac:dyDescent="0.35">
      <c r="B1629" s="3">
        <v>45032</v>
      </c>
      <c r="C1629" s="16">
        <v>2602.9844199999998</v>
      </c>
      <c r="D1629" s="16" t="str">
        <f t="shared" si="178"/>
        <v>A9</v>
      </c>
      <c r="E1629" s="16">
        <f t="shared" si="179"/>
        <v>2213.2454941805559</v>
      </c>
      <c r="F1629" s="16">
        <f t="shared" si="182"/>
        <v>2213.2454941805559</v>
      </c>
      <c r="G1629" s="16" t="str">
        <f t="shared" si="183"/>
        <v>A9</v>
      </c>
      <c r="H1629" s="16" t="s">
        <v>56</v>
      </c>
      <c r="I1629" s="16" t="str">
        <f t="shared" si="180"/>
        <v>A9</v>
      </c>
      <c r="J1629" s="16">
        <f t="shared" si="181"/>
        <v>2498.5287161555943</v>
      </c>
      <c r="K1629" s="16">
        <f t="shared" si="184"/>
        <v>2498.5287161555943</v>
      </c>
    </row>
    <row r="1630" spans="2:11" x14ac:dyDescent="0.35">
      <c r="B1630" s="3">
        <v>45033</v>
      </c>
      <c r="C1630" s="16">
        <v>2425.4128759999999</v>
      </c>
      <c r="D1630" s="16" t="str">
        <f t="shared" si="178"/>
        <v>A9</v>
      </c>
      <c r="E1630" s="16">
        <f t="shared" si="179"/>
        <v>2213.2454941805559</v>
      </c>
      <c r="F1630" s="16">
        <f t="shared" si="182"/>
        <v>2213.2454941805559</v>
      </c>
      <c r="G1630" s="16" t="str">
        <f t="shared" si="183"/>
        <v>A9</v>
      </c>
      <c r="H1630" s="16" t="s">
        <v>56</v>
      </c>
      <c r="I1630" s="16" t="str">
        <f t="shared" si="180"/>
        <v>A9</v>
      </c>
      <c r="J1630" s="16">
        <f t="shared" si="181"/>
        <v>2498.5287161555943</v>
      </c>
      <c r="K1630" s="16">
        <f t="shared" si="184"/>
        <v>2498.5287161555943</v>
      </c>
    </row>
    <row r="1631" spans="2:11" x14ac:dyDescent="0.35">
      <c r="B1631" s="3">
        <v>45034</v>
      </c>
      <c r="C1631" s="16">
        <v>2500.0805570000002</v>
      </c>
      <c r="D1631" s="16" t="str">
        <f t="shared" si="178"/>
        <v>A9</v>
      </c>
      <c r="E1631" s="16">
        <f t="shared" si="179"/>
        <v>2213.2454941805559</v>
      </c>
      <c r="F1631" s="16">
        <f t="shared" si="182"/>
        <v>2213.2454941805559</v>
      </c>
      <c r="G1631" s="16" t="str">
        <f t="shared" si="183"/>
        <v>A9</v>
      </c>
      <c r="H1631" s="16" t="s">
        <v>56</v>
      </c>
      <c r="I1631" s="16" t="str">
        <f t="shared" si="180"/>
        <v>A9</v>
      </c>
      <c r="J1631" s="16">
        <f t="shared" si="181"/>
        <v>2498.5287161555943</v>
      </c>
      <c r="K1631" s="16">
        <f t="shared" si="184"/>
        <v>2498.5287161555943</v>
      </c>
    </row>
    <row r="1632" spans="2:11" x14ac:dyDescent="0.35">
      <c r="B1632" s="3">
        <v>45035</v>
      </c>
      <c r="C1632" s="16">
        <v>2478.9655469999998</v>
      </c>
      <c r="D1632" s="16" t="str">
        <f t="shared" si="178"/>
        <v>A9</v>
      </c>
      <c r="E1632" s="16">
        <f t="shared" si="179"/>
        <v>2213.2454941805559</v>
      </c>
      <c r="F1632" s="16">
        <f t="shared" si="182"/>
        <v>2213.2454941805559</v>
      </c>
      <c r="G1632" s="16" t="str">
        <f t="shared" si="183"/>
        <v>A9</v>
      </c>
      <c r="H1632" s="16" t="s">
        <v>56</v>
      </c>
      <c r="I1632" s="16" t="str">
        <f t="shared" si="180"/>
        <v>A9</v>
      </c>
      <c r="J1632" s="16">
        <f t="shared" si="181"/>
        <v>2498.5287161555943</v>
      </c>
      <c r="K1632" s="16">
        <f t="shared" si="184"/>
        <v>2498.5287161555943</v>
      </c>
    </row>
    <row r="1633" spans="2:11" x14ac:dyDescent="0.35">
      <c r="B1633" s="3">
        <v>45036</v>
      </c>
      <c r="C1633" s="16">
        <v>2387.8970359999998</v>
      </c>
      <c r="D1633" s="16" t="str">
        <f t="shared" si="178"/>
        <v>A8</v>
      </c>
      <c r="E1633" s="16">
        <f t="shared" si="179"/>
        <v>1963.3232292678572</v>
      </c>
      <c r="F1633" s="16">
        <f t="shared" si="182"/>
        <v>2213.2454941805559</v>
      </c>
      <c r="G1633" s="16" t="str">
        <f t="shared" si="183"/>
        <v>A9</v>
      </c>
      <c r="H1633" s="16" t="s">
        <v>56</v>
      </c>
      <c r="I1633" s="16" t="str">
        <f t="shared" si="180"/>
        <v>A8</v>
      </c>
      <c r="J1633" s="16">
        <f t="shared" si="181"/>
        <v>2257.5273921823282</v>
      </c>
      <c r="K1633" s="16">
        <f t="shared" si="184"/>
        <v>2498.5287161555943</v>
      </c>
    </row>
    <row r="1634" spans="2:11" x14ac:dyDescent="0.35">
      <c r="B1634" s="3">
        <v>45037</v>
      </c>
      <c r="C1634" s="16">
        <v>2495.5466550000001</v>
      </c>
      <c r="D1634" s="16" t="str">
        <f t="shared" si="178"/>
        <v>A9</v>
      </c>
      <c r="E1634" s="16">
        <f t="shared" si="179"/>
        <v>2213.2454941805559</v>
      </c>
      <c r="F1634" s="16">
        <f t="shared" si="182"/>
        <v>1963.3232292678572</v>
      </c>
      <c r="G1634" s="16" t="str">
        <f t="shared" si="183"/>
        <v>A8</v>
      </c>
      <c r="H1634" s="16" t="s">
        <v>56</v>
      </c>
      <c r="I1634" s="16" t="str">
        <f t="shared" si="180"/>
        <v>A9</v>
      </c>
      <c r="J1634" s="16">
        <f t="shared" si="181"/>
        <v>2498.5287161555943</v>
      </c>
      <c r="K1634" s="16">
        <f t="shared" si="184"/>
        <v>2257.5273921823282</v>
      </c>
    </row>
    <row r="1635" spans="2:11" x14ac:dyDescent="0.35">
      <c r="B1635" s="3">
        <v>45038</v>
      </c>
      <c r="C1635" s="16">
        <v>2474.432906</v>
      </c>
      <c r="D1635" s="16" t="str">
        <f t="shared" si="178"/>
        <v>A9</v>
      </c>
      <c r="E1635" s="16">
        <f t="shared" si="179"/>
        <v>2213.2454941805559</v>
      </c>
      <c r="F1635" s="16">
        <f t="shared" si="182"/>
        <v>2213.2454941805559</v>
      </c>
      <c r="G1635" s="16" t="str">
        <f t="shared" si="183"/>
        <v>A9</v>
      </c>
      <c r="H1635" s="16" t="s">
        <v>56</v>
      </c>
      <c r="I1635" s="16" t="str">
        <f t="shared" si="180"/>
        <v>A9</v>
      </c>
      <c r="J1635" s="16">
        <f t="shared" si="181"/>
        <v>2498.5287161555943</v>
      </c>
      <c r="K1635" s="16">
        <f t="shared" si="184"/>
        <v>2498.5287161555943</v>
      </c>
    </row>
    <row r="1636" spans="2:11" x14ac:dyDescent="0.35">
      <c r="B1636" s="3">
        <v>45039</v>
      </c>
      <c r="C1636" s="16">
        <v>2419.8240479999999</v>
      </c>
      <c r="D1636" s="16" t="str">
        <f t="shared" si="178"/>
        <v>A9</v>
      </c>
      <c r="E1636" s="16">
        <f t="shared" si="179"/>
        <v>2213.2454941805559</v>
      </c>
      <c r="F1636" s="16">
        <f t="shared" si="182"/>
        <v>2213.2454941805559</v>
      </c>
      <c r="G1636" s="16" t="str">
        <f t="shared" si="183"/>
        <v>A9</v>
      </c>
      <c r="H1636" s="16" t="s">
        <v>56</v>
      </c>
      <c r="I1636" s="16" t="str">
        <f t="shared" si="180"/>
        <v>A9</v>
      </c>
      <c r="J1636" s="16">
        <f t="shared" si="181"/>
        <v>2498.5287161555943</v>
      </c>
      <c r="K1636" s="16">
        <f t="shared" si="184"/>
        <v>2498.5287161555943</v>
      </c>
    </row>
    <row r="1637" spans="2:11" x14ac:dyDescent="0.35">
      <c r="B1637" s="3">
        <v>45040</v>
      </c>
      <c r="C1637" s="16">
        <v>2497.4345130000002</v>
      </c>
      <c r="D1637" s="16" t="str">
        <f t="shared" si="178"/>
        <v>A9</v>
      </c>
      <c r="E1637" s="16">
        <f t="shared" si="179"/>
        <v>2213.2454941805559</v>
      </c>
      <c r="F1637" s="16">
        <f t="shared" si="182"/>
        <v>2213.2454941805559</v>
      </c>
      <c r="G1637" s="16" t="str">
        <f t="shared" si="183"/>
        <v>A9</v>
      </c>
      <c r="H1637" s="16" t="s">
        <v>56</v>
      </c>
      <c r="I1637" s="16" t="str">
        <f t="shared" si="180"/>
        <v>A9</v>
      </c>
      <c r="J1637" s="16">
        <f t="shared" si="181"/>
        <v>2498.5287161555943</v>
      </c>
      <c r="K1637" s="16">
        <f t="shared" si="184"/>
        <v>2498.5287161555943</v>
      </c>
    </row>
    <row r="1638" spans="2:11" x14ac:dyDescent="0.35">
      <c r="B1638" s="3">
        <v>45041</v>
      </c>
      <c r="C1638" s="16">
        <v>2402.3444829999999</v>
      </c>
      <c r="D1638" s="16" t="str">
        <f t="shared" si="178"/>
        <v>A8</v>
      </c>
      <c r="E1638" s="16">
        <f t="shared" si="179"/>
        <v>1963.3232292678572</v>
      </c>
      <c r="F1638" s="16">
        <f t="shared" si="182"/>
        <v>2213.2454941805559</v>
      </c>
      <c r="G1638" s="16" t="str">
        <f t="shared" si="183"/>
        <v>A9</v>
      </c>
      <c r="H1638" s="16" t="s">
        <v>56</v>
      </c>
      <c r="I1638" s="16" t="str">
        <f t="shared" si="180"/>
        <v>A8</v>
      </c>
      <c r="J1638" s="16">
        <f t="shared" si="181"/>
        <v>2257.5273921823282</v>
      </c>
      <c r="K1638" s="16">
        <f t="shared" si="184"/>
        <v>2498.5287161555943</v>
      </c>
    </row>
    <row r="1639" spans="2:11" x14ac:dyDescent="0.35">
      <c r="B1639" s="3">
        <v>45042</v>
      </c>
      <c r="C1639" s="16">
        <v>2575.9606060000001</v>
      </c>
      <c r="D1639" s="16" t="str">
        <f t="shared" si="178"/>
        <v>A9</v>
      </c>
      <c r="E1639" s="16">
        <f t="shared" si="179"/>
        <v>2213.2454941805559</v>
      </c>
      <c r="F1639" s="16">
        <f t="shared" si="182"/>
        <v>1963.3232292678572</v>
      </c>
      <c r="G1639" s="16" t="str">
        <f t="shared" si="183"/>
        <v>A8</v>
      </c>
      <c r="H1639" s="16" t="s">
        <v>56</v>
      </c>
      <c r="I1639" s="16" t="str">
        <f t="shared" si="180"/>
        <v>A9</v>
      </c>
      <c r="J1639" s="16">
        <f t="shared" si="181"/>
        <v>2498.5287161555943</v>
      </c>
      <c r="K1639" s="16">
        <f t="shared" si="184"/>
        <v>2257.5273921823282</v>
      </c>
    </row>
    <row r="1640" spans="2:11" x14ac:dyDescent="0.35">
      <c r="B1640" s="3">
        <v>45043</v>
      </c>
      <c r="C1640" s="16">
        <v>2473.334065</v>
      </c>
      <c r="D1640" s="16" t="str">
        <f t="shared" si="178"/>
        <v>A9</v>
      </c>
      <c r="E1640" s="16">
        <f t="shared" si="179"/>
        <v>2213.2454941805559</v>
      </c>
      <c r="F1640" s="16">
        <f t="shared" si="182"/>
        <v>2213.2454941805559</v>
      </c>
      <c r="G1640" s="16" t="str">
        <f t="shared" si="183"/>
        <v>A9</v>
      </c>
      <c r="H1640" s="16" t="s">
        <v>56</v>
      </c>
      <c r="I1640" s="16" t="str">
        <f t="shared" si="180"/>
        <v>A9</v>
      </c>
      <c r="J1640" s="16">
        <f t="shared" si="181"/>
        <v>2498.5287161555943</v>
      </c>
      <c r="K1640" s="16">
        <f t="shared" si="184"/>
        <v>2498.5287161555943</v>
      </c>
    </row>
    <row r="1641" spans="2:11" x14ac:dyDescent="0.35">
      <c r="B1641" s="3">
        <v>45044</v>
      </c>
      <c r="C1641" s="16">
        <v>2453.4530570000002</v>
      </c>
      <c r="D1641" s="16" t="str">
        <f t="shared" si="178"/>
        <v>A9</v>
      </c>
      <c r="E1641" s="16">
        <f t="shared" si="179"/>
        <v>2213.2454941805559</v>
      </c>
      <c r="F1641" s="16">
        <f t="shared" si="182"/>
        <v>2213.2454941805559</v>
      </c>
      <c r="G1641" s="16" t="str">
        <f t="shared" si="183"/>
        <v>A9</v>
      </c>
      <c r="H1641" s="16" t="s">
        <v>56</v>
      </c>
      <c r="I1641" s="16" t="str">
        <f t="shared" si="180"/>
        <v>A9</v>
      </c>
      <c r="J1641" s="16">
        <f t="shared" si="181"/>
        <v>2498.5287161555943</v>
      </c>
      <c r="K1641" s="16">
        <f t="shared" si="184"/>
        <v>2498.5287161555943</v>
      </c>
    </row>
    <row r="1642" spans="2:11" x14ac:dyDescent="0.35">
      <c r="B1642" s="3">
        <v>45045</v>
      </c>
      <c r="C1642" s="16">
        <v>2200.1045170000002</v>
      </c>
      <c r="D1642" s="16" t="str">
        <f t="shared" si="178"/>
        <v>A8</v>
      </c>
      <c r="E1642" s="16">
        <f t="shared" si="179"/>
        <v>1963.3232292678572</v>
      </c>
      <c r="F1642" s="16">
        <f t="shared" si="182"/>
        <v>2213.2454941805559</v>
      </c>
      <c r="G1642" s="16" t="str">
        <f t="shared" si="183"/>
        <v>A9</v>
      </c>
      <c r="H1642" s="16" t="s">
        <v>56</v>
      </c>
      <c r="I1642" s="16" t="str">
        <f t="shared" si="180"/>
        <v>A8</v>
      </c>
      <c r="J1642" s="16">
        <f t="shared" si="181"/>
        <v>2257.5273921823282</v>
      </c>
      <c r="K1642" s="16">
        <f t="shared" si="184"/>
        <v>2498.5287161555943</v>
      </c>
    </row>
    <row r="1643" spans="2:11" x14ac:dyDescent="0.35">
      <c r="B1643" s="3">
        <v>45046</v>
      </c>
      <c r="C1643" s="16">
        <v>2262.013473</v>
      </c>
      <c r="D1643" s="16" t="str">
        <f t="shared" si="178"/>
        <v>A8</v>
      </c>
      <c r="E1643" s="16">
        <f t="shared" si="179"/>
        <v>1963.3232292678572</v>
      </c>
      <c r="F1643" s="16">
        <f t="shared" si="182"/>
        <v>1963.3232292678572</v>
      </c>
      <c r="G1643" s="16" t="str">
        <f t="shared" si="183"/>
        <v>A8</v>
      </c>
      <c r="H1643" s="16" t="s">
        <v>56</v>
      </c>
      <c r="I1643" s="16" t="str">
        <f t="shared" si="180"/>
        <v>A8</v>
      </c>
      <c r="J1643" s="16">
        <f t="shared" si="181"/>
        <v>2257.5273921823282</v>
      </c>
      <c r="K1643" s="16">
        <f t="shared" si="184"/>
        <v>2257.5273921823282</v>
      </c>
    </row>
    <row r="1644" spans="2:11" x14ac:dyDescent="0.35">
      <c r="B1644" s="3">
        <v>45047</v>
      </c>
      <c r="C1644" s="16">
        <v>2264.2177139999999</v>
      </c>
      <c r="D1644" s="16" t="str">
        <f t="shared" si="178"/>
        <v>A8</v>
      </c>
      <c r="E1644" s="16">
        <f t="shared" si="179"/>
        <v>1963.3232292678572</v>
      </c>
      <c r="F1644" s="16">
        <f t="shared" si="182"/>
        <v>1963.3232292678572</v>
      </c>
      <c r="G1644" s="16" t="str">
        <f t="shared" si="183"/>
        <v>A8</v>
      </c>
      <c r="H1644" s="16" t="s">
        <v>56</v>
      </c>
      <c r="I1644" s="16" t="str">
        <f t="shared" si="180"/>
        <v>A8</v>
      </c>
      <c r="J1644" s="16">
        <f t="shared" si="181"/>
        <v>2257.5273921823282</v>
      </c>
      <c r="K1644" s="16">
        <f t="shared" si="184"/>
        <v>2257.5273921823282</v>
      </c>
    </row>
    <row r="1645" spans="2:11" x14ac:dyDescent="0.35">
      <c r="B1645" s="3">
        <v>45048</v>
      </c>
      <c r="C1645" s="16">
        <v>2217.3629959999998</v>
      </c>
      <c r="D1645" s="16" t="str">
        <f t="shared" si="178"/>
        <v>A8</v>
      </c>
      <c r="E1645" s="16">
        <f t="shared" si="179"/>
        <v>1963.3232292678572</v>
      </c>
      <c r="F1645" s="16">
        <f t="shared" si="182"/>
        <v>1963.3232292678572</v>
      </c>
      <c r="G1645" s="16" t="str">
        <f t="shared" si="183"/>
        <v>A8</v>
      </c>
      <c r="H1645" s="16" t="s">
        <v>56</v>
      </c>
      <c r="I1645" s="16" t="str">
        <f t="shared" si="180"/>
        <v>A8</v>
      </c>
      <c r="J1645" s="16">
        <f t="shared" si="181"/>
        <v>2257.5273921823282</v>
      </c>
      <c r="K1645" s="16">
        <f t="shared" si="184"/>
        <v>2257.5273921823282</v>
      </c>
    </row>
    <row r="1646" spans="2:11" x14ac:dyDescent="0.35">
      <c r="B1646" s="3">
        <v>45049</v>
      </c>
      <c r="C1646" s="16">
        <v>2262.9451560000002</v>
      </c>
      <c r="D1646" s="16" t="str">
        <f t="shared" si="178"/>
        <v>A8</v>
      </c>
      <c r="E1646" s="16">
        <f t="shared" si="179"/>
        <v>1963.3232292678572</v>
      </c>
      <c r="F1646" s="16">
        <f t="shared" si="182"/>
        <v>1963.3232292678572</v>
      </c>
      <c r="G1646" s="16" t="str">
        <f t="shared" si="183"/>
        <v>A8</v>
      </c>
      <c r="H1646" s="16" t="s">
        <v>56</v>
      </c>
      <c r="I1646" s="16" t="str">
        <f t="shared" si="180"/>
        <v>A8</v>
      </c>
      <c r="J1646" s="16">
        <f t="shared" si="181"/>
        <v>2257.5273921823282</v>
      </c>
      <c r="K1646" s="16">
        <f t="shared" si="184"/>
        <v>2257.5273921823282</v>
      </c>
    </row>
    <row r="1647" spans="2:11" x14ac:dyDescent="0.35">
      <c r="B1647" s="3">
        <v>45050</v>
      </c>
      <c r="C1647" s="16">
        <v>2264.7059450000002</v>
      </c>
      <c r="D1647" s="16" t="str">
        <f t="shared" si="178"/>
        <v>A8</v>
      </c>
      <c r="E1647" s="16">
        <f t="shared" si="179"/>
        <v>1963.3232292678572</v>
      </c>
      <c r="F1647" s="16">
        <f t="shared" si="182"/>
        <v>1963.3232292678572</v>
      </c>
      <c r="G1647" s="16" t="str">
        <f t="shared" si="183"/>
        <v>A8</v>
      </c>
      <c r="H1647" s="16" t="s">
        <v>56</v>
      </c>
      <c r="I1647" s="16" t="str">
        <f t="shared" si="180"/>
        <v>A8</v>
      </c>
      <c r="J1647" s="16">
        <f t="shared" si="181"/>
        <v>2257.5273921823282</v>
      </c>
      <c r="K1647" s="16">
        <f t="shared" si="184"/>
        <v>2257.5273921823282</v>
      </c>
    </row>
    <row r="1648" spans="2:11" x14ac:dyDescent="0.35">
      <c r="B1648" s="3">
        <v>45051</v>
      </c>
      <c r="C1648" s="16">
        <v>2395.6082820000001</v>
      </c>
      <c r="D1648" s="16" t="str">
        <f t="shared" si="178"/>
        <v>A8</v>
      </c>
      <c r="E1648" s="16">
        <f t="shared" si="179"/>
        <v>1963.3232292678572</v>
      </c>
      <c r="F1648" s="16">
        <f t="shared" si="182"/>
        <v>1963.3232292678572</v>
      </c>
      <c r="G1648" s="16" t="str">
        <f t="shared" si="183"/>
        <v>A8</v>
      </c>
      <c r="H1648" s="16" t="s">
        <v>56</v>
      </c>
      <c r="I1648" s="16" t="str">
        <f t="shared" si="180"/>
        <v>A8</v>
      </c>
      <c r="J1648" s="16">
        <f t="shared" si="181"/>
        <v>2257.5273921823282</v>
      </c>
      <c r="K1648" s="16">
        <f t="shared" si="184"/>
        <v>2257.5273921823282</v>
      </c>
    </row>
    <row r="1649" spans="2:11" x14ac:dyDescent="0.35">
      <c r="B1649" s="3">
        <v>45052</v>
      </c>
      <c r="C1649" s="16">
        <v>2355.1850169999998</v>
      </c>
      <c r="D1649" s="16" t="str">
        <f t="shared" si="178"/>
        <v>A8</v>
      </c>
      <c r="E1649" s="16">
        <f t="shared" si="179"/>
        <v>1963.3232292678572</v>
      </c>
      <c r="F1649" s="16">
        <f t="shared" si="182"/>
        <v>1963.3232292678572</v>
      </c>
      <c r="G1649" s="16" t="str">
        <f t="shared" si="183"/>
        <v>A8</v>
      </c>
      <c r="H1649" s="16" t="s">
        <v>56</v>
      </c>
      <c r="I1649" s="16" t="str">
        <f t="shared" si="180"/>
        <v>A8</v>
      </c>
      <c r="J1649" s="16">
        <f t="shared" si="181"/>
        <v>2257.5273921823282</v>
      </c>
      <c r="K1649" s="16">
        <f t="shared" si="184"/>
        <v>2257.5273921823282</v>
      </c>
    </row>
    <row r="1650" spans="2:11" x14ac:dyDescent="0.35">
      <c r="B1650" s="3">
        <v>45053</v>
      </c>
      <c r="C1650" s="16">
        <v>2284.781101</v>
      </c>
      <c r="D1650" s="16" t="str">
        <f t="shared" si="178"/>
        <v>A8</v>
      </c>
      <c r="E1650" s="16">
        <f t="shared" si="179"/>
        <v>1963.3232292678572</v>
      </c>
      <c r="F1650" s="16">
        <f t="shared" si="182"/>
        <v>1963.3232292678572</v>
      </c>
      <c r="G1650" s="16" t="str">
        <f t="shared" si="183"/>
        <v>A8</v>
      </c>
      <c r="H1650" s="16" t="s">
        <v>56</v>
      </c>
      <c r="I1650" s="16" t="str">
        <f t="shared" si="180"/>
        <v>A8</v>
      </c>
      <c r="J1650" s="16">
        <f t="shared" si="181"/>
        <v>2257.5273921823282</v>
      </c>
      <c r="K1650" s="16">
        <f t="shared" si="184"/>
        <v>2257.5273921823282</v>
      </c>
    </row>
    <row r="1651" spans="2:11" x14ac:dyDescent="0.35">
      <c r="B1651" s="3">
        <v>45054</v>
      </c>
      <c r="C1651" s="16">
        <v>2304.413047</v>
      </c>
      <c r="D1651" s="16" t="str">
        <f t="shared" si="178"/>
        <v>A8</v>
      </c>
      <c r="E1651" s="16">
        <f t="shared" si="179"/>
        <v>1963.3232292678572</v>
      </c>
      <c r="F1651" s="16">
        <f t="shared" si="182"/>
        <v>1963.3232292678572</v>
      </c>
      <c r="G1651" s="16" t="str">
        <f t="shared" si="183"/>
        <v>A8</v>
      </c>
      <c r="H1651" s="16" t="s">
        <v>56</v>
      </c>
      <c r="I1651" s="16" t="str">
        <f t="shared" si="180"/>
        <v>A8</v>
      </c>
      <c r="J1651" s="16">
        <f t="shared" si="181"/>
        <v>2257.5273921823282</v>
      </c>
      <c r="K1651" s="16">
        <f t="shared" si="184"/>
        <v>2257.5273921823282</v>
      </c>
    </row>
    <row r="1652" spans="2:11" x14ac:dyDescent="0.35">
      <c r="B1652" s="3">
        <v>45055</v>
      </c>
      <c r="C1652" s="16">
        <v>2299.8612790000002</v>
      </c>
      <c r="D1652" s="16" t="str">
        <f t="shared" si="178"/>
        <v>A8</v>
      </c>
      <c r="E1652" s="16">
        <f t="shared" si="179"/>
        <v>1963.3232292678572</v>
      </c>
      <c r="F1652" s="16">
        <f t="shared" si="182"/>
        <v>1963.3232292678572</v>
      </c>
      <c r="G1652" s="16" t="str">
        <f t="shared" si="183"/>
        <v>A8</v>
      </c>
      <c r="H1652" s="16" t="s">
        <v>56</v>
      </c>
      <c r="I1652" s="16" t="str">
        <f t="shared" si="180"/>
        <v>A8</v>
      </c>
      <c r="J1652" s="16">
        <f t="shared" si="181"/>
        <v>2257.5273921823282</v>
      </c>
      <c r="K1652" s="16">
        <f t="shared" si="184"/>
        <v>2257.5273921823282</v>
      </c>
    </row>
    <row r="1653" spans="2:11" x14ac:dyDescent="0.35">
      <c r="B1653" s="3">
        <v>45056</v>
      </c>
      <c r="C1653" s="16">
        <v>2318.1439730000002</v>
      </c>
      <c r="D1653" s="16" t="str">
        <f t="shared" si="178"/>
        <v>A8</v>
      </c>
      <c r="E1653" s="16">
        <f t="shared" si="179"/>
        <v>1963.3232292678572</v>
      </c>
      <c r="F1653" s="16">
        <f t="shared" si="182"/>
        <v>1963.3232292678572</v>
      </c>
      <c r="G1653" s="16" t="str">
        <f t="shared" si="183"/>
        <v>A8</v>
      </c>
      <c r="H1653" s="16" t="s">
        <v>56</v>
      </c>
      <c r="I1653" s="16" t="str">
        <f t="shared" si="180"/>
        <v>A8</v>
      </c>
      <c r="J1653" s="16">
        <f t="shared" si="181"/>
        <v>2257.5273921823282</v>
      </c>
      <c r="K1653" s="16">
        <f t="shared" si="184"/>
        <v>2257.5273921823282</v>
      </c>
    </row>
    <row r="1654" spans="2:11" x14ac:dyDescent="0.35">
      <c r="B1654" s="3">
        <v>45057</v>
      </c>
      <c r="C1654" s="16">
        <v>2328.1309999999999</v>
      </c>
      <c r="D1654" s="16" t="str">
        <f t="shared" si="178"/>
        <v>A8</v>
      </c>
      <c r="E1654" s="16">
        <f t="shared" si="179"/>
        <v>1963.3232292678572</v>
      </c>
      <c r="F1654" s="16">
        <f t="shared" si="182"/>
        <v>1963.3232292678572</v>
      </c>
      <c r="G1654" s="16" t="str">
        <f t="shared" si="183"/>
        <v>A8</v>
      </c>
      <c r="H1654" s="16" t="s">
        <v>56</v>
      </c>
      <c r="I1654" s="16" t="str">
        <f t="shared" si="180"/>
        <v>A8</v>
      </c>
      <c r="J1654" s="16">
        <f t="shared" si="181"/>
        <v>2257.5273921823282</v>
      </c>
      <c r="K1654" s="16">
        <f t="shared" si="184"/>
        <v>2257.5273921823282</v>
      </c>
    </row>
    <row r="1655" spans="2:11" x14ac:dyDescent="0.35">
      <c r="B1655" s="3">
        <v>45058</v>
      </c>
      <c r="C1655" s="16">
        <v>2283.4196689999999</v>
      </c>
      <c r="D1655" s="16" t="str">
        <f t="shared" si="178"/>
        <v>A8</v>
      </c>
      <c r="E1655" s="16">
        <f t="shared" si="179"/>
        <v>1963.3232292678572</v>
      </c>
      <c r="F1655" s="16">
        <f t="shared" si="182"/>
        <v>1963.3232292678572</v>
      </c>
      <c r="G1655" s="16" t="str">
        <f t="shared" si="183"/>
        <v>A8</v>
      </c>
      <c r="H1655" s="16" t="s">
        <v>56</v>
      </c>
      <c r="I1655" s="16" t="str">
        <f t="shared" si="180"/>
        <v>A8</v>
      </c>
      <c r="J1655" s="16">
        <f t="shared" si="181"/>
        <v>2257.5273921823282</v>
      </c>
      <c r="K1655" s="16">
        <f t="shared" si="184"/>
        <v>2257.5273921823282</v>
      </c>
    </row>
    <row r="1656" spans="2:11" x14ac:dyDescent="0.35">
      <c r="B1656" s="3">
        <v>45059</v>
      </c>
      <c r="C1656" s="16">
        <v>2425.8897160000001</v>
      </c>
      <c r="D1656" s="16" t="str">
        <f t="shared" si="178"/>
        <v>A9</v>
      </c>
      <c r="E1656" s="16">
        <f t="shared" si="179"/>
        <v>2213.2454941805559</v>
      </c>
      <c r="F1656" s="16">
        <f t="shared" si="182"/>
        <v>1963.3232292678572</v>
      </c>
      <c r="G1656" s="16" t="str">
        <f t="shared" si="183"/>
        <v>A8</v>
      </c>
      <c r="H1656" s="16" t="s">
        <v>56</v>
      </c>
      <c r="I1656" s="16" t="str">
        <f t="shared" si="180"/>
        <v>A9</v>
      </c>
      <c r="J1656" s="16">
        <f t="shared" si="181"/>
        <v>2498.5287161555943</v>
      </c>
      <c r="K1656" s="16">
        <f t="shared" si="184"/>
        <v>2257.5273921823282</v>
      </c>
    </row>
    <row r="1657" spans="2:11" x14ac:dyDescent="0.35">
      <c r="B1657" s="3">
        <v>45060</v>
      </c>
      <c r="C1657" s="16">
        <v>2491.1554890000002</v>
      </c>
      <c r="D1657" s="16" t="str">
        <f t="shared" si="178"/>
        <v>A9</v>
      </c>
      <c r="E1657" s="16">
        <f t="shared" si="179"/>
        <v>2213.2454941805559</v>
      </c>
      <c r="F1657" s="16">
        <f t="shared" si="182"/>
        <v>2213.2454941805559</v>
      </c>
      <c r="G1657" s="16" t="str">
        <f t="shared" si="183"/>
        <v>A9</v>
      </c>
      <c r="H1657" s="16" t="s">
        <v>56</v>
      </c>
      <c r="I1657" s="16" t="str">
        <f t="shared" si="180"/>
        <v>A9</v>
      </c>
      <c r="J1657" s="16">
        <f t="shared" si="181"/>
        <v>2498.5287161555943</v>
      </c>
      <c r="K1657" s="16">
        <f t="shared" si="184"/>
        <v>2498.5287161555943</v>
      </c>
    </row>
    <row r="1658" spans="2:11" x14ac:dyDescent="0.35">
      <c r="B1658" s="3">
        <v>45061</v>
      </c>
      <c r="C1658" s="16">
        <v>2494.8868459999999</v>
      </c>
      <c r="D1658" s="16" t="str">
        <f t="shared" si="178"/>
        <v>A9</v>
      </c>
      <c r="E1658" s="16">
        <f t="shared" si="179"/>
        <v>2213.2454941805559</v>
      </c>
      <c r="F1658" s="16">
        <f t="shared" si="182"/>
        <v>2213.2454941805559</v>
      </c>
      <c r="G1658" s="16" t="str">
        <f t="shared" si="183"/>
        <v>A9</v>
      </c>
      <c r="H1658" s="16" t="s">
        <v>56</v>
      </c>
      <c r="I1658" s="16" t="str">
        <f t="shared" si="180"/>
        <v>A9</v>
      </c>
      <c r="J1658" s="16">
        <f t="shared" si="181"/>
        <v>2498.5287161555943</v>
      </c>
      <c r="K1658" s="16">
        <f t="shared" si="184"/>
        <v>2498.5287161555943</v>
      </c>
    </row>
    <row r="1659" spans="2:11" x14ac:dyDescent="0.35">
      <c r="B1659" s="3">
        <v>45062</v>
      </c>
      <c r="C1659" s="16">
        <v>2517.8449409999998</v>
      </c>
      <c r="D1659" s="16" t="str">
        <f t="shared" si="178"/>
        <v>A9</v>
      </c>
      <c r="E1659" s="16">
        <f t="shared" si="179"/>
        <v>2213.2454941805559</v>
      </c>
      <c r="F1659" s="16">
        <f t="shared" si="182"/>
        <v>2213.2454941805559</v>
      </c>
      <c r="G1659" s="16" t="str">
        <f t="shared" si="183"/>
        <v>A9</v>
      </c>
      <c r="H1659" s="16" t="s">
        <v>56</v>
      </c>
      <c r="I1659" s="16" t="str">
        <f t="shared" si="180"/>
        <v>A9</v>
      </c>
      <c r="J1659" s="16">
        <f t="shared" si="181"/>
        <v>2498.5287161555943</v>
      </c>
      <c r="K1659" s="16">
        <f t="shared" si="184"/>
        <v>2498.5287161555943</v>
      </c>
    </row>
    <row r="1660" spans="2:11" x14ac:dyDescent="0.35">
      <c r="B1660" s="3">
        <v>45063</v>
      </c>
      <c r="C1660" s="16">
        <v>2482.8213839999999</v>
      </c>
      <c r="D1660" s="16" t="str">
        <f t="shared" si="178"/>
        <v>A9</v>
      </c>
      <c r="E1660" s="16">
        <f t="shared" si="179"/>
        <v>2213.2454941805559</v>
      </c>
      <c r="F1660" s="16">
        <f t="shared" si="182"/>
        <v>2213.2454941805559</v>
      </c>
      <c r="G1660" s="16" t="str">
        <f t="shared" si="183"/>
        <v>A9</v>
      </c>
      <c r="H1660" s="16" t="s">
        <v>56</v>
      </c>
      <c r="I1660" s="16" t="str">
        <f t="shared" si="180"/>
        <v>A9</v>
      </c>
      <c r="J1660" s="16">
        <f t="shared" si="181"/>
        <v>2498.5287161555943</v>
      </c>
      <c r="K1660" s="16">
        <f t="shared" si="184"/>
        <v>2498.5287161555943</v>
      </c>
    </row>
    <row r="1661" spans="2:11" x14ac:dyDescent="0.35">
      <c r="B1661" s="3">
        <v>45064</v>
      </c>
      <c r="C1661" s="16">
        <v>2566.6682759999999</v>
      </c>
      <c r="D1661" s="16" t="str">
        <f t="shared" si="178"/>
        <v>A9</v>
      </c>
      <c r="E1661" s="16">
        <f t="shared" si="179"/>
        <v>2213.2454941805559</v>
      </c>
      <c r="F1661" s="16">
        <f t="shared" si="182"/>
        <v>2213.2454941805559</v>
      </c>
      <c r="G1661" s="16" t="str">
        <f t="shared" si="183"/>
        <v>A9</v>
      </c>
      <c r="H1661" s="16" t="s">
        <v>56</v>
      </c>
      <c r="I1661" s="16" t="str">
        <f t="shared" si="180"/>
        <v>A9</v>
      </c>
      <c r="J1661" s="16">
        <f t="shared" si="181"/>
        <v>2498.5287161555943</v>
      </c>
      <c r="K1661" s="16">
        <f t="shared" si="184"/>
        <v>2498.5287161555943</v>
      </c>
    </row>
    <row r="1662" spans="2:11" x14ac:dyDescent="0.35">
      <c r="B1662" s="3">
        <v>45065</v>
      </c>
      <c r="C1662" s="16">
        <v>2625.6428660000001</v>
      </c>
      <c r="D1662" s="16" t="str">
        <f t="shared" si="178"/>
        <v>A9</v>
      </c>
      <c r="E1662" s="16">
        <f t="shared" si="179"/>
        <v>2213.2454941805559</v>
      </c>
      <c r="F1662" s="16">
        <f t="shared" si="182"/>
        <v>2213.2454941805559</v>
      </c>
      <c r="G1662" s="16" t="str">
        <f t="shared" si="183"/>
        <v>A9</v>
      </c>
      <c r="H1662" s="16" t="s">
        <v>56</v>
      </c>
      <c r="I1662" s="16" t="str">
        <f t="shared" si="180"/>
        <v>A9</v>
      </c>
      <c r="J1662" s="16">
        <f t="shared" si="181"/>
        <v>2498.5287161555943</v>
      </c>
      <c r="K1662" s="16">
        <f t="shared" si="184"/>
        <v>2498.5287161555943</v>
      </c>
    </row>
    <row r="1663" spans="2:11" x14ac:dyDescent="0.35">
      <c r="B1663" s="3">
        <v>45066</v>
      </c>
      <c r="C1663" s="16">
        <v>2690.8692970000002</v>
      </c>
      <c r="D1663" s="16" t="str">
        <f t="shared" si="178"/>
        <v>A10</v>
      </c>
      <c r="E1663" s="16">
        <f t="shared" si="179"/>
        <v>2680.7724897500002</v>
      </c>
      <c r="F1663" s="16">
        <f t="shared" si="182"/>
        <v>2213.2454941805559</v>
      </c>
      <c r="G1663" s="16" t="str">
        <f t="shared" si="183"/>
        <v>A9</v>
      </c>
      <c r="H1663" s="16" t="s">
        <v>56</v>
      </c>
      <c r="I1663" s="16" t="str">
        <f t="shared" si="180"/>
        <v>A10</v>
      </c>
      <c r="J1663" s="16">
        <f t="shared" si="181"/>
        <v>2694.6938891217951</v>
      </c>
      <c r="K1663" s="16">
        <f t="shared" si="184"/>
        <v>2498.5287161555943</v>
      </c>
    </row>
    <row r="1664" spans="2:11" x14ac:dyDescent="0.35">
      <c r="B1664" s="3">
        <v>45067</v>
      </c>
      <c r="C1664" s="16">
        <v>2629.6124300000001</v>
      </c>
      <c r="D1664" s="16" t="str">
        <f t="shared" si="178"/>
        <v>A9</v>
      </c>
      <c r="E1664" s="16">
        <f t="shared" si="179"/>
        <v>2213.2454941805559</v>
      </c>
      <c r="F1664" s="16">
        <f t="shared" si="182"/>
        <v>2680.7724897500002</v>
      </c>
      <c r="G1664" s="16" t="str">
        <f t="shared" si="183"/>
        <v>A10</v>
      </c>
      <c r="H1664" s="16" t="s">
        <v>56</v>
      </c>
      <c r="I1664" s="16" t="str">
        <f t="shared" si="180"/>
        <v>A9</v>
      </c>
      <c r="J1664" s="16">
        <f t="shared" si="181"/>
        <v>2498.5287161555943</v>
      </c>
      <c r="K1664" s="16">
        <f t="shared" si="184"/>
        <v>2694.6938891217951</v>
      </c>
    </row>
    <row r="1665" spans="2:11" x14ac:dyDescent="0.35">
      <c r="B1665" s="3">
        <v>45068</v>
      </c>
      <c r="C1665" s="16">
        <v>2795.4517059999998</v>
      </c>
      <c r="D1665" s="16" t="str">
        <f t="shared" si="178"/>
        <v>A10</v>
      </c>
      <c r="E1665" s="16">
        <f t="shared" si="179"/>
        <v>2680.7724897500002</v>
      </c>
      <c r="F1665" s="16">
        <f t="shared" si="182"/>
        <v>2213.2454941805559</v>
      </c>
      <c r="G1665" s="16" t="str">
        <f t="shared" si="183"/>
        <v>A9</v>
      </c>
      <c r="H1665" s="16" t="s">
        <v>56</v>
      </c>
      <c r="I1665" s="16" t="str">
        <f t="shared" si="180"/>
        <v>A10</v>
      </c>
      <c r="J1665" s="16">
        <f t="shared" si="181"/>
        <v>2694.6938891217951</v>
      </c>
      <c r="K1665" s="16">
        <f t="shared" si="184"/>
        <v>2498.5287161555943</v>
      </c>
    </row>
    <row r="1666" spans="2:11" x14ac:dyDescent="0.35">
      <c r="B1666" s="3">
        <v>45069</v>
      </c>
      <c r="C1666" s="16">
        <v>2575.8894180000002</v>
      </c>
      <c r="D1666" s="16" t="str">
        <f t="shared" ref="D1666:D1729" si="185">VLOOKUP(C1666,$AC$7:$AD$19,2,TRUE)</f>
        <v>A9</v>
      </c>
      <c r="E1666" s="16">
        <f t="shared" ref="E1666:E1729" si="186">IF(D1666=$Z$22,$AB$22,IF(D1666=$Z$23,$AB$23,IF(D1666=$Z$24,$AB$24,IF(D1666=$Z$25,$AB$25,IF(D1666=$Z$26,$AB$26,IF(D1666=$Z$27,$AB$27,IF(D1666=$Z$28,$AB$28,IF(D1666=$Z$29,$AB$29,IF(D1666=$Z$30,$AB$30,IF(D1666=$Z$31,$AB$31,IF(D1666=$Z$32,$AB$32,$AB$33)))))))))))</f>
        <v>2213.2454941805559</v>
      </c>
      <c r="F1666" s="16">
        <f t="shared" si="182"/>
        <v>2680.7724897500002</v>
      </c>
      <c r="G1666" s="16" t="str">
        <f t="shared" si="183"/>
        <v>A10</v>
      </c>
      <c r="H1666" s="16" t="s">
        <v>56</v>
      </c>
      <c r="I1666" s="16" t="str">
        <f t="shared" ref="I1666:I1729" si="187">D1666</f>
        <v>A9</v>
      </c>
      <c r="J1666" s="16">
        <f t="shared" ref="J1666:J1729" si="188">IF(D1666=$AD$22,$AF$22,IF(D1666=$AD$23,$AF$23,IF(D1666=$AD$24,$AF$24,IF(D1666=$AD$25,$AF$25,IF(D1666=$AD$26,$AF$26,IF(D1666=$AD$27,$AF$27,IF(D1666=$AD$28,$AF$28,IF(D1666=$AD$29,$AF$29,IF(D1666=$AD$30,$AF$30,IF(D1666=$AD$31,$AF$31,IF(D1666=$AD$32,$AF$32,$AF$33)))))))))))</f>
        <v>2498.5287161555943</v>
      </c>
      <c r="K1666" s="16">
        <f t="shared" si="184"/>
        <v>2694.6938891217951</v>
      </c>
    </row>
    <row r="1667" spans="2:11" x14ac:dyDescent="0.35">
      <c r="B1667" s="3">
        <v>45070</v>
      </c>
      <c r="C1667" s="16">
        <v>2542.4706700000002</v>
      </c>
      <c r="D1667" s="16" t="str">
        <f t="shared" si="185"/>
        <v>A9</v>
      </c>
      <c r="E1667" s="16">
        <f t="shared" si="186"/>
        <v>2213.2454941805559</v>
      </c>
      <c r="F1667" s="16">
        <f t="shared" si="182"/>
        <v>2213.2454941805559</v>
      </c>
      <c r="G1667" s="16" t="str">
        <f t="shared" si="183"/>
        <v>A9</v>
      </c>
      <c r="H1667" s="16" t="s">
        <v>56</v>
      </c>
      <c r="I1667" s="16" t="str">
        <f t="shared" si="187"/>
        <v>A9</v>
      </c>
      <c r="J1667" s="16">
        <f t="shared" si="188"/>
        <v>2498.5287161555943</v>
      </c>
      <c r="K1667" s="16">
        <f t="shared" si="184"/>
        <v>2498.5287161555943</v>
      </c>
    </row>
    <row r="1668" spans="2:11" x14ac:dyDescent="0.35">
      <c r="B1668" s="3">
        <v>45071</v>
      </c>
      <c r="C1668" s="16">
        <v>2594.2901569999999</v>
      </c>
      <c r="D1668" s="16" t="str">
        <f t="shared" si="185"/>
        <v>A9</v>
      </c>
      <c r="E1668" s="16">
        <f t="shared" si="186"/>
        <v>2213.2454941805559</v>
      </c>
      <c r="F1668" s="16">
        <f t="shared" ref="F1668:F1731" si="189">E1667</f>
        <v>2213.2454941805559</v>
      </c>
      <c r="G1668" s="16" t="str">
        <f t="shared" ref="G1668:G1731" si="190">I1667</f>
        <v>A9</v>
      </c>
      <c r="H1668" s="16" t="s">
        <v>56</v>
      </c>
      <c r="I1668" s="16" t="str">
        <f t="shared" si="187"/>
        <v>A9</v>
      </c>
      <c r="J1668" s="16">
        <f t="shared" si="188"/>
        <v>2498.5287161555943</v>
      </c>
      <c r="K1668" s="16">
        <f t="shared" ref="K1668:K1731" si="191">J1667</f>
        <v>2498.5287161555943</v>
      </c>
    </row>
    <row r="1669" spans="2:11" x14ac:dyDescent="0.35">
      <c r="B1669" s="3">
        <v>45072</v>
      </c>
      <c r="C1669" s="16">
        <v>2801.6456389999998</v>
      </c>
      <c r="D1669" s="16" t="str">
        <f t="shared" si="185"/>
        <v>A10</v>
      </c>
      <c r="E1669" s="16">
        <f t="shared" si="186"/>
        <v>2680.7724897500002</v>
      </c>
      <c r="F1669" s="16">
        <f t="shared" si="189"/>
        <v>2213.2454941805559</v>
      </c>
      <c r="G1669" s="16" t="str">
        <f t="shared" si="190"/>
        <v>A9</v>
      </c>
      <c r="H1669" s="16" t="s">
        <v>56</v>
      </c>
      <c r="I1669" s="16" t="str">
        <f t="shared" si="187"/>
        <v>A10</v>
      </c>
      <c r="J1669" s="16">
        <f t="shared" si="188"/>
        <v>2694.6938891217951</v>
      </c>
      <c r="K1669" s="16">
        <f t="shared" si="191"/>
        <v>2498.5287161555943</v>
      </c>
    </row>
    <row r="1670" spans="2:11" x14ac:dyDescent="0.35">
      <c r="B1670" s="3">
        <v>45073</v>
      </c>
      <c r="C1670" s="16">
        <v>2759.928715</v>
      </c>
      <c r="D1670" s="16" t="str">
        <f t="shared" si="185"/>
        <v>A10</v>
      </c>
      <c r="E1670" s="16">
        <f t="shared" si="186"/>
        <v>2680.7724897500002</v>
      </c>
      <c r="F1670" s="16">
        <f t="shared" si="189"/>
        <v>2680.7724897500002</v>
      </c>
      <c r="G1670" s="16" t="str">
        <f t="shared" si="190"/>
        <v>A10</v>
      </c>
      <c r="H1670" s="16" t="s">
        <v>56</v>
      </c>
      <c r="I1670" s="16" t="str">
        <f t="shared" si="187"/>
        <v>A10</v>
      </c>
      <c r="J1670" s="16">
        <f t="shared" si="188"/>
        <v>2694.6938891217951</v>
      </c>
      <c r="K1670" s="16">
        <f t="shared" si="191"/>
        <v>2694.6938891217951</v>
      </c>
    </row>
    <row r="1671" spans="2:11" x14ac:dyDescent="0.35">
      <c r="B1671" s="3">
        <v>45074</v>
      </c>
      <c r="C1671" s="16">
        <v>2732.8868670000002</v>
      </c>
      <c r="D1671" s="16" t="str">
        <f t="shared" si="185"/>
        <v>A10</v>
      </c>
      <c r="E1671" s="16">
        <f t="shared" si="186"/>
        <v>2680.7724897500002</v>
      </c>
      <c r="F1671" s="16">
        <f t="shared" si="189"/>
        <v>2680.7724897500002</v>
      </c>
      <c r="G1671" s="16" t="str">
        <f t="shared" si="190"/>
        <v>A10</v>
      </c>
      <c r="H1671" s="16" t="s">
        <v>56</v>
      </c>
      <c r="I1671" s="16" t="str">
        <f t="shared" si="187"/>
        <v>A10</v>
      </c>
      <c r="J1671" s="16">
        <f t="shared" si="188"/>
        <v>2694.6938891217951</v>
      </c>
      <c r="K1671" s="16">
        <f t="shared" si="191"/>
        <v>2694.6938891217951</v>
      </c>
    </row>
    <row r="1672" spans="2:11" x14ac:dyDescent="0.35">
      <c r="B1672" s="3">
        <v>45075</v>
      </c>
      <c r="C1672" s="16">
        <v>2973.7591950000001</v>
      </c>
      <c r="D1672" s="16" t="str">
        <f t="shared" si="185"/>
        <v>A11</v>
      </c>
      <c r="E1672" s="16">
        <f t="shared" si="186"/>
        <v>2952.2397774999999</v>
      </c>
      <c r="F1672" s="16">
        <f t="shared" si="189"/>
        <v>2680.7724897500002</v>
      </c>
      <c r="G1672" s="16" t="str">
        <f t="shared" si="190"/>
        <v>A10</v>
      </c>
      <c r="H1672" s="16" t="s">
        <v>56</v>
      </c>
      <c r="I1672" s="16" t="str">
        <f t="shared" si="187"/>
        <v>A11</v>
      </c>
      <c r="J1672" s="16">
        <f t="shared" si="188"/>
        <v>3013.9368883522734</v>
      </c>
      <c r="K1672" s="16">
        <f t="shared" si="191"/>
        <v>2694.6938891217951</v>
      </c>
    </row>
    <row r="1673" spans="2:11" x14ac:dyDescent="0.35">
      <c r="B1673" s="3">
        <v>45076</v>
      </c>
      <c r="C1673" s="16">
        <v>3005.7410759999998</v>
      </c>
      <c r="D1673" s="16" t="str">
        <f t="shared" si="185"/>
        <v>A11</v>
      </c>
      <c r="E1673" s="16">
        <f t="shared" si="186"/>
        <v>2952.2397774999999</v>
      </c>
      <c r="F1673" s="16">
        <f t="shared" si="189"/>
        <v>2952.2397774999999</v>
      </c>
      <c r="G1673" s="16" t="str">
        <f t="shared" si="190"/>
        <v>A11</v>
      </c>
      <c r="H1673" s="16" t="s">
        <v>56</v>
      </c>
      <c r="I1673" s="16" t="str">
        <f t="shared" si="187"/>
        <v>A11</v>
      </c>
      <c r="J1673" s="16">
        <f t="shared" si="188"/>
        <v>3013.9368883522734</v>
      </c>
      <c r="K1673" s="16">
        <f t="shared" si="191"/>
        <v>3013.9368883522734</v>
      </c>
    </row>
    <row r="1674" spans="2:11" x14ac:dyDescent="0.35">
      <c r="B1674" s="3">
        <v>45077</v>
      </c>
      <c r="C1674" s="16">
        <v>2864.1155589999998</v>
      </c>
      <c r="D1674" s="16" t="str">
        <f t="shared" si="185"/>
        <v>A10</v>
      </c>
      <c r="E1674" s="16">
        <f t="shared" si="186"/>
        <v>2680.7724897500002</v>
      </c>
      <c r="F1674" s="16">
        <f t="shared" si="189"/>
        <v>2952.2397774999999</v>
      </c>
      <c r="G1674" s="16" t="str">
        <f t="shared" si="190"/>
        <v>A11</v>
      </c>
      <c r="H1674" s="16" t="s">
        <v>56</v>
      </c>
      <c r="I1674" s="16" t="str">
        <f t="shared" si="187"/>
        <v>A10</v>
      </c>
      <c r="J1674" s="16">
        <f t="shared" si="188"/>
        <v>2694.6938891217951</v>
      </c>
      <c r="K1674" s="16">
        <f t="shared" si="191"/>
        <v>3013.9368883522734</v>
      </c>
    </row>
    <row r="1675" spans="2:11" x14ac:dyDescent="0.35">
      <c r="B1675" s="3">
        <v>45078</v>
      </c>
      <c r="C1675" s="16">
        <v>2969.303398</v>
      </c>
      <c r="D1675" s="16" t="str">
        <f t="shared" si="185"/>
        <v>A11</v>
      </c>
      <c r="E1675" s="16">
        <f t="shared" si="186"/>
        <v>2952.2397774999999</v>
      </c>
      <c r="F1675" s="16">
        <f t="shared" si="189"/>
        <v>2680.7724897500002</v>
      </c>
      <c r="G1675" s="16" t="str">
        <f t="shared" si="190"/>
        <v>A10</v>
      </c>
      <c r="H1675" s="16" t="s">
        <v>56</v>
      </c>
      <c r="I1675" s="16" t="str">
        <f t="shared" si="187"/>
        <v>A11</v>
      </c>
      <c r="J1675" s="16">
        <f t="shared" si="188"/>
        <v>3013.9368883522734</v>
      </c>
      <c r="K1675" s="16">
        <f t="shared" si="191"/>
        <v>2694.6938891217951</v>
      </c>
    </row>
    <row r="1676" spans="2:11" x14ac:dyDescent="0.35">
      <c r="B1676" s="3">
        <v>45079</v>
      </c>
      <c r="C1676" s="16">
        <v>3317.9138790000002</v>
      </c>
      <c r="D1676" s="16" t="str">
        <f t="shared" si="185"/>
        <v>A12</v>
      </c>
      <c r="E1676" s="16">
        <f t="shared" si="186"/>
        <v>3087.9734213750003</v>
      </c>
      <c r="F1676" s="16">
        <f t="shared" si="189"/>
        <v>2952.2397774999999</v>
      </c>
      <c r="G1676" s="16" t="str">
        <f t="shared" si="190"/>
        <v>A11</v>
      </c>
      <c r="H1676" s="16" t="s">
        <v>56</v>
      </c>
      <c r="I1676" s="16" t="str">
        <f t="shared" si="187"/>
        <v>A12</v>
      </c>
      <c r="J1676" s="16">
        <f t="shared" si="188"/>
        <v>3126.7544624821435</v>
      </c>
      <c r="K1676" s="16">
        <f t="shared" si="191"/>
        <v>3013.9368883522734</v>
      </c>
    </row>
    <row r="1677" spans="2:11" x14ac:dyDescent="0.35">
      <c r="B1677" s="3">
        <v>45080</v>
      </c>
      <c r="C1677" s="16">
        <v>3308.714195</v>
      </c>
      <c r="D1677" s="16" t="str">
        <f t="shared" si="185"/>
        <v>A12</v>
      </c>
      <c r="E1677" s="16">
        <f t="shared" si="186"/>
        <v>3087.9734213750003</v>
      </c>
      <c r="F1677" s="16">
        <f t="shared" si="189"/>
        <v>3087.9734213750003</v>
      </c>
      <c r="G1677" s="16" t="str">
        <f t="shared" si="190"/>
        <v>A12</v>
      </c>
      <c r="H1677" s="16" t="s">
        <v>56</v>
      </c>
      <c r="I1677" s="16" t="str">
        <f t="shared" si="187"/>
        <v>A12</v>
      </c>
      <c r="J1677" s="16">
        <f t="shared" si="188"/>
        <v>3126.7544624821435</v>
      </c>
      <c r="K1677" s="16">
        <f t="shared" si="191"/>
        <v>3126.7544624821435</v>
      </c>
    </row>
    <row r="1678" spans="2:11" x14ac:dyDescent="0.35">
      <c r="B1678" s="3">
        <v>45081</v>
      </c>
      <c r="C1678" s="16">
        <v>3319.2992009999998</v>
      </c>
      <c r="D1678" s="16" t="str">
        <f t="shared" si="185"/>
        <v>A12</v>
      </c>
      <c r="E1678" s="16">
        <f t="shared" si="186"/>
        <v>3087.9734213750003</v>
      </c>
      <c r="F1678" s="16">
        <f t="shared" si="189"/>
        <v>3087.9734213750003</v>
      </c>
      <c r="G1678" s="16" t="str">
        <f t="shared" si="190"/>
        <v>A12</v>
      </c>
      <c r="H1678" s="16" t="s">
        <v>56</v>
      </c>
      <c r="I1678" s="16" t="str">
        <f t="shared" si="187"/>
        <v>A12</v>
      </c>
      <c r="J1678" s="16">
        <f t="shared" si="188"/>
        <v>3126.7544624821435</v>
      </c>
      <c r="K1678" s="16">
        <f t="shared" si="191"/>
        <v>3126.7544624821435</v>
      </c>
    </row>
    <row r="1679" spans="2:11" x14ac:dyDescent="0.35">
      <c r="B1679" s="3">
        <v>45082</v>
      </c>
      <c r="C1679" s="16">
        <v>3495.1743529999999</v>
      </c>
      <c r="D1679" s="16" t="str">
        <f t="shared" si="185"/>
        <v>A12</v>
      </c>
      <c r="E1679" s="16">
        <f t="shared" si="186"/>
        <v>3087.9734213750003</v>
      </c>
      <c r="F1679" s="16">
        <f t="shared" si="189"/>
        <v>3087.9734213750003</v>
      </c>
      <c r="G1679" s="16" t="str">
        <f t="shared" si="190"/>
        <v>A12</v>
      </c>
      <c r="H1679" s="16" t="s">
        <v>56</v>
      </c>
      <c r="I1679" s="16" t="str">
        <f t="shared" si="187"/>
        <v>A12</v>
      </c>
      <c r="J1679" s="16">
        <f t="shared" si="188"/>
        <v>3126.7544624821435</v>
      </c>
      <c r="K1679" s="16">
        <f t="shared" si="191"/>
        <v>3126.7544624821435</v>
      </c>
    </row>
    <row r="1680" spans="2:11" x14ac:dyDescent="0.35">
      <c r="B1680" s="3">
        <v>45083</v>
      </c>
      <c r="C1680" s="16">
        <v>3136.292942</v>
      </c>
      <c r="D1680" s="16" t="str">
        <f t="shared" si="185"/>
        <v>A11</v>
      </c>
      <c r="E1680" s="16">
        <f t="shared" si="186"/>
        <v>2952.2397774999999</v>
      </c>
      <c r="F1680" s="16">
        <f t="shared" si="189"/>
        <v>3087.9734213750003</v>
      </c>
      <c r="G1680" s="16" t="str">
        <f t="shared" si="190"/>
        <v>A12</v>
      </c>
      <c r="H1680" s="16" t="s">
        <v>56</v>
      </c>
      <c r="I1680" s="16" t="str">
        <f t="shared" si="187"/>
        <v>A11</v>
      </c>
      <c r="J1680" s="16">
        <f t="shared" si="188"/>
        <v>3013.9368883522734</v>
      </c>
      <c r="K1680" s="16">
        <f t="shared" si="191"/>
        <v>3126.7544624821435</v>
      </c>
    </row>
    <row r="1681" spans="2:11" x14ac:dyDescent="0.35">
      <c r="B1681" s="3">
        <v>45084</v>
      </c>
      <c r="C1681" s="16">
        <v>3137.117283</v>
      </c>
      <c r="D1681" s="16" t="str">
        <f t="shared" si="185"/>
        <v>A11</v>
      </c>
      <c r="E1681" s="16">
        <f t="shared" si="186"/>
        <v>2952.2397774999999</v>
      </c>
      <c r="F1681" s="16">
        <f t="shared" si="189"/>
        <v>2952.2397774999999</v>
      </c>
      <c r="G1681" s="16" t="str">
        <f t="shared" si="190"/>
        <v>A11</v>
      </c>
      <c r="H1681" s="16" t="s">
        <v>56</v>
      </c>
      <c r="I1681" s="16" t="str">
        <f t="shared" si="187"/>
        <v>A11</v>
      </c>
      <c r="J1681" s="16">
        <f t="shared" si="188"/>
        <v>3013.9368883522734</v>
      </c>
      <c r="K1681" s="16">
        <f t="shared" si="191"/>
        <v>3013.9368883522734</v>
      </c>
    </row>
    <row r="1682" spans="2:11" x14ac:dyDescent="0.35">
      <c r="B1682" s="3">
        <v>45085</v>
      </c>
      <c r="C1682" s="16">
        <v>3132.9869749999998</v>
      </c>
      <c r="D1682" s="16" t="str">
        <f t="shared" si="185"/>
        <v>A11</v>
      </c>
      <c r="E1682" s="16">
        <f t="shared" si="186"/>
        <v>2952.2397774999999</v>
      </c>
      <c r="F1682" s="16">
        <f t="shared" si="189"/>
        <v>2952.2397774999999</v>
      </c>
      <c r="G1682" s="16" t="str">
        <f t="shared" si="190"/>
        <v>A11</v>
      </c>
      <c r="H1682" s="16" t="s">
        <v>56</v>
      </c>
      <c r="I1682" s="16" t="str">
        <f t="shared" si="187"/>
        <v>A11</v>
      </c>
      <c r="J1682" s="16">
        <f t="shared" si="188"/>
        <v>3013.9368883522734</v>
      </c>
      <c r="K1682" s="16">
        <f t="shared" si="191"/>
        <v>3013.9368883522734</v>
      </c>
    </row>
    <row r="1683" spans="2:11" x14ac:dyDescent="0.35">
      <c r="B1683" s="3">
        <v>45086</v>
      </c>
      <c r="C1683" s="16">
        <v>3066.5063930000001</v>
      </c>
      <c r="D1683" s="16" t="str">
        <f t="shared" si="185"/>
        <v>A11</v>
      </c>
      <c r="E1683" s="16">
        <f t="shared" si="186"/>
        <v>2952.2397774999999</v>
      </c>
      <c r="F1683" s="16">
        <f t="shared" si="189"/>
        <v>2952.2397774999999</v>
      </c>
      <c r="G1683" s="16" t="str">
        <f t="shared" si="190"/>
        <v>A11</v>
      </c>
      <c r="H1683" s="16" t="s">
        <v>56</v>
      </c>
      <c r="I1683" s="16" t="str">
        <f t="shared" si="187"/>
        <v>A11</v>
      </c>
      <c r="J1683" s="16">
        <f t="shared" si="188"/>
        <v>3013.9368883522734</v>
      </c>
      <c r="K1683" s="16">
        <f t="shared" si="191"/>
        <v>3013.9368883522734</v>
      </c>
    </row>
    <row r="1684" spans="2:11" x14ac:dyDescent="0.35">
      <c r="B1684" s="3">
        <v>45087</v>
      </c>
      <c r="C1684" s="16">
        <v>3024.440286</v>
      </c>
      <c r="D1684" s="16" t="str">
        <f t="shared" si="185"/>
        <v>A11</v>
      </c>
      <c r="E1684" s="16">
        <f t="shared" si="186"/>
        <v>2952.2397774999999</v>
      </c>
      <c r="F1684" s="16">
        <f t="shared" si="189"/>
        <v>2952.2397774999999</v>
      </c>
      <c r="G1684" s="16" t="str">
        <f t="shared" si="190"/>
        <v>A11</v>
      </c>
      <c r="H1684" s="16" t="s">
        <v>56</v>
      </c>
      <c r="I1684" s="16" t="str">
        <f t="shared" si="187"/>
        <v>A11</v>
      </c>
      <c r="J1684" s="16">
        <f t="shared" si="188"/>
        <v>3013.9368883522734</v>
      </c>
      <c r="K1684" s="16">
        <f t="shared" si="191"/>
        <v>3013.9368883522734</v>
      </c>
    </row>
    <row r="1685" spans="2:11" x14ac:dyDescent="0.35">
      <c r="B1685" s="3">
        <v>45088</v>
      </c>
      <c r="C1685" s="16">
        <v>2984.8579119999999</v>
      </c>
      <c r="D1685" s="16" t="str">
        <f t="shared" si="185"/>
        <v>A11</v>
      </c>
      <c r="E1685" s="16">
        <f t="shared" si="186"/>
        <v>2952.2397774999999</v>
      </c>
      <c r="F1685" s="16">
        <f t="shared" si="189"/>
        <v>2952.2397774999999</v>
      </c>
      <c r="G1685" s="16" t="str">
        <f t="shared" si="190"/>
        <v>A11</v>
      </c>
      <c r="H1685" s="16" t="s">
        <v>56</v>
      </c>
      <c r="I1685" s="16" t="str">
        <f t="shared" si="187"/>
        <v>A11</v>
      </c>
      <c r="J1685" s="16">
        <f t="shared" si="188"/>
        <v>3013.9368883522734</v>
      </c>
      <c r="K1685" s="16">
        <f t="shared" si="191"/>
        <v>3013.9368883522734</v>
      </c>
    </row>
    <row r="1686" spans="2:11" x14ac:dyDescent="0.35">
      <c r="B1686" s="3">
        <v>45089</v>
      </c>
      <c r="C1686" s="16">
        <v>2982.7333269999999</v>
      </c>
      <c r="D1686" s="16" t="str">
        <f t="shared" si="185"/>
        <v>A11</v>
      </c>
      <c r="E1686" s="16">
        <f t="shared" si="186"/>
        <v>2952.2397774999999</v>
      </c>
      <c r="F1686" s="16">
        <f t="shared" si="189"/>
        <v>2952.2397774999999</v>
      </c>
      <c r="G1686" s="16" t="str">
        <f t="shared" si="190"/>
        <v>A11</v>
      </c>
      <c r="H1686" s="16" t="s">
        <v>56</v>
      </c>
      <c r="I1686" s="16" t="str">
        <f t="shared" si="187"/>
        <v>A11</v>
      </c>
      <c r="J1686" s="16">
        <f t="shared" si="188"/>
        <v>3013.9368883522734</v>
      </c>
      <c r="K1686" s="16">
        <f t="shared" si="191"/>
        <v>3013.9368883522734</v>
      </c>
    </row>
    <row r="1687" spans="2:11" x14ac:dyDescent="0.35">
      <c r="B1687" s="3">
        <v>45090</v>
      </c>
      <c r="C1687" s="16">
        <v>2942.5570809999999</v>
      </c>
      <c r="D1687" s="16" t="str">
        <f t="shared" si="185"/>
        <v>A10</v>
      </c>
      <c r="E1687" s="16">
        <f t="shared" si="186"/>
        <v>2680.7724897500002</v>
      </c>
      <c r="F1687" s="16">
        <f t="shared" si="189"/>
        <v>2952.2397774999999</v>
      </c>
      <c r="G1687" s="16" t="str">
        <f t="shared" si="190"/>
        <v>A11</v>
      </c>
      <c r="H1687" s="16" t="s">
        <v>56</v>
      </c>
      <c r="I1687" s="16" t="str">
        <f t="shared" si="187"/>
        <v>A10</v>
      </c>
      <c r="J1687" s="16">
        <f t="shared" si="188"/>
        <v>2694.6938891217951</v>
      </c>
      <c r="K1687" s="16">
        <f t="shared" si="191"/>
        <v>3013.9368883522734</v>
      </c>
    </row>
    <row r="1688" spans="2:11" x14ac:dyDescent="0.35">
      <c r="B1688" s="3">
        <v>45091</v>
      </c>
      <c r="C1688" s="16">
        <v>2999.7098890000002</v>
      </c>
      <c r="D1688" s="16" t="str">
        <f t="shared" si="185"/>
        <v>A11</v>
      </c>
      <c r="E1688" s="16">
        <f t="shared" si="186"/>
        <v>2952.2397774999999</v>
      </c>
      <c r="F1688" s="16">
        <f t="shared" si="189"/>
        <v>2680.7724897500002</v>
      </c>
      <c r="G1688" s="16" t="str">
        <f t="shared" si="190"/>
        <v>A10</v>
      </c>
      <c r="H1688" s="16" t="s">
        <v>56</v>
      </c>
      <c r="I1688" s="16" t="str">
        <f t="shared" si="187"/>
        <v>A11</v>
      </c>
      <c r="J1688" s="16">
        <f t="shared" si="188"/>
        <v>3013.9368883522734</v>
      </c>
      <c r="K1688" s="16">
        <f t="shared" si="191"/>
        <v>2694.6938891217951</v>
      </c>
    </row>
    <row r="1689" spans="2:11" x14ac:dyDescent="0.35">
      <c r="B1689" s="3">
        <v>45092</v>
      </c>
      <c r="C1689" s="16">
        <v>2676.6736759999999</v>
      </c>
      <c r="D1689" s="16" t="str">
        <f t="shared" si="185"/>
        <v>A9</v>
      </c>
      <c r="E1689" s="16">
        <f t="shared" si="186"/>
        <v>2213.2454941805559</v>
      </c>
      <c r="F1689" s="16">
        <f t="shared" si="189"/>
        <v>2952.2397774999999</v>
      </c>
      <c r="G1689" s="16" t="str">
        <f t="shared" si="190"/>
        <v>A11</v>
      </c>
      <c r="H1689" s="16" t="s">
        <v>56</v>
      </c>
      <c r="I1689" s="16" t="str">
        <f t="shared" si="187"/>
        <v>A9</v>
      </c>
      <c r="J1689" s="16">
        <f t="shared" si="188"/>
        <v>2498.5287161555943</v>
      </c>
      <c r="K1689" s="16">
        <f t="shared" si="191"/>
        <v>3013.9368883522734</v>
      </c>
    </row>
    <row r="1690" spans="2:11" x14ac:dyDescent="0.35">
      <c r="B1690" s="3">
        <v>45093</v>
      </c>
      <c r="C1690" s="16">
        <v>2385.7176789999999</v>
      </c>
      <c r="D1690" s="16" t="str">
        <f t="shared" si="185"/>
        <v>A8</v>
      </c>
      <c r="E1690" s="16">
        <f t="shared" si="186"/>
        <v>1963.3232292678572</v>
      </c>
      <c r="F1690" s="16">
        <f t="shared" si="189"/>
        <v>2213.2454941805559</v>
      </c>
      <c r="G1690" s="16" t="str">
        <f t="shared" si="190"/>
        <v>A9</v>
      </c>
      <c r="H1690" s="16" t="s">
        <v>56</v>
      </c>
      <c r="I1690" s="16" t="str">
        <f t="shared" si="187"/>
        <v>A8</v>
      </c>
      <c r="J1690" s="16">
        <f t="shared" si="188"/>
        <v>2257.5273921823282</v>
      </c>
      <c r="K1690" s="16">
        <f t="shared" si="191"/>
        <v>2498.5287161555943</v>
      </c>
    </row>
    <row r="1691" spans="2:11" x14ac:dyDescent="0.35">
      <c r="B1691" s="3">
        <v>45094</v>
      </c>
      <c r="C1691" s="16">
        <v>2554.3942010000001</v>
      </c>
      <c r="D1691" s="16" t="str">
        <f t="shared" si="185"/>
        <v>A9</v>
      </c>
      <c r="E1691" s="16">
        <f t="shared" si="186"/>
        <v>2213.2454941805559</v>
      </c>
      <c r="F1691" s="16">
        <f t="shared" si="189"/>
        <v>1963.3232292678572</v>
      </c>
      <c r="G1691" s="16" t="str">
        <f t="shared" si="190"/>
        <v>A8</v>
      </c>
      <c r="H1691" s="16" t="s">
        <v>56</v>
      </c>
      <c r="I1691" s="16" t="str">
        <f t="shared" si="187"/>
        <v>A9</v>
      </c>
      <c r="J1691" s="16">
        <f t="shared" si="188"/>
        <v>2498.5287161555943</v>
      </c>
      <c r="K1691" s="16">
        <f t="shared" si="191"/>
        <v>2257.5273921823282</v>
      </c>
    </row>
    <row r="1692" spans="2:11" x14ac:dyDescent="0.35">
      <c r="B1692" s="3">
        <v>45095</v>
      </c>
      <c r="C1692" s="16">
        <v>2744.6213680000001</v>
      </c>
      <c r="D1692" s="16" t="str">
        <f t="shared" si="185"/>
        <v>A10</v>
      </c>
      <c r="E1692" s="16">
        <f t="shared" si="186"/>
        <v>2680.7724897500002</v>
      </c>
      <c r="F1692" s="16">
        <f t="shared" si="189"/>
        <v>2213.2454941805559</v>
      </c>
      <c r="G1692" s="16" t="str">
        <f t="shared" si="190"/>
        <v>A9</v>
      </c>
      <c r="H1692" s="16" t="s">
        <v>56</v>
      </c>
      <c r="I1692" s="16" t="str">
        <f t="shared" si="187"/>
        <v>A10</v>
      </c>
      <c r="J1692" s="16">
        <f t="shared" si="188"/>
        <v>2694.6938891217951</v>
      </c>
      <c r="K1692" s="16">
        <f t="shared" si="191"/>
        <v>2498.5287161555943</v>
      </c>
    </row>
    <row r="1693" spans="2:11" x14ac:dyDescent="0.35">
      <c r="B1693" s="3">
        <v>45096</v>
      </c>
      <c r="C1693" s="16">
        <v>2776.7747599999998</v>
      </c>
      <c r="D1693" s="16" t="str">
        <f t="shared" si="185"/>
        <v>A10</v>
      </c>
      <c r="E1693" s="16">
        <f t="shared" si="186"/>
        <v>2680.7724897500002</v>
      </c>
      <c r="F1693" s="16">
        <f t="shared" si="189"/>
        <v>2680.7724897500002</v>
      </c>
      <c r="G1693" s="16" t="str">
        <f t="shared" si="190"/>
        <v>A10</v>
      </c>
      <c r="H1693" s="16" t="s">
        <v>56</v>
      </c>
      <c r="I1693" s="16" t="str">
        <f t="shared" si="187"/>
        <v>A10</v>
      </c>
      <c r="J1693" s="16">
        <f t="shared" si="188"/>
        <v>2694.6938891217951</v>
      </c>
      <c r="K1693" s="16">
        <f t="shared" si="191"/>
        <v>2694.6938891217951</v>
      </c>
    </row>
    <row r="1694" spans="2:11" x14ac:dyDescent="0.35">
      <c r="B1694" s="3">
        <v>45097</v>
      </c>
      <c r="C1694" s="16">
        <v>2715.1672990000002</v>
      </c>
      <c r="D1694" s="16" t="str">
        <f t="shared" si="185"/>
        <v>A10</v>
      </c>
      <c r="E1694" s="16">
        <f t="shared" si="186"/>
        <v>2680.7724897500002</v>
      </c>
      <c r="F1694" s="16">
        <f t="shared" si="189"/>
        <v>2680.7724897500002</v>
      </c>
      <c r="G1694" s="16" t="str">
        <f t="shared" si="190"/>
        <v>A10</v>
      </c>
      <c r="H1694" s="16" t="s">
        <v>56</v>
      </c>
      <c r="I1694" s="16" t="str">
        <f t="shared" si="187"/>
        <v>A10</v>
      </c>
      <c r="J1694" s="16">
        <f t="shared" si="188"/>
        <v>2694.6938891217951</v>
      </c>
      <c r="K1694" s="16">
        <f t="shared" si="191"/>
        <v>2694.6938891217951</v>
      </c>
    </row>
    <row r="1695" spans="2:11" x14ac:dyDescent="0.35">
      <c r="B1695" s="3">
        <v>45098</v>
      </c>
      <c r="C1695" s="16">
        <v>2655.1379390000002</v>
      </c>
      <c r="D1695" s="16" t="str">
        <f t="shared" si="185"/>
        <v>A9</v>
      </c>
      <c r="E1695" s="16">
        <f t="shared" si="186"/>
        <v>2213.2454941805559</v>
      </c>
      <c r="F1695" s="16">
        <f t="shared" si="189"/>
        <v>2680.7724897500002</v>
      </c>
      <c r="G1695" s="16" t="str">
        <f t="shared" si="190"/>
        <v>A10</v>
      </c>
      <c r="H1695" s="16" t="s">
        <v>56</v>
      </c>
      <c r="I1695" s="16" t="str">
        <f t="shared" si="187"/>
        <v>A9</v>
      </c>
      <c r="J1695" s="16">
        <f t="shared" si="188"/>
        <v>2498.5287161555943</v>
      </c>
      <c r="K1695" s="16">
        <f t="shared" si="191"/>
        <v>2694.6938891217951</v>
      </c>
    </row>
    <row r="1696" spans="2:11" x14ac:dyDescent="0.35">
      <c r="B1696" s="3">
        <v>45099</v>
      </c>
      <c r="C1696" s="16">
        <v>2794.4381619999999</v>
      </c>
      <c r="D1696" s="16" t="str">
        <f t="shared" si="185"/>
        <v>A10</v>
      </c>
      <c r="E1696" s="16">
        <f t="shared" si="186"/>
        <v>2680.7724897500002</v>
      </c>
      <c r="F1696" s="16">
        <f t="shared" si="189"/>
        <v>2213.2454941805559</v>
      </c>
      <c r="G1696" s="16" t="str">
        <f t="shared" si="190"/>
        <v>A9</v>
      </c>
      <c r="H1696" s="16" t="s">
        <v>56</v>
      </c>
      <c r="I1696" s="16" t="str">
        <f t="shared" si="187"/>
        <v>A10</v>
      </c>
      <c r="J1696" s="16">
        <f t="shared" si="188"/>
        <v>2694.6938891217951</v>
      </c>
      <c r="K1696" s="16">
        <f t="shared" si="191"/>
        <v>2498.5287161555943</v>
      </c>
    </row>
    <row r="1697" spans="2:11" x14ac:dyDescent="0.35">
      <c r="B1697" s="3">
        <v>45100</v>
      </c>
      <c r="C1697" s="16">
        <v>2757.508617</v>
      </c>
      <c r="D1697" s="16" t="str">
        <f t="shared" si="185"/>
        <v>A10</v>
      </c>
      <c r="E1697" s="16">
        <f t="shared" si="186"/>
        <v>2680.7724897500002</v>
      </c>
      <c r="F1697" s="16">
        <f t="shared" si="189"/>
        <v>2680.7724897500002</v>
      </c>
      <c r="G1697" s="16" t="str">
        <f t="shared" si="190"/>
        <v>A10</v>
      </c>
      <c r="H1697" s="16" t="s">
        <v>56</v>
      </c>
      <c r="I1697" s="16" t="str">
        <f t="shared" si="187"/>
        <v>A10</v>
      </c>
      <c r="J1697" s="16">
        <f t="shared" si="188"/>
        <v>2694.6938891217951</v>
      </c>
      <c r="K1697" s="16">
        <f t="shared" si="191"/>
        <v>2694.6938891217951</v>
      </c>
    </row>
    <row r="1698" spans="2:11" x14ac:dyDescent="0.35">
      <c r="B1698" s="3">
        <v>45101</v>
      </c>
      <c r="C1698" s="16">
        <v>2916.2981960000002</v>
      </c>
      <c r="D1698" s="16" t="str">
        <f t="shared" si="185"/>
        <v>A10</v>
      </c>
      <c r="E1698" s="16">
        <f t="shared" si="186"/>
        <v>2680.7724897500002</v>
      </c>
      <c r="F1698" s="16">
        <f t="shared" si="189"/>
        <v>2680.7724897500002</v>
      </c>
      <c r="G1698" s="16" t="str">
        <f t="shared" si="190"/>
        <v>A10</v>
      </c>
      <c r="H1698" s="16" t="s">
        <v>56</v>
      </c>
      <c r="I1698" s="16" t="str">
        <f t="shared" si="187"/>
        <v>A10</v>
      </c>
      <c r="J1698" s="16">
        <f t="shared" si="188"/>
        <v>2694.6938891217951</v>
      </c>
      <c r="K1698" s="16">
        <f t="shared" si="191"/>
        <v>2694.6938891217951</v>
      </c>
    </row>
    <row r="1699" spans="2:11" x14ac:dyDescent="0.35">
      <c r="B1699" s="3">
        <v>45102</v>
      </c>
      <c r="C1699" s="16">
        <v>2905.261207</v>
      </c>
      <c r="D1699" s="16" t="str">
        <f t="shared" si="185"/>
        <v>A10</v>
      </c>
      <c r="E1699" s="16">
        <f t="shared" si="186"/>
        <v>2680.7724897500002</v>
      </c>
      <c r="F1699" s="16">
        <f t="shared" si="189"/>
        <v>2680.7724897500002</v>
      </c>
      <c r="G1699" s="16" t="str">
        <f t="shared" si="190"/>
        <v>A10</v>
      </c>
      <c r="H1699" s="16" t="s">
        <v>56</v>
      </c>
      <c r="I1699" s="16" t="str">
        <f t="shared" si="187"/>
        <v>A10</v>
      </c>
      <c r="J1699" s="16">
        <f t="shared" si="188"/>
        <v>2694.6938891217951</v>
      </c>
      <c r="K1699" s="16">
        <f t="shared" si="191"/>
        <v>2694.6938891217951</v>
      </c>
    </row>
    <row r="1700" spans="2:11" x14ac:dyDescent="0.35">
      <c r="B1700" s="3">
        <v>45103</v>
      </c>
      <c r="C1700" s="16">
        <v>2770.3264340000001</v>
      </c>
      <c r="D1700" s="16" t="str">
        <f t="shared" si="185"/>
        <v>A10</v>
      </c>
      <c r="E1700" s="16">
        <f t="shared" si="186"/>
        <v>2680.7724897500002</v>
      </c>
      <c r="F1700" s="16">
        <f t="shared" si="189"/>
        <v>2680.7724897500002</v>
      </c>
      <c r="G1700" s="16" t="str">
        <f t="shared" si="190"/>
        <v>A10</v>
      </c>
      <c r="H1700" s="16" t="s">
        <v>56</v>
      </c>
      <c r="I1700" s="16" t="str">
        <f t="shared" si="187"/>
        <v>A10</v>
      </c>
      <c r="J1700" s="16">
        <f t="shared" si="188"/>
        <v>2694.6938891217951</v>
      </c>
      <c r="K1700" s="16">
        <f t="shared" si="191"/>
        <v>2694.6938891217951</v>
      </c>
    </row>
    <row r="1701" spans="2:11" x14ac:dyDescent="0.35">
      <c r="B1701" s="3">
        <v>45104</v>
      </c>
      <c r="C1701" s="16">
        <v>2782.1516190000002</v>
      </c>
      <c r="D1701" s="16" t="str">
        <f t="shared" si="185"/>
        <v>A10</v>
      </c>
      <c r="E1701" s="16">
        <f t="shared" si="186"/>
        <v>2680.7724897500002</v>
      </c>
      <c r="F1701" s="16">
        <f t="shared" si="189"/>
        <v>2680.7724897500002</v>
      </c>
      <c r="G1701" s="16" t="str">
        <f t="shared" si="190"/>
        <v>A10</v>
      </c>
      <c r="H1701" s="16" t="s">
        <v>56</v>
      </c>
      <c r="I1701" s="16" t="str">
        <f t="shared" si="187"/>
        <v>A10</v>
      </c>
      <c r="J1701" s="16">
        <f t="shared" si="188"/>
        <v>2694.6938891217951</v>
      </c>
      <c r="K1701" s="16">
        <f t="shared" si="191"/>
        <v>2694.6938891217951</v>
      </c>
    </row>
    <row r="1702" spans="2:11" x14ac:dyDescent="0.35">
      <c r="B1702" s="3">
        <v>45105</v>
      </c>
      <c r="C1702" s="16">
        <v>2872.0238119999999</v>
      </c>
      <c r="D1702" s="16" t="str">
        <f t="shared" si="185"/>
        <v>A10</v>
      </c>
      <c r="E1702" s="16">
        <f t="shared" si="186"/>
        <v>2680.7724897500002</v>
      </c>
      <c r="F1702" s="16">
        <f t="shared" si="189"/>
        <v>2680.7724897500002</v>
      </c>
      <c r="G1702" s="16" t="str">
        <f t="shared" si="190"/>
        <v>A10</v>
      </c>
      <c r="H1702" s="16" t="s">
        <v>56</v>
      </c>
      <c r="I1702" s="16" t="str">
        <f t="shared" si="187"/>
        <v>A10</v>
      </c>
      <c r="J1702" s="16">
        <f t="shared" si="188"/>
        <v>2694.6938891217951</v>
      </c>
      <c r="K1702" s="16">
        <f t="shared" si="191"/>
        <v>2694.6938891217951</v>
      </c>
    </row>
    <row r="1703" spans="2:11" x14ac:dyDescent="0.35">
      <c r="B1703" s="3">
        <v>45106</v>
      </c>
      <c r="C1703" s="16">
        <v>2833.9928420000001</v>
      </c>
      <c r="D1703" s="16" t="str">
        <f t="shared" si="185"/>
        <v>A10</v>
      </c>
      <c r="E1703" s="16">
        <f t="shared" si="186"/>
        <v>2680.7724897500002</v>
      </c>
      <c r="F1703" s="16">
        <f t="shared" si="189"/>
        <v>2680.7724897500002</v>
      </c>
      <c r="G1703" s="16" t="str">
        <f t="shared" si="190"/>
        <v>A10</v>
      </c>
      <c r="H1703" s="16" t="s">
        <v>56</v>
      </c>
      <c r="I1703" s="16" t="str">
        <f t="shared" si="187"/>
        <v>A10</v>
      </c>
      <c r="J1703" s="16">
        <f t="shared" si="188"/>
        <v>2694.6938891217951</v>
      </c>
      <c r="K1703" s="16">
        <f t="shared" si="191"/>
        <v>2694.6938891217951</v>
      </c>
    </row>
    <row r="1704" spans="2:11" x14ac:dyDescent="0.35">
      <c r="B1704" s="3">
        <v>45107</v>
      </c>
      <c r="C1704" s="16">
        <v>2806.1183059999998</v>
      </c>
      <c r="D1704" s="16" t="str">
        <f t="shared" si="185"/>
        <v>A10</v>
      </c>
      <c r="E1704" s="16">
        <f t="shared" si="186"/>
        <v>2680.7724897500002</v>
      </c>
      <c r="F1704" s="16">
        <f t="shared" si="189"/>
        <v>2680.7724897500002</v>
      </c>
      <c r="G1704" s="16" t="str">
        <f t="shared" si="190"/>
        <v>A10</v>
      </c>
      <c r="H1704" s="16" t="s">
        <v>56</v>
      </c>
      <c r="I1704" s="16" t="str">
        <f t="shared" si="187"/>
        <v>A10</v>
      </c>
      <c r="J1704" s="16">
        <f t="shared" si="188"/>
        <v>2694.6938891217951</v>
      </c>
      <c r="K1704" s="16">
        <f t="shared" si="191"/>
        <v>2694.6938891217951</v>
      </c>
    </row>
    <row r="1705" spans="2:11" x14ac:dyDescent="0.35">
      <c r="B1705" s="3">
        <v>45108</v>
      </c>
      <c r="C1705" s="16">
        <v>2708.2882949999998</v>
      </c>
      <c r="D1705" s="16" t="str">
        <f t="shared" si="185"/>
        <v>A10</v>
      </c>
      <c r="E1705" s="16">
        <f t="shared" si="186"/>
        <v>2680.7724897500002</v>
      </c>
      <c r="F1705" s="16">
        <f t="shared" si="189"/>
        <v>2680.7724897500002</v>
      </c>
      <c r="G1705" s="16" t="str">
        <f t="shared" si="190"/>
        <v>A10</v>
      </c>
      <c r="H1705" s="16" t="s">
        <v>56</v>
      </c>
      <c r="I1705" s="16" t="str">
        <f t="shared" si="187"/>
        <v>A10</v>
      </c>
      <c r="J1705" s="16">
        <f t="shared" si="188"/>
        <v>2694.6938891217951</v>
      </c>
      <c r="K1705" s="16">
        <f t="shared" si="191"/>
        <v>2694.6938891217951</v>
      </c>
    </row>
    <row r="1706" spans="2:11" x14ac:dyDescent="0.35">
      <c r="B1706" s="3">
        <v>45109</v>
      </c>
      <c r="C1706" s="16">
        <v>2656.4271039999999</v>
      </c>
      <c r="D1706" s="16" t="str">
        <f t="shared" si="185"/>
        <v>A9</v>
      </c>
      <c r="E1706" s="16">
        <f t="shared" si="186"/>
        <v>2213.2454941805559</v>
      </c>
      <c r="F1706" s="16">
        <f t="shared" si="189"/>
        <v>2680.7724897500002</v>
      </c>
      <c r="G1706" s="16" t="str">
        <f t="shared" si="190"/>
        <v>A10</v>
      </c>
      <c r="H1706" s="16" t="s">
        <v>56</v>
      </c>
      <c r="I1706" s="16" t="str">
        <f t="shared" si="187"/>
        <v>A9</v>
      </c>
      <c r="J1706" s="16">
        <f t="shared" si="188"/>
        <v>2498.5287161555943</v>
      </c>
      <c r="K1706" s="16">
        <f t="shared" si="191"/>
        <v>2694.6938891217951</v>
      </c>
    </row>
    <row r="1707" spans="2:11" x14ac:dyDescent="0.35">
      <c r="B1707" s="3">
        <v>45110</v>
      </c>
      <c r="C1707" s="16">
        <v>2819.9428699999999</v>
      </c>
      <c r="D1707" s="16" t="str">
        <f t="shared" si="185"/>
        <v>A10</v>
      </c>
      <c r="E1707" s="16">
        <f t="shared" si="186"/>
        <v>2680.7724897500002</v>
      </c>
      <c r="F1707" s="16">
        <f t="shared" si="189"/>
        <v>2213.2454941805559</v>
      </c>
      <c r="G1707" s="16" t="str">
        <f t="shared" si="190"/>
        <v>A9</v>
      </c>
      <c r="H1707" s="16" t="s">
        <v>56</v>
      </c>
      <c r="I1707" s="16" t="str">
        <f t="shared" si="187"/>
        <v>A10</v>
      </c>
      <c r="J1707" s="16">
        <f t="shared" si="188"/>
        <v>2694.6938891217951</v>
      </c>
      <c r="K1707" s="16">
        <f t="shared" si="191"/>
        <v>2498.5287161555943</v>
      </c>
    </row>
    <row r="1708" spans="2:11" x14ac:dyDescent="0.35">
      <c r="B1708" s="3">
        <v>45111</v>
      </c>
      <c r="C1708" s="16">
        <v>2922.1956060000002</v>
      </c>
      <c r="D1708" s="16" t="str">
        <f t="shared" si="185"/>
        <v>A10</v>
      </c>
      <c r="E1708" s="16">
        <f t="shared" si="186"/>
        <v>2680.7724897500002</v>
      </c>
      <c r="F1708" s="16">
        <f t="shared" si="189"/>
        <v>2680.7724897500002</v>
      </c>
      <c r="G1708" s="16" t="str">
        <f t="shared" si="190"/>
        <v>A10</v>
      </c>
      <c r="H1708" s="16" t="s">
        <v>56</v>
      </c>
      <c r="I1708" s="16" t="str">
        <f t="shared" si="187"/>
        <v>A10</v>
      </c>
      <c r="J1708" s="16">
        <f t="shared" si="188"/>
        <v>2694.6938891217951</v>
      </c>
      <c r="K1708" s="16">
        <f t="shared" si="191"/>
        <v>2694.6938891217951</v>
      </c>
    </row>
    <row r="1709" spans="2:11" x14ac:dyDescent="0.35">
      <c r="B1709" s="3">
        <v>45112</v>
      </c>
      <c r="C1709" s="16">
        <v>2647.2617869999999</v>
      </c>
      <c r="D1709" s="16" t="str">
        <f t="shared" si="185"/>
        <v>A9</v>
      </c>
      <c r="E1709" s="16">
        <f t="shared" si="186"/>
        <v>2213.2454941805559</v>
      </c>
      <c r="F1709" s="16">
        <f t="shared" si="189"/>
        <v>2680.7724897500002</v>
      </c>
      <c r="G1709" s="16" t="str">
        <f t="shared" si="190"/>
        <v>A10</v>
      </c>
      <c r="H1709" s="16" t="s">
        <v>56</v>
      </c>
      <c r="I1709" s="16" t="str">
        <f t="shared" si="187"/>
        <v>A9</v>
      </c>
      <c r="J1709" s="16">
        <f t="shared" si="188"/>
        <v>2498.5287161555943</v>
      </c>
      <c r="K1709" s="16">
        <f t="shared" si="191"/>
        <v>2694.6938891217951</v>
      </c>
    </row>
    <row r="1710" spans="2:11" x14ac:dyDescent="0.35">
      <c r="B1710" s="3">
        <v>45113</v>
      </c>
      <c r="C1710" s="16">
        <v>2749.290473</v>
      </c>
      <c r="D1710" s="16" t="str">
        <f t="shared" si="185"/>
        <v>A10</v>
      </c>
      <c r="E1710" s="16">
        <f t="shared" si="186"/>
        <v>2680.7724897500002</v>
      </c>
      <c r="F1710" s="16">
        <f t="shared" si="189"/>
        <v>2213.2454941805559</v>
      </c>
      <c r="G1710" s="16" t="str">
        <f t="shared" si="190"/>
        <v>A9</v>
      </c>
      <c r="H1710" s="16" t="s">
        <v>56</v>
      </c>
      <c r="I1710" s="16" t="str">
        <f t="shared" si="187"/>
        <v>A10</v>
      </c>
      <c r="J1710" s="16">
        <f t="shared" si="188"/>
        <v>2694.6938891217951</v>
      </c>
      <c r="K1710" s="16">
        <f t="shared" si="191"/>
        <v>2498.5287161555943</v>
      </c>
    </row>
    <row r="1711" spans="2:11" x14ac:dyDescent="0.35">
      <c r="B1711" s="3">
        <v>45114</v>
      </c>
      <c r="C1711" s="16">
        <v>2708.9215669999999</v>
      </c>
      <c r="D1711" s="16" t="str">
        <f t="shared" si="185"/>
        <v>A10</v>
      </c>
      <c r="E1711" s="16">
        <f t="shared" si="186"/>
        <v>2680.7724897500002</v>
      </c>
      <c r="F1711" s="16">
        <f t="shared" si="189"/>
        <v>2680.7724897500002</v>
      </c>
      <c r="G1711" s="16" t="str">
        <f t="shared" si="190"/>
        <v>A10</v>
      </c>
      <c r="H1711" s="16" t="s">
        <v>56</v>
      </c>
      <c r="I1711" s="16" t="str">
        <f t="shared" si="187"/>
        <v>A10</v>
      </c>
      <c r="J1711" s="16">
        <f t="shared" si="188"/>
        <v>2694.6938891217951</v>
      </c>
      <c r="K1711" s="16">
        <f t="shared" si="191"/>
        <v>2694.6938891217951</v>
      </c>
    </row>
    <row r="1712" spans="2:11" x14ac:dyDescent="0.35">
      <c r="B1712" s="3">
        <v>45115</v>
      </c>
      <c r="C1712" s="16">
        <v>2747.1236960000001</v>
      </c>
      <c r="D1712" s="16" t="str">
        <f t="shared" si="185"/>
        <v>A10</v>
      </c>
      <c r="E1712" s="16">
        <f t="shared" si="186"/>
        <v>2680.7724897500002</v>
      </c>
      <c r="F1712" s="16">
        <f t="shared" si="189"/>
        <v>2680.7724897500002</v>
      </c>
      <c r="G1712" s="16" t="str">
        <f t="shared" si="190"/>
        <v>A10</v>
      </c>
      <c r="H1712" s="16" t="s">
        <v>56</v>
      </c>
      <c r="I1712" s="16" t="str">
        <f t="shared" si="187"/>
        <v>A10</v>
      </c>
      <c r="J1712" s="16">
        <f t="shared" si="188"/>
        <v>2694.6938891217951</v>
      </c>
      <c r="K1712" s="16">
        <f t="shared" si="191"/>
        <v>2694.6938891217951</v>
      </c>
    </row>
    <row r="1713" spans="2:11" x14ac:dyDescent="0.35">
      <c r="B1713" s="3">
        <v>45116</v>
      </c>
      <c r="C1713" s="16">
        <v>2763.1816199999998</v>
      </c>
      <c r="D1713" s="16" t="str">
        <f t="shared" si="185"/>
        <v>A10</v>
      </c>
      <c r="E1713" s="16">
        <f t="shared" si="186"/>
        <v>2680.7724897500002</v>
      </c>
      <c r="F1713" s="16">
        <f t="shared" si="189"/>
        <v>2680.7724897500002</v>
      </c>
      <c r="G1713" s="16" t="str">
        <f t="shared" si="190"/>
        <v>A10</v>
      </c>
      <c r="H1713" s="16" t="s">
        <v>56</v>
      </c>
      <c r="I1713" s="16" t="str">
        <f t="shared" si="187"/>
        <v>A10</v>
      </c>
      <c r="J1713" s="16">
        <f t="shared" si="188"/>
        <v>2694.6938891217951</v>
      </c>
      <c r="K1713" s="16">
        <f t="shared" si="191"/>
        <v>2694.6938891217951</v>
      </c>
    </row>
    <row r="1714" spans="2:11" x14ac:dyDescent="0.35">
      <c r="B1714" s="3">
        <v>45117</v>
      </c>
      <c r="C1714" s="16">
        <v>2661.921425</v>
      </c>
      <c r="D1714" s="16" t="str">
        <f t="shared" si="185"/>
        <v>A9</v>
      </c>
      <c r="E1714" s="16">
        <f t="shared" si="186"/>
        <v>2213.2454941805559</v>
      </c>
      <c r="F1714" s="16">
        <f t="shared" si="189"/>
        <v>2680.7724897500002</v>
      </c>
      <c r="G1714" s="16" t="str">
        <f t="shared" si="190"/>
        <v>A10</v>
      </c>
      <c r="H1714" s="16" t="s">
        <v>56</v>
      </c>
      <c r="I1714" s="16" t="str">
        <f t="shared" si="187"/>
        <v>A9</v>
      </c>
      <c r="J1714" s="16">
        <f t="shared" si="188"/>
        <v>2498.5287161555943</v>
      </c>
      <c r="K1714" s="16">
        <f t="shared" si="191"/>
        <v>2694.6938891217951</v>
      </c>
    </row>
    <row r="1715" spans="2:11" x14ac:dyDescent="0.35">
      <c r="B1715" s="3">
        <v>45118</v>
      </c>
      <c r="C1715" s="16">
        <v>2646.8980999999999</v>
      </c>
      <c r="D1715" s="16" t="str">
        <f t="shared" si="185"/>
        <v>A9</v>
      </c>
      <c r="E1715" s="16">
        <f t="shared" si="186"/>
        <v>2213.2454941805559</v>
      </c>
      <c r="F1715" s="16">
        <f t="shared" si="189"/>
        <v>2213.2454941805559</v>
      </c>
      <c r="G1715" s="16" t="str">
        <f t="shared" si="190"/>
        <v>A9</v>
      </c>
      <c r="H1715" s="16" t="s">
        <v>56</v>
      </c>
      <c r="I1715" s="16" t="str">
        <f t="shared" si="187"/>
        <v>A9</v>
      </c>
      <c r="J1715" s="16">
        <f t="shared" si="188"/>
        <v>2498.5287161555943</v>
      </c>
      <c r="K1715" s="16">
        <f t="shared" si="191"/>
        <v>2498.5287161555943</v>
      </c>
    </row>
    <row r="1716" spans="2:11" x14ac:dyDescent="0.35">
      <c r="B1716" s="3">
        <v>45119</v>
      </c>
      <c r="C1716" s="16">
        <v>2707.2974359999998</v>
      </c>
      <c r="D1716" s="16" t="str">
        <f t="shared" si="185"/>
        <v>A10</v>
      </c>
      <c r="E1716" s="16">
        <f t="shared" si="186"/>
        <v>2680.7724897500002</v>
      </c>
      <c r="F1716" s="16">
        <f t="shared" si="189"/>
        <v>2213.2454941805559</v>
      </c>
      <c r="G1716" s="16" t="str">
        <f t="shared" si="190"/>
        <v>A9</v>
      </c>
      <c r="H1716" s="16" t="s">
        <v>56</v>
      </c>
      <c r="I1716" s="16" t="str">
        <f t="shared" si="187"/>
        <v>A10</v>
      </c>
      <c r="J1716" s="16">
        <f t="shared" si="188"/>
        <v>2694.6938891217951</v>
      </c>
      <c r="K1716" s="16">
        <f t="shared" si="191"/>
        <v>2498.5287161555943</v>
      </c>
    </row>
    <row r="1717" spans="2:11" x14ac:dyDescent="0.35">
      <c r="B1717" s="3">
        <v>45120</v>
      </c>
      <c r="C1717" s="16">
        <v>2832.4681989999999</v>
      </c>
      <c r="D1717" s="16" t="str">
        <f t="shared" si="185"/>
        <v>A10</v>
      </c>
      <c r="E1717" s="16">
        <f t="shared" si="186"/>
        <v>2680.7724897500002</v>
      </c>
      <c r="F1717" s="16">
        <f t="shared" si="189"/>
        <v>2680.7724897500002</v>
      </c>
      <c r="G1717" s="16" t="str">
        <f t="shared" si="190"/>
        <v>A10</v>
      </c>
      <c r="H1717" s="16" t="s">
        <v>56</v>
      </c>
      <c r="I1717" s="16" t="str">
        <f t="shared" si="187"/>
        <v>A10</v>
      </c>
      <c r="J1717" s="16">
        <f t="shared" si="188"/>
        <v>2694.6938891217951</v>
      </c>
      <c r="K1717" s="16">
        <f t="shared" si="191"/>
        <v>2694.6938891217951</v>
      </c>
    </row>
    <row r="1718" spans="2:11" x14ac:dyDescent="0.35">
      <c r="B1718" s="3">
        <v>45121</v>
      </c>
      <c r="C1718" s="16">
        <v>2780.8191790000001</v>
      </c>
      <c r="D1718" s="16" t="str">
        <f t="shared" si="185"/>
        <v>A10</v>
      </c>
      <c r="E1718" s="16">
        <f t="shared" si="186"/>
        <v>2680.7724897500002</v>
      </c>
      <c r="F1718" s="16">
        <f t="shared" si="189"/>
        <v>2680.7724897500002</v>
      </c>
      <c r="G1718" s="16" t="str">
        <f t="shared" si="190"/>
        <v>A10</v>
      </c>
      <c r="H1718" s="16" t="s">
        <v>56</v>
      </c>
      <c r="I1718" s="16" t="str">
        <f t="shared" si="187"/>
        <v>A10</v>
      </c>
      <c r="J1718" s="16">
        <f t="shared" si="188"/>
        <v>2694.6938891217951</v>
      </c>
      <c r="K1718" s="16">
        <f t="shared" si="191"/>
        <v>2694.6938891217951</v>
      </c>
    </row>
    <row r="1719" spans="2:11" x14ac:dyDescent="0.35">
      <c r="B1719" s="3">
        <v>45122</v>
      </c>
      <c r="C1719" s="16">
        <v>2742.866364</v>
      </c>
      <c r="D1719" s="16" t="str">
        <f t="shared" si="185"/>
        <v>A10</v>
      </c>
      <c r="E1719" s="16">
        <f t="shared" si="186"/>
        <v>2680.7724897500002</v>
      </c>
      <c r="F1719" s="16">
        <f t="shared" si="189"/>
        <v>2680.7724897500002</v>
      </c>
      <c r="G1719" s="16" t="str">
        <f t="shared" si="190"/>
        <v>A10</v>
      </c>
      <c r="H1719" s="16" t="s">
        <v>56</v>
      </c>
      <c r="I1719" s="16" t="str">
        <f t="shared" si="187"/>
        <v>A10</v>
      </c>
      <c r="J1719" s="16">
        <f t="shared" si="188"/>
        <v>2694.6938891217951</v>
      </c>
      <c r="K1719" s="16">
        <f t="shared" si="191"/>
        <v>2694.6938891217951</v>
      </c>
    </row>
    <row r="1720" spans="2:11" x14ac:dyDescent="0.35">
      <c r="B1720" s="3">
        <v>45123</v>
      </c>
      <c r="C1720" s="16">
        <v>2671.0584699999999</v>
      </c>
      <c r="D1720" s="16" t="str">
        <f t="shared" si="185"/>
        <v>A9</v>
      </c>
      <c r="E1720" s="16">
        <f t="shared" si="186"/>
        <v>2213.2454941805559</v>
      </c>
      <c r="F1720" s="16">
        <f t="shared" si="189"/>
        <v>2680.7724897500002</v>
      </c>
      <c r="G1720" s="16" t="str">
        <f t="shared" si="190"/>
        <v>A10</v>
      </c>
      <c r="H1720" s="16" t="s">
        <v>56</v>
      </c>
      <c r="I1720" s="16" t="str">
        <f t="shared" si="187"/>
        <v>A9</v>
      </c>
      <c r="J1720" s="16">
        <f t="shared" si="188"/>
        <v>2498.5287161555943</v>
      </c>
      <c r="K1720" s="16">
        <f t="shared" si="191"/>
        <v>2694.6938891217951</v>
      </c>
    </row>
    <row r="1721" spans="2:11" x14ac:dyDescent="0.35">
      <c r="B1721" s="3">
        <v>45124</v>
      </c>
      <c r="C1721" s="16">
        <v>2702.0494330000001</v>
      </c>
      <c r="D1721" s="16" t="str">
        <f t="shared" si="185"/>
        <v>A10</v>
      </c>
      <c r="E1721" s="16">
        <f t="shared" si="186"/>
        <v>2680.7724897500002</v>
      </c>
      <c r="F1721" s="16">
        <f t="shared" si="189"/>
        <v>2213.2454941805559</v>
      </c>
      <c r="G1721" s="16" t="str">
        <f t="shared" si="190"/>
        <v>A9</v>
      </c>
      <c r="H1721" s="16" t="s">
        <v>56</v>
      </c>
      <c r="I1721" s="16" t="str">
        <f t="shared" si="187"/>
        <v>A10</v>
      </c>
      <c r="J1721" s="16">
        <f t="shared" si="188"/>
        <v>2694.6938891217951</v>
      </c>
      <c r="K1721" s="16">
        <f t="shared" si="191"/>
        <v>2498.5287161555943</v>
      </c>
    </row>
    <row r="1722" spans="2:11" x14ac:dyDescent="0.35">
      <c r="B1722" s="3">
        <v>45125</v>
      </c>
      <c r="C1722" s="16">
        <v>2723.3832299999999</v>
      </c>
      <c r="D1722" s="16" t="str">
        <f t="shared" si="185"/>
        <v>A10</v>
      </c>
      <c r="E1722" s="16">
        <f t="shared" si="186"/>
        <v>2680.7724897500002</v>
      </c>
      <c r="F1722" s="16">
        <f t="shared" si="189"/>
        <v>2680.7724897500002</v>
      </c>
      <c r="G1722" s="16" t="str">
        <f t="shared" si="190"/>
        <v>A10</v>
      </c>
      <c r="H1722" s="16" t="s">
        <v>56</v>
      </c>
      <c r="I1722" s="16" t="str">
        <f t="shared" si="187"/>
        <v>A10</v>
      </c>
      <c r="J1722" s="16">
        <f t="shared" si="188"/>
        <v>2694.6938891217951</v>
      </c>
      <c r="K1722" s="16">
        <f t="shared" si="191"/>
        <v>2694.6938891217951</v>
      </c>
    </row>
    <row r="1723" spans="2:11" x14ac:dyDescent="0.35">
      <c r="B1723" s="3">
        <v>45126</v>
      </c>
      <c r="C1723" s="16">
        <v>2563.136109</v>
      </c>
      <c r="D1723" s="16" t="str">
        <f t="shared" si="185"/>
        <v>A9</v>
      </c>
      <c r="E1723" s="16">
        <f t="shared" si="186"/>
        <v>2213.2454941805559</v>
      </c>
      <c r="F1723" s="16">
        <f t="shared" si="189"/>
        <v>2680.7724897500002</v>
      </c>
      <c r="G1723" s="16" t="str">
        <f t="shared" si="190"/>
        <v>A10</v>
      </c>
      <c r="H1723" s="16" t="s">
        <v>56</v>
      </c>
      <c r="I1723" s="16" t="str">
        <f t="shared" si="187"/>
        <v>A9</v>
      </c>
      <c r="J1723" s="16">
        <f t="shared" si="188"/>
        <v>2498.5287161555943</v>
      </c>
      <c r="K1723" s="16">
        <f t="shared" si="191"/>
        <v>2694.6938891217951</v>
      </c>
    </row>
    <row r="1724" spans="2:11" x14ac:dyDescent="0.35">
      <c r="B1724" s="3">
        <v>45127</v>
      </c>
      <c r="C1724" s="16">
        <v>2472.6432479999999</v>
      </c>
      <c r="D1724" s="16" t="str">
        <f t="shared" si="185"/>
        <v>A9</v>
      </c>
      <c r="E1724" s="16">
        <f t="shared" si="186"/>
        <v>2213.2454941805559</v>
      </c>
      <c r="F1724" s="16">
        <f t="shared" si="189"/>
        <v>2213.2454941805559</v>
      </c>
      <c r="G1724" s="16" t="str">
        <f t="shared" si="190"/>
        <v>A9</v>
      </c>
      <c r="H1724" s="16" t="s">
        <v>56</v>
      </c>
      <c r="I1724" s="16" t="str">
        <f t="shared" si="187"/>
        <v>A9</v>
      </c>
      <c r="J1724" s="16">
        <f t="shared" si="188"/>
        <v>2498.5287161555943</v>
      </c>
      <c r="K1724" s="16">
        <f t="shared" si="191"/>
        <v>2498.5287161555943</v>
      </c>
    </row>
    <row r="1725" spans="2:11" x14ac:dyDescent="0.35">
      <c r="B1725" s="3">
        <v>45128</v>
      </c>
      <c r="C1725" s="16">
        <v>2525.902521</v>
      </c>
      <c r="D1725" s="16" t="str">
        <f t="shared" si="185"/>
        <v>A9</v>
      </c>
      <c r="E1725" s="16">
        <f t="shared" si="186"/>
        <v>2213.2454941805559</v>
      </c>
      <c r="F1725" s="16">
        <f t="shared" si="189"/>
        <v>2213.2454941805559</v>
      </c>
      <c r="G1725" s="16" t="str">
        <f t="shared" si="190"/>
        <v>A9</v>
      </c>
      <c r="H1725" s="16" t="s">
        <v>56</v>
      </c>
      <c r="I1725" s="16" t="str">
        <f t="shared" si="187"/>
        <v>A9</v>
      </c>
      <c r="J1725" s="16">
        <f t="shared" si="188"/>
        <v>2498.5287161555943</v>
      </c>
      <c r="K1725" s="16">
        <f t="shared" si="191"/>
        <v>2498.5287161555943</v>
      </c>
    </row>
    <row r="1726" spans="2:11" x14ac:dyDescent="0.35">
      <c r="B1726" s="3">
        <v>45129</v>
      </c>
      <c r="C1726" s="16">
        <v>2490.631378</v>
      </c>
      <c r="D1726" s="16" t="str">
        <f t="shared" si="185"/>
        <v>A9</v>
      </c>
      <c r="E1726" s="16">
        <f t="shared" si="186"/>
        <v>2213.2454941805559</v>
      </c>
      <c r="F1726" s="16">
        <f t="shared" si="189"/>
        <v>2213.2454941805559</v>
      </c>
      <c r="G1726" s="16" t="str">
        <f t="shared" si="190"/>
        <v>A9</v>
      </c>
      <c r="H1726" s="16" t="s">
        <v>56</v>
      </c>
      <c r="I1726" s="16" t="str">
        <f t="shared" si="187"/>
        <v>A9</v>
      </c>
      <c r="J1726" s="16">
        <f t="shared" si="188"/>
        <v>2498.5287161555943</v>
      </c>
      <c r="K1726" s="16">
        <f t="shared" si="191"/>
        <v>2498.5287161555943</v>
      </c>
    </row>
    <row r="1727" spans="2:11" x14ac:dyDescent="0.35">
      <c r="B1727" s="3">
        <v>45130</v>
      </c>
      <c r="C1727" s="16">
        <v>2640.074224</v>
      </c>
      <c r="D1727" s="16" t="str">
        <f t="shared" si="185"/>
        <v>A9</v>
      </c>
      <c r="E1727" s="16">
        <f t="shared" si="186"/>
        <v>2213.2454941805559</v>
      </c>
      <c r="F1727" s="16">
        <f t="shared" si="189"/>
        <v>2213.2454941805559</v>
      </c>
      <c r="G1727" s="16" t="str">
        <f t="shared" si="190"/>
        <v>A9</v>
      </c>
      <c r="H1727" s="16" t="s">
        <v>56</v>
      </c>
      <c r="I1727" s="16" t="str">
        <f t="shared" si="187"/>
        <v>A9</v>
      </c>
      <c r="J1727" s="16">
        <f t="shared" si="188"/>
        <v>2498.5287161555943</v>
      </c>
      <c r="K1727" s="16">
        <f t="shared" si="191"/>
        <v>2498.5287161555943</v>
      </c>
    </row>
    <row r="1728" spans="2:11" x14ac:dyDescent="0.35">
      <c r="B1728" s="3">
        <v>45131</v>
      </c>
      <c r="C1728" s="16">
        <v>2620.0472799999998</v>
      </c>
      <c r="D1728" s="16" t="str">
        <f t="shared" si="185"/>
        <v>A9</v>
      </c>
      <c r="E1728" s="16">
        <f t="shared" si="186"/>
        <v>2213.2454941805559</v>
      </c>
      <c r="F1728" s="16">
        <f t="shared" si="189"/>
        <v>2213.2454941805559</v>
      </c>
      <c r="G1728" s="16" t="str">
        <f t="shared" si="190"/>
        <v>A9</v>
      </c>
      <c r="H1728" s="16" t="s">
        <v>56</v>
      </c>
      <c r="I1728" s="16" t="str">
        <f t="shared" si="187"/>
        <v>A9</v>
      </c>
      <c r="J1728" s="16">
        <f t="shared" si="188"/>
        <v>2498.5287161555943</v>
      </c>
      <c r="K1728" s="16">
        <f t="shared" si="191"/>
        <v>2498.5287161555943</v>
      </c>
    </row>
    <row r="1729" spans="2:11" x14ac:dyDescent="0.35">
      <c r="B1729" s="3">
        <v>45132</v>
      </c>
      <c r="C1729" s="16">
        <v>2562.3439619999999</v>
      </c>
      <c r="D1729" s="16" t="str">
        <f t="shared" si="185"/>
        <v>A9</v>
      </c>
      <c r="E1729" s="16">
        <f t="shared" si="186"/>
        <v>2213.2454941805559</v>
      </c>
      <c r="F1729" s="16">
        <f t="shared" si="189"/>
        <v>2213.2454941805559</v>
      </c>
      <c r="G1729" s="16" t="str">
        <f t="shared" si="190"/>
        <v>A9</v>
      </c>
      <c r="H1729" s="16" t="s">
        <v>56</v>
      </c>
      <c r="I1729" s="16" t="str">
        <f t="shared" si="187"/>
        <v>A9</v>
      </c>
      <c r="J1729" s="16">
        <f t="shared" si="188"/>
        <v>2498.5287161555943</v>
      </c>
      <c r="K1729" s="16">
        <f t="shared" si="191"/>
        <v>2498.5287161555943</v>
      </c>
    </row>
    <row r="1730" spans="2:11" x14ac:dyDescent="0.35">
      <c r="B1730" s="3">
        <v>45133</v>
      </c>
      <c r="C1730" s="16">
        <v>2479.5789540000001</v>
      </c>
      <c r="D1730" s="16" t="str">
        <f t="shared" ref="D1730:D1793" si="192">VLOOKUP(C1730,$AC$7:$AD$19,2,TRUE)</f>
        <v>A9</v>
      </c>
      <c r="E1730" s="16">
        <f t="shared" ref="E1730:E1793" si="193">IF(D1730=$Z$22,$AB$22,IF(D1730=$Z$23,$AB$23,IF(D1730=$Z$24,$AB$24,IF(D1730=$Z$25,$AB$25,IF(D1730=$Z$26,$AB$26,IF(D1730=$Z$27,$AB$27,IF(D1730=$Z$28,$AB$28,IF(D1730=$Z$29,$AB$29,IF(D1730=$Z$30,$AB$30,IF(D1730=$Z$31,$AB$31,IF(D1730=$Z$32,$AB$32,$AB$33)))))))))))</f>
        <v>2213.2454941805559</v>
      </c>
      <c r="F1730" s="16">
        <f t="shared" si="189"/>
        <v>2213.2454941805559</v>
      </c>
      <c r="G1730" s="16" t="str">
        <f t="shared" si="190"/>
        <v>A9</v>
      </c>
      <c r="H1730" s="16" t="s">
        <v>56</v>
      </c>
      <c r="I1730" s="16" t="str">
        <f t="shared" ref="I1730:I1793" si="194">D1730</f>
        <v>A9</v>
      </c>
      <c r="J1730" s="16">
        <f t="shared" ref="J1730:J1793" si="195">IF(D1730=$AD$22,$AF$22,IF(D1730=$AD$23,$AF$23,IF(D1730=$AD$24,$AF$24,IF(D1730=$AD$25,$AF$25,IF(D1730=$AD$26,$AF$26,IF(D1730=$AD$27,$AF$27,IF(D1730=$AD$28,$AF$28,IF(D1730=$AD$29,$AF$29,IF(D1730=$AD$30,$AF$30,IF(D1730=$AD$31,$AF$31,IF(D1730=$AD$32,$AF$32,$AF$33)))))))))))</f>
        <v>2498.5287161555943</v>
      </c>
      <c r="K1730" s="16">
        <f t="shared" si="191"/>
        <v>2498.5287161555943</v>
      </c>
    </row>
    <row r="1731" spans="2:11" x14ac:dyDescent="0.35">
      <c r="B1731" s="3">
        <v>45134</v>
      </c>
      <c r="C1731" s="16">
        <v>2479.3484509999998</v>
      </c>
      <c r="D1731" s="16" t="str">
        <f t="shared" si="192"/>
        <v>A9</v>
      </c>
      <c r="E1731" s="16">
        <f t="shared" si="193"/>
        <v>2213.2454941805559</v>
      </c>
      <c r="F1731" s="16">
        <f t="shared" si="189"/>
        <v>2213.2454941805559</v>
      </c>
      <c r="G1731" s="16" t="str">
        <f t="shared" si="190"/>
        <v>A9</v>
      </c>
      <c r="H1731" s="16" t="s">
        <v>56</v>
      </c>
      <c r="I1731" s="16" t="str">
        <f t="shared" si="194"/>
        <v>A9</v>
      </c>
      <c r="J1731" s="16">
        <f t="shared" si="195"/>
        <v>2498.5287161555943</v>
      </c>
      <c r="K1731" s="16">
        <f t="shared" si="191"/>
        <v>2498.5287161555943</v>
      </c>
    </row>
    <row r="1732" spans="2:11" x14ac:dyDescent="0.35">
      <c r="B1732" s="3">
        <v>45135</v>
      </c>
      <c r="C1732" s="16">
        <v>2412.8582339999998</v>
      </c>
      <c r="D1732" s="16" t="str">
        <f t="shared" si="192"/>
        <v>A9</v>
      </c>
      <c r="E1732" s="16">
        <f t="shared" si="193"/>
        <v>2213.2454941805559</v>
      </c>
      <c r="F1732" s="16">
        <f t="shared" ref="F1732:F1795" si="196">E1731</f>
        <v>2213.2454941805559</v>
      </c>
      <c r="G1732" s="16" t="str">
        <f t="shared" ref="G1732:G1795" si="197">I1731</f>
        <v>A9</v>
      </c>
      <c r="H1732" s="16" t="s">
        <v>56</v>
      </c>
      <c r="I1732" s="16" t="str">
        <f t="shared" si="194"/>
        <v>A9</v>
      </c>
      <c r="J1732" s="16">
        <f t="shared" si="195"/>
        <v>2498.5287161555943</v>
      </c>
      <c r="K1732" s="16">
        <f t="shared" ref="K1732:K1795" si="198">J1731</f>
        <v>2498.5287161555943</v>
      </c>
    </row>
    <row r="1733" spans="2:11" x14ac:dyDescent="0.35">
      <c r="B1733" s="3">
        <v>45136</v>
      </c>
      <c r="C1733" s="16">
        <v>2347.3418769999998</v>
      </c>
      <c r="D1733" s="16" t="str">
        <f t="shared" si="192"/>
        <v>A8</v>
      </c>
      <c r="E1733" s="16">
        <f t="shared" si="193"/>
        <v>1963.3232292678572</v>
      </c>
      <c r="F1733" s="16">
        <f t="shared" si="196"/>
        <v>2213.2454941805559</v>
      </c>
      <c r="G1733" s="16" t="str">
        <f t="shared" si="197"/>
        <v>A9</v>
      </c>
      <c r="H1733" s="16" t="s">
        <v>56</v>
      </c>
      <c r="I1733" s="16" t="str">
        <f t="shared" si="194"/>
        <v>A8</v>
      </c>
      <c r="J1733" s="16">
        <f t="shared" si="195"/>
        <v>2257.5273921823282</v>
      </c>
      <c r="K1733" s="16">
        <f t="shared" si="198"/>
        <v>2498.5287161555943</v>
      </c>
    </row>
    <row r="1734" spans="2:11" x14ac:dyDescent="0.35">
      <c r="B1734" s="3">
        <v>45137</v>
      </c>
      <c r="C1734" s="16">
        <v>2387.8868929999999</v>
      </c>
      <c r="D1734" s="16" t="str">
        <f t="shared" si="192"/>
        <v>A8</v>
      </c>
      <c r="E1734" s="16">
        <f t="shared" si="193"/>
        <v>1963.3232292678572</v>
      </c>
      <c r="F1734" s="16">
        <f t="shared" si="196"/>
        <v>1963.3232292678572</v>
      </c>
      <c r="G1734" s="16" t="str">
        <f t="shared" si="197"/>
        <v>A8</v>
      </c>
      <c r="H1734" s="16" t="s">
        <v>56</v>
      </c>
      <c r="I1734" s="16" t="str">
        <f t="shared" si="194"/>
        <v>A8</v>
      </c>
      <c r="J1734" s="16">
        <f t="shared" si="195"/>
        <v>2257.5273921823282</v>
      </c>
      <c r="K1734" s="16">
        <f t="shared" si="198"/>
        <v>2257.5273921823282</v>
      </c>
    </row>
    <row r="1735" spans="2:11" x14ac:dyDescent="0.35">
      <c r="B1735" s="3">
        <v>45138</v>
      </c>
      <c r="C1735" s="16">
        <v>2396.3877080000002</v>
      </c>
      <c r="D1735" s="16" t="str">
        <f t="shared" si="192"/>
        <v>A8</v>
      </c>
      <c r="E1735" s="16">
        <f t="shared" si="193"/>
        <v>1963.3232292678572</v>
      </c>
      <c r="F1735" s="16">
        <f t="shared" si="196"/>
        <v>1963.3232292678572</v>
      </c>
      <c r="G1735" s="16" t="str">
        <f t="shared" si="197"/>
        <v>A8</v>
      </c>
      <c r="H1735" s="16" t="s">
        <v>56</v>
      </c>
      <c r="I1735" s="16" t="str">
        <f t="shared" si="194"/>
        <v>A8</v>
      </c>
      <c r="J1735" s="16">
        <f t="shared" si="195"/>
        <v>2257.5273921823282</v>
      </c>
      <c r="K1735" s="16">
        <f t="shared" si="198"/>
        <v>2257.5273921823282</v>
      </c>
    </row>
    <row r="1736" spans="2:11" x14ac:dyDescent="0.35">
      <c r="B1736" s="3">
        <v>45139</v>
      </c>
      <c r="C1736" s="16">
        <v>2261.0345240000001</v>
      </c>
      <c r="D1736" s="16" t="str">
        <f t="shared" si="192"/>
        <v>A8</v>
      </c>
      <c r="E1736" s="16">
        <f t="shared" si="193"/>
        <v>1963.3232292678572</v>
      </c>
      <c r="F1736" s="16">
        <f t="shared" si="196"/>
        <v>1963.3232292678572</v>
      </c>
      <c r="G1736" s="16" t="str">
        <f t="shared" si="197"/>
        <v>A8</v>
      </c>
      <c r="H1736" s="16" t="s">
        <v>56</v>
      </c>
      <c r="I1736" s="16" t="str">
        <f t="shared" si="194"/>
        <v>A8</v>
      </c>
      <c r="J1736" s="16">
        <f t="shared" si="195"/>
        <v>2257.5273921823282</v>
      </c>
      <c r="K1736" s="16">
        <f t="shared" si="198"/>
        <v>2257.5273921823282</v>
      </c>
    </row>
    <row r="1737" spans="2:11" x14ac:dyDescent="0.35">
      <c r="B1737" s="3">
        <v>45140</v>
      </c>
      <c r="C1737" s="16">
        <v>1527.256999</v>
      </c>
      <c r="D1737" s="16" t="str">
        <f t="shared" si="192"/>
        <v>A5</v>
      </c>
      <c r="E1737" s="16">
        <f t="shared" si="193"/>
        <v>1730.6369826249997</v>
      </c>
      <c r="F1737" s="16">
        <f t="shared" si="196"/>
        <v>1963.3232292678572</v>
      </c>
      <c r="G1737" s="16" t="str">
        <f t="shared" si="197"/>
        <v>A8</v>
      </c>
      <c r="H1737" s="16" t="s">
        <v>56</v>
      </c>
      <c r="I1737" s="16" t="str">
        <f t="shared" si="194"/>
        <v>A5</v>
      </c>
      <c r="J1737" s="16">
        <f t="shared" si="195"/>
        <v>1593.0439737654108</v>
      </c>
      <c r="K1737" s="16">
        <f t="shared" si="198"/>
        <v>2257.5273921823282</v>
      </c>
    </row>
    <row r="1738" spans="2:11" x14ac:dyDescent="0.35">
      <c r="B1738" s="3">
        <v>45141</v>
      </c>
      <c r="C1738" s="16">
        <v>1560.9263539999999</v>
      </c>
      <c r="D1738" s="16" t="str">
        <f t="shared" si="192"/>
        <v>A5</v>
      </c>
      <c r="E1738" s="16">
        <f t="shared" si="193"/>
        <v>1730.6369826249997</v>
      </c>
      <c r="F1738" s="16">
        <f t="shared" si="196"/>
        <v>1730.6369826249997</v>
      </c>
      <c r="G1738" s="16" t="str">
        <f t="shared" si="197"/>
        <v>A5</v>
      </c>
      <c r="H1738" s="16" t="s">
        <v>56</v>
      </c>
      <c r="I1738" s="16" t="str">
        <f t="shared" si="194"/>
        <v>A5</v>
      </c>
      <c r="J1738" s="16">
        <f t="shared" si="195"/>
        <v>1593.0439737654108</v>
      </c>
      <c r="K1738" s="16">
        <f t="shared" si="198"/>
        <v>1593.0439737654108</v>
      </c>
    </row>
    <row r="1739" spans="2:11" x14ac:dyDescent="0.35">
      <c r="B1739" s="3">
        <v>45142</v>
      </c>
      <c r="C1739" s="16">
        <v>2131.0491809999999</v>
      </c>
      <c r="D1739" s="16" t="str">
        <f t="shared" si="192"/>
        <v>A7</v>
      </c>
      <c r="E1739" s="16">
        <f t="shared" si="193"/>
        <v>1866.3706264999998</v>
      </c>
      <c r="F1739" s="16">
        <f t="shared" si="196"/>
        <v>1730.6369826249997</v>
      </c>
      <c r="G1739" s="16" t="str">
        <f t="shared" si="197"/>
        <v>A5</v>
      </c>
      <c r="H1739" s="16" t="s">
        <v>56</v>
      </c>
      <c r="I1739" s="16" t="str">
        <f t="shared" si="194"/>
        <v>A7</v>
      </c>
      <c r="J1739" s="16">
        <f t="shared" si="195"/>
        <v>2005.7481265864089</v>
      </c>
      <c r="K1739" s="16">
        <f t="shared" si="198"/>
        <v>1593.0439737654108</v>
      </c>
    </row>
    <row r="1740" spans="2:11" x14ac:dyDescent="0.35">
      <c r="B1740" s="3">
        <v>45143</v>
      </c>
      <c r="C1740" s="16">
        <v>2348.2766350000002</v>
      </c>
      <c r="D1740" s="16" t="str">
        <f t="shared" si="192"/>
        <v>A8</v>
      </c>
      <c r="E1740" s="16">
        <f t="shared" si="193"/>
        <v>1963.3232292678572</v>
      </c>
      <c r="F1740" s="16">
        <f t="shared" si="196"/>
        <v>1866.3706264999998</v>
      </c>
      <c r="G1740" s="16" t="str">
        <f t="shared" si="197"/>
        <v>A7</v>
      </c>
      <c r="H1740" s="16" t="s">
        <v>56</v>
      </c>
      <c r="I1740" s="16" t="str">
        <f t="shared" si="194"/>
        <v>A8</v>
      </c>
      <c r="J1740" s="16">
        <f t="shared" si="195"/>
        <v>2257.5273921823282</v>
      </c>
      <c r="K1740" s="16">
        <f t="shared" si="198"/>
        <v>2005.7481265864089</v>
      </c>
    </row>
    <row r="1741" spans="2:11" x14ac:dyDescent="0.35">
      <c r="B1741" s="3">
        <v>45144</v>
      </c>
      <c r="C1741" s="16">
        <v>2437.336976</v>
      </c>
      <c r="D1741" s="16" t="str">
        <f t="shared" si="192"/>
        <v>A9</v>
      </c>
      <c r="E1741" s="16">
        <f t="shared" si="193"/>
        <v>2213.2454941805559</v>
      </c>
      <c r="F1741" s="16">
        <f t="shared" si="196"/>
        <v>1963.3232292678572</v>
      </c>
      <c r="G1741" s="16" t="str">
        <f t="shared" si="197"/>
        <v>A8</v>
      </c>
      <c r="H1741" s="16" t="s">
        <v>56</v>
      </c>
      <c r="I1741" s="16" t="str">
        <f t="shared" si="194"/>
        <v>A9</v>
      </c>
      <c r="J1741" s="16">
        <f t="shared" si="195"/>
        <v>2498.5287161555943</v>
      </c>
      <c r="K1741" s="16">
        <f t="shared" si="198"/>
        <v>2257.5273921823282</v>
      </c>
    </row>
    <row r="1742" spans="2:11" x14ac:dyDescent="0.35">
      <c r="B1742" s="3">
        <v>45145</v>
      </c>
      <c r="C1742" s="16">
        <v>2495.7041399999998</v>
      </c>
      <c r="D1742" s="16" t="str">
        <f t="shared" si="192"/>
        <v>A9</v>
      </c>
      <c r="E1742" s="16">
        <f t="shared" si="193"/>
        <v>2213.2454941805559</v>
      </c>
      <c r="F1742" s="16">
        <f t="shared" si="196"/>
        <v>2213.2454941805559</v>
      </c>
      <c r="G1742" s="16" t="str">
        <f t="shared" si="197"/>
        <v>A9</v>
      </c>
      <c r="H1742" s="16" t="s">
        <v>56</v>
      </c>
      <c r="I1742" s="16" t="str">
        <f t="shared" si="194"/>
        <v>A9</v>
      </c>
      <c r="J1742" s="16">
        <f t="shared" si="195"/>
        <v>2498.5287161555943</v>
      </c>
      <c r="K1742" s="16">
        <f t="shared" si="198"/>
        <v>2498.5287161555943</v>
      </c>
    </row>
    <row r="1743" spans="2:11" x14ac:dyDescent="0.35">
      <c r="B1743" s="3">
        <v>45146</v>
      </c>
      <c r="C1743" s="16">
        <v>2483.1839570000002</v>
      </c>
      <c r="D1743" s="16" t="str">
        <f t="shared" si="192"/>
        <v>A9</v>
      </c>
      <c r="E1743" s="16">
        <f t="shared" si="193"/>
        <v>2213.2454941805559</v>
      </c>
      <c r="F1743" s="16">
        <f t="shared" si="196"/>
        <v>2213.2454941805559</v>
      </c>
      <c r="G1743" s="16" t="str">
        <f t="shared" si="197"/>
        <v>A9</v>
      </c>
      <c r="H1743" s="16" t="s">
        <v>56</v>
      </c>
      <c r="I1743" s="16" t="str">
        <f t="shared" si="194"/>
        <v>A9</v>
      </c>
      <c r="J1743" s="16">
        <f t="shared" si="195"/>
        <v>2498.5287161555943</v>
      </c>
      <c r="K1743" s="16">
        <f t="shared" si="198"/>
        <v>2498.5287161555943</v>
      </c>
    </row>
    <row r="1744" spans="2:11" x14ac:dyDescent="0.35">
      <c r="B1744" s="3">
        <v>45147</v>
      </c>
      <c r="C1744" s="16">
        <v>2535.7875060000001</v>
      </c>
      <c r="D1744" s="16" t="str">
        <f t="shared" si="192"/>
        <v>A9</v>
      </c>
      <c r="E1744" s="16">
        <f t="shared" si="193"/>
        <v>2213.2454941805559</v>
      </c>
      <c r="F1744" s="16">
        <f t="shared" si="196"/>
        <v>2213.2454941805559</v>
      </c>
      <c r="G1744" s="16" t="str">
        <f t="shared" si="197"/>
        <v>A9</v>
      </c>
      <c r="H1744" s="16" t="s">
        <v>56</v>
      </c>
      <c r="I1744" s="16" t="str">
        <f t="shared" si="194"/>
        <v>A9</v>
      </c>
      <c r="J1744" s="16">
        <f t="shared" si="195"/>
        <v>2498.5287161555943</v>
      </c>
      <c r="K1744" s="16">
        <f t="shared" si="198"/>
        <v>2498.5287161555943</v>
      </c>
    </row>
    <row r="1745" spans="2:11" x14ac:dyDescent="0.35">
      <c r="B1745" s="3">
        <v>45148</v>
      </c>
      <c r="C1745" s="16">
        <v>2721.5603259999998</v>
      </c>
      <c r="D1745" s="16" t="str">
        <f t="shared" si="192"/>
        <v>A10</v>
      </c>
      <c r="E1745" s="16">
        <f t="shared" si="193"/>
        <v>2680.7724897500002</v>
      </c>
      <c r="F1745" s="16">
        <f t="shared" si="196"/>
        <v>2213.2454941805559</v>
      </c>
      <c r="G1745" s="16" t="str">
        <f t="shared" si="197"/>
        <v>A9</v>
      </c>
      <c r="H1745" s="16" t="s">
        <v>56</v>
      </c>
      <c r="I1745" s="16" t="str">
        <f t="shared" si="194"/>
        <v>A10</v>
      </c>
      <c r="J1745" s="16">
        <f t="shared" si="195"/>
        <v>2694.6938891217951</v>
      </c>
      <c r="K1745" s="16">
        <f t="shared" si="198"/>
        <v>2498.5287161555943</v>
      </c>
    </row>
    <row r="1746" spans="2:11" x14ac:dyDescent="0.35">
      <c r="B1746" s="3">
        <v>45149</v>
      </c>
      <c r="C1746" s="16">
        <v>2716.8606370000002</v>
      </c>
      <c r="D1746" s="16" t="str">
        <f t="shared" si="192"/>
        <v>A10</v>
      </c>
      <c r="E1746" s="16">
        <f t="shared" si="193"/>
        <v>2680.7724897500002</v>
      </c>
      <c r="F1746" s="16">
        <f t="shared" si="196"/>
        <v>2680.7724897500002</v>
      </c>
      <c r="G1746" s="16" t="str">
        <f t="shared" si="197"/>
        <v>A10</v>
      </c>
      <c r="H1746" s="16" t="s">
        <v>56</v>
      </c>
      <c r="I1746" s="16" t="str">
        <f t="shared" si="194"/>
        <v>A10</v>
      </c>
      <c r="J1746" s="16">
        <f t="shared" si="195"/>
        <v>2694.6938891217951</v>
      </c>
      <c r="K1746" s="16">
        <f t="shared" si="198"/>
        <v>2694.6938891217951</v>
      </c>
    </row>
    <row r="1747" spans="2:11" x14ac:dyDescent="0.35">
      <c r="B1747" s="3">
        <v>45150</v>
      </c>
      <c r="C1747" s="16">
        <v>2735.2691970000001</v>
      </c>
      <c r="D1747" s="16" t="str">
        <f t="shared" si="192"/>
        <v>A10</v>
      </c>
      <c r="E1747" s="16">
        <f t="shared" si="193"/>
        <v>2680.7724897500002</v>
      </c>
      <c r="F1747" s="16">
        <f t="shared" si="196"/>
        <v>2680.7724897500002</v>
      </c>
      <c r="G1747" s="16" t="str">
        <f t="shared" si="197"/>
        <v>A10</v>
      </c>
      <c r="H1747" s="16" t="s">
        <v>56</v>
      </c>
      <c r="I1747" s="16" t="str">
        <f t="shared" si="194"/>
        <v>A10</v>
      </c>
      <c r="J1747" s="16">
        <f t="shared" si="195"/>
        <v>2694.6938891217951</v>
      </c>
      <c r="K1747" s="16">
        <f t="shared" si="198"/>
        <v>2694.6938891217951</v>
      </c>
    </row>
    <row r="1748" spans="2:11" x14ac:dyDescent="0.35">
      <c r="B1748" s="3">
        <v>45151</v>
      </c>
      <c r="C1748" s="16">
        <v>2633.667856</v>
      </c>
      <c r="D1748" s="16" t="str">
        <f t="shared" si="192"/>
        <v>A9</v>
      </c>
      <c r="E1748" s="16">
        <f t="shared" si="193"/>
        <v>2213.2454941805559</v>
      </c>
      <c r="F1748" s="16">
        <f t="shared" si="196"/>
        <v>2680.7724897500002</v>
      </c>
      <c r="G1748" s="16" t="str">
        <f t="shared" si="197"/>
        <v>A10</v>
      </c>
      <c r="H1748" s="16" t="s">
        <v>56</v>
      </c>
      <c r="I1748" s="16" t="str">
        <f t="shared" si="194"/>
        <v>A9</v>
      </c>
      <c r="J1748" s="16">
        <f t="shared" si="195"/>
        <v>2498.5287161555943</v>
      </c>
      <c r="K1748" s="16">
        <f t="shared" si="198"/>
        <v>2694.6938891217951</v>
      </c>
    </row>
    <row r="1749" spans="2:11" x14ac:dyDescent="0.35">
      <c r="B1749" s="3">
        <v>45152</v>
      </c>
      <c r="C1749" s="16">
        <v>2649.6806499999998</v>
      </c>
      <c r="D1749" s="16" t="str">
        <f t="shared" si="192"/>
        <v>A9</v>
      </c>
      <c r="E1749" s="16">
        <f t="shared" si="193"/>
        <v>2213.2454941805559</v>
      </c>
      <c r="F1749" s="16">
        <f t="shared" si="196"/>
        <v>2213.2454941805559</v>
      </c>
      <c r="G1749" s="16" t="str">
        <f t="shared" si="197"/>
        <v>A9</v>
      </c>
      <c r="H1749" s="16" t="s">
        <v>56</v>
      </c>
      <c r="I1749" s="16" t="str">
        <f t="shared" si="194"/>
        <v>A9</v>
      </c>
      <c r="J1749" s="16">
        <f t="shared" si="195"/>
        <v>2498.5287161555943</v>
      </c>
      <c r="K1749" s="16">
        <f t="shared" si="198"/>
        <v>2498.5287161555943</v>
      </c>
    </row>
    <row r="1750" spans="2:11" x14ac:dyDescent="0.35">
      <c r="B1750" s="3">
        <v>45153</v>
      </c>
      <c r="C1750" s="16">
        <v>2634.2722560000002</v>
      </c>
      <c r="D1750" s="16" t="str">
        <f t="shared" si="192"/>
        <v>A9</v>
      </c>
      <c r="E1750" s="16">
        <f t="shared" si="193"/>
        <v>2213.2454941805559</v>
      </c>
      <c r="F1750" s="16">
        <f t="shared" si="196"/>
        <v>2213.2454941805559</v>
      </c>
      <c r="G1750" s="16" t="str">
        <f t="shared" si="197"/>
        <v>A9</v>
      </c>
      <c r="H1750" s="16" t="s">
        <v>56</v>
      </c>
      <c r="I1750" s="16" t="str">
        <f t="shared" si="194"/>
        <v>A9</v>
      </c>
      <c r="J1750" s="16">
        <f t="shared" si="195"/>
        <v>2498.5287161555943</v>
      </c>
      <c r="K1750" s="16">
        <f t="shared" si="198"/>
        <v>2498.5287161555943</v>
      </c>
    </row>
    <row r="1751" spans="2:11" x14ac:dyDescent="0.35">
      <c r="B1751" s="3">
        <v>45154</v>
      </c>
      <c r="C1751" s="16">
        <v>2667.0877</v>
      </c>
      <c r="D1751" s="16" t="str">
        <f t="shared" si="192"/>
        <v>A9</v>
      </c>
      <c r="E1751" s="16">
        <f t="shared" si="193"/>
        <v>2213.2454941805559</v>
      </c>
      <c r="F1751" s="16">
        <f t="shared" si="196"/>
        <v>2213.2454941805559</v>
      </c>
      <c r="G1751" s="16" t="str">
        <f t="shared" si="197"/>
        <v>A9</v>
      </c>
      <c r="H1751" s="16" t="s">
        <v>56</v>
      </c>
      <c r="I1751" s="16" t="str">
        <f t="shared" si="194"/>
        <v>A9</v>
      </c>
      <c r="J1751" s="16">
        <f t="shared" si="195"/>
        <v>2498.5287161555943</v>
      </c>
      <c r="K1751" s="16">
        <f t="shared" si="198"/>
        <v>2498.5287161555943</v>
      </c>
    </row>
    <row r="1752" spans="2:11" x14ac:dyDescent="0.35">
      <c r="B1752" s="3">
        <v>45155</v>
      </c>
      <c r="C1752" s="16">
        <v>2560.9748290000002</v>
      </c>
      <c r="D1752" s="16" t="str">
        <f t="shared" si="192"/>
        <v>A9</v>
      </c>
      <c r="E1752" s="16">
        <f t="shared" si="193"/>
        <v>2213.2454941805559</v>
      </c>
      <c r="F1752" s="16">
        <f t="shared" si="196"/>
        <v>2213.2454941805559</v>
      </c>
      <c r="G1752" s="16" t="str">
        <f t="shared" si="197"/>
        <v>A9</v>
      </c>
      <c r="H1752" s="16" t="s">
        <v>56</v>
      </c>
      <c r="I1752" s="16" t="str">
        <f t="shared" si="194"/>
        <v>A9</v>
      </c>
      <c r="J1752" s="16">
        <f t="shared" si="195"/>
        <v>2498.5287161555943</v>
      </c>
      <c r="K1752" s="16">
        <f t="shared" si="198"/>
        <v>2498.5287161555943</v>
      </c>
    </row>
    <row r="1753" spans="2:11" x14ac:dyDescent="0.35">
      <c r="B1753" s="3">
        <v>45156</v>
      </c>
      <c r="C1753" s="16">
        <v>2461.9321730000001</v>
      </c>
      <c r="D1753" s="16" t="str">
        <f t="shared" si="192"/>
        <v>A9</v>
      </c>
      <c r="E1753" s="16">
        <f t="shared" si="193"/>
        <v>2213.2454941805559</v>
      </c>
      <c r="F1753" s="16">
        <f t="shared" si="196"/>
        <v>2213.2454941805559</v>
      </c>
      <c r="G1753" s="16" t="str">
        <f t="shared" si="197"/>
        <v>A9</v>
      </c>
      <c r="H1753" s="16" t="s">
        <v>56</v>
      </c>
      <c r="I1753" s="16" t="str">
        <f t="shared" si="194"/>
        <v>A9</v>
      </c>
      <c r="J1753" s="16">
        <f t="shared" si="195"/>
        <v>2498.5287161555943</v>
      </c>
      <c r="K1753" s="16">
        <f t="shared" si="198"/>
        <v>2498.5287161555943</v>
      </c>
    </row>
    <row r="1754" spans="2:11" x14ac:dyDescent="0.35">
      <c r="B1754" s="3">
        <v>45157</v>
      </c>
      <c r="C1754" s="16">
        <v>2468.032573</v>
      </c>
      <c r="D1754" s="16" t="str">
        <f t="shared" si="192"/>
        <v>A9</v>
      </c>
      <c r="E1754" s="16">
        <f t="shared" si="193"/>
        <v>2213.2454941805559</v>
      </c>
      <c r="F1754" s="16">
        <f t="shared" si="196"/>
        <v>2213.2454941805559</v>
      </c>
      <c r="G1754" s="16" t="str">
        <f t="shared" si="197"/>
        <v>A9</v>
      </c>
      <c r="H1754" s="16" t="s">
        <v>56</v>
      </c>
      <c r="I1754" s="16" t="str">
        <f t="shared" si="194"/>
        <v>A9</v>
      </c>
      <c r="J1754" s="16">
        <f t="shared" si="195"/>
        <v>2498.5287161555943</v>
      </c>
      <c r="K1754" s="16">
        <f t="shared" si="198"/>
        <v>2498.5287161555943</v>
      </c>
    </row>
    <row r="1755" spans="2:11" x14ac:dyDescent="0.35">
      <c r="B1755" s="3">
        <v>45158</v>
      </c>
      <c r="C1755" s="16">
        <v>2434.7999869999999</v>
      </c>
      <c r="D1755" s="16" t="str">
        <f t="shared" si="192"/>
        <v>A9</v>
      </c>
      <c r="E1755" s="16">
        <f t="shared" si="193"/>
        <v>2213.2454941805559</v>
      </c>
      <c r="F1755" s="16">
        <f t="shared" si="196"/>
        <v>2213.2454941805559</v>
      </c>
      <c r="G1755" s="16" t="str">
        <f t="shared" si="197"/>
        <v>A9</v>
      </c>
      <c r="H1755" s="16" t="s">
        <v>56</v>
      </c>
      <c r="I1755" s="16" t="str">
        <f t="shared" si="194"/>
        <v>A9</v>
      </c>
      <c r="J1755" s="16">
        <f t="shared" si="195"/>
        <v>2498.5287161555943</v>
      </c>
      <c r="K1755" s="16">
        <f t="shared" si="198"/>
        <v>2498.5287161555943</v>
      </c>
    </row>
    <row r="1756" spans="2:11" x14ac:dyDescent="0.35">
      <c r="B1756" s="3">
        <v>45159</v>
      </c>
      <c r="C1756" s="16">
        <v>2466.4040420000001</v>
      </c>
      <c r="D1756" s="16" t="str">
        <f t="shared" si="192"/>
        <v>A9</v>
      </c>
      <c r="E1756" s="16">
        <f t="shared" si="193"/>
        <v>2213.2454941805559</v>
      </c>
      <c r="F1756" s="16">
        <f t="shared" si="196"/>
        <v>2213.2454941805559</v>
      </c>
      <c r="G1756" s="16" t="str">
        <f t="shared" si="197"/>
        <v>A9</v>
      </c>
      <c r="H1756" s="16" t="s">
        <v>56</v>
      </c>
      <c r="I1756" s="16" t="str">
        <f t="shared" si="194"/>
        <v>A9</v>
      </c>
      <c r="J1756" s="16">
        <f t="shared" si="195"/>
        <v>2498.5287161555943</v>
      </c>
      <c r="K1756" s="16">
        <f t="shared" si="198"/>
        <v>2498.5287161555943</v>
      </c>
    </row>
    <row r="1757" spans="2:11" x14ac:dyDescent="0.35">
      <c r="B1757" s="3">
        <v>45160</v>
      </c>
      <c r="C1757" s="16">
        <v>2475.9634590000001</v>
      </c>
      <c r="D1757" s="16" t="str">
        <f t="shared" si="192"/>
        <v>A9</v>
      </c>
      <c r="E1757" s="16">
        <f t="shared" si="193"/>
        <v>2213.2454941805559</v>
      </c>
      <c r="F1757" s="16">
        <f t="shared" si="196"/>
        <v>2213.2454941805559</v>
      </c>
      <c r="G1757" s="16" t="str">
        <f t="shared" si="197"/>
        <v>A9</v>
      </c>
      <c r="H1757" s="16" t="s">
        <v>56</v>
      </c>
      <c r="I1757" s="16" t="str">
        <f t="shared" si="194"/>
        <v>A9</v>
      </c>
      <c r="J1757" s="16">
        <f t="shared" si="195"/>
        <v>2498.5287161555943</v>
      </c>
      <c r="K1757" s="16">
        <f t="shared" si="198"/>
        <v>2498.5287161555943</v>
      </c>
    </row>
    <row r="1758" spans="2:11" x14ac:dyDescent="0.35">
      <c r="B1758" s="3">
        <v>45161</v>
      </c>
      <c r="C1758" s="16">
        <v>2429.89579</v>
      </c>
      <c r="D1758" s="16" t="str">
        <f t="shared" si="192"/>
        <v>A9</v>
      </c>
      <c r="E1758" s="16">
        <f t="shared" si="193"/>
        <v>2213.2454941805559</v>
      </c>
      <c r="F1758" s="16">
        <f t="shared" si="196"/>
        <v>2213.2454941805559</v>
      </c>
      <c r="G1758" s="16" t="str">
        <f t="shared" si="197"/>
        <v>A9</v>
      </c>
      <c r="H1758" s="16" t="s">
        <v>56</v>
      </c>
      <c r="I1758" s="16" t="str">
        <f t="shared" si="194"/>
        <v>A9</v>
      </c>
      <c r="J1758" s="16">
        <f t="shared" si="195"/>
        <v>2498.5287161555943</v>
      </c>
      <c r="K1758" s="16">
        <f t="shared" si="198"/>
        <v>2498.5287161555943</v>
      </c>
    </row>
    <row r="1759" spans="2:11" x14ac:dyDescent="0.35">
      <c r="B1759" s="3">
        <v>45162</v>
      </c>
      <c r="C1759" s="16">
        <v>2420.869005</v>
      </c>
      <c r="D1759" s="16" t="str">
        <f t="shared" si="192"/>
        <v>A9</v>
      </c>
      <c r="E1759" s="16">
        <f t="shared" si="193"/>
        <v>2213.2454941805559</v>
      </c>
      <c r="F1759" s="16">
        <f t="shared" si="196"/>
        <v>2213.2454941805559</v>
      </c>
      <c r="G1759" s="16" t="str">
        <f t="shared" si="197"/>
        <v>A9</v>
      </c>
      <c r="H1759" s="16" t="s">
        <v>56</v>
      </c>
      <c r="I1759" s="16" t="str">
        <f t="shared" si="194"/>
        <v>A9</v>
      </c>
      <c r="J1759" s="16">
        <f t="shared" si="195"/>
        <v>2498.5287161555943</v>
      </c>
      <c r="K1759" s="16">
        <f t="shared" si="198"/>
        <v>2498.5287161555943</v>
      </c>
    </row>
    <row r="1760" spans="2:11" x14ac:dyDescent="0.35">
      <c r="B1760" s="3">
        <v>45163</v>
      </c>
      <c r="C1760" s="16">
        <v>2393.923452</v>
      </c>
      <c r="D1760" s="16" t="str">
        <f t="shared" si="192"/>
        <v>A8</v>
      </c>
      <c r="E1760" s="16">
        <f t="shared" si="193"/>
        <v>1963.3232292678572</v>
      </c>
      <c r="F1760" s="16">
        <f t="shared" si="196"/>
        <v>2213.2454941805559</v>
      </c>
      <c r="G1760" s="16" t="str">
        <f t="shared" si="197"/>
        <v>A9</v>
      </c>
      <c r="H1760" s="16" t="s">
        <v>56</v>
      </c>
      <c r="I1760" s="16" t="str">
        <f t="shared" si="194"/>
        <v>A8</v>
      </c>
      <c r="J1760" s="16">
        <f t="shared" si="195"/>
        <v>2257.5273921823282</v>
      </c>
      <c r="K1760" s="16">
        <f t="shared" si="198"/>
        <v>2498.5287161555943</v>
      </c>
    </row>
    <row r="1761" spans="2:11" x14ac:dyDescent="0.35">
      <c r="B1761" s="3">
        <v>45164</v>
      </c>
      <c r="C1761" s="16">
        <v>2431.4946439999999</v>
      </c>
      <c r="D1761" s="16" t="str">
        <f t="shared" si="192"/>
        <v>A9</v>
      </c>
      <c r="E1761" s="16">
        <f t="shared" si="193"/>
        <v>2213.2454941805559</v>
      </c>
      <c r="F1761" s="16">
        <f t="shared" si="196"/>
        <v>1963.3232292678572</v>
      </c>
      <c r="G1761" s="16" t="str">
        <f t="shared" si="197"/>
        <v>A8</v>
      </c>
      <c r="H1761" s="16" t="s">
        <v>56</v>
      </c>
      <c r="I1761" s="16" t="str">
        <f t="shared" si="194"/>
        <v>A9</v>
      </c>
      <c r="J1761" s="16">
        <f t="shared" si="195"/>
        <v>2498.5287161555943</v>
      </c>
      <c r="K1761" s="16">
        <f t="shared" si="198"/>
        <v>2257.5273921823282</v>
      </c>
    </row>
    <row r="1762" spans="2:11" x14ac:dyDescent="0.35">
      <c r="B1762" s="3">
        <v>45165</v>
      </c>
      <c r="C1762" s="16">
        <v>2510.5975920000001</v>
      </c>
      <c r="D1762" s="16" t="str">
        <f t="shared" si="192"/>
        <v>A9</v>
      </c>
      <c r="E1762" s="16">
        <f t="shared" si="193"/>
        <v>2213.2454941805559</v>
      </c>
      <c r="F1762" s="16">
        <f t="shared" si="196"/>
        <v>2213.2454941805559</v>
      </c>
      <c r="G1762" s="16" t="str">
        <f t="shared" si="197"/>
        <v>A9</v>
      </c>
      <c r="H1762" s="16" t="s">
        <v>56</v>
      </c>
      <c r="I1762" s="16" t="str">
        <f t="shared" si="194"/>
        <v>A9</v>
      </c>
      <c r="J1762" s="16">
        <f t="shared" si="195"/>
        <v>2498.5287161555943</v>
      </c>
      <c r="K1762" s="16">
        <f t="shared" si="198"/>
        <v>2498.5287161555943</v>
      </c>
    </row>
    <row r="1763" spans="2:11" x14ac:dyDescent="0.35">
      <c r="B1763" s="3">
        <v>45166</v>
      </c>
      <c r="C1763" s="16">
        <v>2619.0137960000002</v>
      </c>
      <c r="D1763" s="16" t="str">
        <f t="shared" si="192"/>
        <v>A9</v>
      </c>
      <c r="E1763" s="16">
        <f t="shared" si="193"/>
        <v>2213.2454941805559</v>
      </c>
      <c r="F1763" s="16">
        <f t="shared" si="196"/>
        <v>2213.2454941805559</v>
      </c>
      <c r="G1763" s="16" t="str">
        <f t="shared" si="197"/>
        <v>A9</v>
      </c>
      <c r="H1763" s="16" t="s">
        <v>56</v>
      </c>
      <c r="I1763" s="16" t="str">
        <f t="shared" si="194"/>
        <v>A9</v>
      </c>
      <c r="J1763" s="16">
        <f t="shared" si="195"/>
        <v>2498.5287161555943</v>
      </c>
      <c r="K1763" s="16">
        <f t="shared" si="198"/>
        <v>2498.5287161555943</v>
      </c>
    </row>
    <row r="1764" spans="2:11" x14ac:dyDescent="0.35">
      <c r="B1764" s="3">
        <v>45167</v>
      </c>
      <c r="C1764" s="16">
        <v>2699.1867950000001</v>
      </c>
      <c r="D1764" s="16" t="str">
        <f t="shared" si="192"/>
        <v>A10</v>
      </c>
      <c r="E1764" s="16">
        <f t="shared" si="193"/>
        <v>2680.7724897500002</v>
      </c>
      <c r="F1764" s="16">
        <f t="shared" si="196"/>
        <v>2213.2454941805559</v>
      </c>
      <c r="G1764" s="16" t="str">
        <f t="shared" si="197"/>
        <v>A9</v>
      </c>
      <c r="H1764" s="16" t="s">
        <v>56</v>
      </c>
      <c r="I1764" s="16" t="str">
        <f t="shared" si="194"/>
        <v>A10</v>
      </c>
      <c r="J1764" s="16">
        <f t="shared" si="195"/>
        <v>2694.6938891217951</v>
      </c>
      <c r="K1764" s="16">
        <f t="shared" si="198"/>
        <v>2498.5287161555943</v>
      </c>
    </row>
    <row r="1765" spans="2:11" x14ac:dyDescent="0.35">
      <c r="B1765" s="3">
        <v>45168</v>
      </c>
      <c r="C1765" s="16">
        <v>2606.6647979999998</v>
      </c>
      <c r="D1765" s="16" t="str">
        <f t="shared" si="192"/>
        <v>A9</v>
      </c>
      <c r="E1765" s="16">
        <f t="shared" si="193"/>
        <v>2213.2454941805559</v>
      </c>
      <c r="F1765" s="16">
        <f t="shared" si="196"/>
        <v>2680.7724897500002</v>
      </c>
      <c r="G1765" s="16" t="str">
        <f t="shared" si="197"/>
        <v>A10</v>
      </c>
      <c r="H1765" s="16" t="s">
        <v>56</v>
      </c>
      <c r="I1765" s="16" t="str">
        <f t="shared" si="194"/>
        <v>A9</v>
      </c>
      <c r="J1765" s="16">
        <f t="shared" si="195"/>
        <v>2498.5287161555943</v>
      </c>
      <c r="K1765" s="16">
        <f t="shared" si="198"/>
        <v>2694.6938891217951</v>
      </c>
    </row>
    <row r="1766" spans="2:11" x14ac:dyDescent="0.35">
      <c r="B1766" s="3">
        <v>45169</v>
      </c>
      <c r="C1766" s="16">
        <v>2548.4100819999999</v>
      </c>
      <c r="D1766" s="16" t="str">
        <f t="shared" si="192"/>
        <v>A9</v>
      </c>
      <c r="E1766" s="16">
        <f t="shared" si="193"/>
        <v>2213.2454941805559</v>
      </c>
      <c r="F1766" s="16">
        <f t="shared" si="196"/>
        <v>2213.2454941805559</v>
      </c>
      <c r="G1766" s="16" t="str">
        <f t="shared" si="197"/>
        <v>A9</v>
      </c>
      <c r="H1766" s="16" t="s">
        <v>56</v>
      </c>
      <c r="I1766" s="16" t="str">
        <f t="shared" si="194"/>
        <v>A9</v>
      </c>
      <c r="J1766" s="16">
        <f t="shared" si="195"/>
        <v>2498.5287161555943</v>
      </c>
      <c r="K1766" s="16">
        <f t="shared" si="198"/>
        <v>2498.5287161555943</v>
      </c>
    </row>
    <row r="1767" spans="2:11" x14ac:dyDescent="0.35">
      <c r="B1767" s="3">
        <v>45170</v>
      </c>
      <c r="C1767" s="16">
        <v>2518.5389150000001</v>
      </c>
      <c r="D1767" s="16" t="str">
        <f t="shared" si="192"/>
        <v>A9</v>
      </c>
      <c r="E1767" s="16">
        <f t="shared" si="193"/>
        <v>2213.2454941805559</v>
      </c>
      <c r="F1767" s="16">
        <f t="shared" si="196"/>
        <v>2213.2454941805559</v>
      </c>
      <c r="G1767" s="16" t="str">
        <f t="shared" si="197"/>
        <v>A9</v>
      </c>
      <c r="H1767" s="16" t="s">
        <v>56</v>
      </c>
      <c r="I1767" s="16" t="str">
        <f t="shared" si="194"/>
        <v>A9</v>
      </c>
      <c r="J1767" s="16">
        <f t="shared" si="195"/>
        <v>2498.5287161555943</v>
      </c>
      <c r="K1767" s="16">
        <f t="shared" si="198"/>
        <v>2498.5287161555943</v>
      </c>
    </row>
    <row r="1768" spans="2:11" x14ac:dyDescent="0.35">
      <c r="B1768" s="3">
        <v>45171</v>
      </c>
      <c r="C1768" s="16">
        <v>2675.4591359999999</v>
      </c>
      <c r="D1768" s="16" t="str">
        <f t="shared" si="192"/>
        <v>A9</v>
      </c>
      <c r="E1768" s="16">
        <f t="shared" si="193"/>
        <v>2213.2454941805559</v>
      </c>
      <c r="F1768" s="16">
        <f t="shared" si="196"/>
        <v>2213.2454941805559</v>
      </c>
      <c r="G1768" s="16" t="str">
        <f t="shared" si="197"/>
        <v>A9</v>
      </c>
      <c r="H1768" s="16" t="s">
        <v>56</v>
      </c>
      <c r="I1768" s="16" t="str">
        <f t="shared" si="194"/>
        <v>A9</v>
      </c>
      <c r="J1768" s="16">
        <f t="shared" si="195"/>
        <v>2498.5287161555943</v>
      </c>
      <c r="K1768" s="16">
        <f t="shared" si="198"/>
        <v>2498.5287161555943</v>
      </c>
    </row>
    <row r="1769" spans="2:11" x14ac:dyDescent="0.35">
      <c r="B1769" s="3">
        <v>45172</v>
      </c>
      <c r="C1769" s="16">
        <v>2370.1087149999998</v>
      </c>
      <c r="D1769" s="16" t="str">
        <f t="shared" si="192"/>
        <v>A8</v>
      </c>
      <c r="E1769" s="16">
        <f t="shared" si="193"/>
        <v>1963.3232292678572</v>
      </c>
      <c r="F1769" s="16">
        <f t="shared" si="196"/>
        <v>2213.2454941805559</v>
      </c>
      <c r="G1769" s="16" t="str">
        <f t="shared" si="197"/>
        <v>A9</v>
      </c>
      <c r="H1769" s="16" t="s">
        <v>56</v>
      </c>
      <c r="I1769" s="16" t="str">
        <f t="shared" si="194"/>
        <v>A8</v>
      </c>
      <c r="J1769" s="16">
        <f t="shared" si="195"/>
        <v>2257.5273921823282</v>
      </c>
      <c r="K1769" s="16">
        <f t="shared" si="198"/>
        <v>2498.5287161555943</v>
      </c>
    </row>
    <row r="1770" spans="2:11" x14ac:dyDescent="0.35">
      <c r="B1770" s="3">
        <v>45173</v>
      </c>
      <c r="C1770" s="16">
        <v>2545.9899540000001</v>
      </c>
      <c r="D1770" s="16" t="str">
        <f t="shared" si="192"/>
        <v>A9</v>
      </c>
      <c r="E1770" s="16">
        <f t="shared" si="193"/>
        <v>2213.2454941805559</v>
      </c>
      <c r="F1770" s="16">
        <f t="shared" si="196"/>
        <v>1963.3232292678572</v>
      </c>
      <c r="G1770" s="16" t="str">
        <f t="shared" si="197"/>
        <v>A8</v>
      </c>
      <c r="H1770" s="16" t="s">
        <v>56</v>
      </c>
      <c r="I1770" s="16" t="str">
        <f t="shared" si="194"/>
        <v>A9</v>
      </c>
      <c r="J1770" s="16">
        <f t="shared" si="195"/>
        <v>2498.5287161555943</v>
      </c>
      <c r="K1770" s="16">
        <f t="shared" si="198"/>
        <v>2257.5273921823282</v>
      </c>
    </row>
    <row r="1771" spans="2:11" x14ac:dyDescent="0.35">
      <c r="B1771" s="3">
        <v>45174</v>
      </c>
      <c r="C1771" s="16">
        <v>2370.2154340000002</v>
      </c>
      <c r="D1771" s="16" t="str">
        <f t="shared" si="192"/>
        <v>A8</v>
      </c>
      <c r="E1771" s="16">
        <f t="shared" si="193"/>
        <v>1963.3232292678572</v>
      </c>
      <c r="F1771" s="16">
        <f t="shared" si="196"/>
        <v>2213.2454941805559</v>
      </c>
      <c r="G1771" s="16" t="str">
        <f t="shared" si="197"/>
        <v>A9</v>
      </c>
      <c r="H1771" s="16" t="s">
        <v>56</v>
      </c>
      <c r="I1771" s="16" t="str">
        <f t="shared" si="194"/>
        <v>A8</v>
      </c>
      <c r="J1771" s="16">
        <f t="shared" si="195"/>
        <v>2257.5273921823282</v>
      </c>
      <c r="K1771" s="16">
        <f t="shared" si="198"/>
        <v>2498.5287161555943</v>
      </c>
    </row>
    <row r="1772" spans="2:11" x14ac:dyDescent="0.35">
      <c r="B1772" s="3">
        <v>45175</v>
      </c>
      <c r="C1772" s="16">
        <v>2414.6910339999999</v>
      </c>
      <c r="D1772" s="16" t="str">
        <f t="shared" si="192"/>
        <v>A9</v>
      </c>
      <c r="E1772" s="16">
        <f t="shared" si="193"/>
        <v>2213.2454941805559</v>
      </c>
      <c r="F1772" s="16">
        <f t="shared" si="196"/>
        <v>1963.3232292678572</v>
      </c>
      <c r="G1772" s="16" t="str">
        <f t="shared" si="197"/>
        <v>A8</v>
      </c>
      <c r="H1772" s="16" t="s">
        <v>56</v>
      </c>
      <c r="I1772" s="16" t="str">
        <f t="shared" si="194"/>
        <v>A9</v>
      </c>
      <c r="J1772" s="16">
        <f t="shared" si="195"/>
        <v>2498.5287161555943</v>
      </c>
      <c r="K1772" s="16">
        <f t="shared" si="198"/>
        <v>2257.5273921823282</v>
      </c>
    </row>
    <row r="1773" spans="2:11" x14ac:dyDescent="0.35">
      <c r="B1773" s="3">
        <v>45176</v>
      </c>
      <c r="C1773" s="16">
        <v>2465.0619550000001</v>
      </c>
      <c r="D1773" s="16" t="str">
        <f t="shared" si="192"/>
        <v>A9</v>
      </c>
      <c r="E1773" s="16">
        <f t="shared" si="193"/>
        <v>2213.2454941805559</v>
      </c>
      <c r="F1773" s="16">
        <f t="shared" si="196"/>
        <v>2213.2454941805559</v>
      </c>
      <c r="G1773" s="16" t="str">
        <f t="shared" si="197"/>
        <v>A9</v>
      </c>
      <c r="H1773" s="16" t="s">
        <v>56</v>
      </c>
      <c r="I1773" s="16" t="str">
        <f t="shared" si="194"/>
        <v>A9</v>
      </c>
      <c r="J1773" s="16">
        <f t="shared" si="195"/>
        <v>2498.5287161555943</v>
      </c>
      <c r="K1773" s="16">
        <f t="shared" si="198"/>
        <v>2498.5287161555943</v>
      </c>
    </row>
    <row r="1774" spans="2:11" x14ac:dyDescent="0.35">
      <c r="B1774" s="3">
        <v>45177</v>
      </c>
      <c r="C1774" s="16">
        <v>2477.8504840000001</v>
      </c>
      <c r="D1774" s="16" t="str">
        <f t="shared" si="192"/>
        <v>A9</v>
      </c>
      <c r="E1774" s="16">
        <f t="shared" si="193"/>
        <v>2213.2454941805559</v>
      </c>
      <c r="F1774" s="16">
        <f t="shared" si="196"/>
        <v>2213.2454941805559</v>
      </c>
      <c r="G1774" s="16" t="str">
        <f t="shared" si="197"/>
        <v>A9</v>
      </c>
      <c r="H1774" s="16" t="s">
        <v>56</v>
      </c>
      <c r="I1774" s="16" t="str">
        <f t="shared" si="194"/>
        <v>A9</v>
      </c>
      <c r="J1774" s="16">
        <f t="shared" si="195"/>
        <v>2498.5287161555943</v>
      </c>
      <c r="K1774" s="16">
        <f t="shared" si="198"/>
        <v>2498.5287161555943</v>
      </c>
    </row>
    <row r="1775" spans="2:11" x14ac:dyDescent="0.35">
      <c r="B1775" s="3">
        <v>45178</v>
      </c>
      <c r="C1775" s="16">
        <v>2534.6672749999998</v>
      </c>
      <c r="D1775" s="16" t="str">
        <f t="shared" si="192"/>
        <v>A9</v>
      </c>
      <c r="E1775" s="16">
        <f t="shared" si="193"/>
        <v>2213.2454941805559</v>
      </c>
      <c r="F1775" s="16">
        <f t="shared" si="196"/>
        <v>2213.2454941805559</v>
      </c>
      <c r="G1775" s="16" t="str">
        <f t="shared" si="197"/>
        <v>A9</v>
      </c>
      <c r="H1775" s="16" t="s">
        <v>56</v>
      </c>
      <c r="I1775" s="16" t="str">
        <f t="shared" si="194"/>
        <v>A9</v>
      </c>
      <c r="J1775" s="16">
        <f t="shared" si="195"/>
        <v>2498.5287161555943</v>
      </c>
      <c r="K1775" s="16">
        <f t="shared" si="198"/>
        <v>2498.5287161555943</v>
      </c>
    </row>
    <row r="1776" spans="2:11" x14ac:dyDescent="0.35">
      <c r="B1776" s="3">
        <v>45179</v>
      </c>
      <c r="C1776" s="16">
        <v>2575.8248610000001</v>
      </c>
      <c r="D1776" s="16" t="str">
        <f t="shared" si="192"/>
        <v>A9</v>
      </c>
      <c r="E1776" s="16">
        <f t="shared" si="193"/>
        <v>2213.2454941805559</v>
      </c>
      <c r="F1776" s="16">
        <f t="shared" si="196"/>
        <v>2213.2454941805559</v>
      </c>
      <c r="G1776" s="16" t="str">
        <f t="shared" si="197"/>
        <v>A9</v>
      </c>
      <c r="H1776" s="16" t="s">
        <v>56</v>
      </c>
      <c r="I1776" s="16" t="str">
        <f t="shared" si="194"/>
        <v>A9</v>
      </c>
      <c r="J1776" s="16">
        <f t="shared" si="195"/>
        <v>2498.5287161555943</v>
      </c>
      <c r="K1776" s="16">
        <f t="shared" si="198"/>
        <v>2498.5287161555943</v>
      </c>
    </row>
    <row r="1777" spans="2:11" x14ac:dyDescent="0.35">
      <c r="B1777" s="3">
        <v>45180</v>
      </c>
      <c r="C1777" s="16">
        <v>2619.7137429999998</v>
      </c>
      <c r="D1777" s="16" t="str">
        <f t="shared" si="192"/>
        <v>A9</v>
      </c>
      <c r="E1777" s="16">
        <f t="shared" si="193"/>
        <v>2213.2454941805559</v>
      </c>
      <c r="F1777" s="16">
        <f t="shared" si="196"/>
        <v>2213.2454941805559</v>
      </c>
      <c r="G1777" s="16" t="str">
        <f t="shared" si="197"/>
        <v>A9</v>
      </c>
      <c r="H1777" s="16" t="s">
        <v>56</v>
      </c>
      <c r="I1777" s="16" t="str">
        <f t="shared" si="194"/>
        <v>A9</v>
      </c>
      <c r="J1777" s="16">
        <f t="shared" si="195"/>
        <v>2498.5287161555943</v>
      </c>
      <c r="K1777" s="16">
        <f t="shared" si="198"/>
        <v>2498.5287161555943</v>
      </c>
    </row>
    <row r="1778" spans="2:11" x14ac:dyDescent="0.35">
      <c r="B1778" s="3">
        <v>45181</v>
      </c>
      <c r="C1778" s="16">
        <v>2580.3657979999998</v>
      </c>
      <c r="D1778" s="16" t="str">
        <f t="shared" si="192"/>
        <v>A9</v>
      </c>
      <c r="E1778" s="16">
        <f t="shared" si="193"/>
        <v>2213.2454941805559</v>
      </c>
      <c r="F1778" s="16">
        <f t="shared" si="196"/>
        <v>2213.2454941805559</v>
      </c>
      <c r="G1778" s="16" t="str">
        <f t="shared" si="197"/>
        <v>A9</v>
      </c>
      <c r="H1778" s="16" t="s">
        <v>56</v>
      </c>
      <c r="I1778" s="16" t="str">
        <f t="shared" si="194"/>
        <v>A9</v>
      </c>
      <c r="J1778" s="16">
        <f t="shared" si="195"/>
        <v>2498.5287161555943</v>
      </c>
      <c r="K1778" s="16">
        <f t="shared" si="198"/>
        <v>2498.5287161555943</v>
      </c>
    </row>
    <row r="1779" spans="2:11" x14ac:dyDescent="0.35">
      <c r="B1779" s="3">
        <v>45182</v>
      </c>
      <c r="C1779" s="16">
        <v>2681.4758889999998</v>
      </c>
      <c r="D1779" s="16" t="str">
        <f t="shared" si="192"/>
        <v>A10</v>
      </c>
      <c r="E1779" s="16">
        <f t="shared" si="193"/>
        <v>2680.7724897500002</v>
      </c>
      <c r="F1779" s="16">
        <f t="shared" si="196"/>
        <v>2213.2454941805559</v>
      </c>
      <c r="G1779" s="16" t="str">
        <f t="shared" si="197"/>
        <v>A9</v>
      </c>
      <c r="H1779" s="16" t="s">
        <v>56</v>
      </c>
      <c r="I1779" s="16" t="str">
        <f t="shared" si="194"/>
        <v>A10</v>
      </c>
      <c r="J1779" s="16">
        <f t="shared" si="195"/>
        <v>2694.6938891217951</v>
      </c>
      <c r="K1779" s="16">
        <f t="shared" si="198"/>
        <v>2498.5287161555943</v>
      </c>
    </row>
    <row r="1780" spans="2:11" x14ac:dyDescent="0.35">
      <c r="B1780" s="3">
        <v>45183</v>
      </c>
      <c r="C1780" s="16">
        <v>3047.1100710000001</v>
      </c>
      <c r="D1780" s="16" t="str">
        <f t="shared" si="192"/>
        <v>A11</v>
      </c>
      <c r="E1780" s="16">
        <f t="shared" si="193"/>
        <v>2952.2397774999999</v>
      </c>
      <c r="F1780" s="16">
        <f t="shared" si="196"/>
        <v>2680.7724897500002</v>
      </c>
      <c r="G1780" s="16" t="str">
        <f t="shared" si="197"/>
        <v>A10</v>
      </c>
      <c r="H1780" s="16" t="s">
        <v>56</v>
      </c>
      <c r="I1780" s="16" t="str">
        <f t="shared" si="194"/>
        <v>A11</v>
      </c>
      <c r="J1780" s="16">
        <f t="shared" si="195"/>
        <v>3013.9368883522734</v>
      </c>
      <c r="K1780" s="16">
        <f t="shared" si="198"/>
        <v>2694.6938891217951</v>
      </c>
    </row>
    <row r="1781" spans="2:11" x14ac:dyDescent="0.35">
      <c r="B1781" s="3">
        <v>45184</v>
      </c>
      <c r="C1781" s="16">
        <v>3112.7430239999999</v>
      </c>
      <c r="D1781" s="16" t="str">
        <f t="shared" si="192"/>
        <v>A11</v>
      </c>
      <c r="E1781" s="16">
        <f t="shared" si="193"/>
        <v>2952.2397774999999</v>
      </c>
      <c r="F1781" s="16">
        <f t="shared" si="196"/>
        <v>2952.2397774999999</v>
      </c>
      <c r="G1781" s="16" t="str">
        <f t="shared" si="197"/>
        <v>A11</v>
      </c>
      <c r="H1781" s="16" t="s">
        <v>56</v>
      </c>
      <c r="I1781" s="16" t="str">
        <f t="shared" si="194"/>
        <v>A11</v>
      </c>
      <c r="J1781" s="16">
        <f t="shared" si="195"/>
        <v>3013.9368883522734</v>
      </c>
      <c r="K1781" s="16">
        <f t="shared" si="198"/>
        <v>3013.9368883522734</v>
      </c>
    </row>
    <row r="1782" spans="2:11" x14ac:dyDescent="0.35">
      <c r="B1782" s="3">
        <v>45185</v>
      </c>
      <c r="C1782" s="16">
        <v>2996.4589559999999</v>
      </c>
      <c r="D1782" s="16" t="str">
        <f t="shared" si="192"/>
        <v>A11</v>
      </c>
      <c r="E1782" s="16">
        <f t="shared" si="193"/>
        <v>2952.2397774999999</v>
      </c>
      <c r="F1782" s="16">
        <f t="shared" si="196"/>
        <v>2952.2397774999999</v>
      </c>
      <c r="G1782" s="16" t="str">
        <f t="shared" si="197"/>
        <v>A11</v>
      </c>
      <c r="H1782" s="16" t="s">
        <v>56</v>
      </c>
      <c r="I1782" s="16" t="str">
        <f t="shared" si="194"/>
        <v>A11</v>
      </c>
      <c r="J1782" s="16">
        <f t="shared" si="195"/>
        <v>3013.9368883522734</v>
      </c>
      <c r="K1782" s="16">
        <f t="shared" si="198"/>
        <v>3013.9368883522734</v>
      </c>
    </row>
    <row r="1783" spans="2:11" x14ac:dyDescent="0.35">
      <c r="B1783" s="3">
        <v>45186</v>
      </c>
      <c r="C1783" s="16">
        <v>2905.173464</v>
      </c>
      <c r="D1783" s="16" t="str">
        <f t="shared" si="192"/>
        <v>A10</v>
      </c>
      <c r="E1783" s="16">
        <f t="shared" si="193"/>
        <v>2680.7724897500002</v>
      </c>
      <c r="F1783" s="16">
        <f t="shared" si="196"/>
        <v>2952.2397774999999</v>
      </c>
      <c r="G1783" s="16" t="str">
        <f t="shared" si="197"/>
        <v>A11</v>
      </c>
      <c r="H1783" s="16" t="s">
        <v>56</v>
      </c>
      <c r="I1783" s="16" t="str">
        <f t="shared" si="194"/>
        <v>A10</v>
      </c>
      <c r="J1783" s="16">
        <f t="shared" si="195"/>
        <v>2694.6938891217951</v>
      </c>
      <c r="K1783" s="16">
        <f t="shared" si="198"/>
        <v>3013.9368883522734</v>
      </c>
    </row>
    <row r="1784" spans="2:11" x14ac:dyDescent="0.35">
      <c r="B1784" s="3">
        <v>45187</v>
      </c>
      <c r="C1784" s="16">
        <v>2780.8307439999999</v>
      </c>
      <c r="D1784" s="16" t="str">
        <f t="shared" si="192"/>
        <v>A10</v>
      </c>
      <c r="E1784" s="16">
        <f t="shared" si="193"/>
        <v>2680.7724897500002</v>
      </c>
      <c r="F1784" s="16">
        <f t="shared" si="196"/>
        <v>2680.7724897500002</v>
      </c>
      <c r="G1784" s="16" t="str">
        <f t="shared" si="197"/>
        <v>A10</v>
      </c>
      <c r="H1784" s="16" t="s">
        <v>56</v>
      </c>
      <c r="I1784" s="16" t="str">
        <f t="shared" si="194"/>
        <v>A10</v>
      </c>
      <c r="J1784" s="16">
        <f t="shared" si="195"/>
        <v>2694.6938891217951</v>
      </c>
      <c r="K1784" s="16">
        <f t="shared" si="198"/>
        <v>2694.6938891217951</v>
      </c>
    </row>
    <row r="1785" spans="2:11" x14ac:dyDescent="0.35">
      <c r="B1785" s="3">
        <v>45188</v>
      </c>
      <c r="C1785" s="16">
        <v>2759.8910380000002</v>
      </c>
      <c r="D1785" s="16" t="str">
        <f t="shared" si="192"/>
        <v>A10</v>
      </c>
      <c r="E1785" s="16">
        <f t="shared" si="193"/>
        <v>2680.7724897500002</v>
      </c>
      <c r="F1785" s="16">
        <f t="shared" si="196"/>
        <v>2680.7724897500002</v>
      </c>
      <c r="G1785" s="16" t="str">
        <f t="shared" si="197"/>
        <v>A10</v>
      </c>
      <c r="H1785" s="16" t="s">
        <v>56</v>
      </c>
      <c r="I1785" s="16" t="str">
        <f t="shared" si="194"/>
        <v>A10</v>
      </c>
      <c r="J1785" s="16">
        <f t="shared" si="195"/>
        <v>2694.6938891217951</v>
      </c>
      <c r="K1785" s="16">
        <f t="shared" si="198"/>
        <v>2694.6938891217951</v>
      </c>
    </row>
    <row r="1786" spans="2:11" x14ac:dyDescent="0.35">
      <c r="B1786" s="3">
        <v>45189</v>
      </c>
      <c r="C1786" s="16">
        <v>2799.016462</v>
      </c>
      <c r="D1786" s="16" t="str">
        <f t="shared" si="192"/>
        <v>A10</v>
      </c>
      <c r="E1786" s="16">
        <f t="shared" si="193"/>
        <v>2680.7724897500002</v>
      </c>
      <c r="F1786" s="16">
        <f t="shared" si="196"/>
        <v>2680.7724897500002</v>
      </c>
      <c r="G1786" s="16" t="str">
        <f t="shared" si="197"/>
        <v>A10</v>
      </c>
      <c r="H1786" s="16" t="s">
        <v>56</v>
      </c>
      <c r="I1786" s="16" t="str">
        <f t="shared" si="194"/>
        <v>A10</v>
      </c>
      <c r="J1786" s="16">
        <f t="shared" si="195"/>
        <v>2694.6938891217951</v>
      </c>
      <c r="K1786" s="16">
        <f t="shared" si="198"/>
        <v>2694.6938891217951</v>
      </c>
    </row>
    <row r="1787" spans="2:11" x14ac:dyDescent="0.35">
      <c r="B1787" s="3">
        <v>45190</v>
      </c>
      <c r="C1787" s="16">
        <v>2821.189777</v>
      </c>
      <c r="D1787" s="16" t="str">
        <f t="shared" si="192"/>
        <v>A10</v>
      </c>
      <c r="E1787" s="16">
        <f t="shared" si="193"/>
        <v>2680.7724897500002</v>
      </c>
      <c r="F1787" s="16">
        <f t="shared" si="196"/>
        <v>2680.7724897500002</v>
      </c>
      <c r="G1787" s="16" t="str">
        <f t="shared" si="197"/>
        <v>A10</v>
      </c>
      <c r="H1787" s="16" t="s">
        <v>56</v>
      </c>
      <c r="I1787" s="16" t="str">
        <f t="shared" si="194"/>
        <v>A10</v>
      </c>
      <c r="J1787" s="16">
        <f t="shared" si="195"/>
        <v>2694.6938891217951</v>
      </c>
      <c r="K1787" s="16">
        <f t="shared" si="198"/>
        <v>2694.6938891217951</v>
      </c>
    </row>
    <row r="1788" spans="2:11" x14ac:dyDescent="0.35">
      <c r="B1788" s="3">
        <v>45191</v>
      </c>
      <c r="C1788" s="16">
        <v>2743.0352469999998</v>
      </c>
      <c r="D1788" s="16" t="str">
        <f t="shared" si="192"/>
        <v>A10</v>
      </c>
      <c r="E1788" s="16">
        <f t="shared" si="193"/>
        <v>2680.7724897500002</v>
      </c>
      <c r="F1788" s="16">
        <f t="shared" si="196"/>
        <v>2680.7724897500002</v>
      </c>
      <c r="G1788" s="16" t="str">
        <f t="shared" si="197"/>
        <v>A10</v>
      </c>
      <c r="H1788" s="16" t="s">
        <v>56</v>
      </c>
      <c r="I1788" s="16" t="str">
        <f t="shared" si="194"/>
        <v>A10</v>
      </c>
      <c r="J1788" s="16">
        <f t="shared" si="195"/>
        <v>2694.6938891217951</v>
      </c>
      <c r="K1788" s="16">
        <f t="shared" si="198"/>
        <v>2694.6938891217951</v>
      </c>
    </row>
    <row r="1789" spans="2:11" x14ac:dyDescent="0.35">
      <c r="B1789" s="3">
        <v>45192</v>
      </c>
      <c r="C1789" s="16">
        <v>2666.2358039999999</v>
      </c>
      <c r="D1789" s="16" t="str">
        <f t="shared" si="192"/>
        <v>A9</v>
      </c>
      <c r="E1789" s="16">
        <f t="shared" si="193"/>
        <v>2213.2454941805559</v>
      </c>
      <c r="F1789" s="16">
        <f t="shared" si="196"/>
        <v>2680.7724897500002</v>
      </c>
      <c r="G1789" s="16" t="str">
        <f t="shared" si="197"/>
        <v>A10</v>
      </c>
      <c r="H1789" s="16" t="s">
        <v>56</v>
      </c>
      <c r="I1789" s="16" t="str">
        <f t="shared" si="194"/>
        <v>A9</v>
      </c>
      <c r="J1789" s="16">
        <f t="shared" si="195"/>
        <v>2498.5287161555943</v>
      </c>
      <c r="K1789" s="16">
        <f t="shared" si="198"/>
        <v>2694.6938891217951</v>
      </c>
    </row>
    <row r="1790" spans="2:11" x14ac:dyDescent="0.35">
      <c r="B1790" s="3">
        <v>45193</v>
      </c>
      <c r="C1790" s="16">
        <v>2805.1587060000002</v>
      </c>
      <c r="D1790" s="16" t="str">
        <f t="shared" si="192"/>
        <v>A10</v>
      </c>
      <c r="E1790" s="16">
        <f t="shared" si="193"/>
        <v>2680.7724897500002</v>
      </c>
      <c r="F1790" s="16">
        <f t="shared" si="196"/>
        <v>2213.2454941805559</v>
      </c>
      <c r="G1790" s="16" t="str">
        <f t="shared" si="197"/>
        <v>A9</v>
      </c>
      <c r="H1790" s="16" t="s">
        <v>56</v>
      </c>
      <c r="I1790" s="16" t="str">
        <f t="shared" si="194"/>
        <v>A10</v>
      </c>
      <c r="J1790" s="16">
        <f t="shared" si="195"/>
        <v>2694.6938891217951</v>
      </c>
      <c r="K1790" s="16">
        <f t="shared" si="198"/>
        <v>2498.5287161555943</v>
      </c>
    </row>
    <row r="1791" spans="2:11" x14ac:dyDescent="0.35">
      <c r="B1791" s="3">
        <v>45194</v>
      </c>
      <c r="C1791" s="16">
        <v>2864.6964189999999</v>
      </c>
      <c r="D1791" s="16" t="str">
        <f t="shared" si="192"/>
        <v>A10</v>
      </c>
      <c r="E1791" s="16">
        <f t="shared" si="193"/>
        <v>2680.7724897500002</v>
      </c>
      <c r="F1791" s="16">
        <f t="shared" si="196"/>
        <v>2680.7724897500002</v>
      </c>
      <c r="G1791" s="16" t="str">
        <f t="shared" si="197"/>
        <v>A10</v>
      </c>
      <c r="H1791" s="16" t="s">
        <v>56</v>
      </c>
      <c r="I1791" s="16" t="str">
        <f t="shared" si="194"/>
        <v>A10</v>
      </c>
      <c r="J1791" s="16">
        <f t="shared" si="195"/>
        <v>2694.6938891217951</v>
      </c>
      <c r="K1791" s="16">
        <f t="shared" si="198"/>
        <v>2694.6938891217951</v>
      </c>
    </row>
    <row r="1792" spans="2:11" x14ac:dyDescent="0.35">
      <c r="B1792" s="3">
        <v>45195</v>
      </c>
      <c r="C1792" s="16">
        <v>2644.425585</v>
      </c>
      <c r="D1792" s="16" t="str">
        <f t="shared" si="192"/>
        <v>A9</v>
      </c>
      <c r="E1792" s="16">
        <f t="shared" si="193"/>
        <v>2213.2454941805559</v>
      </c>
      <c r="F1792" s="16">
        <f t="shared" si="196"/>
        <v>2680.7724897500002</v>
      </c>
      <c r="G1792" s="16" t="str">
        <f t="shared" si="197"/>
        <v>A10</v>
      </c>
      <c r="H1792" s="16" t="s">
        <v>56</v>
      </c>
      <c r="I1792" s="16" t="str">
        <f t="shared" si="194"/>
        <v>A9</v>
      </c>
      <c r="J1792" s="16">
        <f t="shared" si="195"/>
        <v>2498.5287161555943</v>
      </c>
      <c r="K1792" s="16">
        <f t="shared" si="198"/>
        <v>2694.6938891217951</v>
      </c>
    </row>
    <row r="1793" spans="2:11" x14ac:dyDescent="0.35">
      <c r="B1793" s="3">
        <v>45196</v>
      </c>
      <c r="C1793" s="16">
        <v>2849.893255</v>
      </c>
      <c r="D1793" s="16" t="str">
        <f t="shared" si="192"/>
        <v>A10</v>
      </c>
      <c r="E1793" s="16">
        <f t="shared" si="193"/>
        <v>2680.7724897500002</v>
      </c>
      <c r="F1793" s="16">
        <f t="shared" si="196"/>
        <v>2213.2454941805559</v>
      </c>
      <c r="G1793" s="16" t="str">
        <f t="shared" si="197"/>
        <v>A9</v>
      </c>
      <c r="H1793" s="16" t="s">
        <v>56</v>
      </c>
      <c r="I1793" s="16" t="str">
        <f t="shared" si="194"/>
        <v>A10</v>
      </c>
      <c r="J1793" s="16">
        <f t="shared" si="195"/>
        <v>2694.6938891217951</v>
      </c>
      <c r="K1793" s="16">
        <f t="shared" si="198"/>
        <v>2498.5287161555943</v>
      </c>
    </row>
    <row r="1794" spans="2:11" x14ac:dyDescent="0.35">
      <c r="B1794" s="3">
        <v>45197</v>
      </c>
      <c r="C1794" s="16">
        <v>2677.7132529999999</v>
      </c>
      <c r="D1794" s="16" t="str">
        <f t="shared" ref="D1794:D1857" si="199">VLOOKUP(C1794,$AC$7:$AD$19,2,TRUE)</f>
        <v>A9</v>
      </c>
      <c r="E1794" s="16">
        <f t="shared" ref="E1794:E1857" si="200">IF(D1794=$Z$22,$AB$22,IF(D1794=$Z$23,$AB$23,IF(D1794=$Z$24,$AB$24,IF(D1794=$Z$25,$AB$25,IF(D1794=$Z$26,$AB$26,IF(D1794=$Z$27,$AB$27,IF(D1794=$Z$28,$AB$28,IF(D1794=$Z$29,$AB$29,IF(D1794=$Z$30,$AB$30,IF(D1794=$Z$31,$AB$31,IF(D1794=$Z$32,$AB$32,$AB$33)))))))))))</f>
        <v>2213.2454941805559</v>
      </c>
      <c r="F1794" s="16">
        <f t="shared" si="196"/>
        <v>2680.7724897500002</v>
      </c>
      <c r="G1794" s="16" t="str">
        <f t="shared" si="197"/>
        <v>A10</v>
      </c>
      <c r="H1794" s="16" t="s">
        <v>56</v>
      </c>
      <c r="I1794" s="16" t="str">
        <f t="shared" ref="I1794:I1857" si="201">D1794</f>
        <v>A9</v>
      </c>
      <c r="J1794" s="16">
        <f t="shared" ref="J1794:J1857" si="202">IF(D1794=$AD$22,$AF$22,IF(D1794=$AD$23,$AF$23,IF(D1794=$AD$24,$AF$24,IF(D1794=$AD$25,$AF$25,IF(D1794=$AD$26,$AF$26,IF(D1794=$AD$27,$AF$27,IF(D1794=$AD$28,$AF$28,IF(D1794=$AD$29,$AF$29,IF(D1794=$AD$30,$AF$30,IF(D1794=$AD$31,$AF$31,IF(D1794=$AD$32,$AF$32,$AF$33)))))))))))</f>
        <v>2498.5287161555943</v>
      </c>
      <c r="K1794" s="16">
        <f t="shared" si="198"/>
        <v>2694.6938891217951</v>
      </c>
    </row>
    <row r="1795" spans="2:11" x14ac:dyDescent="0.35">
      <c r="B1795" s="3">
        <v>45198</v>
      </c>
      <c r="C1795" s="16">
        <v>2694.8879700000002</v>
      </c>
      <c r="D1795" s="16" t="str">
        <f t="shared" si="199"/>
        <v>A10</v>
      </c>
      <c r="E1795" s="16">
        <f t="shared" si="200"/>
        <v>2680.7724897500002</v>
      </c>
      <c r="F1795" s="16">
        <f t="shared" si="196"/>
        <v>2213.2454941805559</v>
      </c>
      <c r="G1795" s="16" t="str">
        <f t="shared" si="197"/>
        <v>A9</v>
      </c>
      <c r="H1795" s="16" t="s">
        <v>56</v>
      </c>
      <c r="I1795" s="16" t="str">
        <f t="shared" si="201"/>
        <v>A10</v>
      </c>
      <c r="J1795" s="16">
        <f t="shared" si="202"/>
        <v>2694.6938891217951</v>
      </c>
      <c r="K1795" s="16">
        <f t="shared" si="198"/>
        <v>2498.5287161555943</v>
      </c>
    </row>
    <row r="1796" spans="2:11" x14ac:dyDescent="0.35">
      <c r="B1796" s="3">
        <v>45199</v>
      </c>
      <c r="C1796" s="16">
        <v>2749.5616970000001</v>
      </c>
      <c r="D1796" s="16" t="str">
        <f t="shared" si="199"/>
        <v>A10</v>
      </c>
      <c r="E1796" s="16">
        <f t="shared" si="200"/>
        <v>2680.7724897500002</v>
      </c>
      <c r="F1796" s="16">
        <f t="shared" ref="F1796:F1858" si="203">E1795</f>
        <v>2680.7724897500002</v>
      </c>
      <c r="G1796" s="16" t="str">
        <f t="shared" ref="G1796:G1857" si="204">I1795</f>
        <v>A10</v>
      </c>
      <c r="H1796" s="16" t="s">
        <v>56</v>
      </c>
      <c r="I1796" s="16" t="str">
        <f t="shared" si="201"/>
        <v>A10</v>
      </c>
      <c r="J1796" s="16">
        <f t="shared" si="202"/>
        <v>2694.6938891217951</v>
      </c>
      <c r="K1796" s="16">
        <f t="shared" ref="K1796:K1857" si="205">J1795</f>
        <v>2694.6938891217951</v>
      </c>
    </row>
    <row r="1797" spans="2:11" x14ac:dyDescent="0.35">
      <c r="B1797" s="3">
        <v>45200</v>
      </c>
      <c r="C1797" s="16">
        <v>2784.8106240000002</v>
      </c>
      <c r="D1797" s="16" t="str">
        <f t="shared" si="199"/>
        <v>A10</v>
      </c>
      <c r="E1797" s="16">
        <f t="shared" si="200"/>
        <v>2680.7724897500002</v>
      </c>
      <c r="F1797" s="16">
        <f t="shared" si="203"/>
        <v>2680.7724897500002</v>
      </c>
      <c r="G1797" s="16" t="str">
        <f t="shared" si="204"/>
        <v>A10</v>
      </c>
      <c r="H1797" s="16" t="s">
        <v>56</v>
      </c>
      <c r="I1797" s="16" t="str">
        <f t="shared" si="201"/>
        <v>A10</v>
      </c>
      <c r="J1797" s="16">
        <f t="shared" si="202"/>
        <v>2694.6938891217951</v>
      </c>
      <c r="K1797" s="16">
        <f t="shared" si="205"/>
        <v>2694.6938891217951</v>
      </c>
    </row>
    <row r="1798" spans="2:11" x14ac:dyDescent="0.35">
      <c r="B1798" s="3">
        <v>45201</v>
      </c>
      <c r="C1798" s="16">
        <v>2773.363261</v>
      </c>
      <c r="D1798" s="16" t="str">
        <f t="shared" si="199"/>
        <v>A10</v>
      </c>
      <c r="E1798" s="16">
        <f t="shared" si="200"/>
        <v>2680.7724897500002</v>
      </c>
      <c r="F1798" s="16">
        <f t="shared" si="203"/>
        <v>2680.7724897500002</v>
      </c>
      <c r="G1798" s="16" t="str">
        <f t="shared" si="204"/>
        <v>A10</v>
      </c>
      <c r="H1798" s="16" t="s">
        <v>56</v>
      </c>
      <c r="I1798" s="16" t="str">
        <f t="shared" si="201"/>
        <v>A10</v>
      </c>
      <c r="J1798" s="16">
        <f t="shared" si="202"/>
        <v>2694.6938891217951</v>
      </c>
      <c r="K1798" s="16">
        <f t="shared" si="205"/>
        <v>2694.6938891217951</v>
      </c>
    </row>
    <row r="1799" spans="2:11" x14ac:dyDescent="0.35">
      <c r="B1799" s="3">
        <v>45202</v>
      </c>
      <c r="C1799" s="16">
        <v>2777.3017460000001</v>
      </c>
      <c r="D1799" s="16" t="str">
        <f t="shared" si="199"/>
        <v>A10</v>
      </c>
      <c r="E1799" s="16">
        <f t="shared" si="200"/>
        <v>2680.7724897500002</v>
      </c>
      <c r="F1799" s="16">
        <f t="shared" si="203"/>
        <v>2680.7724897500002</v>
      </c>
      <c r="G1799" s="16" t="str">
        <f t="shared" si="204"/>
        <v>A10</v>
      </c>
      <c r="H1799" s="16" t="s">
        <v>56</v>
      </c>
      <c r="I1799" s="16" t="str">
        <f t="shared" si="201"/>
        <v>A10</v>
      </c>
      <c r="J1799" s="16">
        <f t="shared" si="202"/>
        <v>2694.6938891217951</v>
      </c>
      <c r="K1799" s="16">
        <f t="shared" si="205"/>
        <v>2694.6938891217951</v>
      </c>
    </row>
    <row r="1800" spans="2:11" x14ac:dyDescent="0.35">
      <c r="B1800" s="3">
        <v>45203</v>
      </c>
      <c r="C1800" s="16">
        <v>2740.1703859999998</v>
      </c>
      <c r="D1800" s="16" t="str">
        <f t="shared" si="199"/>
        <v>A10</v>
      </c>
      <c r="E1800" s="16">
        <f t="shared" si="200"/>
        <v>2680.7724897500002</v>
      </c>
      <c r="F1800" s="16">
        <f t="shared" si="203"/>
        <v>2680.7724897500002</v>
      </c>
      <c r="G1800" s="16" t="str">
        <f t="shared" si="204"/>
        <v>A10</v>
      </c>
      <c r="H1800" s="16" t="s">
        <v>56</v>
      </c>
      <c r="I1800" s="16" t="str">
        <f t="shared" si="201"/>
        <v>A10</v>
      </c>
      <c r="J1800" s="16">
        <f t="shared" si="202"/>
        <v>2694.6938891217951</v>
      </c>
      <c r="K1800" s="16">
        <f t="shared" si="205"/>
        <v>2694.6938891217951</v>
      </c>
    </row>
    <row r="1801" spans="2:11" x14ac:dyDescent="0.35">
      <c r="B1801" s="3">
        <v>45204</v>
      </c>
      <c r="C1801" s="16">
        <v>2566.220926</v>
      </c>
      <c r="D1801" s="16" t="str">
        <f t="shared" si="199"/>
        <v>A9</v>
      </c>
      <c r="E1801" s="16">
        <f t="shared" si="200"/>
        <v>2213.2454941805559</v>
      </c>
      <c r="F1801" s="16">
        <f t="shared" si="203"/>
        <v>2680.7724897500002</v>
      </c>
      <c r="G1801" s="16" t="str">
        <f t="shared" si="204"/>
        <v>A10</v>
      </c>
      <c r="H1801" s="16" t="s">
        <v>56</v>
      </c>
      <c r="I1801" s="16" t="str">
        <f t="shared" si="201"/>
        <v>A9</v>
      </c>
      <c r="J1801" s="16">
        <f t="shared" si="202"/>
        <v>2498.5287161555943</v>
      </c>
      <c r="K1801" s="16">
        <f t="shared" si="205"/>
        <v>2694.6938891217951</v>
      </c>
    </row>
    <row r="1802" spans="2:11" x14ac:dyDescent="0.35">
      <c r="B1802" s="3">
        <v>45205</v>
      </c>
      <c r="C1802" s="16">
        <v>2617.1289470000002</v>
      </c>
      <c r="D1802" s="16" t="str">
        <f t="shared" si="199"/>
        <v>A9</v>
      </c>
      <c r="E1802" s="16">
        <f t="shared" si="200"/>
        <v>2213.2454941805559</v>
      </c>
      <c r="F1802" s="16">
        <f t="shared" si="203"/>
        <v>2213.2454941805559</v>
      </c>
      <c r="G1802" s="16" t="str">
        <f t="shared" si="204"/>
        <v>A9</v>
      </c>
      <c r="H1802" s="16" t="s">
        <v>56</v>
      </c>
      <c r="I1802" s="16" t="str">
        <f t="shared" si="201"/>
        <v>A9</v>
      </c>
      <c r="J1802" s="16">
        <f t="shared" si="202"/>
        <v>2498.5287161555943</v>
      </c>
      <c r="K1802" s="16">
        <f t="shared" si="205"/>
        <v>2498.5287161555943</v>
      </c>
    </row>
    <row r="1803" spans="2:11" x14ac:dyDescent="0.35">
      <c r="B1803" s="3">
        <v>45206</v>
      </c>
      <c r="C1803" s="16">
        <v>2647.6161259999999</v>
      </c>
      <c r="D1803" s="16" t="str">
        <f t="shared" si="199"/>
        <v>A9</v>
      </c>
      <c r="E1803" s="16">
        <f t="shared" si="200"/>
        <v>2213.2454941805559</v>
      </c>
      <c r="F1803" s="16">
        <f t="shared" si="203"/>
        <v>2213.2454941805559</v>
      </c>
      <c r="G1803" s="16" t="str">
        <f t="shared" si="204"/>
        <v>A9</v>
      </c>
      <c r="H1803" s="16" t="s">
        <v>56</v>
      </c>
      <c r="I1803" s="16" t="str">
        <f t="shared" si="201"/>
        <v>A9</v>
      </c>
      <c r="J1803" s="16">
        <f t="shared" si="202"/>
        <v>2498.5287161555943</v>
      </c>
      <c r="K1803" s="16">
        <f t="shared" si="205"/>
        <v>2498.5287161555943</v>
      </c>
    </row>
    <row r="1804" spans="2:11" x14ac:dyDescent="0.35">
      <c r="B1804" s="3">
        <v>45207</v>
      </c>
      <c r="C1804" s="16">
        <v>2677.086499</v>
      </c>
      <c r="D1804" s="16" t="str">
        <f t="shared" si="199"/>
        <v>A9</v>
      </c>
      <c r="E1804" s="16">
        <f t="shared" si="200"/>
        <v>2213.2454941805559</v>
      </c>
      <c r="F1804" s="16">
        <f t="shared" si="203"/>
        <v>2213.2454941805559</v>
      </c>
      <c r="G1804" s="16" t="str">
        <f t="shared" si="204"/>
        <v>A9</v>
      </c>
      <c r="H1804" s="16" t="s">
        <v>56</v>
      </c>
      <c r="I1804" s="16" t="str">
        <f t="shared" si="201"/>
        <v>A9</v>
      </c>
      <c r="J1804" s="16">
        <f t="shared" si="202"/>
        <v>2498.5287161555943</v>
      </c>
      <c r="K1804" s="16">
        <f t="shared" si="205"/>
        <v>2498.5287161555943</v>
      </c>
    </row>
    <row r="1805" spans="2:11" x14ac:dyDescent="0.35">
      <c r="B1805" s="3">
        <v>45208</v>
      </c>
      <c r="C1805" s="16">
        <v>2380.241509</v>
      </c>
      <c r="D1805" s="16" t="str">
        <f t="shared" si="199"/>
        <v>A8</v>
      </c>
      <c r="E1805" s="16">
        <f t="shared" si="200"/>
        <v>1963.3232292678572</v>
      </c>
      <c r="F1805" s="16">
        <f t="shared" si="203"/>
        <v>2213.2454941805559</v>
      </c>
      <c r="G1805" s="16" t="str">
        <f t="shared" si="204"/>
        <v>A9</v>
      </c>
      <c r="H1805" s="16" t="s">
        <v>56</v>
      </c>
      <c r="I1805" s="16" t="str">
        <f t="shared" si="201"/>
        <v>A8</v>
      </c>
      <c r="J1805" s="16">
        <f t="shared" si="202"/>
        <v>2257.5273921823282</v>
      </c>
      <c r="K1805" s="16">
        <f t="shared" si="205"/>
        <v>2498.5287161555943</v>
      </c>
    </row>
    <row r="1806" spans="2:11" x14ac:dyDescent="0.35">
      <c r="B1806" s="3">
        <v>45209</v>
      </c>
      <c r="C1806" s="16">
        <v>2279.0187390000001</v>
      </c>
      <c r="D1806" s="16" t="str">
        <f t="shared" si="199"/>
        <v>A8</v>
      </c>
      <c r="E1806" s="16">
        <f t="shared" si="200"/>
        <v>1963.3232292678572</v>
      </c>
      <c r="F1806" s="16">
        <f t="shared" si="203"/>
        <v>1963.3232292678572</v>
      </c>
      <c r="G1806" s="16" t="str">
        <f t="shared" si="204"/>
        <v>A8</v>
      </c>
      <c r="H1806" s="16" t="s">
        <v>56</v>
      </c>
      <c r="I1806" s="16" t="str">
        <f t="shared" si="201"/>
        <v>A8</v>
      </c>
      <c r="J1806" s="16">
        <f t="shared" si="202"/>
        <v>2257.5273921823282</v>
      </c>
      <c r="K1806" s="16">
        <f t="shared" si="205"/>
        <v>2257.5273921823282</v>
      </c>
    </row>
    <row r="1807" spans="2:11" x14ac:dyDescent="0.35">
      <c r="B1807" s="3">
        <v>45210</v>
      </c>
      <c r="C1807" s="16">
        <v>1915.3969950000001</v>
      </c>
      <c r="D1807" s="16" t="str">
        <f t="shared" si="199"/>
        <v>A7</v>
      </c>
      <c r="E1807" s="16">
        <f t="shared" si="200"/>
        <v>1866.3706264999998</v>
      </c>
      <c r="F1807" s="16">
        <f t="shared" si="203"/>
        <v>1963.3232292678572</v>
      </c>
      <c r="G1807" s="16" t="str">
        <f t="shared" si="204"/>
        <v>A8</v>
      </c>
      <c r="H1807" s="16" t="s">
        <v>56</v>
      </c>
      <c r="I1807" s="16" t="str">
        <f t="shared" si="201"/>
        <v>A7</v>
      </c>
      <c r="J1807" s="16">
        <f t="shared" si="202"/>
        <v>2005.7481265864089</v>
      </c>
      <c r="K1807" s="16">
        <f t="shared" si="205"/>
        <v>2257.5273921823282</v>
      </c>
    </row>
    <row r="1808" spans="2:11" x14ac:dyDescent="0.35">
      <c r="B1808" s="3">
        <v>45211</v>
      </c>
      <c r="C1808" s="16">
        <v>2069.0743210000001</v>
      </c>
      <c r="D1808" s="16" t="str">
        <f t="shared" si="199"/>
        <v>A7</v>
      </c>
      <c r="E1808" s="16">
        <f t="shared" si="200"/>
        <v>1866.3706264999998</v>
      </c>
      <c r="F1808" s="16">
        <f t="shared" si="203"/>
        <v>1866.3706264999998</v>
      </c>
      <c r="G1808" s="16" t="str">
        <f t="shared" si="204"/>
        <v>A7</v>
      </c>
      <c r="H1808" s="16" t="s">
        <v>56</v>
      </c>
      <c r="I1808" s="16" t="str">
        <f t="shared" si="201"/>
        <v>A7</v>
      </c>
      <c r="J1808" s="16">
        <f t="shared" si="202"/>
        <v>2005.7481265864089</v>
      </c>
      <c r="K1808" s="16">
        <f t="shared" si="205"/>
        <v>2005.7481265864089</v>
      </c>
    </row>
    <row r="1809" spans="2:11" x14ac:dyDescent="0.35">
      <c r="B1809" s="3">
        <v>45212</v>
      </c>
      <c r="C1809" s="16">
        <v>2095.9504609999999</v>
      </c>
      <c r="D1809" s="16" t="str">
        <f t="shared" si="199"/>
        <v>A7</v>
      </c>
      <c r="E1809" s="16">
        <f t="shared" si="200"/>
        <v>1866.3706264999998</v>
      </c>
      <c r="F1809" s="16">
        <f t="shared" si="203"/>
        <v>1866.3706264999998</v>
      </c>
      <c r="G1809" s="16" t="str">
        <f t="shared" si="204"/>
        <v>A7</v>
      </c>
      <c r="H1809" s="16" t="s">
        <v>56</v>
      </c>
      <c r="I1809" s="16" t="str">
        <f t="shared" si="201"/>
        <v>A7</v>
      </c>
      <c r="J1809" s="16">
        <f t="shared" si="202"/>
        <v>2005.7481265864089</v>
      </c>
      <c r="K1809" s="16">
        <f t="shared" si="205"/>
        <v>2005.7481265864089</v>
      </c>
    </row>
    <row r="1810" spans="2:11" x14ac:dyDescent="0.35">
      <c r="B1810" s="3">
        <v>45213</v>
      </c>
      <c r="C1810" s="16">
        <v>2091.960478</v>
      </c>
      <c r="D1810" s="16" t="str">
        <f t="shared" si="199"/>
        <v>A7</v>
      </c>
      <c r="E1810" s="16">
        <f t="shared" si="200"/>
        <v>1866.3706264999998</v>
      </c>
      <c r="F1810" s="16">
        <f t="shared" si="203"/>
        <v>1866.3706264999998</v>
      </c>
      <c r="G1810" s="16" t="str">
        <f t="shared" si="204"/>
        <v>A7</v>
      </c>
      <c r="H1810" s="16" t="s">
        <v>56</v>
      </c>
      <c r="I1810" s="16" t="str">
        <f t="shared" si="201"/>
        <v>A7</v>
      </c>
      <c r="J1810" s="16">
        <f t="shared" si="202"/>
        <v>2005.7481265864089</v>
      </c>
      <c r="K1810" s="16">
        <f t="shared" si="205"/>
        <v>2005.7481265864089</v>
      </c>
    </row>
    <row r="1811" spans="2:11" x14ac:dyDescent="0.35">
      <c r="B1811" s="3">
        <v>45214</v>
      </c>
      <c r="C1811" s="16">
        <v>2189.097726</v>
      </c>
      <c r="D1811" s="16" t="str">
        <f t="shared" si="199"/>
        <v>A8</v>
      </c>
      <c r="E1811" s="16">
        <f t="shared" si="200"/>
        <v>1963.3232292678572</v>
      </c>
      <c r="F1811" s="16">
        <f t="shared" si="203"/>
        <v>1866.3706264999998</v>
      </c>
      <c r="G1811" s="16" t="str">
        <f t="shared" si="204"/>
        <v>A7</v>
      </c>
      <c r="H1811" s="16" t="s">
        <v>56</v>
      </c>
      <c r="I1811" s="16" t="str">
        <f t="shared" si="201"/>
        <v>A8</v>
      </c>
      <c r="J1811" s="16">
        <f t="shared" si="202"/>
        <v>2257.5273921823282</v>
      </c>
      <c r="K1811" s="16">
        <f t="shared" si="205"/>
        <v>2005.7481265864089</v>
      </c>
    </row>
    <row r="1812" spans="2:11" x14ac:dyDescent="0.35">
      <c r="B1812" s="3">
        <v>45215</v>
      </c>
      <c r="C1812" s="16">
        <v>2231.4121</v>
      </c>
      <c r="D1812" s="16" t="str">
        <f t="shared" si="199"/>
        <v>A8</v>
      </c>
      <c r="E1812" s="16">
        <f t="shared" si="200"/>
        <v>1963.3232292678572</v>
      </c>
      <c r="F1812" s="16">
        <f t="shared" si="203"/>
        <v>1963.3232292678572</v>
      </c>
      <c r="G1812" s="16" t="str">
        <f t="shared" si="204"/>
        <v>A8</v>
      </c>
      <c r="H1812" s="16" t="s">
        <v>56</v>
      </c>
      <c r="I1812" s="16" t="str">
        <f t="shared" si="201"/>
        <v>A8</v>
      </c>
      <c r="J1812" s="16">
        <f t="shared" si="202"/>
        <v>2257.5273921823282</v>
      </c>
      <c r="K1812" s="16">
        <f t="shared" si="205"/>
        <v>2257.5273921823282</v>
      </c>
    </row>
    <row r="1813" spans="2:11" x14ac:dyDescent="0.35">
      <c r="B1813" s="3">
        <v>45216</v>
      </c>
      <c r="C1813" s="16">
        <v>2175.3522130000001</v>
      </c>
      <c r="D1813" s="16" t="str">
        <f t="shared" si="199"/>
        <v>A8</v>
      </c>
      <c r="E1813" s="16">
        <f t="shared" si="200"/>
        <v>1963.3232292678572</v>
      </c>
      <c r="F1813" s="16">
        <f t="shared" si="203"/>
        <v>1963.3232292678572</v>
      </c>
      <c r="G1813" s="16" t="str">
        <f t="shared" si="204"/>
        <v>A8</v>
      </c>
      <c r="H1813" s="16" t="s">
        <v>56</v>
      </c>
      <c r="I1813" s="16" t="str">
        <f t="shared" si="201"/>
        <v>A8</v>
      </c>
      <c r="J1813" s="16">
        <f t="shared" si="202"/>
        <v>2257.5273921823282</v>
      </c>
      <c r="K1813" s="16">
        <f t="shared" si="205"/>
        <v>2257.5273921823282</v>
      </c>
    </row>
    <row r="1814" spans="2:11" x14ac:dyDescent="0.35">
      <c r="B1814" s="3">
        <v>45217</v>
      </c>
      <c r="C1814" s="16">
        <v>2177.5484860000001</v>
      </c>
      <c r="D1814" s="16" t="str">
        <f t="shared" si="199"/>
        <v>A8</v>
      </c>
      <c r="E1814" s="16">
        <f t="shared" si="200"/>
        <v>1963.3232292678572</v>
      </c>
      <c r="F1814" s="16">
        <f t="shared" si="203"/>
        <v>1963.3232292678572</v>
      </c>
      <c r="G1814" s="16" t="str">
        <f t="shared" si="204"/>
        <v>A8</v>
      </c>
      <c r="H1814" s="16" t="s">
        <v>56</v>
      </c>
      <c r="I1814" s="16" t="str">
        <f t="shared" si="201"/>
        <v>A8</v>
      </c>
      <c r="J1814" s="16">
        <f t="shared" si="202"/>
        <v>2257.5273921823282</v>
      </c>
      <c r="K1814" s="16">
        <f t="shared" si="205"/>
        <v>2257.5273921823282</v>
      </c>
    </row>
    <row r="1815" spans="2:11" x14ac:dyDescent="0.35">
      <c r="B1815" s="3">
        <v>45218</v>
      </c>
      <c r="C1815" s="16">
        <v>2295.2985250000002</v>
      </c>
      <c r="D1815" s="16" t="str">
        <f t="shared" si="199"/>
        <v>A8</v>
      </c>
      <c r="E1815" s="16">
        <f t="shared" si="200"/>
        <v>1963.3232292678572</v>
      </c>
      <c r="F1815" s="16">
        <f t="shared" si="203"/>
        <v>1963.3232292678572</v>
      </c>
      <c r="G1815" s="16" t="str">
        <f t="shared" si="204"/>
        <v>A8</v>
      </c>
      <c r="H1815" s="16" t="s">
        <v>56</v>
      </c>
      <c r="I1815" s="16" t="str">
        <f t="shared" si="201"/>
        <v>A8</v>
      </c>
      <c r="J1815" s="16">
        <f t="shared" si="202"/>
        <v>2257.5273921823282</v>
      </c>
      <c r="K1815" s="16">
        <f t="shared" si="205"/>
        <v>2257.5273921823282</v>
      </c>
    </row>
    <row r="1816" spans="2:11" x14ac:dyDescent="0.35">
      <c r="B1816" s="3">
        <v>45219</v>
      </c>
      <c r="C1816" s="16">
        <v>2300.0538929999998</v>
      </c>
      <c r="D1816" s="16" t="str">
        <f t="shared" si="199"/>
        <v>A8</v>
      </c>
      <c r="E1816" s="16">
        <f t="shared" si="200"/>
        <v>1963.3232292678572</v>
      </c>
      <c r="F1816" s="16">
        <f t="shared" si="203"/>
        <v>1963.3232292678572</v>
      </c>
      <c r="G1816" s="16" t="str">
        <f t="shared" si="204"/>
        <v>A8</v>
      </c>
      <c r="H1816" s="16" t="s">
        <v>56</v>
      </c>
      <c r="I1816" s="16" t="str">
        <f t="shared" si="201"/>
        <v>A8</v>
      </c>
      <c r="J1816" s="16">
        <f t="shared" si="202"/>
        <v>2257.5273921823282</v>
      </c>
      <c r="K1816" s="16">
        <f t="shared" si="205"/>
        <v>2257.5273921823282</v>
      </c>
    </row>
    <row r="1817" spans="2:11" x14ac:dyDescent="0.35">
      <c r="B1817" s="3">
        <v>45220</v>
      </c>
      <c r="C1817" s="16">
        <v>2258.4439379999999</v>
      </c>
      <c r="D1817" s="16" t="str">
        <f t="shared" si="199"/>
        <v>A8</v>
      </c>
      <c r="E1817" s="16">
        <f t="shared" si="200"/>
        <v>1963.3232292678572</v>
      </c>
      <c r="F1817" s="16">
        <f t="shared" si="203"/>
        <v>1963.3232292678572</v>
      </c>
      <c r="G1817" s="16" t="str">
        <f t="shared" si="204"/>
        <v>A8</v>
      </c>
      <c r="H1817" s="16" t="s">
        <v>56</v>
      </c>
      <c r="I1817" s="16" t="str">
        <f t="shared" si="201"/>
        <v>A8</v>
      </c>
      <c r="J1817" s="16">
        <f t="shared" si="202"/>
        <v>2257.5273921823282</v>
      </c>
      <c r="K1817" s="16">
        <f t="shared" si="205"/>
        <v>2257.5273921823282</v>
      </c>
    </row>
    <row r="1818" spans="2:11" x14ac:dyDescent="0.35">
      <c r="B1818" s="3">
        <v>45221</v>
      </c>
      <c r="C1818" s="16">
        <v>2279.9361880000001</v>
      </c>
      <c r="D1818" s="16" t="str">
        <f t="shared" si="199"/>
        <v>A8</v>
      </c>
      <c r="E1818" s="16">
        <f t="shared" si="200"/>
        <v>1963.3232292678572</v>
      </c>
      <c r="F1818" s="16">
        <f t="shared" si="203"/>
        <v>1963.3232292678572</v>
      </c>
      <c r="G1818" s="16" t="str">
        <f t="shared" si="204"/>
        <v>A8</v>
      </c>
      <c r="H1818" s="16" t="s">
        <v>56</v>
      </c>
      <c r="I1818" s="16" t="str">
        <f t="shared" si="201"/>
        <v>A8</v>
      </c>
      <c r="J1818" s="16">
        <f t="shared" si="202"/>
        <v>2257.5273921823282</v>
      </c>
      <c r="K1818" s="16">
        <f t="shared" si="205"/>
        <v>2257.5273921823282</v>
      </c>
    </row>
    <row r="1819" spans="2:11" x14ac:dyDescent="0.35">
      <c r="B1819" s="3">
        <v>45222</v>
      </c>
      <c r="C1819" s="16">
        <v>2485.2526849999999</v>
      </c>
      <c r="D1819" s="16" t="str">
        <f t="shared" si="199"/>
        <v>A9</v>
      </c>
      <c r="E1819" s="16">
        <f t="shared" si="200"/>
        <v>2213.2454941805559</v>
      </c>
      <c r="F1819" s="16">
        <f t="shared" si="203"/>
        <v>1963.3232292678572</v>
      </c>
      <c r="G1819" s="16" t="str">
        <f t="shared" si="204"/>
        <v>A8</v>
      </c>
      <c r="H1819" s="16" t="s">
        <v>56</v>
      </c>
      <c r="I1819" s="16" t="str">
        <f t="shared" si="201"/>
        <v>A9</v>
      </c>
      <c r="J1819" s="16">
        <f t="shared" si="202"/>
        <v>2498.5287161555943</v>
      </c>
      <c r="K1819" s="16">
        <f t="shared" si="205"/>
        <v>2257.5273921823282</v>
      </c>
    </row>
    <row r="1820" spans="2:11" x14ac:dyDescent="0.35">
      <c r="B1820" s="3">
        <v>45223</v>
      </c>
      <c r="C1820" s="16">
        <v>2344.8590829999998</v>
      </c>
      <c r="D1820" s="16" t="str">
        <f t="shared" si="199"/>
        <v>A8</v>
      </c>
      <c r="E1820" s="16">
        <f t="shared" si="200"/>
        <v>1963.3232292678572</v>
      </c>
      <c r="F1820" s="16">
        <f t="shared" si="203"/>
        <v>2213.2454941805559</v>
      </c>
      <c r="G1820" s="16" t="str">
        <f t="shared" si="204"/>
        <v>A9</v>
      </c>
      <c r="H1820" s="16" t="s">
        <v>56</v>
      </c>
      <c r="I1820" s="16" t="str">
        <f t="shared" si="201"/>
        <v>A8</v>
      </c>
      <c r="J1820" s="16">
        <f t="shared" si="202"/>
        <v>2257.5273921823282</v>
      </c>
      <c r="K1820" s="16">
        <f t="shared" si="205"/>
        <v>2498.5287161555943</v>
      </c>
    </row>
    <row r="1821" spans="2:11" x14ac:dyDescent="0.35">
      <c r="B1821" s="3">
        <v>45224</v>
      </c>
      <c r="C1821" s="16">
        <v>2355.7659779999999</v>
      </c>
      <c r="D1821" s="16" t="str">
        <f t="shared" si="199"/>
        <v>A8</v>
      </c>
      <c r="E1821" s="16">
        <f t="shared" si="200"/>
        <v>1963.3232292678572</v>
      </c>
      <c r="F1821" s="16">
        <f t="shared" si="203"/>
        <v>1963.3232292678572</v>
      </c>
      <c r="G1821" s="16" t="str">
        <f t="shared" si="204"/>
        <v>A8</v>
      </c>
      <c r="H1821" s="16" t="s">
        <v>56</v>
      </c>
      <c r="I1821" s="16" t="str">
        <f t="shared" si="201"/>
        <v>A8</v>
      </c>
      <c r="J1821" s="16">
        <f t="shared" si="202"/>
        <v>2257.5273921823282</v>
      </c>
      <c r="K1821" s="16">
        <f t="shared" si="205"/>
        <v>2257.5273921823282</v>
      </c>
    </row>
    <row r="1822" spans="2:11" x14ac:dyDescent="0.35">
      <c r="B1822" s="3">
        <v>45225</v>
      </c>
      <c r="C1822" s="16">
        <v>2440.291506</v>
      </c>
      <c r="D1822" s="16" t="str">
        <f t="shared" si="199"/>
        <v>A9</v>
      </c>
      <c r="E1822" s="16">
        <f t="shared" si="200"/>
        <v>2213.2454941805559</v>
      </c>
      <c r="F1822" s="16">
        <f t="shared" si="203"/>
        <v>1963.3232292678572</v>
      </c>
      <c r="G1822" s="16" t="str">
        <f t="shared" si="204"/>
        <v>A8</v>
      </c>
      <c r="H1822" s="16" t="s">
        <v>56</v>
      </c>
      <c r="I1822" s="16" t="str">
        <f t="shared" si="201"/>
        <v>A9</v>
      </c>
      <c r="J1822" s="16">
        <f t="shared" si="202"/>
        <v>2498.5287161555943</v>
      </c>
      <c r="K1822" s="16">
        <f t="shared" si="205"/>
        <v>2257.5273921823282</v>
      </c>
    </row>
    <row r="1823" spans="2:11" x14ac:dyDescent="0.35">
      <c r="B1823" s="3">
        <v>45226</v>
      </c>
      <c r="C1823" s="16">
        <v>2376.4318189999999</v>
      </c>
      <c r="D1823" s="16" t="str">
        <f t="shared" si="199"/>
        <v>A8</v>
      </c>
      <c r="E1823" s="16">
        <f t="shared" si="200"/>
        <v>1963.3232292678572</v>
      </c>
      <c r="F1823" s="16">
        <f t="shared" si="203"/>
        <v>2213.2454941805559</v>
      </c>
      <c r="G1823" s="16" t="str">
        <f t="shared" si="204"/>
        <v>A9</v>
      </c>
      <c r="H1823" s="16" t="s">
        <v>56</v>
      </c>
      <c r="I1823" s="16" t="str">
        <f t="shared" si="201"/>
        <v>A8</v>
      </c>
      <c r="J1823" s="16">
        <f t="shared" si="202"/>
        <v>2257.5273921823282</v>
      </c>
      <c r="K1823" s="16">
        <f t="shared" si="205"/>
        <v>2498.5287161555943</v>
      </c>
    </row>
    <row r="1824" spans="2:11" x14ac:dyDescent="0.35">
      <c r="B1824" s="3">
        <v>45227</v>
      </c>
      <c r="C1824" s="16">
        <v>2364.7513429999999</v>
      </c>
      <c r="D1824" s="16" t="str">
        <f t="shared" si="199"/>
        <v>A8</v>
      </c>
      <c r="E1824" s="16">
        <f t="shared" si="200"/>
        <v>1963.3232292678572</v>
      </c>
      <c r="F1824" s="16">
        <f t="shared" si="203"/>
        <v>1963.3232292678572</v>
      </c>
      <c r="G1824" s="16" t="str">
        <f t="shared" si="204"/>
        <v>A8</v>
      </c>
      <c r="H1824" s="16" t="s">
        <v>56</v>
      </c>
      <c r="I1824" s="16" t="str">
        <f t="shared" si="201"/>
        <v>A8</v>
      </c>
      <c r="J1824" s="16">
        <f t="shared" si="202"/>
        <v>2257.5273921823282</v>
      </c>
      <c r="K1824" s="16">
        <f t="shared" si="205"/>
        <v>2257.5273921823282</v>
      </c>
    </row>
    <row r="1825" spans="2:11" x14ac:dyDescent="0.35">
      <c r="B1825" s="3">
        <v>45228</v>
      </c>
      <c r="C1825" s="16">
        <v>2466.966786</v>
      </c>
      <c r="D1825" s="16" t="str">
        <f t="shared" si="199"/>
        <v>A9</v>
      </c>
      <c r="E1825" s="16">
        <f t="shared" si="200"/>
        <v>2213.2454941805559</v>
      </c>
      <c r="F1825" s="16">
        <f t="shared" si="203"/>
        <v>1963.3232292678572</v>
      </c>
      <c r="G1825" s="16" t="str">
        <f t="shared" si="204"/>
        <v>A8</v>
      </c>
      <c r="H1825" s="16" t="s">
        <v>56</v>
      </c>
      <c r="I1825" s="16" t="str">
        <f t="shared" si="201"/>
        <v>A9</v>
      </c>
      <c r="J1825" s="16">
        <f t="shared" si="202"/>
        <v>2498.5287161555943</v>
      </c>
      <c r="K1825" s="16">
        <f t="shared" si="205"/>
        <v>2257.5273921823282</v>
      </c>
    </row>
    <row r="1826" spans="2:11" x14ac:dyDescent="0.35">
      <c r="B1826" s="3">
        <v>45229</v>
      </c>
      <c r="C1826" s="16">
        <v>2439.1810220000002</v>
      </c>
      <c r="D1826" s="16" t="str">
        <f t="shared" si="199"/>
        <v>A9</v>
      </c>
      <c r="E1826" s="16">
        <f t="shared" si="200"/>
        <v>2213.2454941805559</v>
      </c>
      <c r="F1826" s="16">
        <f t="shared" si="203"/>
        <v>2213.2454941805559</v>
      </c>
      <c r="G1826" s="16" t="str">
        <f t="shared" si="204"/>
        <v>A9</v>
      </c>
      <c r="H1826" s="16" t="s">
        <v>56</v>
      </c>
      <c r="I1826" s="16" t="str">
        <f t="shared" si="201"/>
        <v>A9</v>
      </c>
      <c r="J1826" s="16">
        <f t="shared" si="202"/>
        <v>2498.5287161555943</v>
      </c>
      <c r="K1826" s="16">
        <f t="shared" si="205"/>
        <v>2498.5287161555943</v>
      </c>
    </row>
    <row r="1827" spans="2:11" x14ac:dyDescent="0.35">
      <c r="B1827" s="3">
        <v>45230</v>
      </c>
      <c r="C1827" s="16">
        <v>2325.3445579999998</v>
      </c>
      <c r="D1827" s="16" t="str">
        <f t="shared" si="199"/>
        <v>A8</v>
      </c>
      <c r="E1827" s="16">
        <f t="shared" si="200"/>
        <v>1963.3232292678572</v>
      </c>
      <c r="F1827" s="16">
        <f t="shared" si="203"/>
        <v>2213.2454941805559</v>
      </c>
      <c r="G1827" s="16" t="str">
        <f t="shared" si="204"/>
        <v>A9</v>
      </c>
      <c r="H1827" s="16" t="s">
        <v>56</v>
      </c>
      <c r="I1827" s="16" t="str">
        <f t="shared" si="201"/>
        <v>A8</v>
      </c>
      <c r="J1827" s="16">
        <f t="shared" si="202"/>
        <v>2257.5273921823282</v>
      </c>
      <c r="K1827" s="16">
        <f t="shared" si="205"/>
        <v>2498.5287161555943</v>
      </c>
    </row>
    <row r="1828" spans="2:11" x14ac:dyDescent="0.35">
      <c r="B1828" s="3">
        <v>45231</v>
      </c>
      <c r="C1828" s="16">
        <v>2379.0966189999999</v>
      </c>
      <c r="D1828" s="16" t="str">
        <f t="shared" si="199"/>
        <v>A8</v>
      </c>
      <c r="E1828" s="16">
        <f t="shared" si="200"/>
        <v>1963.3232292678572</v>
      </c>
      <c r="F1828" s="16">
        <f t="shared" si="203"/>
        <v>1963.3232292678572</v>
      </c>
      <c r="G1828" s="16" t="str">
        <f t="shared" si="204"/>
        <v>A8</v>
      </c>
      <c r="H1828" s="16" t="s">
        <v>56</v>
      </c>
      <c r="I1828" s="16" t="str">
        <f t="shared" si="201"/>
        <v>A8</v>
      </c>
      <c r="J1828" s="16">
        <f t="shared" si="202"/>
        <v>2257.5273921823282</v>
      </c>
      <c r="K1828" s="16">
        <f t="shared" si="205"/>
        <v>2257.5273921823282</v>
      </c>
    </row>
    <row r="1829" spans="2:11" x14ac:dyDescent="0.35">
      <c r="B1829" s="3">
        <v>45232</v>
      </c>
      <c r="C1829" s="16">
        <v>2265.4709750000002</v>
      </c>
      <c r="D1829" s="16" t="str">
        <f t="shared" si="199"/>
        <v>A8</v>
      </c>
      <c r="E1829" s="16">
        <f t="shared" si="200"/>
        <v>1963.3232292678572</v>
      </c>
      <c r="F1829" s="16">
        <f t="shared" si="203"/>
        <v>1963.3232292678572</v>
      </c>
      <c r="G1829" s="16" t="str">
        <f t="shared" si="204"/>
        <v>A8</v>
      </c>
      <c r="H1829" s="16" t="s">
        <v>56</v>
      </c>
      <c r="I1829" s="16" t="str">
        <f t="shared" si="201"/>
        <v>A8</v>
      </c>
      <c r="J1829" s="16">
        <f t="shared" si="202"/>
        <v>2257.5273921823282</v>
      </c>
      <c r="K1829" s="16">
        <f t="shared" si="205"/>
        <v>2257.5273921823282</v>
      </c>
    </row>
    <row r="1830" spans="2:11" x14ac:dyDescent="0.35">
      <c r="B1830" s="3">
        <v>45233</v>
      </c>
      <c r="C1830" s="16">
        <v>2337.6267429999998</v>
      </c>
      <c r="D1830" s="16" t="str">
        <f t="shared" si="199"/>
        <v>A8</v>
      </c>
      <c r="E1830" s="16">
        <f t="shared" si="200"/>
        <v>1963.3232292678572</v>
      </c>
      <c r="F1830" s="16">
        <f t="shared" si="203"/>
        <v>1963.3232292678572</v>
      </c>
      <c r="G1830" s="16" t="str">
        <f t="shared" si="204"/>
        <v>A8</v>
      </c>
      <c r="H1830" s="16" t="s">
        <v>56</v>
      </c>
      <c r="I1830" s="16" t="str">
        <f t="shared" si="201"/>
        <v>A8</v>
      </c>
      <c r="J1830" s="16">
        <f t="shared" si="202"/>
        <v>2257.5273921823282</v>
      </c>
      <c r="K1830" s="16">
        <f t="shared" si="205"/>
        <v>2257.5273921823282</v>
      </c>
    </row>
    <row r="1831" spans="2:11" x14ac:dyDescent="0.35">
      <c r="B1831" s="3">
        <v>45234</v>
      </c>
      <c r="C1831" s="16">
        <v>2537.7717729999999</v>
      </c>
      <c r="D1831" s="16" t="str">
        <f t="shared" si="199"/>
        <v>A9</v>
      </c>
      <c r="E1831" s="16">
        <f t="shared" si="200"/>
        <v>2213.2454941805559</v>
      </c>
      <c r="F1831" s="16">
        <f t="shared" si="203"/>
        <v>1963.3232292678572</v>
      </c>
      <c r="G1831" s="16" t="str">
        <f t="shared" si="204"/>
        <v>A8</v>
      </c>
      <c r="H1831" s="16" t="s">
        <v>56</v>
      </c>
      <c r="I1831" s="16" t="str">
        <f t="shared" si="201"/>
        <v>A9</v>
      </c>
      <c r="J1831" s="16">
        <f t="shared" si="202"/>
        <v>2498.5287161555943</v>
      </c>
      <c r="K1831" s="16">
        <f t="shared" si="205"/>
        <v>2257.5273921823282</v>
      </c>
    </row>
    <row r="1832" spans="2:11" x14ac:dyDescent="0.35">
      <c r="B1832" s="3">
        <v>45235</v>
      </c>
      <c r="C1832" s="16">
        <v>2433.2957430000001</v>
      </c>
      <c r="D1832" s="16" t="str">
        <f t="shared" si="199"/>
        <v>A9</v>
      </c>
      <c r="E1832" s="16">
        <f t="shared" si="200"/>
        <v>2213.2454941805559</v>
      </c>
      <c r="F1832" s="16">
        <f t="shared" si="203"/>
        <v>2213.2454941805559</v>
      </c>
      <c r="G1832" s="16" t="str">
        <f t="shared" si="204"/>
        <v>A9</v>
      </c>
      <c r="H1832" s="16" t="s">
        <v>56</v>
      </c>
      <c r="I1832" s="16" t="str">
        <f t="shared" si="201"/>
        <v>A9</v>
      </c>
      <c r="J1832" s="16">
        <f t="shared" si="202"/>
        <v>2498.5287161555943</v>
      </c>
      <c r="K1832" s="16">
        <f t="shared" si="205"/>
        <v>2498.5287161555943</v>
      </c>
    </row>
    <row r="1833" spans="2:11" x14ac:dyDescent="0.35">
      <c r="B1833" s="3">
        <v>45236</v>
      </c>
      <c r="C1833" s="16">
        <v>2298.1564760000001</v>
      </c>
      <c r="D1833" s="16" t="str">
        <f t="shared" si="199"/>
        <v>A8</v>
      </c>
      <c r="E1833" s="16">
        <f t="shared" si="200"/>
        <v>1963.3232292678572</v>
      </c>
      <c r="F1833" s="16">
        <f t="shared" si="203"/>
        <v>2213.2454941805559</v>
      </c>
      <c r="G1833" s="16" t="str">
        <f t="shared" si="204"/>
        <v>A9</v>
      </c>
      <c r="H1833" s="16" t="s">
        <v>56</v>
      </c>
      <c r="I1833" s="16" t="str">
        <f t="shared" si="201"/>
        <v>A8</v>
      </c>
      <c r="J1833" s="16">
        <f t="shared" si="202"/>
        <v>2257.5273921823282</v>
      </c>
      <c r="K1833" s="16">
        <f t="shared" si="205"/>
        <v>2498.5287161555943</v>
      </c>
    </row>
    <row r="1834" spans="2:11" x14ac:dyDescent="0.35">
      <c r="B1834" s="3">
        <v>45237</v>
      </c>
      <c r="C1834" s="16">
        <v>2305.6831470000002</v>
      </c>
      <c r="D1834" s="16" t="str">
        <f t="shared" si="199"/>
        <v>A8</v>
      </c>
      <c r="E1834" s="16">
        <f t="shared" si="200"/>
        <v>1963.3232292678572</v>
      </c>
      <c r="F1834" s="16">
        <f t="shared" si="203"/>
        <v>1963.3232292678572</v>
      </c>
      <c r="G1834" s="16" t="str">
        <f t="shared" si="204"/>
        <v>A8</v>
      </c>
      <c r="H1834" s="16" t="s">
        <v>56</v>
      </c>
      <c r="I1834" s="16" t="str">
        <f t="shared" si="201"/>
        <v>A8</v>
      </c>
      <c r="J1834" s="16">
        <f t="shared" si="202"/>
        <v>2257.5273921823282</v>
      </c>
      <c r="K1834" s="16">
        <f t="shared" si="205"/>
        <v>2257.5273921823282</v>
      </c>
    </row>
    <row r="1835" spans="2:11" x14ac:dyDescent="0.35">
      <c r="B1835" s="3">
        <v>45238</v>
      </c>
      <c r="C1835" s="16">
        <v>2152.8557070000002</v>
      </c>
      <c r="D1835" s="16" t="str">
        <f t="shared" si="199"/>
        <v>A8</v>
      </c>
      <c r="E1835" s="16">
        <f t="shared" si="200"/>
        <v>1963.3232292678572</v>
      </c>
      <c r="F1835" s="16">
        <f t="shared" si="203"/>
        <v>1963.3232292678572</v>
      </c>
      <c r="G1835" s="16" t="str">
        <f t="shared" si="204"/>
        <v>A8</v>
      </c>
      <c r="H1835" s="16" t="s">
        <v>56</v>
      </c>
      <c r="I1835" s="16" t="str">
        <f t="shared" si="201"/>
        <v>A8</v>
      </c>
      <c r="J1835" s="16">
        <f t="shared" si="202"/>
        <v>2257.5273921823282</v>
      </c>
      <c r="K1835" s="16">
        <f t="shared" si="205"/>
        <v>2257.5273921823282</v>
      </c>
    </row>
    <row r="1836" spans="2:11" x14ac:dyDescent="0.35">
      <c r="B1836" s="3">
        <v>45239</v>
      </c>
      <c r="C1836" s="16">
        <v>2205.9333700000002</v>
      </c>
      <c r="D1836" s="16" t="str">
        <f t="shared" si="199"/>
        <v>A8</v>
      </c>
      <c r="E1836" s="16">
        <f t="shared" si="200"/>
        <v>1963.3232292678572</v>
      </c>
      <c r="F1836" s="16">
        <f t="shared" si="203"/>
        <v>1963.3232292678572</v>
      </c>
      <c r="G1836" s="16" t="str">
        <f t="shared" si="204"/>
        <v>A8</v>
      </c>
      <c r="H1836" s="16" t="s">
        <v>56</v>
      </c>
      <c r="I1836" s="16" t="str">
        <f t="shared" si="201"/>
        <v>A8</v>
      </c>
      <c r="J1836" s="16">
        <f t="shared" si="202"/>
        <v>2257.5273921823282</v>
      </c>
      <c r="K1836" s="16">
        <f t="shared" si="205"/>
        <v>2257.5273921823282</v>
      </c>
    </row>
    <row r="1837" spans="2:11" x14ac:dyDescent="0.35">
      <c r="B1837" s="3">
        <v>45240</v>
      </c>
      <c r="C1837" s="16">
        <v>2450.1113989999999</v>
      </c>
      <c r="D1837" s="16" t="str">
        <f t="shared" si="199"/>
        <v>A9</v>
      </c>
      <c r="E1837" s="16">
        <f t="shared" si="200"/>
        <v>2213.2454941805559</v>
      </c>
      <c r="F1837" s="16">
        <f t="shared" si="203"/>
        <v>1963.3232292678572</v>
      </c>
      <c r="G1837" s="16" t="str">
        <f t="shared" si="204"/>
        <v>A8</v>
      </c>
      <c r="H1837" s="16" t="s">
        <v>56</v>
      </c>
      <c r="I1837" s="16" t="str">
        <f t="shared" si="201"/>
        <v>A9</v>
      </c>
      <c r="J1837" s="16">
        <f t="shared" si="202"/>
        <v>2498.5287161555943</v>
      </c>
      <c r="K1837" s="16">
        <f t="shared" si="205"/>
        <v>2257.5273921823282</v>
      </c>
    </row>
    <row r="1838" spans="2:11" x14ac:dyDescent="0.35">
      <c r="B1838" s="3">
        <v>45241</v>
      </c>
      <c r="C1838" s="16">
        <v>2421.6907879999999</v>
      </c>
      <c r="D1838" s="16" t="str">
        <f t="shared" si="199"/>
        <v>A9</v>
      </c>
      <c r="E1838" s="16">
        <f t="shared" si="200"/>
        <v>2213.2454941805559</v>
      </c>
      <c r="F1838" s="16">
        <f t="shared" si="203"/>
        <v>2213.2454941805559</v>
      </c>
      <c r="G1838" s="16" t="str">
        <f t="shared" si="204"/>
        <v>A9</v>
      </c>
      <c r="H1838" s="16" t="s">
        <v>56</v>
      </c>
      <c r="I1838" s="16" t="str">
        <f t="shared" si="201"/>
        <v>A9</v>
      </c>
      <c r="J1838" s="16">
        <f t="shared" si="202"/>
        <v>2498.5287161555943</v>
      </c>
      <c r="K1838" s="16">
        <f t="shared" si="205"/>
        <v>2498.5287161555943</v>
      </c>
    </row>
    <row r="1839" spans="2:11" x14ac:dyDescent="0.35">
      <c r="B1839" s="3">
        <v>45242</v>
      </c>
      <c r="C1839" s="16">
        <v>2324.574541</v>
      </c>
      <c r="D1839" s="16" t="str">
        <f t="shared" si="199"/>
        <v>A8</v>
      </c>
      <c r="E1839" s="16">
        <f t="shared" si="200"/>
        <v>1963.3232292678572</v>
      </c>
      <c r="F1839" s="16">
        <f t="shared" si="203"/>
        <v>2213.2454941805559</v>
      </c>
      <c r="G1839" s="16" t="str">
        <f t="shared" si="204"/>
        <v>A9</v>
      </c>
      <c r="H1839" s="16" t="s">
        <v>56</v>
      </c>
      <c r="I1839" s="16" t="str">
        <f t="shared" si="201"/>
        <v>A8</v>
      </c>
      <c r="J1839" s="16">
        <f t="shared" si="202"/>
        <v>2257.5273921823282</v>
      </c>
      <c r="K1839" s="16">
        <f t="shared" si="205"/>
        <v>2498.5287161555943</v>
      </c>
    </row>
    <row r="1840" spans="2:11" x14ac:dyDescent="0.35">
      <c r="B1840" s="3">
        <v>45243</v>
      </c>
      <c r="C1840" s="16">
        <v>2461.7498350000001</v>
      </c>
      <c r="D1840" s="16" t="str">
        <f t="shared" si="199"/>
        <v>A9</v>
      </c>
      <c r="E1840" s="16">
        <f t="shared" si="200"/>
        <v>2213.2454941805559</v>
      </c>
      <c r="F1840" s="16">
        <f t="shared" si="203"/>
        <v>1963.3232292678572</v>
      </c>
      <c r="G1840" s="16" t="str">
        <f t="shared" si="204"/>
        <v>A8</v>
      </c>
      <c r="H1840" s="16" t="s">
        <v>56</v>
      </c>
      <c r="I1840" s="16" t="str">
        <f t="shared" si="201"/>
        <v>A9</v>
      </c>
      <c r="J1840" s="16">
        <f t="shared" si="202"/>
        <v>2498.5287161555943</v>
      </c>
      <c r="K1840" s="16">
        <f t="shared" si="205"/>
        <v>2257.5273921823282</v>
      </c>
    </row>
    <row r="1841" spans="2:18" x14ac:dyDescent="0.35">
      <c r="B1841" s="3">
        <v>45244</v>
      </c>
      <c r="C1841" s="16">
        <v>2511.3942619999998</v>
      </c>
      <c r="D1841" s="16" t="str">
        <f t="shared" si="199"/>
        <v>A9</v>
      </c>
      <c r="E1841" s="16">
        <f t="shared" si="200"/>
        <v>2213.2454941805559</v>
      </c>
      <c r="F1841" s="16">
        <f t="shared" si="203"/>
        <v>2213.2454941805559</v>
      </c>
      <c r="G1841" s="16" t="str">
        <f t="shared" si="204"/>
        <v>A9</v>
      </c>
      <c r="H1841" s="16" t="s">
        <v>56</v>
      </c>
      <c r="I1841" s="16" t="str">
        <f t="shared" si="201"/>
        <v>A9</v>
      </c>
      <c r="J1841" s="16">
        <f t="shared" si="202"/>
        <v>2498.5287161555943</v>
      </c>
      <c r="K1841" s="16">
        <f t="shared" si="205"/>
        <v>2498.5287161555943</v>
      </c>
    </row>
    <row r="1842" spans="2:18" x14ac:dyDescent="0.35">
      <c r="B1842" s="3">
        <v>45245</v>
      </c>
      <c r="C1842" s="16">
        <v>2453.3491119999999</v>
      </c>
      <c r="D1842" s="16" t="str">
        <f t="shared" si="199"/>
        <v>A9</v>
      </c>
      <c r="E1842" s="16">
        <f t="shared" si="200"/>
        <v>2213.2454941805559</v>
      </c>
      <c r="F1842" s="16">
        <f t="shared" si="203"/>
        <v>2213.2454941805559</v>
      </c>
      <c r="G1842" s="16" t="str">
        <f t="shared" si="204"/>
        <v>A9</v>
      </c>
      <c r="H1842" s="16" t="s">
        <v>56</v>
      </c>
      <c r="I1842" s="16" t="str">
        <f t="shared" si="201"/>
        <v>A9</v>
      </c>
      <c r="J1842" s="16">
        <f t="shared" si="202"/>
        <v>2498.5287161555943</v>
      </c>
      <c r="K1842" s="16">
        <f t="shared" si="205"/>
        <v>2498.5287161555943</v>
      </c>
    </row>
    <row r="1843" spans="2:18" x14ac:dyDescent="0.35">
      <c r="B1843" s="3">
        <v>45246</v>
      </c>
      <c r="C1843" s="16">
        <v>2396.4996430000001</v>
      </c>
      <c r="D1843" s="16" t="str">
        <f t="shared" si="199"/>
        <v>A8</v>
      </c>
      <c r="E1843" s="16">
        <f t="shared" si="200"/>
        <v>1963.3232292678572</v>
      </c>
      <c r="F1843" s="16">
        <f t="shared" si="203"/>
        <v>2213.2454941805559</v>
      </c>
      <c r="G1843" s="16" t="str">
        <f t="shared" si="204"/>
        <v>A9</v>
      </c>
      <c r="H1843" s="16" t="s">
        <v>56</v>
      </c>
      <c r="I1843" s="16" t="str">
        <f t="shared" si="201"/>
        <v>A8</v>
      </c>
      <c r="J1843" s="16">
        <f t="shared" si="202"/>
        <v>2257.5273921823282</v>
      </c>
      <c r="K1843" s="16">
        <f t="shared" si="205"/>
        <v>2498.5287161555943</v>
      </c>
    </row>
    <row r="1844" spans="2:18" x14ac:dyDescent="0.35">
      <c r="B1844" s="3">
        <v>45247</v>
      </c>
      <c r="C1844" s="16">
        <v>2294.7839159999999</v>
      </c>
      <c r="D1844" s="16" t="str">
        <f t="shared" si="199"/>
        <v>A8</v>
      </c>
      <c r="E1844" s="16">
        <f t="shared" si="200"/>
        <v>1963.3232292678572</v>
      </c>
      <c r="F1844" s="16">
        <f t="shared" si="203"/>
        <v>1963.3232292678572</v>
      </c>
      <c r="G1844" s="16" t="str">
        <f t="shared" si="204"/>
        <v>A8</v>
      </c>
      <c r="H1844" s="16" t="s">
        <v>56</v>
      </c>
      <c r="I1844" s="16" t="str">
        <f t="shared" si="201"/>
        <v>A8</v>
      </c>
      <c r="J1844" s="16">
        <f t="shared" si="202"/>
        <v>2257.5273921823282</v>
      </c>
      <c r="K1844" s="16">
        <f t="shared" si="205"/>
        <v>2257.5273921823282</v>
      </c>
      <c r="P1844" t="s">
        <v>53</v>
      </c>
      <c r="R1844">
        <v>237.5669</v>
      </c>
    </row>
    <row r="1845" spans="2:18" x14ac:dyDescent="0.35">
      <c r="B1845" s="3">
        <v>45248</v>
      </c>
      <c r="C1845" s="16">
        <v>2410.821938</v>
      </c>
      <c r="D1845" s="16" t="str">
        <f t="shared" si="199"/>
        <v>A9</v>
      </c>
      <c r="E1845" s="16">
        <f t="shared" si="200"/>
        <v>2213.2454941805559</v>
      </c>
      <c r="F1845" s="16">
        <f t="shared" si="203"/>
        <v>1963.3232292678572</v>
      </c>
      <c r="G1845" s="16" t="str">
        <f t="shared" si="204"/>
        <v>A8</v>
      </c>
      <c r="H1845" s="16" t="s">
        <v>56</v>
      </c>
      <c r="I1845" s="16" t="str">
        <f t="shared" si="201"/>
        <v>A9</v>
      </c>
      <c r="J1845" s="16">
        <f t="shared" si="202"/>
        <v>2498.5287161555943</v>
      </c>
      <c r="K1845" s="16">
        <f t="shared" si="205"/>
        <v>2257.5273921823282</v>
      </c>
      <c r="O1845">
        <v>1</v>
      </c>
      <c r="P1845">
        <v>237.5669</v>
      </c>
      <c r="Q1845" t="s">
        <v>55</v>
      </c>
      <c r="R1845">
        <v>509.03418775</v>
      </c>
    </row>
    <row r="1846" spans="2:18" x14ac:dyDescent="0.35">
      <c r="B1846" s="3">
        <v>45249</v>
      </c>
      <c r="C1846" s="16">
        <v>2323.546308</v>
      </c>
      <c r="D1846" s="16" t="str">
        <f t="shared" si="199"/>
        <v>A8</v>
      </c>
      <c r="E1846" s="16">
        <f t="shared" si="200"/>
        <v>1963.3232292678572</v>
      </c>
      <c r="F1846" s="16">
        <f t="shared" si="203"/>
        <v>2213.2454941805559</v>
      </c>
      <c r="G1846" s="16" t="str">
        <f t="shared" si="204"/>
        <v>A9</v>
      </c>
      <c r="H1846" s="16" t="s">
        <v>56</v>
      </c>
      <c r="I1846" s="16" t="str">
        <f t="shared" si="201"/>
        <v>A8</v>
      </c>
      <c r="J1846" s="16">
        <f t="shared" si="202"/>
        <v>2257.5273921823282</v>
      </c>
      <c r="K1846" s="16">
        <f t="shared" si="205"/>
        <v>2498.5287161555943</v>
      </c>
      <c r="O1846">
        <v>2</v>
      </c>
      <c r="P1846">
        <v>509.03418775</v>
      </c>
      <c r="Q1846" t="s">
        <v>55</v>
      </c>
      <c r="R1846">
        <v>780.50147549999997</v>
      </c>
    </row>
    <row r="1847" spans="2:18" x14ac:dyDescent="0.35">
      <c r="B1847" s="3">
        <v>45250</v>
      </c>
      <c r="C1847" s="16">
        <v>2349.714348</v>
      </c>
      <c r="D1847" s="16" t="str">
        <f t="shared" si="199"/>
        <v>A8</v>
      </c>
      <c r="E1847" s="16">
        <f t="shared" si="200"/>
        <v>1963.3232292678572</v>
      </c>
      <c r="F1847" s="16">
        <f t="shared" si="203"/>
        <v>1963.3232292678572</v>
      </c>
      <c r="G1847" s="16" t="str">
        <f t="shared" si="204"/>
        <v>A8</v>
      </c>
      <c r="H1847" s="16" t="s">
        <v>56</v>
      </c>
      <c r="I1847" s="16" t="str">
        <f t="shared" si="201"/>
        <v>A8</v>
      </c>
      <c r="J1847" s="16">
        <f t="shared" si="202"/>
        <v>2257.5273921823282</v>
      </c>
      <c r="K1847" s="16">
        <f t="shared" si="205"/>
        <v>2257.5273921823282</v>
      </c>
      <c r="O1847">
        <v>3</v>
      </c>
      <c r="P1847">
        <v>780.50147549999997</v>
      </c>
      <c r="Q1847" t="s">
        <v>55</v>
      </c>
      <c r="R1847">
        <v>1051.9687632499999</v>
      </c>
    </row>
    <row r="1848" spans="2:18" x14ac:dyDescent="0.35">
      <c r="B1848" s="3">
        <v>45251</v>
      </c>
      <c r="C1848" s="16">
        <v>2111.4966989999998</v>
      </c>
      <c r="D1848" s="16" t="str">
        <f t="shared" si="199"/>
        <v>A7</v>
      </c>
      <c r="E1848" s="16">
        <f t="shared" si="200"/>
        <v>1866.3706264999998</v>
      </c>
      <c r="F1848" s="16">
        <f t="shared" si="203"/>
        <v>1963.3232292678572</v>
      </c>
      <c r="G1848" s="16" t="str">
        <f t="shared" si="204"/>
        <v>A8</v>
      </c>
      <c r="H1848" s="16" t="s">
        <v>56</v>
      </c>
      <c r="I1848" s="16" t="str">
        <f t="shared" si="201"/>
        <v>A7</v>
      </c>
      <c r="J1848" s="16">
        <f t="shared" si="202"/>
        <v>2005.7481265864089</v>
      </c>
      <c r="K1848" s="16">
        <f t="shared" si="205"/>
        <v>2257.5273921823282</v>
      </c>
      <c r="O1848">
        <v>4</v>
      </c>
      <c r="P1848">
        <v>1051.9687632499999</v>
      </c>
      <c r="Q1848" t="s">
        <v>55</v>
      </c>
      <c r="R1848">
        <v>1323.4360509999999</v>
      </c>
    </row>
    <row r="1849" spans="2:18" x14ac:dyDescent="0.35">
      <c r="B1849" s="3">
        <v>45252</v>
      </c>
      <c r="C1849" s="16">
        <v>2296.1867419999999</v>
      </c>
      <c r="D1849" s="16" t="str">
        <f t="shared" si="199"/>
        <v>A8</v>
      </c>
      <c r="E1849" s="16">
        <f t="shared" si="200"/>
        <v>1963.3232292678572</v>
      </c>
      <c r="F1849" s="16">
        <f t="shared" si="203"/>
        <v>1866.3706264999998</v>
      </c>
      <c r="G1849" s="16" t="str">
        <f t="shared" si="204"/>
        <v>A7</v>
      </c>
      <c r="H1849" s="16" t="s">
        <v>56</v>
      </c>
      <c r="I1849" s="16" t="str">
        <f t="shared" si="201"/>
        <v>A8</v>
      </c>
      <c r="J1849" s="16">
        <f t="shared" si="202"/>
        <v>2257.5273921823282</v>
      </c>
      <c r="K1849" s="16">
        <f t="shared" si="205"/>
        <v>2005.7481265864089</v>
      </c>
      <c r="O1849">
        <v>5</v>
      </c>
      <c r="P1849">
        <v>1323.4360509999999</v>
      </c>
      <c r="Q1849" t="s">
        <v>55</v>
      </c>
      <c r="R1849">
        <v>1594.9033387499999</v>
      </c>
    </row>
    <row r="1850" spans="2:18" x14ac:dyDescent="0.35">
      <c r="B1850" s="3">
        <v>45253</v>
      </c>
      <c r="C1850" s="16">
        <v>2006.262125</v>
      </c>
      <c r="D1850" s="16" t="str">
        <f t="shared" si="199"/>
        <v>A7</v>
      </c>
      <c r="E1850" s="16">
        <f t="shared" si="200"/>
        <v>1866.3706264999998</v>
      </c>
      <c r="F1850" s="16">
        <f t="shared" si="203"/>
        <v>1963.3232292678572</v>
      </c>
      <c r="G1850" s="16" t="str">
        <f t="shared" si="204"/>
        <v>A8</v>
      </c>
      <c r="H1850" s="16" t="s">
        <v>56</v>
      </c>
      <c r="I1850" s="16" t="str">
        <f t="shared" si="201"/>
        <v>A7</v>
      </c>
      <c r="J1850" s="16">
        <f t="shared" si="202"/>
        <v>2005.7481265864089</v>
      </c>
      <c r="K1850" s="16">
        <f t="shared" si="205"/>
        <v>2257.5273921823282</v>
      </c>
      <c r="O1850">
        <v>6</v>
      </c>
      <c r="P1850">
        <v>1594.9033387499999</v>
      </c>
      <c r="Q1850" t="s">
        <v>55</v>
      </c>
      <c r="R1850">
        <v>1866.3706264999998</v>
      </c>
    </row>
    <row r="1851" spans="2:18" x14ac:dyDescent="0.35">
      <c r="B1851" s="3">
        <v>45254</v>
      </c>
      <c r="C1851" s="16">
        <v>2262.9293210000001</v>
      </c>
      <c r="D1851" s="16" t="str">
        <f t="shared" si="199"/>
        <v>A8</v>
      </c>
      <c r="E1851" s="16">
        <f t="shared" si="200"/>
        <v>1963.3232292678572</v>
      </c>
      <c r="F1851" s="16">
        <f t="shared" si="203"/>
        <v>1866.3706264999998</v>
      </c>
      <c r="G1851" s="16" t="str">
        <f t="shared" si="204"/>
        <v>A7</v>
      </c>
      <c r="H1851" s="16" t="s">
        <v>56</v>
      </c>
      <c r="I1851" s="16" t="str">
        <f t="shared" si="201"/>
        <v>A8</v>
      </c>
      <c r="J1851" s="16">
        <f t="shared" si="202"/>
        <v>2257.5273921823282</v>
      </c>
      <c r="K1851" s="16">
        <f t="shared" si="205"/>
        <v>2005.7481265864089</v>
      </c>
      <c r="O1851">
        <v>7</v>
      </c>
      <c r="P1851">
        <v>1866.3706264999998</v>
      </c>
      <c r="Q1851" t="s">
        <v>55</v>
      </c>
      <c r="R1851">
        <v>2137.8379142499998</v>
      </c>
    </row>
    <row r="1852" spans="2:18" x14ac:dyDescent="0.35">
      <c r="B1852" s="3">
        <v>45255</v>
      </c>
      <c r="C1852" s="16">
        <v>2160.8939519999999</v>
      </c>
      <c r="D1852" s="16" t="str">
        <f t="shared" si="199"/>
        <v>A8</v>
      </c>
      <c r="E1852" s="16">
        <f t="shared" si="200"/>
        <v>1963.3232292678572</v>
      </c>
      <c r="F1852" s="16">
        <f t="shared" si="203"/>
        <v>1963.3232292678572</v>
      </c>
      <c r="G1852" s="16" t="str">
        <f t="shared" si="204"/>
        <v>A8</v>
      </c>
      <c r="H1852" s="16" t="s">
        <v>56</v>
      </c>
      <c r="I1852" s="16" t="str">
        <f t="shared" si="201"/>
        <v>A8</v>
      </c>
      <c r="J1852" s="16">
        <f t="shared" si="202"/>
        <v>2257.5273921823282</v>
      </c>
      <c r="K1852" s="16">
        <f t="shared" si="205"/>
        <v>2257.5273921823282</v>
      </c>
      <c r="O1852">
        <v>8</v>
      </c>
      <c r="P1852">
        <v>2137.8379142499998</v>
      </c>
      <c r="Q1852" t="s">
        <v>55</v>
      </c>
      <c r="R1852">
        <v>2409.305202</v>
      </c>
    </row>
    <row r="1853" spans="2:18" x14ac:dyDescent="0.35">
      <c r="B1853" s="3">
        <v>45256</v>
      </c>
      <c r="C1853" s="16">
        <v>2192.4641820000002</v>
      </c>
      <c r="D1853" s="16" t="str">
        <f t="shared" si="199"/>
        <v>A8</v>
      </c>
      <c r="E1853" s="16">
        <f t="shared" si="200"/>
        <v>1963.3232292678572</v>
      </c>
      <c r="F1853" s="16">
        <f t="shared" si="203"/>
        <v>1963.3232292678572</v>
      </c>
      <c r="G1853" s="16" t="str">
        <f t="shared" si="204"/>
        <v>A8</v>
      </c>
      <c r="H1853" s="16" t="s">
        <v>56</v>
      </c>
      <c r="I1853" s="16" t="str">
        <f t="shared" si="201"/>
        <v>A8</v>
      </c>
      <c r="J1853" s="16">
        <f t="shared" si="202"/>
        <v>2257.5273921823282</v>
      </c>
      <c r="K1853" s="16">
        <f t="shared" si="205"/>
        <v>2257.5273921823282</v>
      </c>
      <c r="O1853">
        <v>9</v>
      </c>
      <c r="P1853">
        <v>2409.305202</v>
      </c>
      <c r="Q1853" t="s">
        <v>55</v>
      </c>
      <c r="R1853">
        <v>2680.7724897500002</v>
      </c>
    </row>
    <row r="1854" spans="2:18" x14ac:dyDescent="0.35">
      <c r="B1854" s="3">
        <v>45257</v>
      </c>
      <c r="C1854" s="16">
        <v>2154.7199289999999</v>
      </c>
      <c r="D1854" s="16" t="str">
        <f t="shared" si="199"/>
        <v>A8</v>
      </c>
      <c r="E1854" s="16">
        <f t="shared" si="200"/>
        <v>1963.3232292678572</v>
      </c>
      <c r="F1854" s="16">
        <f t="shared" si="203"/>
        <v>1963.3232292678572</v>
      </c>
      <c r="G1854" s="16" t="str">
        <f t="shared" si="204"/>
        <v>A8</v>
      </c>
      <c r="H1854" s="16" t="s">
        <v>56</v>
      </c>
      <c r="I1854" s="16" t="str">
        <f t="shared" si="201"/>
        <v>A8</v>
      </c>
      <c r="J1854" s="16">
        <f t="shared" si="202"/>
        <v>2257.5273921823282</v>
      </c>
      <c r="K1854" s="16">
        <f t="shared" si="205"/>
        <v>2257.5273921823282</v>
      </c>
      <c r="O1854">
        <v>10</v>
      </c>
      <c r="P1854">
        <v>2680.7724897500002</v>
      </c>
      <c r="Q1854" t="s">
        <v>55</v>
      </c>
      <c r="R1854">
        <v>2952.2397775000004</v>
      </c>
    </row>
    <row r="1855" spans="2:18" x14ac:dyDescent="0.35">
      <c r="B1855" s="3">
        <v>45258</v>
      </c>
      <c r="C1855" s="16">
        <v>2131.4986410000001</v>
      </c>
      <c r="D1855" s="16" t="str">
        <f t="shared" si="199"/>
        <v>A7</v>
      </c>
      <c r="E1855" s="16">
        <f t="shared" si="200"/>
        <v>1866.3706264999998</v>
      </c>
      <c r="F1855" s="16">
        <f t="shared" si="203"/>
        <v>1963.3232292678572</v>
      </c>
      <c r="G1855" s="16" t="str">
        <f t="shared" si="204"/>
        <v>A8</v>
      </c>
      <c r="H1855" s="16" t="s">
        <v>56</v>
      </c>
      <c r="I1855" s="16" t="str">
        <f t="shared" si="201"/>
        <v>A7</v>
      </c>
      <c r="J1855" s="16">
        <f t="shared" si="202"/>
        <v>2005.7481265864089</v>
      </c>
      <c r="K1855" s="16">
        <f t="shared" si="205"/>
        <v>2257.5273921823282</v>
      </c>
      <c r="O1855">
        <v>11</v>
      </c>
      <c r="P1855">
        <v>2952.2397775000004</v>
      </c>
      <c r="Q1855" t="s">
        <v>55</v>
      </c>
      <c r="R1855">
        <v>3223.7070652500006</v>
      </c>
    </row>
    <row r="1856" spans="2:18" x14ac:dyDescent="0.35">
      <c r="B1856" s="3">
        <v>45259</v>
      </c>
      <c r="C1856" s="16">
        <v>2064.4066809999999</v>
      </c>
      <c r="D1856" s="16" t="str">
        <f t="shared" si="199"/>
        <v>A7</v>
      </c>
      <c r="E1856" s="16">
        <f t="shared" si="200"/>
        <v>1866.3706264999998</v>
      </c>
      <c r="F1856" s="16">
        <f t="shared" si="203"/>
        <v>1866.3706264999998</v>
      </c>
      <c r="G1856" s="16" t="str">
        <f t="shared" si="204"/>
        <v>A7</v>
      </c>
      <c r="H1856" s="16" t="s">
        <v>56</v>
      </c>
      <c r="I1856" s="16" t="str">
        <f t="shared" si="201"/>
        <v>A7</v>
      </c>
      <c r="J1856" s="16">
        <f t="shared" si="202"/>
        <v>2005.7481265864089</v>
      </c>
      <c r="K1856" s="16">
        <f t="shared" si="205"/>
        <v>2005.7481265864089</v>
      </c>
      <c r="O1856">
        <v>12</v>
      </c>
      <c r="P1856">
        <v>3223.7070652500006</v>
      </c>
      <c r="Q1856" s="11" t="s">
        <v>55</v>
      </c>
      <c r="R1856">
        <v>3495.1743530000008</v>
      </c>
    </row>
    <row r="1857" spans="1:21" x14ac:dyDescent="0.35">
      <c r="B1857" s="3">
        <v>45260</v>
      </c>
      <c r="C1857" s="16">
        <v>2186.809033</v>
      </c>
      <c r="D1857" s="16" t="str">
        <f t="shared" si="199"/>
        <v>A8</v>
      </c>
      <c r="E1857" s="16">
        <f t="shared" si="200"/>
        <v>1963.3232292678572</v>
      </c>
      <c r="F1857" s="16">
        <f t="shared" si="203"/>
        <v>1866.3706264999998</v>
      </c>
      <c r="G1857" s="16" t="str">
        <f t="shared" si="204"/>
        <v>A7</v>
      </c>
      <c r="H1857" s="16" t="s">
        <v>56</v>
      </c>
      <c r="I1857" s="16" t="str">
        <f t="shared" si="201"/>
        <v>A8</v>
      </c>
      <c r="J1857" s="16">
        <f t="shared" si="202"/>
        <v>2257.5273921823282</v>
      </c>
      <c r="K1857" s="16">
        <f t="shared" si="205"/>
        <v>2005.7481265864089</v>
      </c>
    </row>
    <row r="1858" spans="1:21" x14ac:dyDescent="0.35">
      <c r="A1858" s="26" t="s">
        <v>46</v>
      </c>
      <c r="B1858" s="19">
        <v>45261</v>
      </c>
      <c r="F1858" s="16">
        <f t="shared" si="203"/>
        <v>1963.3232292678572</v>
      </c>
      <c r="G1858" s="16" t="s">
        <v>29</v>
      </c>
      <c r="K1858" s="16">
        <f>J1857</f>
        <v>2257.5273921823282</v>
      </c>
      <c r="P1858" s="16"/>
      <c r="Q1858" s="16" t="s">
        <v>58</v>
      </c>
      <c r="R1858" s="16"/>
      <c r="S1858" s="16"/>
    </row>
    <row r="1859" spans="1:21" x14ac:dyDescent="0.35">
      <c r="A1859" s="26"/>
      <c r="B1859" s="19">
        <v>45262</v>
      </c>
      <c r="F1859" s="16">
        <v>1963.3232292678572</v>
      </c>
      <c r="K1859" s="16">
        <v>2257.5273921823282</v>
      </c>
      <c r="P1859" s="16" t="s">
        <v>22</v>
      </c>
      <c r="Q1859" s="16" t="s">
        <v>57</v>
      </c>
      <c r="R1859" s="16">
        <v>1187.7024071249998</v>
      </c>
      <c r="S1859" s="16"/>
      <c r="T1859">
        <v>237.5669</v>
      </c>
      <c r="U1859" t="s">
        <v>22</v>
      </c>
    </row>
    <row r="1860" spans="1:21" x14ac:dyDescent="0.35">
      <c r="A1860" s="26"/>
      <c r="B1860" s="19">
        <v>45263</v>
      </c>
      <c r="F1860" s="16">
        <v>1963.3232292678572</v>
      </c>
      <c r="K1860" s="16">
        <v>2257.5273921823282</v>
      </c>
      <c r="P1860" s="16" t="s">
        <v>23</v>
      </c>
      <c r="Q1860" s="16" t="s">
        <v>59</v>
      </c>
      <c r="R1860" s="16">
        <v>644.76783162499999</v>
      </c>
      <c r="S1860" s="16"/>
      <c r="T1860">
        <v>509.03418775</v>
      </c>
      <c r="U1860" t="s">
        <v>23</v>
      </c>
    </row>
    <row r="1861" spans="1:21" x14ac:dyDescent="0.35">
      <c r="A1861" s="26"/>
      <c r="B1861" s="19">
        <v>45264</v>
      </c>
      <c r="F1861" s="16">
        <v>1963.3232292678572</v>
      </c>
      <c r="K1861" s="16">
        <v>2257.5273921823282</v>
      </c>
      <c r="P1861" s="16" t="s">
        <v>24</v>
      </c>
      <c r="Q1861" s="16" t="s">
        <v>62</v>
      </c>
      <c r="R1861" s="16">
        <v>1549.6587907916667</v>
      </c>
      <c r="S1861" s="16"/>
      <c r="T1861">
        <v>780.50147549999997</v>
      </c>
      <c r="U1861" t="s">
        <v>24</v>
      </c>
    </row>
    <row r="1862" spans="1:21" x14ac:dyDescent="0.35">
      <c r="A1862" s="26"/>
      <c r="B1862" s="19">
        <v>45265</v>
      </c>
      <c r="F1862" s="16">
        <v>1963.3232292678572</v>
      </c>
      <c r="K1862" s="16">
        <v>2257.5273921823282</v>
      </c>
      <c r="P1862" s="16" t="s">
        <v>25</v>
      </c>
      <c r="Q1862" s="16" t="s">
        <v>64</v>
      </c>
      <c r="R1862" s="16">
        <v>1323.4360509999999</v>
      </c>
      <c r="S1862" s="16"/>
      <c r="T1862">
        <v>1051.9687632499999</v>
      </c>
      <c r="U1862" t="s">
        <v>25</v>
      </c>
    </row>
    <row r="1863" spans="1:21" x14ac:dyDescent="0.35">
      <c r="A1863" s="26"/>
      <c r="B1863" s="19">
        <v>45266</v>
      </c>
      <c r="F1863" s="16">
        <v>1963.3232292678572</v>
      </c>
      <c r="K1863" s="16">
        <v>2257.5273921823282</v>
      </c>
      <c r="P1863" s="16" t="s">
        <v>26</v>
      </c>
      <c r="Q1863" s="16" t="s">
        <v>66</v>
      </c>
      <c r="R1863" s="16">
        <v>1730.6369826249997</v>
      </c>
      <c r="S1863" s="16"/>
      <c r="T1863">
        <v>1323.4360509999999</v>
      </c>
      <c r="U1863" t="s">
        <v>26</v>
      </c>
    </row>
    <row r="1864" spans="1:21" x14ac:dyDescent="0.35">
      <c r="A1864" s="26"/>
      <c r="B1864" s="19">
        <v>45267</v>
      </c>
      <c r="F1864" s="16">
        <v>1963.3232292678572</v>
      </c>
      <c r="K1864" s="16">
        <v>2257.5273921823282</v>
      </c>
      <c r="P1864" s="16" t="s">
        <v>27</v>
      </c>
      <c r="Q1864" s="16" t="s">
        <v>66</v>
      </c>
      <c r="R1864" s="16">
        <v>1730.6369826249997</v>
      </c>
      <c r="S1864" s="16"/>
      <c r="T1864">
        <v>1594.9033387499999</v>
      </c>
      <c r="U1864" t="s">
        <v>27</v>
      </c>
    </row>
    <row r="1865" spans="1:21" x14ac:dyDescent="0.35">
      <c r="A1865" s="26"/>
      <c r="B1865" s="19">
        <v>45268</v>
      </c>
      <c r="E1865" s="20"/>
      <c r="F1865" s="16">
        <v>1963.3232292678572</v>
      </c>
      <c r="K1865" s="16">
        <v>2257.5273921823282</v>
      </c>
      <c r="P1865" s="16" t="s">
        <v>28</v>
      </c>
      <c r="Q1865" s="16" t="s">
        <v>68</v>
      </c>
      <c r="R1865" s="16">
        <v>1866.3706264999998</v>
      </c>
      <c r="T1865">
        <v>1866.3706264999998</v>
      </c>
      <c r="U1865" t="s">
        <v>28</v>
      </c>
    </row>
    <row r="1866" spans="1:21" x14ac:dyDescent="0.35">
      <c r="A1866" s="26"/>
      <c r="B1866" s="19">
        <v>45269</v>
      </c>
      <c r="F1866" s="16">
        <v>1963.3232292678572</v>
      </c>
      <c r="K1866" s="16">
        <v>2257.5273921823282</v>
      </c>
      <c r="P1866" s="16" t="s">
        <v>29</v>
      </c>
      <c r="Q1866" s="16" t="s">
        <v>70</v>
      </c>
      <c r="R1866" s="16">
        <v>1963.3232292678572</v>
      </c>
      <c r="T1866">
        <v>2137.8379142499998</v>
      </c>
      <c r="U1866" t="s">
        <v>29</v>
      </c>
    </row>
    <row r="1867" spans="1:21" x14ac:dyDescent="0.35">
      <c r="A1867" s="26"/>
      <c r="B1867" s="19">
        <v>45270</v>
      </c>
      <c r="F1867" s="16">
        <v>1963.3232292678572</v>
      </c>
      <c r="K1867" s="16">
        <v>2257.5273921823282</v>
      </c>
      <c r="P1867" s="16" t="s">
        <v>30</v>
      </c>
      <c r="Q1867" s="16" t="s">
        <v>72</v>
      </c>
      <c r="R1867" s="16">
        <v>2213.2454941805559</v>
      </c>
      <c r="T1867">
        <v>2409.305202</v>
      </c>
      <c r="U1867" t="s">
        <v>30</v>
      </c>
    </row>
    <row r="1868" spans="1:21" x14ac:dyDescent="0.35">
      <c r="A1868" s="26"/>
      <c r="B1868" s="19">
        <v>45271</v>
      </c>
      <c r="F1868" s="16">
        <v>1963.3232292678572</v>
      </c>
      <c r="K1868" s="16">
        <v>2257.5273921823282</v>
      </c>
      <c r="P1868" s="16" t="s">
        <v>31</v>
      </c>
      <c r="Q1868" s="16" t="s">
        <v>74</v>
      </c>
      <c r="R1868" s="16">
        <v>2680.7724897500002</v>
      </c>
      <c r="T1868">
        <v>2680.7724897500002</v>
      </c>
      <c r="U1868" t="s">
        <v>31</v>
      </c>
    </row>
    <row r="1869" spans="1:21" x14ac:dyDescent="0.35">
      <c r="A1869" s="26"/>
      <c r="B1869" s="19">
        <v>45272</v>
      </c>
      <c r="F1869" s="16">
        <v>1963.3232292678572</v>
      </c>
      <c r="K1869" s="16">
        <v>2257.5273921823282</v>
      </c>
      <c r="P1869" s="16" t="s">
        <v>32</v>
      </c>
      <c r="Q1869" s="16" t="s">
        <v>76</v>
      </c>
      <c r="R1869" s="16">
        <v>2952.2397774999999</v>
      </c>
      <c r="T1869">
        <v>2952.2397775000004</v>
      </c>
      <c r="U1869" t="s">
        <v>32</v>
      </c>
    </row>
    <row r="1870" spans="1:21" x14ac:dyDescent="0.35">
      <c r="A1870" s="26"/>
      <c r="B1870" s="19">
        <v>45273</v>
      </c>
      <c r="F1870" s="16">
        <v>1963.3232292678572</v>
      </c>
      <c r="K1870" s="16">
        <v>2257.5273921823282</v>
      </c>
      <c r="P1870" s="16" t="s">
        <v>33</v>
      </c>
      <c r="Q1870" s="16" t="s">
        <v>78</v>
      </c>
      <c r="R1870" s="16">
        <v>3087.9734213750003</v>
      </c>
      <c r="T1870">
        <v>3223.7070652500006</v>
      </c>
      <c r="U1870" t="s">
        <v>33</v>
      </c>
    </row>
    <row r="1871" spans="1:21" x14ac:dyDescent="0.35">
      <c r="A1871" s="26"/>
      <c r="B1871" s="19">
        <v>45274</v>
      </c>
      <c r="F1871" s="16">
        <v>1963.3232292678572</v>
      </c>
      <c r="K1871" s="16">
        <v>2257.5273921823282</v>
      </c>
      <c r="P1871" s="16"/>
      <c r="Q1871" s="16"/>
      <c r="T1871">
        <v>3495.1743530000008</v>
      </c>
      <c r="U1871" t="s">
        <v>33</v>
      </c>
    </row>
    <row r="1872" spans="1:21" x14ac:dyDescent="0.35">
      <c r="A1872" s="26"/>
      <c r="B1872" s="19">
        <v>45275</v>
      </c>
      <c r="F1872" s="16">
        <v>1963.3232292678572</v>
      </c>
      <c r="K1872" s="16">
        <v>2257.5273921823282</v>
      </c>
    </row>
    <row r="1873" spans="1:12" x14ac:dyDescent="0.35">
      <c r="A1873" s="26"/>
      <c r="B1873" s="19">
        <v>45276</v>
      </c>
      <c r="F1873" s="16">
        <v>1963.3232292678572</v>
      </c>
      <c r="K1873" s="16">
        <v>2257.5273921823282</v>
      </c>
    </row>
    <row r="1874" spans="1:12" x14ac:dyDescent="0.35">
      <c r="A1874" s="26"/>
      <c r="B1874" s="19">
        <v>45277</v>
      </c>
      <c r="F1874" s="16">
        <v>1963.3232292678572</v>
      </c>
      <c r="K1874" s="16">
        <v>2257.5273921823282</v>
      </c>
    </row>
    <row r="1875" spans="1:12" x14ac:dyDescent="0.35">
      <c r="A1875" s="26"/>
      <c r="B1875" s="19">
        <v>45278</v>
      </c>
      <c r="F1875" s="16">
        <v>1963.3232292678572</v>
      </c>
      <c r="K1875" s="16">
        <v>2257.5273921823282</v>
      </c>
    </row>
    <row r="1876" spans="1:12" x14ac:dyDescent="0.35">
      <c r="A1876" s="26"/>
      <c r="B1876" s="19">
        <v>45279</v>
      </c>
      <c r="F1876" s="16">
        <v>1963.3232292678572</v>
      </c>
      <c r="J1876"/>
      <c r="K1876" s="16">
        <v>2257.5273921823282</v>
      </c>
      <c r="L1876"/>
    </row>
    <row r="1877" spans="1:12" x14ac:dyDescent="0.35">
      <c r="A1877" s="26"/>
      <c r="B1877" s="19">
        <v>45280</v>
      </c>
      <c r="F1877" s="16">
        <v>1963.3232292678572</v>
      </c>
      <c r="J1877"/>
      <c r="K1877" s="16">
        <v>2257.5273921823282</v>
      </c>
      <c r="L1877"/>
    </row>
    <row r="1878" spans="1:12" x14ac:dyDescent="0.35">
      <c r="A1878" s="26"/>
      <c r="B1878" s="19">
        <v>45281</v>
      </c>
      <c r="F1878" s="16">
        <v>1963.3232292678572</v>
      </c>
      <c r="J1878"/>
      <c r="K1878" s="16">
        <v>2257.5273921823282</v>
      </c>
      <c r="L1878"/>
    </row>
    <row r="1879" spans="1:12" x14ac:dyDescent="0.35">
      <c r="A1879" s="26"/>
      <c r="B1879" s="19">
        <v>45282</v>
      </c>
      <c r="F1879" s="16">
        <v>1963.3232292678572</v>
      </c>
      <c r="J1879"/>
      <c r="K1879" s="16">
        <v>2257.5273921823282</v>
      </c>
      <c r="L1879"/>
    </row>
    <row r="1880" spans="1:12" x14ac:dyDescent="0.35">
      <c r="A1880" s="26"/>
      <c r="B1880" s="19">
        <v>45283</v>
      </c>
      <c r="F1880" s="16">
        <v>1963.3232292678572</v>
      </c>
      <c r="J1880"/>
      <c r="K1880" s="16">
        <v>2257.5273921823282</v>
      </c>
      <c r="L1880"/>
    </row>
    <row r="1881" spans="1:12" x14ac:dyDescent="0.35">
      <c r="A1881" s="26"/>
      <c r="B1881" s="19">
        <v>45284</v>
      </c>
      <c r="F1881" s="16">
        <v>1963.3232292678572</v>
      </c>
      <c r="J1881"/>
      <c r="K1881" s="16">
        <v>2257.5273921823282</v>
      </c>
      <c r="L1881"/>
    </row>
    <row r="1882" spans="1:12" x14ac:dyDescent="0.35">
      <c r="A1882" s="26"/>
      <c r="B1882" s="19">
        <v>45285</v>
      </c>
      <c r="F1882" s="16">
        <v>1963.3232292678572</v>
      </c>
      <c r="K1882" s="16">
        <v>2257.5273921823282</v>
      </c>
    </row>
    <row r="1883" spans="1:12" x14ac:dyDescent="0.35">
      <c r="A1883" s="26"/>
      <c r="B1883" s="19">
        <v>45286</v>
      </c>
      <c r="F1883" s="16">
        <v>1963.3232292678572</v>
      </c>
      <c r="K1883" s="16">
        <v>2257.5273921823282</v>
      </c>
    </row>
    <row r="1884" spans="1:12" x14ac:dyDescent="0.35">
      <c r="A1884" s="26"/>
      <c r="B1884" s="19">
        <v>45287</v>
      </c>
      <c r="F1884" s="16">
        <v>1963.3232292678572</v>
      </c>
      <c r="K1884" s="16">
        <v>2257.5273921823282</v>
      </c>
    </row>
    <row r="1885" spans="1:12" x14ac:dyDescent="0.35">
      <c r="A1885" s="26"/>
      <c r="B1885" s="19">
        <v>45288</v>
      </c>
      <c r="F1885" s="16">
        <v>1963.3232292678572</v>
      </c>
      <c r="K1885" s="16">
        <v>2257.5273921823282</v>
      </c>
    </row>
    <row r="1886" spans="1:12" x14ac:dyDescent="0.35">
      <c r="A1886" s="26"/>
      <c r="B1886" s="19">
        <v>45289</v>
      </c>
      <c r="F1886" s="16">
        <v>1963.3232292678572</v>
      </c>
      <c r="K1886" s="16">
        <v>2257.5273921823282</v>
      </c>
    </row>
    <row r="1887" spans="1:12" x14ac:dyDescent="0.35">
      <c r="A1887" s="26"/>
      <c r="B1887" s="19">
        <v>45290</v>
      </c>
      <c r="F1887" s="16">
        <v>1963.3232292678572</v>
      </c>
      <c r="K1887" s="16">
        <v>2257.5273921823282</v>
      </c>
    </row>
    <row r="1888" spans="1:12" x14ac:dyDescent="0.35">
      <c r="A1888" s="26"/>
      <c r="B1888" s="19">
        <v>45291</v>
      </c>
      <c r="F1888" s="16">
        <v>1963.3232292678572</v>
      </c>
      <c r="K1888" s="16">
        <v>2257.5273921823282</v>
      </c>
    </row>
  </sheetData>
  <mergeCells count="3">
    <mergeCell ref="N2:N32"/>
    <mergeCell ref="G1:I1"/>
    <mergeCell ref="A1858:A1888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D246-AD10-400D-82A3-59336C6DB220}">
  <dimension ref="A3:A72"/>
  <sheetViews>
    <sheetView topLeftCell="D1" workbookViewId="0">
      <selection activeCell="A3" sqref="A3:A73"/>
    </sheetView>
  </sheetViews>
  <sheetFormatPr defaultRowHeight="14.5" x14ac:dyDescent="0.35"/>
  <cols>
    <col min="1" max="1" width="12.36328125" bestFit="1" customWidth="1"/>
  </cols>
  <sheetData>
    <row r="3" spans="1:1" x14ac:dyDescent="0.35">
      <c r="A3" s="8" t="s">
        <v>41</v>
      </c>
    </row>
    <row r="4" spans="1:1" x14ac:dyDescent="0.35">
      <c r="A4" s="9">
        <v>0</v>
      </c>
    </row>
    <row r="5" spans="1:1" x14ac:dyDescent="0.35">
      <c r="A5" s="9" t="s">
        <v>22</v>
      </c>
    </row>
    <row r="6" spans="1:1" x14ac:dyDescent="0.35">
      <c r="A6" s="10" t="s">
        <v>26</v>
      </c>
    </row>
    <row r="7" spans="1:1" x14ac:dyDescent="0.35">
      <c r="A7" s="9" t="s">
        <v>31</v>
      </c>
    </row>
    <row r="8" spans="1:1" x14ac:dyDescent="0.35">
      <c r="A8" s="10" t="s">
        <v>31</v>
      </c>
    </row>
    <row r="9" spans="1:1" x14ac:dyDescent="0.35">
      <c r="A9" s="10" t="s">
        <v>32</v>
      </c>
    </row>
    <row r="10" spans="1:1" x14ac:dyDescent="0.35">
      <c r="A10" s="10" t="s">
        <v>33</v>
      </c>
    </row>
    <row r="11" spans="1:1" x14ac:dyDescent="0.35">
      <c r="A11" s="10" t="s">
        <v>29</v>
      </c>
    </row>
    <row r="12" spans="1:1" x14ac:dyDescent="0.35">
      <c r="A12" s="10" t="s">
        <v>30</v>
      </c>
    </row>
    <row r="13" spans="1:1" x14ac:dyDescent="0.35">
      <c r="A13" s="9" t="s">
        <v>32</v>
      </c>
    </row>
    <row r="14" spans="1:1" x14ac:dyDescent="0.35">
      <c r="A14" s="10" t="s">
        <v>31</v>
      </c>
    </row>
    <row r="15" spans="1:1" x14ac:dyDescent="0.35">
      <c r="A15" s="10" t="s">
        <v>32</v>
      </c>
    </row>
    <row r="16" spans="1:1" x14ac:dyDescent="0.35">
      <c r="A16" s="10" t="s">
        <v>33</v>
      </c>
    </row>
    <row r="17" spans="1:1" x14ac:dyDescent="0.35">
      <c r="A17" s="10" t="s">
        <v>30</v>
      </c>
    </row>
    <row r="18" spans="1:1" x14ac:dyDescent="0.35">
      <c r="A18" s="9" t="s">
        <v>33</v>
      </c>
    </row>
    <row r="19" spans="1:1" x14ac:dyDescent="0.35">
      <c r="A19" s="10" t="s">
        <v>32</v>
      </c>
    </row>
    <row r="20" spans="1:1" x14ac:dyDescent="0.35">
      <c r="A20" s="10" t="s">
        <v>30</v>
      </c>
    </row>
    <row r="21" spans="1:1" x14ac:dyDescent="0.35">
      <c r="A21" s="9" t="s">
        <v>23</v>
      </c>
    </row>
    <row r="22" spans="1:1" x14ac:dyDescent="0.35">
      <c r="A22" s="10" t="s">
        <v>23</v>
      </c>
    </row>
    <row r="23" spans="1:1" x14ac:dyDescent="0.35">
      <c r="A23" s="10" t="s">
        <v>30</v>
      </c>
    </row>
    <row r="24" spans="1:1" x14ac:dyDescent="0.35">
      <c r="A24" s="10" t="s">
        <v>42</v>
      </c>
    </row>
    <row r="25" spans="1:1" x14ac:dyDescent="0.35">
      <c r="A25" s="9" t="s">
        <v>24</v>
      </c>
    </row>
    <row r="26" spans="1:1" x14ac:dyDescent="0.35">
      <c r="A26" s="10" t="s">
        <v>23</v>
      </c>
    </row>
    <row r="27" spans="1:1" x14ac:dyDescent="0.35">
      <c r="A27" s="10" t="s">
        <v>24</v>
      </c>
    </row>
    <row r="28" spans="1:1" x14ac:dyDescent="0.35">
      <c r="A28" s="10" t="s">
        <v>25</v>
      </c>
    </row>
    <row r="29" spans="1:1" x14ac:dyDescent="0.35">
      <c r="A29" s="10" t="s">
        <v>29</v>
      </c>
    </row>
    <row r="30" spans="1:1" x14ac:dyDescent="0.35">
      <c r="A30" s="9" t="s">
        <v>25</v>
      </c>
    </row>
    <row r="31" spans="1:1" x14ac:dyDescent="0.35">
      <c r="A31" s="10" t="s">
        <v>25</v>
      </c>
    </row>
    <row r="32" spans="1:1" x14ac:dyDescent="0.35">
      <c r="A32" s="10" t="s">
        <v>26</v>
      </c>
    </row>
    <row r="33" spans="1:1" x14ac:dyDescent="0.35">
      <c r="A33" s="10" t="s">
        <v>27</v>
      </c>
    </row>
    <row r="34" spans="1:1" x14ac:dyDescent="0.35">
      <c r="A34" s="10" t="s">
        <v>28</v>
      </c>
    </row>
    <row r="35" spans="1:1" x14ac:dyDescent="0.35">
      <c r="A35" s="9" t="s">
        <v>26</v>
      </c>
    </row>
    <row r="36" spans="1:1" x14ac:dyDescent="0.35">
      <c r="A36" s="10" t="s">
        <v>24</v>
      </c>
    </row>
    <row r="37" spans="1:1" x14ac:dyDescent="0.35">
      <c r="A37" s="10" t="s">
        <v>25</v>
      </c>
    </row>
    <row r="38" spans="1:1" x14ac:dyDescent="0.35">
      <c r="A38" s="10" t="s">
        <v>26</v>
      </c>
    </row>
    <row r="39" spans="1:1" x14ac:dyDescent="0.35">
      <c r="A39" s="10" t="s">
        <v>27</v>
      </c>
    </row>
    <row r="40" spans="1:1" x14ac:dyDescent="0.35">
      <c r="A40" s="10" t="s">
        <v>28</v>
      </c>
    </row>
    <row r="41" spans="1:1" x14ac:dyDescent="0.35">
      <c r="A41" s="10" t="s">
        <v>30</v>
      </c>
    </row>
    <row r="42" spans="1:1" x14ac:dyDescent="0.35">
      <c r="A42" s="9" t="s">
        <v>27</v>
      </c>
    </row>
    <row r="43" spans="1:1" x14ac:dyDescent="0.35">
      <c r="A43" s="10" t="s">
        <v>22</v>
      </c>
    </row>
    <row r="44" spans="1:1" x14ac:dyDescent="0.35">
      <c r="A44" s="10" t="s">
        <v>25</v>
      </c>
    </row>
    <row r="45" spans="1:1" x14ac:dyDescent="0.35">
      <c r="A45" s="10" t="s">
        <v>26</v>
      </c>
    </row>
    <row r="46" spans="1:1" x14ac:dyDescent="0.35">
      <c r="A46" s="10" t="s">
        <v>27</v>
      </c>
    </row>
    <row r="47" spans="1:1" x14ac:dyDescent="0.35">
      <c r="A47" s="10" t="s">
        <v>28</v>
      </c>
    </row>
    <row r="48" spans="1:1" x14ac:dyDescent="0.35">
      <c r="A48" s="10" t="s">
        <v>29</v>
      </c>
    </row>
    <row r="49" spans="1:1" x14ac:dyDescent="0.35">
      <c r="A49" s="10" t="s">
        <v>30</v>
      </c>
    </row>
    <row r="50" spans="1:1" x14ac:dyDescent="0.35">
      <c r="A50" s="9" t="s">
        <v>28</v>
      </c>
    </row>
    <row r="51" spans="1:1" x14ac:dyDescent="0.35">
      <c r="A51" s="10" t="s">
        <v>24</v>
      </c>
    </row>
    <row r="52" spans="1:1" x14ac:dyDescent="0.35">
      <c r="A52" s="10" t="s">
        <v>26</v>
      </c>
    </row>
    <row r="53" spans="1:1" x14ac:dyDescent="0.35">
      <c r="A53" s="10" t="s">
        <v>27</v>
      </c>
    </row>
    <row r="54" spans="1:1" x14ac:dyDescent="0.35">
      <c r="A54" s="10" t="s">
        <v>28</v>
      </c>
    </row>
    <row r="55" spans="1:1" x14ac:dyDescent="0.35">
      <c r="A55" s="10" t="s">
        <v>29</v>
      </c>
    </row>
    <row r="56" spans="1:1" x14ac:dyDescent="0.35">
      <c r="A56" s="10" t="s">
        <v>30</v>
      </c>
    </row>
    <row r="57" spans="1:1" x14ac:dyDescent="0.35">
      <c r="A57" s="9" t="s">
        <v>29</v>
      </c>
    </row>
    <row r="58" spans="1:1" x14ac:dyDescent="0.35">
      <c r="A58" s="10" t="s">
        <v>31</v>
      </c>
    </row>
    <row r="59" spans="1:1" x14ac:dyDescent="0.35">
      <c r="A59" s="10" t="s">
        <v>26</v>
      </c>
    </row>
    <row r="60" spans="1:1" x14ac:dyDescent="0.35">
      <c r="A60" s="10" t="s">
        <v>27</v>
      </c>
    </row>
    <row r="61" spans="1:1" x14ac:dyDescent="0.35">
      <c r="A61" s="10" t="s">
        <v>28</v>
      </c>
    </row>
    <row r="62" spans="1:1" x14ac:dyDescent="0.35">
      <c r="A62" s="10" t="s">
        <v>29</v>
      </c>
    </row>
    <row r="63" spans="1:1" x14ac:dyDescent="0.35">
      <c r="A63" s="10" t="s">
        <v>30</v>
      </c>
    </row>
    <row r="64" spans="1:1" x14ac:dyDescent="0.35">
      <c r="A64" s="9" t="s">
        <v>30</v>
      </c>
    </row>
    <row r="65" spans="1:1" x14ac:dyDescent="0.35">
      <c r="A65" s="10" t="s">
        <v>31</v>
      </c>
    </row>
    <row r="66" spans="1:1" x14ac:dyDescent="0.35">
      <c r="A66" s="10" t="s">
        <v>28</v>
      </c>
    </row>
    <row r="67" spans="1:1" x14ac:dyDescent="0.35">
      <c r="A67" s="10" t="s">
        <v>29</v>
      </c>
    </row>
    <row r="68" spans="1:1" x14ac:dyDescent="0.35">
      <c r="A68" s="10" t="s">
        <v>30</v>
      </c>
    </row>
    <row r="69" spans="1:1" x14ac:dyDescent="0.35">
      <c r="A69" s="10" t="s">
        <v>37</v>
      </c>
    </row>
    <row r="70" spans="1:1" x14ac:dyDescent="0.35">
      <c r="A70" s="9" t="s">
        <v>42</v>
      </c>
    </row>
    <row r="71" spans="1:1" x14ac:dyDescent="0.35">
      <c r="A71" s="10" t="s">
        <v>23</v>
      </c>
    </row>
    <row r="72" spans="1:1" x14ac:dyDescent="0.35">
      <c r="A72" s="9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18FA-A0AA-4311-88C3-047B70834374}">
  <dimension ref="A1:Z1895"/>
  <sheetViews>
    <sheetView topLeftCell="L1" workbookViewId="0">
      <selection activeCell="X4" sqref="X4"/>
    </sheetView>
  </sheetViews>
  <sheetFormatPr defaultRowHeight="14.5" x14ac:dyDescent="0.35"/>
  <cols>
    <col min="1" max="1" width="9.36328125" bestFit="1" customWidth="1"/>
    <col min="12" max="12" width="9.7265625" bestFit="1" customWidth="1"/>
    <col min="22" max="22" width="12.36328125" bestFit="1" customWidth="1"/>
    <col min="23" max="23" width="11.453125" bestFit="1" customWidth="1"/>
    <col min="24" max="24" width="9.08984375" bestFit="1" customWidth="1"/>
    <col min="25" max="25" width="9.36328125" bestFit="1" customWidth="1"/>
    <col min="26" max="26" width="10.6328125" bestFit="1" customWidth="1"/>
  </cols>
  <sheetData>
    <row r="1" spans="1:26" x14ac:dyDescent="0.35">
      <c r="A1" s="1" t="s">
        <v>0</v>
      </c>
      <c r="B1" s="2" t="s">
        <v>1</v>
      </c>
      <c r="L1" s="1" t="s">
        <v>0</v>
      </c>
      <c r="M1" s="2" t="s">
        <v>1</v>
      </c>
      <c r="N1" t="s">
        <v>35</v>
      </c>
      <c r="O1" t="s">
        <v>36</v>
      </c>
      <c r="P1" t="s">
        <v>38</v>
      </c>
      <c r="Q1" t="s">
        <v>39</v>
      </c>
      <c r="W1" t="s">
        <v>16</v>
      </c>
      <c r="X1" s="4">
        <f>MIN(M2:M1611)</f>
        <v>237.5669</v>
      </c>
    </row>
    <row r="2" spans="1:26" x14ac:dyDescent="0.35">
      <c r="A2" s="3">
        <v>43398</v>
      </c>
      <c r="B2" s="4">
        <v>2627.2768999999998</v>
      </c>
      <c r="L2" s="3">
        <v>43398</v>
      </c>
      <c r="M2" s="4">
        <v>2627.2768999999998</v>
      </c>
      <c r="N2" t="str">
        <f t="shared" ref="N2:N65" si="0">VLOOKUP(M2,$X$6:$Y$18,2,TRUE)</f>
        <v>A9</v>
      </c>
      <c r="O2" t="s">
        <v>37</v>
      </c>
      <c r="P2" s="7" t="s">
        <v>40</v>
      </c>
      <c r="Q2" t="str">
        <f>N2</f>
        <v>A9</v>
      </c>
      <c r="W2" t="s">
        <v>17</v>
      </c>
      <c r="X2" s="4">
        <f>MAX(M2:M1611)</f>
        <v>3389.1147999999998</v>
      </c>
    </row>
    <row r="3" spans="1:26" x14ac:dyDescent="0.35">
      <c r="A3" s="3">
        <v>43399</v>
      </c>
      <c r="B3" s="4">
        <v>2146.116</v>
      </c>
      <c r="L3" s="3">
        <v>43399</v>
      </c>
      <c r="M3" s="4">
        <v>2146.116</v>
      </c>
      <c r="N3" t="str">
        <f t="shared" si="0"/>
        <v>A8</v>
      </c>
      <c r="O3" t="s">
        <v>30</v>
      </c>
      <c r="P3" s="7" t="s">
        <v>40</v>
      </c>
      <c r="Q3" t="str">
        <f t="shared" ref="Q3:Q66" si="1">N3</f>
        <v>A8</v>
      </c>
      <c r="W3" t="s">
        <v>18</v>
      </c>
      <c r="X3" s="4">
        <f>X2-X1</f>
        <v>3151.5479</v>
      </c>
    </row>
    <row r="4" spans="1:26" x14ac:dyDescent="0.35">
      <c r="A4" s="3">
        <v>43400</v>
      </c>
      <c r="B4" s="4">
        <v>2525.8814000000002</v>
      </c>
      <c r="L4" s="3">
        <v>43400</v>
      </c>
      <c r="M4" s="4">
        <v>2525.8814000000002</v>
      </c>
      <c r="N4" t="s">
        <v>49</v>
      </c>
      <c r="O4" t="s">
        <v>29</v>
      </c>
      <c r="P4" s="7" t="s">
        <v>40</v>
      </c>
      <c r="Q4" t="str">
        <f t="shared" si="1"/>
        <v xml:space="preserve">  </v>
      </c>
      <c r="W4" t="s">
        <v>19</v>
      </c>
      <c r="X4">
        <f>1+(3.3*LOG(1610))</f>
        <v>11.582525390905102</v>
      </c>
      <c r="Y4" s="5">
        <f>1+(3.3*LOG(1610))</f>
        <v>11.582525390905102</v>
      </c>
    </row>
    <row r="5" spans="1:26" x14ac:dyDescent="0.35">
      <c r="A5" s="3">
        <v>43401</v>
      </c>
      <c r="B5" s="4">
        <v>2974.1878000000002</v>
      </c>
      <c r="L5" s="3">
        <v>43401</v>
      </c>
      <c r="M5" s="4">
        <v>2974.1878000000002</v>
      </c>
      <c r="N5" t="str">
        <f t="shared" si="0"/>
        <v>A11</v>
      </c>
      <c r="O5" t="s">
        <v>30</v>
      </c>
      <c r="P5" s="7" t="s">
        <v>40</v>
      </c>
      <c r="Q5" t="str">
        <f t="shared" si="1"/>
        <v>A11</v>
      </c>
      <c r="W5" t="s">
        <v>20</v>
      </c>
      <c r="X5" s="6">
        <f>X3/Y4</f>
        <v>272.09505644379391</v>
      </c>
    </row>
    <row r="6" spans="1:26" x14ac:dyDescent="0.35">
      <c r="A6" s="3">
        <v>43402</v>
      </c>
      <c r="B6" s="4">
        <v>2988.3440000000001</v>
      </c>
      <c r="L6" s="3">
        <v>43402</v>
      </c>
      <c r="M6" s="4">
        <v>2988.3440000000001</v>
      </c>
      <c r="N6" t="str">
        <f t="shared" si="0"/>
        <v>A11</v>
      </c>
      <c r="O6" t="s">
        <v>32</v>
      </c>
      <c r="P6" s="7" t="s">
        <v>40</v>
      </c>
      <c r="Q6" t="str">
        <f t="shared" si="1"/>
        <v>A11</v>
      </c>
      <c r="W6" t="s">
        <v>21</v>
      </c>
      <c r="X6">
        <v>238</v>
      </c>
      <c r="Y6" t="s">
        <v>22</v>
      </c>
      <c r="Z6" t="s">
        <v>34</v>
      </c>
    </row>
    <row r="7" spans="1:26" x14ac:dyDescent="0.35">
      <c r="A7" s="3">
        <v>43403</v>
      </c>
      <c r="B7" s="4">
        <v>2956.4328999999998</v>
      </c>
      <c r="L7" s="3">
        <v>43403</v>
      </c>
      <c r="M7" s="4">
        <v>2956.4328999999998</v>
      </c>
      <c r="N7" t="str">
        <f t="shared" si="0"/>
        <v>A10</v>
      </c>
      <c r="O7" t="s">
        <v>32</v>
      </c>
      <c r="P7" s="7" t="s">
        <v>40</v>
      </c>
      <c r="Q7" t="str">
        <f t="shared" si="1"/>
        <v>A10</v>
      </c>
      <c r="V7" t="s">
        <v>22</v>
      </c>
      <c r="W7">
        <v>238</v>
      </c>
      <c r="X7" s="6">
        <f>W7+$X$5</f>
        <v>510.09505644379391</v>
      </c>
      <c r="Y7" t="s">
        <v>23</v>
      </c>
      <c r="Z7" s="6">
        <f t="shared" ref="Z7:Z18" si="2">(W7+X7)/2</f>
        <v>374.04752822189698</v>
      </c>
    </row>
    <row r="8" spans="1:26" x14ac:dyDescent="0.35">
      <c r="A8" s="3">
        <v>43404</v>
      </c>
      <c r="B8" s="4">
        <v>2848.1077</v>
      </c>
      <c r="L8" s="3">
        <v>43404</v>
      </c>
      <c r="M8" s="4">
        <v>2848.1077</v>
      </c>
      <c r="N8" t="str">
        <f t="shared" si="0"/>
        <v>A10</v>
      </c>
      <c r="O8" t="s">
        <v>31</v>
      </c>
      <c r="P8" s="7" t="s">
        <v>40</v>
      </c>
      <c r="Q8" t="str">
        <f t="shared" si="1"/>
        <v>A10</v>
      </c>
      <c r="V8" t="s">
        <v>23</v>
      </c>
      <c r="W8" s="6">
        <f>X7</f>
        <v>510.09505644379391</v>
      </c>
      <c r="X8" s="6">
        <f t="shared" ref="X8:X18" si="3">W8+$X$5</f>
        <v>782.19011288758782</v>
      </c>
      <c r="Y8" t="s">
        <v>24</v>
      </c>
      <c r="Z8" s="6">
        <f t="shared" si="2"/>
        <v>646.14258466569083</v>
      </c>
    </row>
    <row r="9" spans="1:26" x14ac:dyDescent="0.35">
      <c r="A9" s="3">
        <v>43405</v>
      </c>
      <c r="B9" s="4">
        <v>2665.4587000000001</v>
      </c>
      <c r="L9" s="3">
        <v>43405</v>
      </c>
      <c r="M9" s="4">
        <v>2665.4587000000001</v>
      </c>
      <c r="N9" t="str">
        <f t="shared" si="0"/>
        <v>A9</v>
      </c>
      <c r="O9" t="s">
        <v>31</v>
      </c>
      <c r="P9" s="7" t="s">
        <v>40</v>
      </c>
      <c r="Q9" t="str">
        <f t="shared" si="1"/>
        <v>A9</v>
      </c>
      <c r="V9" t="s">
        <v>24</v>
      </c>
      <c r="W9" s="6">
        <f t="shared" ref="W9:W18" si="4">X8</f>
        <v>782.19011288758782</v>
      </c>
      <c r="X9" s="6">
        <f t="shared" si="3"/>
        <v>1054.2851693313817</v>
      </c>
      <c r="Y9" t="s">
        <v>25</v>
      </c>
      <c r="Z9" s="6">
        <f t="shared" si="2"/>
        <v>918.23764110948468</v>
      </c>
    </row>
    <row r="10" spans="1:26" x14ac:dyDescent="0.35">
      <c r="A10" s="3">
        <v>43406</v>
      </c>
      <c r="B10" s="4">
        <v>2761.6741000000002</v>
      </c>
      <c r="L10" s="3">
        <v>43406</v>
      </c>
      <c r="M10" s="4">
        <v>2761.6741000000002</v>
      </c>
      <c r="N10" t="str">
        <f t="shared" si="0"/>
        <v>A10</v>
      </c>
      <c r="O10" t="s">
        <v>30</v>
      </c>
      <c r="P10" s="7" t="s">
        <v>40</v>
      </c>
      <c r="Q10" t="str">
        <f t="shared" si="1"/>
        <v>A10</v>
      </c>
      <c r="V10" t="s">
        <v>25</v>
      </c>
      <c r="W10" s="6">
        <f t="shared" si="4"/>
        <v>1054.2851693313817</v>
      </c>
      <c r="X10" s="6">
        <f t="shared" si="3"/>
        <v>1326.3802257751756</v>
      </c>
      <c r="Y10" t="s">
        <v>26</v>
      </c>
      <c r="Z10" s="6">
        <f t="shared" si="2"/>
        <v>1190.3326975532786</v>
      </c>
    </row>
    <row r="11" spans="1:26" x14ac:dyDescent="0.35">
      <c r="A11" s="3">
        <v>43407</v>
      </c>
      <c r="B11" s="4">
        <v>2703.1188000000002</v>
      </c>
      <c r="L11" s="3">
        <v>43407</v>
      </c>
      <c r="M11" s="4">
        <v>2703.1188000000002</v>
      </c>
      <c r="N11" t="str">
        <f t="shared" si="0"/>
        <v>A10</v>
      </c>
      <c r="O11" t="s">
        <v>31</v>
      </c>
      <c r="P11" s="7" t="s">
        <v>40</v>
      </c>
      <c r="Q11" t="str">
        <f t="shared" si="1"/>
        <v>A10</v>
      </c>
      <c r="V11" t="s">
        <v>26</v>
      </c>
      <c r="W11" s="6">
        <f t="shared" si="4"/>
        <v>1326.3802257751756</v>
      </c>
      <c r="X11" s="6">
        <f t="shared" si="3"/>
        <v>1598.4752822189696</v>
      </c>
      <c r="Y11" t="s">
        <v>27</v>
      </c>
      <c r="Z11" s="6">
        <f t="shared" si="2"/>
        <v>1462.4277539970726</v>
      </c>
    </row>
    <row r="12" spans="1:26" x14ac:dyDescent="0.35">
      <c r="A12" s="3">
        <v>43408</v>
      </c>
      <c r="B12" s="4">
        <v>2303.011</v>
      </c>
      <c r="L12" s="3">
        <v>43408</v>
      </c>
      <c r="M12" s="4">
        <v>2303.011</v>
      </c>
      <c r="N12" t="str">
        <f t="shared" si="0"/>
        <v>A8</v>
      </c>
      <c r="O12" t="s">
        <v>31</v>
      </c>
      <c r="P12" s="7" t="s">
        <v>40</v>
      </c>
      <c r="Q12" t="str">
        <f t="shared" si="1"/>
        <v>A8</v>
      </c>
      <c r="V12" t="s">
        <v>27</v>
      </c>
      <c r="W12" s="6">
        <f t="shared" si="4"/>
        <v>1598.4752822189696</v>
      </c>
      <c r="X12" s="6">
        <f t="shared" si="3"/>
        <v>1870.5703386627636</v>
      </c>
      <c r="Y12" t="s">
        <v>28</v>
      </c>
      <c r="Z12" s="6">
        <f t="shared" si="2"/>
        <v>1734.5228104408666</v>
      </c>
    </row>
    <row r="13" spans="1:26" x14ac:dyDescent="0.35">
      <c r="A13" s="3">
        <v>43409</v>
      </c>
      <c r="B13" s="4">
        <v>2790.8924000000002</v>
      </c>
      <c r="L13" s="3">
        <v>43409</v>
      </c>
      <c r="M13" s="4">
        <v>2790.8924000000002</v>
      </c>
      <c r="N13" t="str">
        <f t="shared" si="0"/>
        <v>A10</v>
      </c>
      <c r="O13" t="s">
        <v>29</v>
      </c>
      <c r="P13" s="7" t="s">
        <v>40</v>
      </c>
      <c r="Q13" t="str">
        <f t="shared" si="1"/>
        <v>A10</v>
      </c>
      <c r="V13" t="s">
        <v>28</v>
      </c>
      <c r="W13" s="6">
        <f t="shared" si="4"/>
        <v>1870.5703386627636</v>
      </c>
      <c r="X13" s="6">
        <f t="shared" si="3"/>
        <v>2142.6653951065573</v>
      </c>
      <c r="Y13" t="s">
        <v>29</v>
      </c>
      <c r="Z13" s="6">
        <f t="shared" si="2"/>
        <v>2006.6178668846605</v>
      </c>
    </row>
    <row r="14" spans="1:26" x14ac:dyDescent="0.35">
      <c r="A14" s="3">
        <v>43410</v>
      </c>
      <c r="B14" s="4">
        <v>2391.5558999999998</v>
      </c>
      <c r="L14" s="3">
        <v>43410</v>
      </c>
      <c r="M14" s="4">
        <v>2391.5558999999998</v>
      </c>
      <c r="N14" t="str">
        <f t="shared" si="0"/>
        <v>A8</v>
      </c>
      <c r="O14" t="s">
        <v>31</v>
      </c>
      <c r="P14" s="7" t="s">
        <v>40</v>
      </c>
      <c r="Q14" t="str">
        <f t="shared" si="1"/>
        <v>A8</v>
      </c>
      <c r="V14" t="s">
        <v>29</v>
      </c>
      <c r="W14" s="6">
        <f t="shared" si="4"/>
        <v>2142.6653951065573</v>
      </c>
      <c r="X14" s="6">
        <f t="shared" si="3"/>
        <v>2414.7604515503513</v>
      </c>
      <c r="Y14" t="s">
        <v>30</v>
      </c>
      <c r="Z14" s="6">
        <f t="shared" si="2"/>
        <v>2278.7129233284541</v>
      </c>
    </row>
    <row r="15" spans="1:26" x14ac:dyDescent="0.35">
      <c r="A15" s="3">
        <v>43411</v>
      </c>
      <c r="B15" s="4">
        <v>2534.7696000000001</v>
      </c>
      <c r="L15" s="3">
        <v>43411</v>
      </c>
      <c r="M15" s="4">
        <v>2534.7696000000001</v>
      </c>
      <c r="N15" t="str">
        <f t="shared" si="0"/>
        <v>A9</v>
      </c>
      <c r="O15" t="s">
        <v>29</v>
      </c>
      <c r="P15" s="7" t="s">
        <v>40</v>
      </c>
      <c r="Q15" t="str">
        <f t="shared" si="1"/>
        <v>A9</v>
      </c>
      <c r="V15" t="s">
        <v>30</v>
      </c>
      <c r="W15" s="6">
        <f t="shared" si="4"/>
        <v>2414.7604515503513</v>
      </c>
      <c r="X15" s="6">
        <f t="shared" si="3"/>
        <v>2686.8555079941452</v>
      </c>
      <c r="Y15" t="s">
        <v>31</v>
      </c>
      <c r="Z15" s="6">
        <f t="shared" si="2"/>
        <v>2550.8079797722485</v>
      </c>
    </row>
    <row r="16" spans="1:26" x14ac:dyDescent="0.35">
      <c r="A16" s="3">
        <v>43412</v>
      </c>
      <c r="B16" s="4">
        <v>2509.5005999999998</v>
      </c>
      <c r="L16" s="3">
        <v>43412</v>
      </c>
      <c r="M16" s="4">
        <v>2509.5005999999998</v>
      </c>
      <c r="N16" t="str">
        <f t="shared" si="0"/>
        <v>A9</v>
      </c>
      <c r="O16" t="s">
        <v>30</v>
      </c>
      <c r="P16" s="7" t="s">
        <v>40</v>
      </c>
      <c r="Q16" t="str">
        <f t="shared" si="1"/>
        <v>A9</v>
      </c>
      <c r="V16" t="s">
        <v>31</v>
      </c>
      <c r="W16" s="6">
        <f t="shared" si="4"/>
        <v>2686.8555079941452</v>
      </c>
      <c r="X16" s="6">
        <f t="shared" si="3"/>
        <v>2958.9505644379392</v>
      </c>
      <c r="Y16" t="s">
        <v>32</v>
      </c>
      <c r="Z16" s="6">
        <f t="shared" si="2"/>
        <v>2822.903036216042</v>
      </c>
    </row>
    <row r="17" spans="1:26" x14ac:dyDescent="0.35">
      <c r="A17" s="3">
        <v>43413</v>
      </c>
      <c r="B17" s="4">
        <v>2270.5225999999998</v>
      </c>
      <c r="L17" s="3">
        <v>43413</v>
      </c>
      <c r="M17" s="4">
        <v>2270.5225999999998</v>
      </c>
      <c r="N17" t="str">
        <f t="shared" si="0"/>
        <v>A8</v>
      </c>
      <c r="O17" t="s">
        <v>30</v>
      </c>
      <c r="P17" s="7" t="s">
        <v>40</v>
      </c>
      <c r="Q17" t="str">
        <f t="shared" si="1"/>
        <v>A8</v>
      </c>
      <c r="V17" t="s">
        <v>32</v>
      </c>
      <c r="W17" s="6">
        <f t="shared" si="4"/>
        <v>2958.9505644379392</v>
      </c>
      <c r="X17" s="6">
        <f t="shared" si="3"/>
        <v>3231.0456208817332</v>
      </c>
      <c r="Y17" t="s">
        <v>33</v>
      </c>
      <c r="Z17" s="6">
        <f t="shared" si="2"/>
        <v>3094.9980926598364</v>
      </c>
    </row>
    <row r="18" spans="1:26" x14ac:dyDescent="0.35">
      <c r="A18" s="3">
        <v>43414</v>
      </c>
      <c r="B18" s="4">
        <v>2167.4546</v>
      </c>
      <c r="L18" s="3">
        <v>43414</v>
      </c>
      <c r="M18" s="4">
        <v>2167.4546</v>
      </c>
      <c r="N18" t="str">
        <f t="shared" si="0"/>
        <v>A8</v>
      </c>
      <c r="O18" t="s">
        <v>29</v>
      </c>
      <c r="P18" s="7" t="s">
        <v>40</v>
      </c>
      <c r="Q18" t="str">
        <f t="shared" si="1"/>
        <v>A8</v>
      </c>
      <c r="V18" t="s">
        <v>33</v>
      </c>
      <c r="W18" s="6">
        <f t="shared" si="4"/>
        <v>3231.0456208817332</v>
      </c>
      <c r="X18" s="6">
        <f t="shared" si="3"/>
        <v>3503.1406773255271</v>
      </c>
      <c r="Y18" t="s">
        <v>33</v>
      </c>
      <c r="Z18" s="6">
        <f t="shared" si="2"/>
        <v>3367.0931491036299</v>
      </c>
    </row>
    <row r="19" spans="1:26" x14ac:dyDescent="0.35">
      <c r="A19" s="3">
        <v>43415</v>
      </c>
      <c r="B19" s="4">
        <v>2455.6016</v>
      </c>
      <c r="L19" s="3">
        <v>43415</v>
      </c>
      <c r="M19" s="4">
        <v>2455.6016</v>
      </c>
      <c r="N19" t="str">
        <f t="shared" si="0"/>
        <v>A9</v>
      </c>
      <c r="O19" t="s">
        <v>29</v>
      </c>
      <c r="P19" s="7" t="s">
        <v>40</v>
      </c>
      <c r="Q19" t="str">
        <f t="shared" si="1"/>
        <v>A9</v>
      </c>
    </row>
    <row r="20" spans="1:26" x14ac:dyDescent="0.35">
      <c r="A20" s="3">
        <v>43416</v>
      </c>
      <c r="B20" s="4">
        <v>2361.7953000000002</v>
      </c>
      <c r="L20" s="3">
        <v>43416</v>
      </c>
      <c r="M20" s="4">
        <v>2361.7953000000002</v>
      </c>
      <c r="N20" t="str">
        <f t="shared" si="0"/>
        <v>A8</v>
      </c>
      <c r="O20" t="s">
        <v>30</v>
      </c>
      <c r="P20" s="7" t="s">
        <v>40</v>
      </c>
      <c r="Q20" t="str">
        <f t="shared" si="1"/>
        <v>A8</v>
      </c>
      <c r="V20" s="8" t="s">
        <v>41</v>
      </c>
      <c r="W20" t="s">
        <v>44</v>
      </c>
      <c r="X20" t="s">
        <v>39</v>
      </c>
    </row>
    <row r="21" spans="1:26" x14ac:dyDescent="0.35">
      <c r="A21" s="3">
        <v>43417</v>
      </c>
      <c r="B21" s="4">
        <v>1994.2121999999999</v>
      </c>
      <c r="L21" s="3">
        <v>43417</v>
      </c>
      <c r="M21" s="4">
        <v>1994.2121999999999</v>
      </c>
      <c r="N21" t="str">
        <f t="shared" si="0"/>
        <v>A7</v>
      </c>
      <c r="O21" t="s">
        <v>29</v>
      </c>
      <c r="P21" s="7" t="s">
        <v>40</v>
      </c>
      <c r="Q21" t="str">
        <f t="shared" si="1"/>
        <v>A7</v>
      </c>
      <c r="V21" s="9">
        <v>0</v>
      </c>
    </row>
    <row r="22" spans="1:26" x14ac:dyDescent="0.35">
      <c r="A22" s="3">
        <v>43418</v>
      </c>
      <c r="B22" s="4">
        <v>2513.2327</v>
      </c>
      <c r="L22" s="3">
        <v>43418</v>
      </c>
      <c r="M22" s="4">
        <v>2513.2327</v>
      </c>
      <c r="N22" t="str">
        <f t="shared" si="0"/>
        <v>A9</v>
      </c>
      <c r="O22" t="s">
        <v>28</v>
      </c>
      <c r="P22" s="7" t="s">
        <v>40</v>
      </c>
      <c r="Q22" t="str">
        <f t="shared" si="1"/>
        <v>A9</v>
      </c>
      <c r="V22" s="9" t="s">
        <v>22</v>
      </c>
      <c r="W22" t="s">
        <v>22</v>
      </c>
    </row>
    <row r="23" spans="1:26" x14ac:dyDescent="0.35">
      <c r="A23" s="3">
        <v>43419</v>
      </c>
      <c r="B23" s="4">
        <v>2140.1552000000001</v>
      </c>
      <c r="L23" s="3">
        <v>43419</v>
      </c>
      <c r="M23" s="4">
        <v>2140.1552000000001</v>
      </c>
      <c r="N23" t="str">
        <f t="shared" si="0"/>
        <v>A7</v>
      </c>
      <c r="O23" t="s">
        <v>30</v>
      </c>
      <c r="P23" s="7" t="s">
        <v>40</v>
      </c>
      <c r="Q23" t="str">
        <f t="shared" si="1"/>
        <v>A7</v>
      </c>
      <c r="V23" s="10" t="s">
        <v>26</v>
      </c>
      <c r="X23" t="s">
        <v>26</v>
      </c>
    </row>
    <row r="24" spans="1:26" x14ac:dyDescent="0.35">
      <c r="A24" s="3">
        <v>43420</v>
      </c>
      <c r="B24" s="4">
        <v>2400.4038999999998</v>
      </c>
      <c r="L24" s="3">
        <v>43420</v>
      </c>
      <c r="M24" s="4">
        <v>2400.4038999999998</v>
      </c>
      <c r="N24" t="str">
        <f t="shared" si="0"/>
        <v>A8</v>
      </c>
      <c r="O24" t="s">
        <v>28</v>
      </c>
      <c r="P24" s="7" t="s">
        <v>40</v>
      </c>
      <c r="Q24" t="str">
        <f t="shared" si="1"/>
        <v>A8</v>
      </c>
      <c r="V24" s="9" t="s">
        <v>31</v>
      </c>
      <c r="W24" t="s">
        <v>23</v>
      </c>
    </row>
    <row r="25" spans="1:26" x14ac:dyDescent="0.35">
      <c r="A25" s="3">
        <v>43421</v>
      </c>
      <c r="B25" s="4">
        <v>2435.7534000000001</v>
      </c>
      <c r="L25" s="3">
        <v>43421</v>
      </c>
      <c r="M25" s="4">
        <v>2435.7534000000001</v>
      </c>
      <c r="N25" t="str">
        <f t="shared" si="0"/>
        <v>A9</v>
      </c>
      <c r="O25" t="s">
        <v>29</v>
      </c>
      <c r="P25" s="7" t="s">
        <v>40</v>
      </c>
      <c r="Q25" t="str">
        <f t="shared" si="1"/>
        <v>A9</v>
      </c>
      <c r="V25" s="10" t="s">
        <v>31</v>
      </c>
      <c r="X25" s="10" t="s">
        <v>23</v>
      </c>
    </row>
    <row r="26" spans="1:26" x14ac:dyDescent="0.35">
      <c r="A26" s="3">
        <v>43422</v>
      </c>
      <c r="B26" s="4">
        <v>2591.1995999999999</v>
      </c>
      <c r="L26" s="3">
        <v>43422</v>
      </c>
      <c r="M26" s="4">
        <v>2591.1995999999999</v>
      </c>
      <c r="N26" t="str">
        <f t="shared" si="0"/>
        <v>A9</v>
      </c>
      <c r="O26" t="s">
        <v>30</v>
      </c>
      <c r="P26" s="7" t="s">
        <v>40</v>
      </c>
      <c r="Q26" t="str">
        <f t="shared" si="1"/>
        <v>A9</v>
      </c>
      <c r="V26" s="10" t="s">
        <v>32</v>
      </c>
      <c r="X26" s="10" t="s">
        <v>30</v>
      </c>
    </row>
    <row r="27" spans="1:26" x14ac:dyDescent="0.35">
      <c r="A27" s="3">
        <v>43423</v>
      </c>
      <c r="B27" s="4">
        <v>3308.8721999999998</v>
      </c>
      <c r="L27" s="3">
        <v>43423</v>
      </c>
      <c r="M27" s="4">
        <v>3308.8721999999998</v>
      </c>
      <c r="N27" t="str">
        <f t="shared" si="0"/>
        <v>A12</v>
      </c>
      <c r="O27" t="s">
        <v>30</v>
      </c>
      <c r="P27" s="7" t="s">
        <v>40</v>
      </c>
      <c r="Q27" t="str">
        <f t="shared" si="1"/>
        <v>A12</v>
      </c>
      <c r="V27" s="10" t="s">
        <v>33</v>
      </c>
    </row>
    <row r="28" spans="1:26" x14ac:dyDescent="0.35">
      <c r="A28" s="3">
        <v>43424</v>
      </c>
      <c r="B28" s="4">
        <v>2934.8226</v>
      </c>
      <c r="L28" s="3">
        <v>43424</v>
      </c>
      <c r="M28" s="4">
        <v>2934.8226</v>
      </c>
      <c r="N28" t="str">
        <f t="shared" si="0"/>
        <v>A10</v>
      </c>
      <c r="O28" t="s">
        <v>33</v>
      </c>
      <c r="P28" s="7" t="s">
        <v>40</v>
      </c>
      <c r="Q28" t="str">
        <f t="shared" si="1"/>
        <v>A10</v>
      </c>
      <c r="V28" s="10" t="s">
        <v>29</v>
      </c>
    </row>
    <row r="29" spans="1:26" x14ac:dyDescent="0.35">
      <c r="A29" s="3">
        <v>43425</v>
      </c>
      <c r="B29" s="4">
        <v>2840.2179999999998</v>
      </c>
      <c r="L29" s="3">
        <v>43425</v>
      </c>
      <c r="M29" s="4">
        <v>2840.2179999999998</v>
      </c>
      <c r="N29" t="str">
        <f t="shared" si="0"/>
        <v>A10</v>
      </c>
      <c r="O29" t="s">
        <v>31</v>
      </c>
      <c r="P29" s="7" t="s">
        <v>40</v>
      </c>
      <c r="Q29" t="str">
        <f t="shared" si="1"/>
        <v>A10</v>
      </c>
      <c r="V29" s="10" t="s">
        <v>30</v>
      </c>
    </row>
    <row r="30" spans="1:26" x14ac:dyDescent="0.35">
      <c r="A30" s="3">
        <v>43426</v>
      </c>
      <c r="B30" s="4">
        <v>2982.1979000000001</v>
      </c>
      <c r="L30" s="3">
        <v>43426</v>
      </c>
      <c r="M30" s="4">
        <v>2982.1979000000001</v>
      </c>
      <c r="N30" t="str">
        <f t="shared" si="0"/>
        <v>A11</v>
      </c>
      <c r="O30" t="s">
        <v>31</v>
      </c>
      <c r="P30" s="7" t="s">
        <v>40</v>
      </c>
      <c r="Q30" t="str">
        <f t="shared" si="1"/>
        <v>A11</v>
      </c>
      <c r="V30" s="9" t="s">
        <v>32</v>
      </c>
    </row>
    <row r="31" spans="1:26" x14ac:dyDescent="0.35">
      <c r="A31" s="3">
        <v>43427</v>
      </c>
      <c r="B31" s="4">
        <v>2813.5201000000002</v>
      </c>
      <c r="L31" s="3">
        <v>43427</v>
      </c>
      <c r="M31" s="4">
        <v>2813.5201000000002</v>
      </c>
      <c r="N31" t="str">
        <f t="shared" si="0"/>
        <v>A10</v>
      </c>
      <c r="O31" t="s">
        <v>32</v>
      </c>
      <c r="P31" s="7" t="s">
        <v>40</v>
      </c>
      <c r="Q31" t="str">
        <f t="shared" si="1"/>
        <v>A10</v>
      </c>
      <c r="V31" s="10" t="s">
        <v>31</v>
      </c>
    </row>
    <row r="32" spans="1:26" x14ac:dyDescent="0.35">
      <c r="A32" s="3">
        <v>43428</v>
      </c>
      <c r="B32" s="4">
        <v>2809.4695000000002</v>
      </c>
      <c r="L32" s="3">
        <v>43428</v>
      </c>
      <c r="M32" s="4">
        <v>2809.4695000000002</v>
      </c>
      <c r="N32" t="str">
        <f t="shared" si="0"/>
        <v>A10</v>
      </c>
      <c r="O32" t="s">
        <v>31</v>
      </c>
      <c r="P32" s="7" t="s">
        <v>40</v>
      </c>
      <c r="Q32" t="str">
        <f t="shared" si="1"/>
        <v>A10</v>
      </c>
      <c r="V32" s="10" t="s">
        <v>32</v>
      </c>
    </row>
    <row r="33" spans="1:22" x14ac:dyDescent="0.35">
      <c r="A33" s="3">
        <v>43429</v>
      </c>
      <c r="B33" s="4">
        <v>2657.3672999999999</v>
      </c>
      <c r="L33" s="3">
        <v>43429</v>
      </c>
      <c r="M33" s="4">
        <v>2657.3672999999999</v>
      </c>
      <c r="N33" t="str">
        <f t="shared" si="0"/>
        <v>A9</v>
      </c>
      <c r="O33" t="s">
        <v>31</v>
      </c>
      <c r="P33" s="7" t="s">
        <v>40</v>
      </c>
      <c r="Q33" t="str">
        <f t="shared" si="1"/>
        <v>A9</v>
      </c>
      <c r="V33" s="10" t="s">
        <v>33</v>
      </c>
    </row>
    <row r="34" spans="1:22" x14ac:dyDescent="0.35">
      <c r="A34" s="3">
        <v>43430</v>
      </c>
      <c r="B34" s="4">
        <v>2242.7253000000001</v>
      </c>
      <c r="L34" s="3">
        <v>43430</v>
      </c>
      <c r="M34" s="4">
        <v>2242.7253000000001</v>
      </c>
      <c r="N34" t="str">
        <f t="shared" si="0"/>
        <v>A8</v>
      </c>
      <c r="O34" t="s">
        <v>30</v>
      </c>
      <c r="P34" s="7" t="s">
        <v>40</v>
      </c>
      <c r="Q34" t="str">
        <f t="shared" si="1"/>
        <v>A8</v>
      </c>
      <c r="V34" s="10" t="s">
        <v>30</v>
      </c>
    </row>
    <row r="35" spans="1:22" x14ac:dyDescent="0.35">
      <c r="A35" s="3">
        <v>43431</v>
      </c>
      <c r="B35" s="4">
        <v>2213.4315999999999</v>
      </c>
      <c r="L35" s="3">
        <v>43431</v>
      </c>
      <c r="M35" s="4">
        <v>2213.4315999999999</v>
      </c>
      <c r="N35" t="str">
        <f t="shared" si="0"/>
        <v>A8</v>
      </c>
      <c r="O35" t="s">
        <v>29</v>
      </c>
      <c r="P35" s="7" t="s">
        <v>40</v>
      </c>
      <c r="Q35" t="str">
        <f t="shared" si="1"/>
        <v>A8</v>
      </c>
      <c r="V35" s="9" t="s">
        <v>33</v>
      </c>
    </row>
    <row r="36" spans="1:22" x14ac:dyDescent="0.35">
      <c r="A36" s="3">
        <v>43432</v>
      </c>
      <c r="B36" s="4">
        <v>2384.6669000000002</v>
      </c>
      <c r="L36" s="3">
        <v>43432</v>
      </c>
      <c r="M36" s="4">
        <v>2384.6669000000002</v>
      </c>
      <c r="N36" t="str">
        <f t="shared" si="0"/>
        <v>A8</v>
      </c>
      <c r="O36" t="s">
        <v>29</v>
      </c>
      <c r="P36" s="7" t="s">
        <v>40</v>
      </c>
      <c r="Q36" t="str">
        <f t="shared" si="1"/>
        <v>A8</v>
      </c>
      <c r="V36" s="10" t="s">
        <v>32</v>
      </c>
    </row>
    <row r="37" spans="1:22" x14ac:dyDescent="0.35">
      <c r="A37" s="3">
        <v>43433</v>
      </c>
      <c r="B37" s="4">
        <v>2458.9032999999999</v>
      </c>
      <c r="L37" s="3">
        <v>43433</v>
      </c>
      <c r="M37" s="4">
        <v>2458.9032999999999</v>
      </c>
      <c r="N37" t="str">
        <f t="shared" si="0"/>
        <v>A9</v>
      </c>
      <c r="O37" t="s">
        <v>29</v>
      </c>
      <c r="P37" s="7" t="s">
        <v>40</v>
      </c>
      <c r="Q37" t="str">
        <f t="shared" si="1"/>
        <v>A9</v>
      </c>
      <c r="V37" s="10" t="s">
        <v>30</v>
      </c>
    </row>
    <row r="38" spans="1:22" x14ac:dyDescent="0.35">
      <c r="A38" s="3">
        <v>43434</v>
      </c>
      <c r="B38" s="4">
        <v>2377.3613999999998</v>
      </c>
      <c r="L38" s="3">
        <v>43434</v>
      </c>
      <c r="M38" s="4">
        <v>2377.3613999999998</v>
      </c>
      <c r="N38" t="str">
        <f t="shared" si="0"/>
        <v>A8</v>
      </c>
      <c r="O38" t="s">
        <v>30</v>
      </c>
      <c r="P38" s="7" t="s">
        <v>40</v>
      </c>
      <c r="Q38" t="str">
        <f t="shared" si="1"/>
        <v>A8</v>
      </c>
      <c r="V38" s="9" t="s">
        <v>23</v>
      </c>
    </row>
    <row r="39" spans="1:22" x14ac:dyDescent="0.35">
      <c r="A39" s="3">
        <v>43435</v>
      </c>
      <c r="B39" s="4">
        <v>2425.6075999999998</v>
      </c>
      <c r="L39" s="3">
        <v>43435</v>
      </c>
      <c r="M39" s="4">
        <v>2425.6075999999998</v>
      </c>
      <c r="N39" t="str">
        <f t="shared" si="0"/>
        <v>A9</v>
      </c>
      <c r="O39" t="s">
        <v>29</v>
      </c>
      <c r="P39" s="7" t="s">
        <v>40</v>
      </c>
      <c r="Q39" t="str">
        <f t="shared" si="1"/>
        <v>A9</v>
      </c>
      <c r="V39" s="10" t="s">
        <v>23</v>
      </c>
    </row>
    <row r="40" spans="1:22" x14ac:dyDescent="0.35">
      <c r="A40" s="3">
        <v>43436</v>
      </c>
      <c r="B40" s="4">
        <v>2494.6075999999998</v>
      </c>
      <c r="L40" s="3">
        <v>43436</v>
      </c>
      <c r="M40" s="4">
        <v>2494.6075999999998</v>
      </c>
      <c r="N40" t="str">
        <f t="shared" si="0"/>
        <v>A9</v>
      </c>
      <c r="O40" t="s">
        <v>30</v>
      </c>
      <c r="P40" s="7" t="s">
        <v>40</v>
      </c>
      <c r="Q40" t="str">
        <f t="shared" si="1"/>
        <v>A9</v>
      </c>
      <c r="V40" s="10" t="s">
        <v>30</v>
      </c>
    </row>
    <row r="41" spans="1:22" x14ac:dyDescent="0.35">
      <c r="A41" s="3">
        <v>43437</v>
      </c>
      <c r="B41" s="4">
        <v>2511.7388000000001</v>
      </c>
      <c r="L41" s="3">
        <v>43437</v>
      </c>
      <c r="M41" s="4">
        <v>2511.7388000000001</v>
      </c>
      <c r="N41" t="str">
        <f t="shared" si="0"/>
        <v>A9</v>
      </c>
      <c r="O41" t="s">
        <v>30</v>
      </c>
      <c r="P41" s="7" t="s">
        <v>40</v>
      </c>
      <c r="Q41" t="str">
        <f t="shared" si="1"/>
        <v>A9</v>
      </c>
      <c r="V41" s="10" t="s">
        <v>42</v>
      </c>
    </row>
    <row r="42" spans="1:22" x14ac:dyDescent="0.35">
      <c r="A42" s="3">
        <v>43438</v>
      </c>
      <c r="B42" s="4">
        <v>2388.9105</v>
      </c>
      <c r="L42" s="3">
        <v>43438</v>
      </c>
      <c r="M42" s="4">
        <v>2388.9105</v>
      </c>
      <c r="N42" t="str">
        <f t="shared" si="0"/>
        <v>A8</v>
      </c>
      <c r="O42" t="s">
        <v>30</v>
      </c>
      <c r="P42" s="7" t="s">
        <v>40</v>
      </c>
      <c r="Q42" t="str">
        <f t="shared" si="1"/>
        <v>A8</v>
      </c>
      <c r="V42" s="9" t="s">
        <v>24</v>
      </c>
    </row>
    <row r="43" spans="1:22" x14ac:dyDescent="0.35">
      <c r="A43" s="3">
        <v>43439</v>
      </c>
      <c r="B43" s="4">
        <v>2285.2824999999998</v>
      </c>
      <c r="L43" s="3">
        <v>43439</v>
      </c>
      <c r="M43" s="4">
        <v>2285.2824999999998</v>
      </c>
      <c r="N43" t="str">
        <f t="shared" si="0"/>
        <v>A8</v>
      </c>
      <c r="O43" t="s">
        <v>29</v>
      </c>
      <c r="P43" s="7" t="s">
        <v>40</v>
      </c>
      <c r="Q43" t="str">
        <f t="shared" si="1"/>
        <v>A8</v>
      </c>
      <c r="V43" s="10" t="s">
        <v>23</v>
      </c>
    </row>
    <row r="44" spans="1:22" x14ac:dyDescent="0.35">
      <c r="A44" s="3">
        <v>43440</v>
      </c>
      <c r="B44" s="4">
        <v>2586.2318</v>
      </c>
      <c r="L44" s="3">
        <v>43440</v>
      </c>
      <c r="M44" s="4">
        <v>2586.2318</v>
      </c>
      <c r="N44" t="str">
        <f t="shared" si="0"/>
        <v>A9</v>
      </c>
      <c r="O44" t="s">
        <v>29</v>
      </c>
      <c r="P44" s="7" t="s">
        <v>40</v>
      </c>
      <c r="Q44" t="str">
        <f t="shared" si="1"/>
        <v>A9</v>
      </c>
      <c r="V44" s="10" t="s">
        <v>24</v>
      </c>
    </row>
    <row r="45" spans="1:22" x14ac:dyDescent="0.35">
      <c r="A45" s="3">
        <v>43441</v>
      </c>
      <c r="B45" s="4">
        <v>2401.221</v>
      </c>
      <c r="L45" s="3">
        <v>43441</v>
      </c>
      <c r="M45" s="4">
        <v>2401.221</v>
      </c>
      <c r="N45" t="str">
        <f t="shared" si="0"/>
        <v>A8</v>
      </c>
      <c r="O45" t="s">
        <v>30</v>
      </c>
      <c r="P45" s="7" t="s">
        <v>40</v>
      </c>
      <c r="Q45" t="str">
        <f t="shared" si="1"/>
        <v>A8</v>
      </c>
      <c r="V45" s="10" t="s">
        <v>25</v>
      </c>
    </row>
    <row r="46" spans="1:22" x14ac:dyDescent="0.35">
      <c r="A46" s="3">
        <v>43442</v>
      </c>
      <c r="B46" s="4">
        <v>2401.6003999999998</v>
      </c>
      <c r="L46" s="3">
        <v>43442</v>
      </c>
      <c r="M46" s="4">
        <v>2401.6003999999998</v>
      </c>
      <c r="N46" t="str">
        <f t="shared" si="0"/>
        <v>A8</v>
      </c>
      <c r="O46" t="s">
        <v>29</v>
      </c>
      <c r="P46" s="7" t="s">
        <v>40</v>
      </c>
      <c r="Q46" t="str">
        <f t="shared" si="1"/>
        <v>A8</v>
      </c>
      <c r="V46" s="10" t="s">
        <v>29</v>
      </c>
    </row>
    <row r="47" spans="1:22" x14ac:dyDescent="0.35">
      <c r="A47" s="3">
        <v>43443</v>
      </c>
      <c r="B47" s="4">
        <v>2653.1327000000001</v>
      </c>
      <c r="L47" s="3">
        <v>43443</v>
      </c>
      <c r="M47" s="4">
        <v>2653.1327000000001</v>
      </c>
      <c r="N47" t="str">
        <f t="shared" si="0"/>
        <v>A9</v>
      </c>
      <c r="O47" t="s">
        <v>29</v>
      </c>
      <c r="P47" s="7" t="s">
        <v>40</v>
      </c>
      <c r="Q47" t="str">
        <f t="shared" si="1"/>
        <v>A9</v>
      </c>
      <c r="V47" s="9" t="s">
        <v>25</v>
      </c>
    </row>
    <row r="48" spans="1:22" x14ac:dyDescent="0.35">
      <c r="A48" s="3">
        <v>43444</v>
      </c>
      <c r="B48" s="4">
        <v>2767.5909999999999</v>
      </c>
      <c r="L48" s="3">
        <v>43444</v>
      </c>
      <c r="M48" s="4">
        <v>2767.5909999999999</v>
      </c>
      <c r="N48" t="str">
        <f t="shared" si="0"/>
        <v>A10</v>
      </c>
      <c r="O48" t="s">
        <v>30</v>
      </c>
      <c r="P48" s="7" t="s">
        <v>40</v>
      </c>
      <c r="Q48" t="str">
        <f t="shared" si="1"/>
        <v>A10</v>
      </c>
      <c r="V48" s="10" t="s">
        <v>25</v>
      </c>
    </row>
    <row r="49" spans="1:22" x14ac:dyDescent="0.35">
      <c r="A49" s="3">
        <v>43445</v>
      </c>
      <c r="B49" s="4">
        <v>2652.2609000000002</v>
      </c>
      <c r="L49" s="3">
        <v>43445</v>
      </c>
      <c r="M49" s="4">
        <v>2652.2609000000002</v>
      </c>
      <c r="N49" t="str">
        <f t="shared" si="0"/>
        <v>A9</v>
      </c>
      <c r="O49" t="s">
        <v>31</v>
      </c>
      <c r="P49" s="7" t="s">
        <v>40</v>
      </c>
      <c r="Q49" t="str">
        <f t="shared" si="1"/>
        <v>A9</v>
      </c>
      <c r="V49" s="10" t="s">
        <v>26</v>
      </c>
    </row>
    <row r="50" spans="1:22" x14ac:dyDescent="0.35">
      <c r="A50" s="3">
        <v>43446</v>
      </c>
      <c r="B50" s="4">
        <v>2633.3069999999998</v>
      </c>
      <c r="L50" s="3">
        <v>43446</v>
      </c>
      <c r="M50" s="4">
        <v>2633.3069999999998</v>
      </c>
      <c r="N50" t="str">
        <f t="shared" si="0"/>
        <v>A9</v>
      </c>
      <c r="O50" t="s">
        <v>30</v>
      </c>
      <c r="P50" s="7" t="s">
        <v>40</v>
      </c>
      <c r="Q50" t="str">
        <f t="shared" si="1"/>
        <v>A9</v>
      </c>
      <c r="V50" s="10" t="s">
        <v>27</v>
      </c>
    </row>
    <row r="51" spans="1:22" x14ac:dyDescent="0.35">
      <c r="A51" s="3">
        <v>43447</v>
      </c>
      <c r="B51" s="4">
        <v>2683.4020999999998</v>
      </c>
      <c r="L51" s="3">
        <v>43447</v>
      </c>
      <c r="M51" s="4">
        <v>2683.4020999999998</v>
      </c>
      <c r="N51" t="str">
        <f t="shared" si="0"/>
        <v>A9</v>
      </c>
      <c r="O51" t="s">
        <v>30</v>
      </c>
      <c r="P51" s="7" t="s">
        <v>40</v>
      </c>
      <c r="Q51" t="str">
        <f t="shared" si="1"/>
        <v>A9</v>
      </c>
      <c r="V51" s="10" t="s">
        <v>28</v>
      </c>
    </row>
    <row r="52" spans="1:22" x14ac:dyDescent="0.35">
      <c r="A52" s="3">
        <v>43448</v>
      </c>
      <c r="B52" s="4">
        <v>2678.241</v>
      </c>
      <c r="L52" s="3">
        <v>43448</v>
      </c>
      <c r="M52" s="4">
        <v>2678.241</v>
      </c>
      <c r="N52" t="str">
        <f t="shared" si="0"/>
        <v>A9</v>
      </c>
      <c r="O52" t="s">
        <v>30</v>
      </c>
      <c r="P52" s="7" t="s">
        <v>40</v>
      </c>
      <c r="Q52" t="str">
        <f t="shared" si="1"/>
        <v>A9</v>
      </c>
      <c r="V52" s="9" t="s">
        <v>26</v>
      </c>
    </row>
    <row r="53" spans="1:22" x14ac:dyDescent="0.35">
      <c r="A53" s="3">
        <v>43449</v>
      </c>
      <c r="B53" s="4">
        <v>2651.2429999999999</v>
      </c>
      <c r="L53" s="3">
        <v>43449</v>
      </c>
      <c r="M53" s="4">
        <v>2651.2429999999999</v>
      </c>
      <c r="N53" t="str">
        <f t="shared" si="0"/>
        <v>A9</v>
      </c>
      <c r="O53" t="s">
        <v>30</v>
      </c>
      <c r="P53" s="7" t="s">
        <v>40</v>
      </c>
      <c r="Q53" t="str">
        <f t="shared" si="1"/>
        <v>A9</v>
      </c>
      <c r="V53" s="10" t="s">
        <v>24</v>
      </c>
    </row>
    <row r="54" spans="1:22" x14ac:dyDescent="0.35">
      <c r="A54" s="3">
        <v>43450</v>
      </c>
      <c r="B54" s="4">
        <v>3329.1390999999999</v>
      </c>
      <c r="L54" s="3">
        <v>43450</v>
      </c>
      <c r="M54" s="4">
        <v>3329.1390999999999</v>
      </c>
      <c r="N54" t="str">
        <f t="shared" si="0"/>
        <v>A12</v>
      </c>
      <c r="O54" t="s">
        <v>30</v>
      </c>
      <c r="P54" s="7" t="s">
        <v>40</v>
      </c>
      <c r="Q54" t="str">
        <f t="shared" si="1"/>
        <v>A12</v>
      </c>
      <c r="V54" s="10" t="s">
        <v>25</v>
      </c>
    </row>
    <row r="55" spans="1:22" x14ac:dyDescent="0.35">
      <c r="A55" s="3">
        <v>43451</v>
      </c>
      <c r="B55" s="4">
        <v>2800.4699000000001</v>
      </c>
      <c r="L55" s="3">
        <v>43451</v>
      </c>
      <c r="M55" s="4">
        <v>2800.4699000000001</v>
      </c>
      <c r="N55" t="str">
        <f t="shared" si="0"/>
        <v>A10</v>
      </c>
      <c r="O55" t="s">
        <v>33</v>
      </c>
      <c r="P55" s="7" t="s">
        <v>40</v>
      </c>
      <c r="Q55" t="str">
        <f t="shared" si="1"/>
        <v>A10</v>
      </c>
      <c r="V55" s="10" t="s">
        <v>26</v>
      </c>
    </row>
    <row r="56" spans="1:22" x14ac:dyDescent="0.35">
      <c r="A56" s="3">
        <v>43452</v>
      </c>
      <c r="B56" s="4">
        <v>2628.2575000000002</v>
      </c>
      <c r="L56" s="3">
        <v>43452</v>
      </c>
      <c r="M56" s="4">
        <v>2628.2575000000002</v>
      </c>
      <c r="N56" t="str">
        <f t="shared" si="0"/>
        <v>A9</v>
      </c>
      <c r="O56" t="s">
        <v>31</v>
      </c>
      <c r="P56" s="7" t="s">
        <v>40</v>
      </c>
      <c r="Q56" t="str">
        <f t="shared" si="1"/>
        <v>A9</v>
      </c>
      <c r="V56" s="10" t="s">
        <v>27</v>
      </c>
    </row>
    <row r="57" spans="1:22" x14ac:dyDescent="0.35">
      <c r="A57" s="3">
        <v>43453</v>
      </c>
      <c r="B57" s="4">
        <v>2981.8548000000001</v>
      </c>
      <c r="L57" s="3">
        <v>43453</v>
      </c>
      <c r="M57" s="4">
        <v>2981.8548000000001</v>
      </c>
      <c r="N57" t="str">
        <f t="shared" si="0"/>
        <v>A11</v>
      </c>
      <c r="O57" t="s">
        <v>30</v>
      </c>
      <c r="P57" s="7" t="s">
        <v>40</v>
      </c>
      <c r="Q57" t="str">
        <f t="shared" si="1"/>
        <v>A11</v>
      </c>
      <c r="V57" s="10" t="s">
        <v>28</v>
      </c>
    </row>
    <row r="58" spans="1:22" x14ac:dyDescent="0.35">
      <c r="A58" s="3">
        <v>43454</v>
      </c>
      <c r="B58" s="4">
        <v>2798.1165999999998</v>
      </c>
      <c r="L58" s="3">
        <v>43454</v>
      </c>
      <c r="M58" s="4">
        <v>2798.1165999999998</v>
      </c>
      <c r="N58" t="str">
        <f t="shared" si="0"/>
        <v>A10</v>
      </c>
      <c r="O58" t="s">
        <v>32</v>
      </c>
      <c r="P58" s="7" t="s">
        <v>40</v>
      </c>
      <c r="Q58" t="str">
        <f t="shared" si="1"/>
        <v>A10</v>
      </c>
      <c r="V58" s="10" t="s">
        <v>30</v>
      </c>
    </row>
    <row r="59" spans="1:22" x14ac:dyDescent="0.35">
      <c r="A59" s="3">
        <v>43455</v>
      </c>
      <c r="B59" s="4">
        <v>2542.0241999999998</v>
      </c>
      <c r="L59" s="3">
        <v>43455</v>
      </c>
      <c r="M59" s="4">
        <v>2542.0241999999998</v>
      </c>
      <c r="N59" t="str">
        <f t="shared" si="0"/>
        <v>A9</v>
      </c>
      <c r="O59" t="s">
        <v>31</v>
      </c>
      <c r="P59" s="7" t="s">
        <v>40</v>
      </c>
      <c r="Q59" t="str">
        <f t="shared" si="1"/>
        <v>A9</v>
      </c>
      <c r="V59" s="9" t="s">
        <v>27</v>
      </c>
    </row>
    <row r="60" spans="1:22" x14ac:dyDescent="0.35">
      <c r="A60" s="3">
        <v>43456</v>
      </c>
      <c r="B60" s="4">
        <v>2670.9110000000001</v>
      </c>
      <c r="L60" s="3">
        <v>43456</v>
      </c>
      <c r="M60" s="4">
        <v>2670.9110000000001</v>
      </c>
      <c r="N60" t="str">
        <f t="shared" si="0"/>
        <v>A9</v>
      </c>
      <c r="O60" t="s">
        <v>30</v>
      </c>
      <c r="P60" s="7" t="s">
        <v>40</v>
      </c>
      <c r="Q60" t="str">
        <f t="shared" si="1"/>
        <v>A9</v>
      </c>
      <c r="V60" s="10" t="s">
        <v>22</v>
      </c>
    </row>
    <row r="61" spans="1:22" x14ac:dyDescent="0.35">
      <c r="A61" s="3">
        <v>43457</v>
      </c>
      <c r="B61" s="4">
        <v>2500.1325000000002</v>
      </c>
      <c r="L61" s="3">
        <v>43457</v>
      </c>
      <c r="M61" s="4">
        <v>2500.1325000000002</v>
      </c>
      <c r="N61" t="str">
        <f t="shared" si="0"/>
        <v>A9</v>
      </c>
      <c r="O61" t="s">
        <v>30</v>
      </c>
      <c r="P61" s="7" t="s">
        <v>40</v>
      </c>
      <c r="Q61" t="str">
        <f t="shared" si="1"/>
        <v>A9</v>
      </c>
      <c r="V61" s="10" t="s">
        <v>25</v>
      </c>
    </row>
    <row r="62" spans="1:22" x14ac:dyDescent="0.35">
      <c r="A62" s="3">
        <v>43458</v>
      </c>
      <c r="B62" s="4">
        <v>2687.9187999999999</v>
      </c>
      <c r="L62" s="3">
        <v>43458</v>
      </c>
      <c r="M62" s="4">
        <v>2687.9187999999999</v>
      </c>
      <c r="N62" t="str">
        <f t="shared" si="0"/>
        <v>A10</v>
      </c>
      <c r="O62" t="s">
        <v>30</v>
      </c>
      <c r="P62" s="7" t="s">
        <v>40</v>
      </c>
      <c r="Q62" t="str">
        <f t="shared" si="1"/>
        <v>A10</v>
      </c>
      <c r="V62" s="10" t="s">
        <v>26</v>
      </c>
    </row>
    <row r="63" spans="1:22" x14ac:dyDescent="0.35">
      <c r="A63" s="3">
        <v>43459</v>
      </c>
      <c r="B63" s="4">
        <v>2618.6140999999998</v>
      </c>
      <c r="L63" s="3">
        <v>43459</v>
      </c>
      <c r="M63" s="4">
        <v>2618.6140999999998</v>
      </c>
      <c r="N63" t="str">
        <f t="shared" si="0"/>
        <v>A9</v>
      </c>
      <c r="O63" t="s">
        <v>31</v>
      </c>
      <c r="P63" s="7" t="s">
        <v>40</v>
      </c>
      <c r="Q63" t="str">
        <f t="shared" si="1"/>
        <v>A9</v>
      </c>
      <c r="V63" s="10" t="s">
        <v>27</v>
      </c>
    </row>
    <row r="64" spans="1:22" x14ac:dyDescent="0.35">
      <c r="A64" s="3">
        <v>43460</v>
      </c>
      <c r="B64" s="4">
        <v>2601.3353000000002</v>
      </c>
      <c r="L64" s="3">
        <v>43460</v>
      </c>
      <c r="M64" s="4">
        <v>2601.3353000000002</v>
      </c>
      <c r="N64" t="str">
        <f t="shared" si="0"/>
        <v>A9</v>
      </c>
      <c r="O64" t="s">
        <v>30</v>
      </c>
      <c r="P64" s="7" t="s">
        <v>40</v>
      </c>
      <c r="Q64" t="str">
        <f t="shared" si="1"/>
        <v>A9</v>
      </c>
      <c r="V64" s="10" t="s">
        <v>28</v>
      </c>
    </row>
    <row r="65" spans="1:22" x14ac:dyDescent="0.35">
      <c r="A65" s="3">
        <v>43461</v>
      </c>
      <c r="B65" s="4">
        <v>2496.9029</v>
      </c>
      <c r="L65" s="3">
        <v>43461</v>
      </c>
      <c r="M65" s="4">
        <v>2496.9029</v>
      </c>
      <c r="N65" t="str">
        <f t="shared" si="0"/>
        <v>A9</v>
      </c>
      <c r="O65" t="s">
        <v>30</v>
      </c>
      <c r="P65" s="7" t="s">
        <v>40</v>
      </c>
      <c r="Q65" t="str">
        <f t="shared" si="1"/>
        <v>A9</v>
      </c>
      <c r="V65" s="10" t="s">
        <v>29</v>
      </c>
    </row>
    <row r="66" spans="1:22" x14ac:dyDescent="0.35">
      <c r="A66" s="3">
        <v>43462</v>
      </c>
      <c r="B66" s="4">
        <v>2740.0527999999999</v>
      </c>
      <c r="L66" s="3">
        <v>43462</v>
      </c>
      <c r="M66" s="4">
        <v>2740.0527999999999</v>
      </c>
      <c r="N66" t="str">
        <f t="shared" ref="N66:N129" si="5">VLOOKUP(M66,$X$6:$Y$18,2,TRUE)</f>
        <v>A10</v>
      </c>
      <c r="O66" t="s">
        <v>30</v>
      </c>
      <c r="P66" s="7" t="s">
        <v>40</v>
      </c>
      <c r="Q66" t="str">
        <f t="shared" si="1"/>
        <v>A10</v>
      </c>
      <c r="V66" s="10" t="s">
        <v>30</v>
      </c>
    </row>
    <row r="67" spans="1:22" x14ac:dyDescent="0.35">
      <c r="A67" s="3">
        <v>43463</v>
      </c>
      <c r="B67" s="4">
        <v>2475.3498</v>
      </c>
      <c r="L67" s="3">
        <v>43463</v>
      </c>
      <c r="M67" s="4">
        <v>2475.3498</v>
      </c>
      <c r="N67" t="str">
        <f t="shared" si="5"/>
        <v>A9</v>
      </c>
      <c r="O67" t="s">
        <v>31</v>
      </c>
      <c r="P67" s="7" t="s">
        <v>40</v>
      </c>
      <c r="Q67" t="str">
        <f t="shared" ref="Q67:Q130" si="6">N67</f>
        <v>A9</v>
      </c>
      <c r="V67" s="9" t="s">
        <v>28</v>
      </c>
    </row>
    <row r="68" spans="1:22" x14ac:dyDescent="0.35">
      <c r="A68" s="3">
        <v>43464</v>
      </c>
      <c r="B68" s="4">
        <v>2410.0349000000001</v>
      </c>
      <c r="L68" s="3">
        <v>43464</v>
      </c>
      <c r="M68" s="4">
        <v>2410.0349000000001</v>
      </c>
      <c r="N68" t="str">
        <f t="shared" si="5"/>
        <v>A8</v>
      </c>
      <c r="O68" t="s">
        <v>30</v>
      </c>
      <c r="P68" s="7" t="s">
        <v>40</v>
      </c>
      <c r="Q68" t="str">
        <f t="shared" si="6"/>
        <v>A8</v>
      </c>
      <c r="V68" s="10" t="s">
        <v>24</v>
      </c>
    </row>
    <row r="69" spans="1:22" x14ac:dyDescent="0.35">
      <c r="A69" s="3">
        <v>43465</v>
      </c>
      <c r="B69" s="4">
        <v>2937.9960999999998</v>
      </c>
      <c r="L69" s="3">
        <v>43465</v>
      </c>
      <c r="M69" s="4">
        <v>2937.9960999999998</v>
      </c>
      <c r="N69" t="str">
        <f t="shared" si="5"/>
        <v>A10</v>
      </c>
      <c r="O69" t="s">
        <v>29</v>
      </c>
      <c r="P69" s="7" t="s">
        <v>40</v>
      </c>
      <c r="Q69" t="str">
        <f t="shared" si="6"/>
        <v>A10</v>
      </c>
      <c r="V69" s="10" t="s">
        <v>26</v>
      </c>
    </row>
    <row r="70" spans="1:22" x14ac:dyDescent="0.35">
      <c r="A70" s="3">
        <v>43466</v>
      </c>
      <c r="B70" s="4">
        <v>2612.1592000000001</v>
      </c>
      <c r="L70" s="3">
        <v>43466</v>
      </c>
      <c r="M70" s="4">
        <v>2612.1592000000001</v>
      </c>
      <c r="N70" t="str">
        <f t="shared" si="5"/>
        <v>A9</v>
      </c>
      <c r="O70" t="s">
        <v>31</v>
      </c>
      <c r="P70" s="7" t="s">
        <v>40</v>
      </c>
      <c r="Q70" t="str">
        <f t="shared" si="6"/>
        <v>A9</v>
      </c>
      <c r="V70" s="10" t="s">
        <v>27</v>
      </c>
    </row>
    <row r="71" spans="1:22" x14ac:dyDescent="0.35">
      <c r="A71" s="3">
        <v>43467</v>
      </c>
      <c r="B71" s="4">
        <v>3005.0619000000002</v>
      </c>
      <c r="L71" s="3">
        <v>43467</v>
      </c>
      <c r="M71" s="4">
        <v>3005.0619000000002</v>
      </c>
      <c r="N71" t="str">
        <f t="shared" si="5"/>
        <v>A11</v>
      </c>
      <c r="O71" t="s">
        <v>30</v>
      </c>
      <c r="P71" s="7" t="s">
        <v>40</v>
      </c>
      <c r="Q71" t="str">
        <f t="shared" si="6"/>
        <v>A11</v>
      </c>
      <c r="V71" s="10" t="s">
        <v>28</v>
      </c>
    </row>
    <row r="72" spans="1:22" x14ac:dyDescent="0.35">
      <c r="A72" s="3">
        <v>43468</v>
      </c>
      <c r="B72" s="4">
        <v>2986.3788</v>
      </c>
      <c r="L72" s="3">
        <v>43468</v>
      </c>
      <c r="M72" s="4">
        <v>2986.3788</v>
      </c>
      <c r="N72" t="str">
        <f t="shared" si="5"/>
        <v>A11</v>
      </c>
      <c r="O72" t="s">
        <v>32</v>
      </c>
      <c r="P72" s="7" t="s">
        <v>40</v>
      </c>
      <c r="Q72" t="str">
        <f t="shared" si="6"/>
        <v>A11</v>
      </c>
      <c r="V72" s="10" t="s">
        <v>29</v>
      </c>
    </row>
    <row r="73" spans="1:22" x14ac:dyDescent="0.35">
      <c r="A73" s="3">
        <v>43469</v>
      </c>
      <c r="B73" s="4">
        <v>3134.9998000000001</v>
      </c>
      <c r="L73" s="3">
        <v>43469</v>
      </c>
      <c r="M73" s="4">
        <v>3134.9998000000001</v>
      </c>
      <c r="N73" t="str">
        <f t="shared" si="5"/>
        <v>A11</v>
      </c>
      <c r="O73" t="s">
        <v>32</v>
      </c>
      <c r="P73" s="7" t="s">
        <v>40</v>
      </c>
      <c r="Q73" t="str">
        <f t="shared" si="6"/>
        <v>A11</v>
      </c>
      <c r="V73" s="10" t="s">
        <v>30</v>
      </c>
    </row>
    <row r="74" spans="1:22" x14ac:dyDescent="0.35">
      <c r="A74" s="3">
        <v>43470</v>
      </c>
      <c r="B74" s="4">
        <v>3005.9758999999999</v>
      </c>
      <c r="L74" s="3">
        <v>43470</v>
      </c>
      <c r="M74" s="4">
        <v>3005.9758999999999</v>
      </c>
      <c r="N74" t="str">
        <f t="shared" si="5"/>
        <v>A11</v>
      </c>
      <c r="O74" t="s">
        <v>32</v>
      </c>
      <c r="P74" s="7" t="s">
        <v>40</v>
      </c>
      <c r="Q74" t="str">
        <f t="shared" si="6"/>
        <v>A11</v>
      </c>
      <c r="V74" s="9" t="s">
        <v>29</v>
      </c>
    </row>
    <row r="75" spans="1:22" x14ac:dyDescent="0.35">
      <c r="A75" s="3">
        <v>43471</v>
      </c>
      <c r="B75" s="4">
        <v>3389.1147999999998</v>
      </c>
      <c r="L75" s="3">
        <v>43471</v>
      </c>
      <c r="M75" s="4">
        <v>3389.1147999999998</v>
      </c>
      <c r="N75" t="str">
        <f t="shared" si="5"/>
        <v>A12</v>
      </c>
      <c r="O75" t="s">
        <v>32</v>
      </c>
      <c r="P75" s="7" t="s">
        <v>40</v>
      </c>
      <c r="Q75" t="str">
        <f t="shared" si="6"/>
        <v>A12</v>
      </c>
      <c r="V75" s="10" t="s">
        <v>31</v>
      </c>
    </row>
    <row r="76" spans="1:22" x14ac:dyDescent="0.35">
      <c r="A76" s="3">
        <v>43472</v>
      </c>
      <c r="B76" s="4">
        <v>3047.4708999999998</v>
      </c>
      <c r="L76" s="3">
        <v>43472</v>
      </c>
      <c r="M76" s="4">
        <v>3047.4708999999998</v>
      </c>
      <c r="N76" t="str">
        <f t="shared" si="5"/>
        <v>A11</v>
      </c>
      <c r="O76" t="s">
        <v>33</v>
      </c>
      <c r="P76" s="7" t="s">
        <v>40</v>
      </c>
      <c r="Q76" t="str">
        <f t="shared" si="6"/>
        <v>A11</v>
      </c>
      <c r="V76" s="10" t="s">
        <v>26</v>
      </c>
    </row>
    <row r="77" spans="1:22" x14ac:dyDescent="0.35">
      <c r="A77" s="3">
        <v>43473</v>
      </c>
      <c r="B77" s="4">
        <v>2974.4411</v>
      </c>
      <c r="L77" s="3">
        <v>43473</v>
      </c>
      <c r="M77" s="4">
        <v>2974.4411</v>
      </c>
      <c r="N77" t="str">
        <f t="shared" si="5"/>
        <v>A11</v>
      </c>
      <c r="O77" t="s">
        <v>32</v>
      </c>
      <c r="P77" s="7" t="s">
        <v>40</v>
      </c>
      <c r="Q77" t="str">
        <f t="shared" si="6"/>
        <v>A11</v>
      </c>
      <c r="V77" s="10" t="s">
        <v>27</v>
      </c>
    </row>
    <row r="78" spans="1:22" x14ac:dyDescent="0.35">
      <c r="A78" s="3">
        <v>43474</v>
      </c>
      <c r="B78" s="4">
        <v>2805.3548000000001</v>
      </c>
      <c r="L78" s="3">
        <v>43474</v>
      </c>
      <c r="M78" s="4">
        <v>2805.3548000000001</v>
      </c>
      <c r="N78" t="str">
        <f t="shared" si="5"/>
        <v>A10</v>
      </c>
      <c r="O78" t="s">
        <v>32</v>
      </c>
      <c r="P78" s="7" t="s">
        <v>40</v>
      </c>
      <c r="Q78" t="str">
        <f t="shared" si="6"/>
        <v>A10</v>
      </c>
      <c r="V78" s="10" t="s">
        <v>28</v>
      </c>
    </row>
    <row r="79" spans="1:22" x14ac:dyDescent="0.35">
      <c r="A79" s="3">
        <v>43475</v>
      </c>
      <c r="B79" s="4">
        <v>2660.0601000000001</v>
      </c>
      <c r="L79" s="3">
        <v>43475</v>
      </c>
      <c r="M79" s="4">
        <v>2660.0601000000001</v>
      </c>
      <c r="N79" t="str">
        <f t="shared" si="5"/>
        <v>A9</v>
      </c>
      <c r="O79" t="s">
        <v>31</v>
      </c>
      <c r="P79" s="7" t="s">
        <v>40</v>
      </c>
      <c r="Q79" t="str">
        <f t="shared" si="6"/>
        <v>A9</v>
      </c>
      <c r="V79" s="10" t="s">
        <v>29</v>
      </c>
    </row>
    <row r="80" spans="1:22" x14ac:dyDescent="0.35">
      <c r="A80" s="3">
        <v>43476</v>
      </c>
      <c r="B80" s="4">
        <v>2855.1709000000001</v>
      </c>
      <c r="L80" s="3">
        <v>43476</v>
      </c>
      <c r="M80" s="4">
        <v>2855.1709000000001</v>
      </c>
      <c r="N80" t="str">
        <f t="shared" si="5"/>
        <v>A10</v>
      </c>
      <c r="O80" t="s">
        <v>30</v>
      </c>
      <c r="P80" s="7" t="s">
        <v>40</v>
      </c>
      <c r="Q80" t="str">
        <f t="shared" si="6"/>
        <v>A10</v>
      </c>
      <c r="V80" s="10" t="s">
        <v>30</v>
      </c>
    </row>
    <row r="81" spans="1:22" x14ac:dyDescent="0.35">
      <c r="A81" s="3">
        <v>43477</v>
      </c>
      <c r="B81" s="4">
        <v>2751.6752000000001</v>
      </c>
      <c r="L81" s="3">
        <v>43477</v>
      </c>
      <c r="M81" s="4">
        <v>2751.6752000000001</v>
      </c>
      <c r="N81" t="str">
        <f t="shared" si="5"/>
        <v>A10</v>
      </c>
      <c r="O81" t="s">
        <v>31</v>
      </c>
      <c r="P81" s="7" t="s">
        <v>40</v>
      </c>
      <c r="Q81" t="str">
        <f t="shared" si="6"/>
        <v>A10</v>
      </c>
      <c r="V81" s="9" t="s">
        <v>30</v>
      </c>
    </row>
    <row r="82" spans="1:22" x14ac:dyDescent="0.35">
      <c r="A82" s="3">
        <v>43478</v>
      </c>
      <c r="B82" s="4">
        <v>2640.3962999999999</v>
      </c>
      <c r="L82" s="3">
        <v>43478</v>
      </c>
      <c r="M82" s="4">
        <v>2640.3962999999999</v>
      </c>
      <c r="N82" t="str">
        <f t="shared" si="5"/>
        <v>A9</v>
      </c>
      <c r="O82" t="s">
        <v>31</v>
      </c>
      <c r="P82" s="7" t="s">
        <v>40</v>
      </c>
      <c r="Q82" t="str">
        <f t="shared" si="6"/>
        <v>A9</v>
      </c>
      <c r="V82" s="10" t="s">
        <v>31</v>
      </c>
    </row>
    <row r="83" spans="1:22" x14ac:dyDescent="0.35">
      <c r="A83" s="3">
        <v>43479</v>
      </c>
      <c r="B83" s="4">
        <v>2729.9940999999999</v>
      </c>
      <c r="L83" s="3">
        <v>43479</v>
      </c>
      <c r="M83" s="4">
        <v>2729.9940999999999</v>
      </c>
      <c r="N83" t="str">
        <f t="shared" si="5"/>
        <v>A10</v>
      </c>
      <c r="O83" t="s">
        <v>30</v>
      </c>
      <c r="P83" s="7" t="s">
        <v>40</v>
      </c>
      <c r="Q83" t="str">
        <f t="shared" si="6"/>
        <v>A10</v>
      </c>
      <c r="V83" s="10" t="s">
        <v>28</v>
      </c>
    </row>
    <row r="84" spans="1:22" x14ac:dyDescent="0.35">
      <c r="A84" s="3">
        <v>43480</v>
      </c>
      <c r="B84" s="4">
        <v>2537.2867000000001</v>
      </c>
      <c r="L84" s="3">
        <v>43480</v>
      </c>
      <c r="M84" s="4">
        <v>2537.2867000000001</v>
      </c>
      <c r="N84" t="str">
        <f t="shared" si="5"/>
        <v>A9</v>
      </c>
      <c r="O84" t="s">
        <v>31</v>
      </c>
      <c r="P84" s="7" t="s">
        <v>40</v>
      </c>
      <c r="Q84" t="str">
        <f t="shared" si="6"/>
        <v>A9</v>
      </c>
      <c r="V84" s="10" t="s">
        <v>29</v>
      </c>
    </row>
    <row r="85" spans="1:22" x14ac:dyDescent="0.35">
      <c r="A85" s="3">
        <v>43481</v>
      </c>
      <c r="B85" s="4">
        <v>2690.8708999999999</v>
      </c>
      <c r="L85" s="3">
        <v>43481</v>
      </c>
      <c r="M85" s="4">
        <v>2690.8708999999999</v>
      </c>
      <c r="N85" t="str">
        <f t="shared" si="5"/>
        <v>A10</v>
      </c>
      <c r="O85" t="s">
        <v>30</v>
      </c>
      <c r="P85" s="7" t="s">
        <v>40</v>
      </c>
      <c r="Q85" t="str">
        <f t="shared" si="6"/>
        <v>A10</v>
      </c>
      <c r="V85" s="10" t="s">
        <v>30</v>
      </c>
    </row>
    <row r="86" spans="1:22" x14ac:dyDescent="0.35">
      <c r="A86" s="3">
        <v>43482</v>
      </c>
      <c r="B86" s="4">
        <v>2668.3038000000001</v>
      </c>
      <c r="L86" s="3">
        <v>43482</v>
      </c>
      <c r="M86" s="4">
        <v>2668.3038000000001</v>
      </c>
      <c r="N86" t="str">
        <f t="shared" si="5"/>
        <v>A9</v>
      </c>
      <c r="O86" t="s">
        <v>31</v>
      </c>
      <c r="P86" s="7" t="s">
        <v>40</v>
      </c>
      <c r="Q86" t="str">
        <f t="shared" si="6"/>
        <v>A9</v>
      </c>
      <c r="V86" s="10" t="s">
        <v>37</v>
      </c>
    </row>
    <row r="87" spans="1:22" x14ac:dyDescent="0.35">
      <c r="A87" s="3">
        <v>43483</v>
      </c>
      <c r="B87" s="4">
        <v>2507.8144000000002</v>
      </c>
      <c r="L87" s="3">
        <v>43483</v>
      </c>
      <c r="M87" s="4">
        <v>2507.8144000000002</v>
      </c>
      <c r="N87" t="str">
        <f t="shared" si="5"/>
        <v>A9</v>
      </c>
      <c r="O87" t="s">
        <v>30</v>
      </c>
      <c r="P87" s="7" t="s">
        <v>40</v>
      </c>
      <c r="Q87" t="str">
        <f t="shared" si="6"/>
        <v>A9</v>
      </c>
      <c r="V87" s="9" t="s">
        <v>42</v>
      </c>
    </row>
    <row r="88" spans="1:22" x14ac:dyDescent="0.35">
      <c r="A88" s="3">
        <v>43484</v>
      </c>
      <c r="B88" s="4">
        <v>2518.3528999999999</v>
      </c>
      <c r="L88" s="3">
        <v>43484</v>
      </c>
      <c r="M88" s="4">
        <v>2518.3528999999999</v>
      </c>
      <c r="N88" t="str">
        <f t="shared" si="5"/>
        <v>A9</v>
      </c>
      <c r="O88" t="s">
        <v>30</v>
      </c>
      <c r="P88" s="7" t="s">
        <v>40</v>
      </c>
      <c r="Q88" t="str">
        <f t="shared" si="6"/>
        <v>A9</v>
      </c>
      <c r="V88" s="10" t="s">
        <v>23</v>
      </c>
    </row>
    <row r="89" spans="1:22" x14ac:dyDescent="0.35">
      <c r="A89" s="3">
        <v>43485</v>
      </c>
      <c r="B89" s="4">
        <v>2043.6527000000001</v>
      </c>
      <c r="L89" s="3">
        <v>43485</v>
      </c>
      <c r="M89" s="4">
        <v>2043.6527000000001</v>
      </c>
      <c r="N89" t="str">
        <f t="shared" si="5"/>
        <v>A7</v>
      </c>
      <c r="O89" t="s">
        <v>30</v>
      </c>
      <c r="P89" s="7" t="s">
        <v>40</v>
      </c>
      <c r="Q89" t="str">
        <f t="shared" si="6"/>
        <v>A7</v>
      </c>
      <c r="V89" s="9" t="s">
        <v>43</v>
      </c>
    </row>
    <row r="90" spans="1:22" x14ac:dyDescent="0.35">
      <c r="A90" s="3">
        <v>43486</v>
      </c>
      <c r="B90" s="4">
        <v>1971.0043000000001</v>
      </c>
      <c r="L90" s="3">
        <v>43486</v>
      </c>
      <c r="M90" s="4">
        <v>1971.0043000000001</v>
      </c>
      <c r="N90" t="str">
        <f t="shared" si="5"/>
        <v>A7</v>
      </c>
      <c r="O90" t="s">
        <v>28</v>
      </c>
      <c r="P90" s="7" t="s">
        <v>40</v>
      </c>
      <c r="Q90" t="str">
        <f t="shared" si="6"/>
        <v>A7</v>
      </c>
    </row>
    <row r="91" spans="1:22" x14ac:dyDescent="0.35">
      <c r="A91" s="3">
        <v>43487</v>
      </c>
      <c r="B91" s="4">
        <v>2344.2004000000002</v>
      </c>
      <c r="L91" s="3">
        <v>43487</v>
      </c>
      <c r="M91" s="4">
        <v>2344.2004000000002</v>
      </c>
      <c r="N91" t="str">
        <f t="shared" si="5"/>
        <v>A8</v>
      </c>
      <c r="O91" t="s">
        <v>28</v>
      </c>
      <c r="P91" s="7" t="s">
        <v>40</v>
      </c>
      <c r="Q91" t="str">
        <f t="shared" si="6"/>
        <v>A8</v>
      </c>
    </row>
    <row r="92" spans="1:22" x14ac:dyDescent="0.35">
      <c r="A92" s="3">
        <v>43488</v>
      </c>
      <c r="B92" s="4">
        <v>2544.7939000000001</v>
      </c>
      <c r="L92" s="3">
        <v>43488</v>
      </c>
      <c r="M92" s="4">
        <v>2544.7939000000001</v>
      </c>
      <c r="N92" t="str">
        <f t="shared" si="5"/>
        <v>A9</v>
      </c>
      <c r="O92" t="s">
        <v>29</v>
      </c>
      <c r="P92" s="7" t="s">
        <v>40</v>
      </c>
      <c r="Q92" t="str">
        <f t="shared" si="6"/>
        <v>A9</v>
      </c>
    </row>
    <row r="93" spans="1:22" x14ac:dyDescent="0.35">
      <c r="A93" s="3">
        <v>43489</v>
      </c>
      <c r="B93" s="4">
        <v>2315.8842</v>
      </c>
      <c r="L93" s="3">
        <v>43489</v>
      </c>
      <c r="M93" s="4">
        <v>2315.8842</v>
      </c>
      <c r="N93" t="str">
        <f t="shared" si="5"/>
        <v>A8</v>
      </c>
      <c r="O93" t="s">
        <v>30</v>
      </c>
      <c r="P93" s="7" t="s">
        <v>40</v>
      </c>
      <c r="Q93" t="str">
        <f t="shared" si="6"/>
        <v>A8</v>
      </c>
    </row>
    <row r="94" spans="1:22" x14ac:dyDescent="0.35">
      <c r="A94" s="3">
        <v>43490</v>
      </c>
      <c r="B94" s="4">
        <v>2308.9254000000001</v>
      </c>
      <c r="L94" s="3">
        <v>43490</v>
      </c>
      <c r="M94" s="4">
        <v>2308.9254000000001</v>
      </c>
      <c r="N94" t="str">
        <f t="shared" si="5"/>
        <v>A8</v>
      </c>
      <c r="O94" t="s">
        <v>29</v>
      </c>
      <c r="P94" s="7" t="s">
        <v>40</v>
      </c>
      <c r="Q94" t="str">
        <f t="shared" si="6"/>
        <v>A8</v>
      </c>
    </row>
    <row r="95" spans="1:22" x14ac:dyDescent="0.35">
      <c r="A95" s="3">
        <v>43491</v>
      </c>
      <c r="B95" s="4">
        <v>2389.3431999999998</v>
      </c>
      <c r="L95" s="3">
        <v>43491</v>
      </c>
      <c r="M95" s="4">
        <v>2389.3431999999998</v>
      </c>
      <c r="N95" t="str">
        <f t="shared" si="5"/>
        <v>A8</v>
      </c>
      <c r="O95" t="s">
        <v>29</v>
      </c>
      <c r="P95" s="7" t="s">
        <v>40</v>
      </c>
      <c r="Q95" t="str">
        <f t="shared" si="6"/>
        <v>A8</v>
      </c>
    </row>
    <row r="96" spans="1:22" x14ac:dyDescent="0.35">
      <c r="A96" s="3">
        <v>43492</v>
      </c>
      <c r="B96" s="4">
        <v>2357.9737</v>
      </c>
      <c r="L96" s="3">
        <v>43492</v>
      </c>
      <c r="M96" s="4">
        <v>2357.9737</v>
      </c>
      <c r="N96" t="str">
        <f t="shared" si="5"/>
        <v>A8</v>
      </c>
      <c r="O96" t="s">
        <v>29</v>
      </c>
      <c r="P96" s="7" t="s">
        <v>40</v>
      </c>
      <c r="Q96" t="str">
        <f t="shared" si="6"/>
        <v>A8</v>
      </c>
    </row>
    <row r="97" spans="1:17" x14ac:dyDescent="0.35">
      <c r="A97" s="3">
        <v>43493</v>
      </c>
      <c r="B97" s="4">
        <v>2418.0646999999999</v>
      </c>
      <c r="L97" s="3">
        <v>43493</v>
      </c>
      <c r="M97" s="4">
        <v>2418.0646999999999</v>
      </c>
      <c r="N97" t="str">
        <f t="shared" si="5"/>
        <v>A9</v>
      </c>
      <c r="O97" t="s">
        <v>29</v>
      </c>
      <c r="P97" s="7" t="s">
        <v>40</v>
      </c>
      <c r="Q97" t="str">
        <f t="shared" si="6"/>
        <v>A9</v>
      </c>
    </row>
    <row r="98" spans="1:17" x14ac:dyDescent="0.35">
      <c r="A98" s="3">
        <v>43494</v>
      </c>
      <c r="B98" s="4">
        <v>2454.5300999999999</v>
      </c>
      <c r="L98" s="3">
        <v>43494</v>
      </c>
      <c r="M98" s="4">
        <v>2454.5300999999999</v>
      </c>
      <c r="N98" t="str">
        <f t="shared" si="5"/>
        <v>A9</v>
      </c>
      <c r="O98" t="s">
        <v>30</v>
      </c>
      <c r="P98" s="7" t="s">
        <v>40</v>
      </c>
      <c r="Q98" t="str">
        <f t="shared" si="6"/>
        <v>A9</v>
      </c>
    </row>
    <row r="99" spans="1:17" x14ac:dyDescent="0.35">
      <c r="A99" s="3">
        <v>43495</v>
      </c>
      <c r="B99" s="4">
        <v>2434.2618000000002</v>
      </c>
      <c r="L99" s="3">
        <v>43495</v>
      </c>
      <c r="M99" s="4">
        <v>2434.2618000000002</v>
      </c>
      <c r="N99" t="str">
        <f t="shared" si="5"/>
        <v>A9</v>
      </c>
      <c r="O99" t="s">
        <v>30</v>
      </c>
      <c r="P99" s="7" t="s">
        <v>40</v>
      </c>
      <c r="Q99" t="str">
        <f t="shared" si="6"/>
        <v>A9</v>
      </c>
    </row>
    <row r="100" spans="1:17" x14ac:dyDescent="0.35">
      <c r="A100" s="3">
        <v>43496</v>
      </c>
      <c r="B100" s="4">
        <v>2466.9389000000001</v>
      </c>
      <c r="L100" s="3">
        <v>43496</v>
      </c>
      <c r="M100" s="4">
        <v>2466.9389000000001</v>
      </c>
      <c r="N100" t="str">
        <f t="shared" si="5"/>
        <v>A9</v>
      </c>
      <c r="O100" t="s">
        <v>30</v>
      </c>
      <c r="P100" s="7" t="s">
        <v>40</v>
      </c>
      <c r="Q100" t="str">
        <f t="shared" si="6"/>
        <v>A9</v>
      </c>
    </row>
    <row r="101" spans="1:17" x14ac:dyDescent="0.35">
      <c r="A101" s="3">
        <v>43497</v>
      </c>
      <c r="B101" s="4">
        <v>2583.7732999999998</v>
      </c>
      <c r="L101" s="3">
        <v>43497</v>
      </c>
      <c r="M101" s="4">
        <v>2583.7732999999998</v>
      </c>
      <c r="N101" t="str">
        <f t="shared" si="5"/>
        <v>A9</v>
      </c>
      <c r="O101" t="s">
        <v>30</v>
      </c>
      <c r="P101" s="7" t="s">
        <v>40</v>
      </c>
      <c r="Q101" t="str">
        <f t="shared" si="6"/>
        <v>A9</v>
      </c>
    </row>
    <row r="102" spans="1:17" x14ac:dyDescent="0.35">
      <c r="A102" s="3">
        <v>43498</v>
      </c>
      <c r="B102" s="4">
        <v>2786.3595</v>
      </c>
      <c r="L102" s="3">
        <v>43498</v>
      </c>
      <c r="M102" s="4">
        <v>2786.3595</v>
      </c>
      <c r="N102" t="str">
        <f t="shared" si="5"/>
        <v>A10</v>
      </c>
      <c r="O102" t="s">
        <v>30</v>
      </c>
      <c r="P102" s="7" t="s">
        <v>40</v>
      </c>
      <c r="Q102" t="str">
        <f t="shared" si="6"/>
        <v>A10</v>
      </c>
    </row>
    <row r="103" spans="1:17" x14ac:dyDescent="0.35">
      <c r="A103" s="3">
        <v>43499</v>
      </c>
      <c r="B103" s="4">
        <v>2679.7361000000001</v>
      </c>
      <c r="L103" s="3">
        <v>43499</v>
      </c>
      <c r="M103" s="4">
        <v>2679.7361000000001</v>
      </c>
      <c r="N103" t="str">
        <f t="shared" si="5"/>
        <v>A9</v>
      </c>
      <c r="O103" t="s">
        <v>31</v>
      </c>
      <c r="P103" s="7" t="s">
        <v>40</v>
      </c>
      <c r="Q103" t="str">
        <f t="shared" si="6"/>
        <v>A9</v>
      </c>
    </row>
    <row r="104" spans="1:17" x14ac:dyDescent="0.35">
      <c r="A104" s="3">
        <v>43500</v>
      </c>
      <c r="B104" s="4">
        <v>2451.7127</v>
      </c>
      <c r="L104" s="3">
        <v>43500</v>
      </c>
      <c r="M104" s="4">
        <v>2451.7127</v>
      </c>
      <c r="N104" t="str">
        <f t="shared" si="5"/>
        <v>A9</v>
      </c>
      <c r="O104" t="s">
        <v>30</v>
      </c>
      <c r="P104" s="7" t="s">
        <v>40</v>
      </c>
      <c r="Q104" t="str">
        <f t="shared" si="6"/>
        <v>A9</v>
      </c>
    </row>
    <row r="105" spans="1:17" x14ac:dyDescent="0.35">
      <c r="A105" s="3">
        <v>43501</v>
      </c>
      <c r="B105" s="4">
        <v>2600.8861000000002</v>
      </c>
      <c r="L105" s="3">
        <v>43501</v>
      </c>
      <c r="M105" s="4">
        <v>2600.8861000000002</v>
      </c>
      <c r="N105" t="str">
        <f t="shared" si="5"/>
        <v>A9</v>
      </c>
      <c r="O105" t="s">
        <v>30</v>
      </c>
      <c r="P105" s="7" t="s">
        <v>40</v>
      </c>
      <c r="Q105" t="str">
        <f t="shared" si="6"/>
        <v>A9</v>
      </c>
    </row>
    <row r="106" spans="1:17" x14ac:dyDescent="0.35">
      <c r="A106" s="3">
        <v>43502</v>
      </c>
      <c r="B106" s="4">
        <v>2498.6410000000001</v>
      </c>
      <c r="L106" s="3">
        <v>43502</v>
      </c>
      <c r="M106" s="4">
        <v>2498.6410000000001</v>
      </c>
      <c r="N106" t="str">
        <f t="shared" si="5"/>
        <v>A9</v>
      </c>
      <c r="O106" t="s">
        <v>30</v>
      </c>
      <c r="P106" s="7" t="s">
        <v>40</v>
      </c>
      <c r="Q106" t="str">
        <f t="shared" si="6"/>
        <v>A9</v>
      </c>
    </row>
    <row r="107" spans="1:17" x14ac:dyDescent="0.35">
      <c r="A107" s="3">
        <v>43503</v>
      </c>
      <c r="B107" s="4">
        <v>2415.9470999999999</v>
      </c>
      <c r="L107" s="3">
        <v>43503</v>
      </c>
      <c r="M107" s="4">
        <v>2415.9470999999999</v>
      </c>
      <c r="N107" t="str">
        <f t="shared" si="5"/>
        <v>A9</v>
      </c>
      <c r="O107" t="s">
        <v>30</v>
      </c>
      <c r="P107" s="7" t="s">
        <v>40</v>
      </c>
      <c r="Q107" t="str">
        <f t="shared" si="6"/>
        <v>A9</v>
      </c>
    </row>
    <row r="108" spans="1:17" x14ac:dyDescent="0.35">
      <c r="A108" s="3">
        <v>43504</v>
      </c>
      <c r="B108" s="4">
        <v>2538.0605</v>
      </c>
      <c r="L108" s="3">
        <v>43504</v>
      </c>
      <c r="M108" s="4">
        <v>2538.0605</v>
      </c>
      <c r="N108" t="str">
        <f t="shared" si="5"/>
        <v>A9</v>
      </c>
      <c r="O108" t="s">
        <v>30</v>
      </c>
      <c r="P108" s="7" t="s">
        <v>40</v>
      </c>
      <c r="Q108" t="str">
        <f t="shared" si="6"/>
        <v>A9</v>
      </c>
    </row>
    <row r="109" spans="1:17" x14ac:dyDescent="0.35">
      <c r="A109" s="3">
        <v>43505</v>
      </c>
      <c r="B109" s="4">
        <v>2324.1722</v>
      </c>
      <c r="L109" s="3">
        <v>43505</v>
      </c>
      <c r="M109" s="4">
        <v>2324.1722</v>
      </c>
      <c r="N109" t="str">
        <f t="shared" si="5"/>
        <v>A8</v>
      </c>
      <c r="O109" t="s">
        <v>30</v>
      </c>
      <c r="P109" s="7" t="s">
        <v>40</v>
      </c>
      <c r="Q109" t="str">
        <f t="shared" si="6"/>
        <v>A8</v>
      </c>
    </row>
    <row r="110" spans="1:17" x14ac:dyDescent="0.35">
      <c r="A110" s="3">
        <v>43506</v>
      </c>
      <c r="B110" s="4">
        <v>2295.3189000000002</v>
      </c>
      <c r="L110" s="3">
        <v>43506</v>
      </c>
      <c r="M110" s="4">
        <v>2295.3189000000002</v>
      </c>
      <c r="N110" t="str">
        <f t="shared" si="5"/>
        <v>A8</v>
      </c>
      <c r="O110" t="s">
        <v>29</v>
      </c>
      <c r="P110" s="7" t="s">
        <v>40</v>
      </c>
      <c r="Q110" t="str">
        <f t="shared" si="6"/>
        <v>A8</v>
      </c>
    </row>
    <row r="111" spans="1:17" x14ac:dyDescent="0.35">
      <c r="A111" s="3">
        <v>43507</v>
      </c>
      <c r="B111" s="4">
        <v>2334.2638000000002</v>
      </c>
      <c r="L111" s="3">
        <v>43507</v>
      </c>
      <c r="M111" s="4">
        <v>2334.2638000000002</v>
      </c>
      <c r="N111" t="str">
        <f t="shared" si="5"/>
        <v>A8</v>
      </c>
      <c r="O111" t="s">
        <v>29</v>
      </c>
      <c r="P111" s="7" t="s">
        <v>40</v>
      </c>
      <c r="Q111" t="str">
        <f t="shared" si="6"/>
        <v>A8</v>
      </c>
    </row>
    <row r="112" spans="1:17" x14ac:dyDescent="0.35">
      <c r="A112" s="3">
        <v>43508</v>
      </c>
      <c r="B112" s="4">
        <v>2549.1844999999998</v>
      </c>
      <c r="L112" s="3">
        <v>43508</v>
      </c>
      <c r="M112" s="4">
        <v>2549.1844999999998</v>
      </c>
      <c r="N112" t="str">
        <f t="shared" si="5"/>
        <v>A9</v>
      </c>
      <c r="O112" t="s">
        <v>29</v>
      </c>
      <c r="P112" s="7" t="s">
        <v>40</v>
      </c>
      <c r="Q112" t="str">
        <f t="shared" si="6"/>
        <v>A9</v>
      </c>
    </row>
    <row r="113" spans="1:17" x14ac:dyDescent="0.35">
      <c r="A113" s="3">
        <v>43509</v>
      </c>
      <c r="B113" s="4">
        <v>2527.7687999999998</v>
      </c>
      <c r="L113" s="3">
        <v>43509</v>
      </c>
      <c r="M113" s="4">
        <v>2527.7687999999998</v>
      </c>
      <c r="N113" t="str">
        <f t="shared" si="5"/>
        <v>A9</v>
      </c>
      <c r="O113" t="s">
        <v>30</v>
      </c>
      <c r="P113" s="7" t="s">
        <v>40</v>
      </c>
      <c r="Q113" t="str">
        <f t="shared" si="6"/>
        <v>A9</v>
      </c>
    </row>
    <row r="114" spans="1:17" x14ac:dyDescent="0.35">
      <c r="A114" s="3">
        <v>43510</v>
      </c>
      <c r="B114" s="4">
        <v>2428.3656999999998</v>
      </c>
      <c r="L114" s="3">
        <v>43510</v>
      </c>
      <c r="M114" s="4">
        <v>2428.3656999999998</v>
      </c>
      <c r="N114" t="str">
        <f t="shared" si="5"/>
        <v>A9</v>
      </c>
      <c r="O114" t="s">
        <v>30</v>
      </c>
      <c r="P114" s="7" t="s">
        <v>40</v>
      </c>
      <c r="Q114" t="str">
        <f t="shared" si="6"/>
        <v>A9</v>
      </c>
    </row>
    <row r="115" spans="1:17" x14ac:dyDescent="0.35">
      <c r="A115" s="3">
        <v>43511</v>
      </c>
      <c r="B115" s="4">
        <v>2428.9695999999999</v>
      </c>
      <c r="L115" s="3">
        <v>43511</v>
      </c>
      <c r="M115" s="4">
        <v>2428.9695999999999</v>
      </c>
      <c r="N115" t="str">
        <f t="shared" si="5"/>
        <v>A9</v>
      </c>
      <c r="O115" t="s">
        <v>30</v>
      </c>
      <c r="P115" s="7" t="s">
        <v>40</v>
      </c>
      <c r="Q115" t="str">
        <f t="shared" si="6"/>
        <v>A9</v>
      </c>
    </row>
    <row r="116" spans="1:17" x14ac:dyDescent="0.35">
      <c r="A116" s="3">
        <v>43512</v>
      </c>
      <c r="B116" s="4">
        <v>2437.5421000000001</v>
      </c>
      <c r="L116" s="3">
        <v>43512</v>
      </c>
      <c r="M116" s="4">
        <v>2437.5421000000001</v>
      </c>
      <c r="N116" t="str">
        <f t="shared" si="5"/>
        <v>A9</v>
      </c>
      <c r="O116" t="s">
        <v>30</v>
      </c>
      <c r="P116" s="7" t="s">
        <v>40</v>
      </c>
      <c r="Q116" t="str">
        <f t="shared" si="6"/>
        <v>A9</v>
      </c>
    </row>
    <row r="117" spans="1:17" x14ac:dyDescent="0.35">
      <c r="A117" s="3">
        <v>43513</v>
      </c>
      <c r="B117" s="4">
        <v>2492.3872000000001</v>
      </c>
      <c r="L117" s="3">
        <v>43513</v>
      </c>
      <c r="M117" s="4">
        <v>2492.3872000000001</v>
      </c>
      <c r="N117" t="str">
        <f t="shared" si="5"/>
        <v>A9</v>
      </c>
      <c r="O117" t="s">
        <v>30</v>
      </c>
      <c r="P117" s="7" t="s">
        <v>40</v>
      </c>
      <c r="Q117" t="str">
        <f t="shared" si="6"/>
        <v>A9</v>
      </c>
    </row>
    <row r="118" spans="1:17" x14ac:dyDescent="0.35">
      <c r="A118" s="3">
        <v>43514</v>
      </c>
      <c r="B118" s="4">
        <v>2382.9200999999998</v>
      </c>
      <c r="L118" s="3">
        <v>43514</v>
      </c>
      <c r="M118" s="4">
        <v>2382.9200999999998</v>
      </c>
      <c r="N118" t="str">
        <f t="shared" si="5"/>
        <v>A8</v>
      </c>
      <c r="O118" t="s">
        <v>30</v>
      </c>
      <c r="P118" s="7" t="s">
        <v>40</v>
      </c>
      <c r="Q118" t="str">
        <f t="shared" si="6"/>
        <v>A8</v>
      </c>
    </row>
    <row r="119" spans="1:17" x14ac:dyDescent="0.35">
      <c r="A119" s="3">
        <v>43515</v>
      </c>
      <c r="B119" s="4">
        <v>2445.1518000000001</v>
      </c>
      <c r="L119" s="3">
        <v>43515</v>
      </c>
      <c r="M119" s="4">
        <v>2445.1518000000001</v>
      </c>
      <c r="N119" t="str">
        <f t="shared" si="5"/>
        <v>A9</v>
      </c>
      <c r="O119" t="s">
        <v>29</v>
      </c>
      <c r="P119" s="7" t="s">
        <v>40</v>
      </c>
      <c r="Q119" t="str">
        <f t="shared" si="6"/>
        <v>A9</v>
      </c>
    </row>
    <row r="120" spans="1:17" x14ac:dyDescent="0.35">
      <c r="A120" s="3">
        <v>43516</v>
      </c>
      <c r="B120" s="4">
        <v>2612.7397999999998</v>
      </c>
      <c r="L120" s="3">
        <v>43516</v>
      </c>
      <c r="M120" s="4">
        <v>2612.7397999999998</v>
      </c>
      <c r="N120" t="str">
        <f t="shared" si="5"/>
        <v>A9</v>
      </c>
      <c r="O120" t="s">
        <v>30</v>
      </c>
      <c r="P120" s="7" t="s">
        <v>40</v>
      </c>
      <c r="Q120" t="str">
        <f t="shared" si="6"/>
        <v>A9</v>
      </c>
    </row>
    <row r="121" spans="1:17" x14ac:dyDescent="0.35">
      <c r="A121" s="3">
        <v>43517</v>
      </c>
      <c r="B121" s="4">
        <v>2375.8483000000001</v>
      </c>
      <c r="L121" s="3">
        <v>43517</v>
      </c>
      <c r="M121" s="4">
        <v>2375.8483000000001</v>
      </c>
      <c r="N121" t="str">
        <f t="shared" si="5"/>
        <v>A8</v>
      </c>
      <c r="O121" t="s">
        <v>30</v>
      </c>
      <c r="P121" s="7" t="s">
        <v>40</v>
      </c>
      <c r="Q121" t="str">
        <f t="shared" si="6"/>
        <v>A8</v>
      </c>
    </row>
    <row r="122" spans="1:17" x14ac:dyDescent="0.35">
      <c r="A122" s="3">
        <v>43518</v>
      </c>
      <c r="B122" s="4">
        <v>2409.2624999999998</v>
      </c>
      <c r="L122" s="3">
        <v>43518</v>
      </c>
      <c r="M122" s="4">
        <v>2409.2624999999998</v>
      </c>
      <c r="N122" t="str">
        <f t="shared" si="5"/>
        <v>A8</v>
      </c>
      <c r="O122" t="s">
        <v>29</v>
      </c>
      <c r="P122" s="7" t="s">
        <v>40</v>
      </c>
      <c r="Q122" t="str">
        <f t="shared" si="6"/>
        <v>A8</v>
      </c>
    </row>
    <row r="123" spans="1:17" x14ac:dyDescent="0.35">
      <c r="A123" s="3">
        <v>43519</v>
      </c>
      <c r="B123" s="4">
        <v>2396.9920000000002</v>
      </c>
      <c r="L123" s="3">
        <v>43519</v>
      </c>
      <c r="M123" s="4">
        <v>2396.9920000000002</v>
      </c>
      <c r="N123" t="str">
        <f t="shared" si="5"/>
        <v>A8</v>
      </c>
      <c r="O123" t="s">
        <v>29</v>
      </c>
      <c r="P123" s="7" t="s">
        <v>40</v>
      </c>
      <c r="Q123" t="str">
        <f t="shared" si="6"/>
        <v>A8</v>
      </c>
    </row>
    <row r="124" spans="1:17" x14ac:dyDescent="0.35">
      <c r="A124" s="3">
        <v>43520</v>
      </c>
      <c r="B124" s="4">
        <v>2282.3761</v>
      </c>
      <c r="L124" s="3">
        <v>43520</v>
      </c>
      <c r="M124" s="4">
        <v>2282.3761</v>
      </c>
      <c r="N124" t="str">
        <f t="shared" si="5"/>
        <v>A8</v>
      </c>
      <c r="O124" t="s">
        <v>29</v>
      </c>
      <c r="P124" s="7" t="s">
        <v>40</v>
      </c>
      <c r="Q124" t="str">
        <f t="shared" si="6"/>
        <v>A8</v>
      </c>
    </row>
    <row r="125" spans="1:17" x14ac:dyDescent="0.35">
      <c r="A125" s="3">
        <v>43521</v>
      </c>
      <c r="B125" s="4">
        <v>2172.0686999999998</v>
      </c>
      <c r="L125" s="3">
        <v>43521</v>
      </c>
      <c r="M125" s="4">
        <v>2172.0686999999998</v>
      </c>
      <c r="N125" t="str">
        <f t="shared" si="5"/>
        <v>A8</v>
      </c>
      <c r="O125" t="s">
        <v>29</v>
      </c>
      <c r="P125" s="7" t="s">
        <v>40</v>
      </c>
      <c r="Q125" t="str">
        <f t="shared" si="6"/>
        <v>A8</v>
      </c>
    </row>
    <row r="126" spans="1:17" x14ac:dyDescent="0.35">
      <c r="A126" s="3">
        <v>43522</v>
      </c>
      <c r="B126" s="4">
        <v>2246.5722999999998</v>
      </c>
      <c r="L126" s="3">
        <v>43522</v>
      </c>
      <c r="M126" s="4">
        <v>2246.5722999999998</v>
      </c>
      <c r="N126" t="str">
        <f t="shared" si="5"/>
        <v>A8</v>
      </c>
      <c r="O126" t="s">
        <v>29</v>
      </c>
      <c r="P126" s="7" t="s">
        <v>40</v>
      </c>
      <c r="Q126" t="str">
        <f t="shared" si="6"/>
        <v>A8</v>
      </c>
    </row>
    <row r="127" spans="1:17" x14ac:dyDescent="0.35">
      <c r="A127" s="3">
        <v>43523</v>
      </c>
      <c r="B127" s="4">
        <v>2246.7031999999999</v>
      </c>
      <c r="L127" s="3">
        <v>43523</v>
      </c>
      <c r="M127" s="4">
        <v>2246.7031999999999</v>
      </c>
      <c r="N127" t="str">
        <f t="shared" si="5"/>
        <v>A8</v>
      </c>
      <c r="O127" t="s">
        <v>29</v>
      </c>
      <c r="P127" s="7" t="s">
        <v>40</v>
      </c>
      <c r="Q127" t="str">
        <f t="shared" si="6"/>
        <v>A8</v>
      </c>
    </row>
    <row r="128" spans="1:17" x14ac:dyDescent="0.35">
      <c r="A128" s="3">
        <v>43524</v>
      </c>
      <c r="B128" s="4">
        <v>1943.8241</v>
      </c>
      <c r="L128" s="3">
        <v>43524</v>
      </c>
      <c r="M128" s="4">
        <v>1943.8241</v>
      </c>
      <c r="N128" t="str">
        <f t="shared" si="5"/>
        <v>A7</v>
      </c>
      <c r="O128" t="s">
        <v>29</v>
      </c>
      <c r="P128" s="7" t="s">
        <v>40</v>
      </c>
      <c r="Q128" t="str">
        <f t="shared" si="6"/>
        <v>A7</v>
      </c>
    </row>
    <row r="129" spans="1:17" x14ac:dyDescent="0.35">
      <c r="A129" s="3">
        <v>43525</v>
      </c>
      <c r="B129" s="4">
        <v>2254.8652999999999</v>
      </c>
      <c r="L129" s="3">
        <v>43525</v>
      </c>
      <c r="M129" s="4">
        <v>2254.8652999999999</v>
      </c>
      <c r="N129" t="str">
        <f t="shared" si="5"/>
        <v>A8</v>
      </c>
      <c r="O129" t="s">
        <v>28</v>
      </c>
      <c r="P129" s="7" t="s">
        <v>40</v>
      </c>
      <c r="Q129" t="str">
        <f t="shared" si="6"/>
        <v>A8</v>
      </c>
    </row>
    <row r="130" spans="1:17" x14ac:dyDescent="0.35">
      <c r="A130" s="3">
        <v>43526</v>
      </c>
      <c r="B130" s="4">
        <v>2075.6783999999998</v>
      </c>
      <c r="L130" s="3">
        <v>43526</v>
      </c>
      <c r="M130" s="4">
        <v>2075.6783999999998</v>
      </c>
      <c r="N130" t="str">
        <f t="shared" ref="N130:N193" si="7">VLOOKUP(M130,$X$6:$Y$18,2,TRUE)</f>
        <v>A7</v>
      </c>
      <c r="O130" t="s">
        <v>29</v>
      </c>
      <c r="P130" s="7" t="s">
        <v>40</v>
      </c>
      <c r="Q130" t="str">
        <f t="shared" si="6"/>
        <v>A7</v>
      </c>
    </row>
    <row r="131" spans="1:17" x14ac:dyDescent="0.35">
      <c r="A131" s="3">
        <v>43527</v>
      </c>
      <c r="B131" s="4">
        <v>2022.4702</v>
      </c>
      <c r="L131" s="3">
        <v>43527</v>
      </c>
      <c r="M131" s="4">
        <v>2022.4702</v>
      </c>
      <c r="N131" t="str">
        <f t="shared" si="7"/>
        <v>A7</v>
      </c>
      <c r="O131" t="s">
        <v>28</v>
      </c>
      <c r="P131" s="7" t="s">
        <v>40</v>
      </c>
      <c r="Q131" t="str">
        <f t="shared" ref="Q131:Q194" si="8">N131</f>
        <v>A7</v>
      </c>
    </row>
    <row r="132" spans="1:17" x14ac:dyDescent="0.35">
      <c r="A132" s="3">
        <v>43528</v>
      </c>
      <c r="B132" s="4">
        <v>2044.0109</v>
      </c>
      <c r="L132" s="3">
        <v>43528</v>
      </c>
      <c r="M132" s="4">
        <v>2044.0109</v>
      </c>
      <c r="N132" t="str">
        <f t="shared" si="7"/>
        <v>A7</v>
      </c>
      <c r="O132" t="s">
        <v>28</v>
      </c>
      <c r="P132" s="7" t="s">
        <v>40</v>
      </c>
      <c r="Q132" t="str">
        <f t="shared" si="8"/>
        <v>A7</v>
      </c>
    </row>
    <row r="133" spans="1:17" x14ac:dyDescent="0.35">
      <c r="A133" s="3">
        <v>43529</v>
      </c>
      <c r="B133" s="4">
        <v>2330.3119000000002</v>
      </c>
      <c r="L133" s="3">
        <v>43529</v>
      </c>
      <c r="M133" s="4">
        <v>2330.3119000000002</v>
      </c>
      <c r="N133" t="str">
        <f t="shared" si="7"/>
        <v>A8</v>
      </c>
      <c r="O133" t="s">
        <v>28</v>
      </c>
      <c r="P133" s="7" t="s">
        <v>40</v>
      </c>
      <c r="Q133" t="str">
        <f t="shared" si="8"/>
        <v>A8</v>
      </c>
    </row>
    <row r="134" spans="1:17" x14ac:dyDescent="0.35">
      <c r="A134" s="3">
        <v>43530</v>
      </c>
      <c r="B134" s="4">
        <v>2169.9151999999999</v>
      </c>
      <c r="L134" s="3">
        <v>43530</v>
      </c>
      <c r="M134" s="4">
        <v>2169.9151999999999</v>
      </c>
      <c r="N134" t="str">
        <f t="shared" si="7"/>
        <v>A8</v>
      </c>
      <c r="O134" t="s">
        <v>29</v>
      </c>
      <c r="P134" s="7" t="s">
        <v>40</v>
      </c>
      <c r="Q134" t="str">
        <f t="shared" si="8"/>
        <v>A8</v>
      </c>
    </row>
    <row r="135" spans="1:17" x14ac:dyDescent="0.35">
      <c r="A135" s="3">
        <v>43531</v>
      </c>
      <c r="B135" s="4">
        <v>2331.1792</v>
      </c>
      <c r="L135" s="3">
        <v>43531</v>
      </c>
      <c r="M135" s="4">
        <v>2331.1792</v>
      </c>
      <c r="N135" t="str">
        <f t="shared" si="7"/>
        <v>A8</v>
      </c>
      <c r="O135" t="s">
        <v>29</v>
      </c>
      <c r="P135" s="7" t="s">
        <v>40</v>
      </c>
      <c r="Q135" t="str">
        <f t="shared" si="8"/>
        <v>A8</v>
      </c>
    </row>
    <row r="136" spans="1:17" x14ac:dyDescent="0.35">
      <c r="A136" s="3">
        <v>43532</v>
      </c>
      <c r="B136" s="4">
        <v>2186.9477000000002</v>
      </c>
      <c r="L136" s="3">
        <v>43532</v>
      </c>
      <c r="M136" s="4">
        <v>2186.9477000000002</v>
      </c>
      <c r="N136" t="str">
        <f t="shared" si="7"/>
        <v>A8</v>
      </c>
      <c r="O136" t="s">
        <v>29</v>
      </c>
      <c r="P136" s="7" t="s">
        <v>40</v>
      </c>
      <c r="Q136" t="str">
        <f t="shared" si="8"/>
        <v>A8</v>
      </c>
    </row>
    <row r="137" spans="1:17" x14ac:dyDescent="0.35">
      <c r="A137" s="3">
        <v>43533</v>
      </c>
      <c r="B137" s="4">
        <v>2173.4090999999999</v>
      </c>
      <c r="L137" s="3">
        <v>43533</v>
      </c>
      <c r="M137" s="4">
        <v>2173.4090999999999</v>
      </c>
      <c r="N137" t="str">
        <f t="shared" si="7"/>
        <v>A8</v>
      </c>
      <c r="O137" t="s">
        <v>29</v>
      </c>
      <c r="P137" s="7" t="s">
        <v>40</v>
      </c>
      <c r="Q137" t="str">
        <f t="shared" si="8"/>
        <v>A8</v>
      </c>
    </row>
    <row r="138" spans="1:17" x14ac:dyDescent="0.35">
      <c r="A138" s="3">
        <v>43534</v>
      </c>
      <c r="B138" s="4">
        <v>2124.4236000000001</v>
      </c>
      <c r="L138" s="3">
        <v>43534</v>
      </c>
      <c r="M138" s="4">
        <v>2124.4236000000001</v>
      </c>
      <c r="N138" t="str">
        <f t="shared" si="7"/>
        <v>A7</v>
      </c>
      <c r="O138" t="s">
        <v>29</v>
      </c>
      <c r="P138" s="7" t="s">
        <v>40</v>
      </c>
      <c r="Q138" t="str">
        <f t="shared" si="8"/>
        <v>A7</v>
      </c>
    </row>
    <row r="139" spans="1:17" x14ac:dyDescent="0.35">
      <c r="A139" s="3">
        <v>43535</v>
      </c>
      <c r="B139" s="4">
        <v>2022.4976999999999</v>
      </c>
      <c r="L139" s="3">
        <v>43535</v>
      </c>
      <c r="M139" s="4">
        <v>2022.4976999999999</v>
      </c>
      <c r="N139" t="str">
        <f t="shared" si="7"/>
        <v>A7</v>
      </c>
      <c r="O139" t="s">
        <v>28</v>
      </c>
      <c r="P139" s="7" t="s">
        <v>40</v>
      </c>
      <c r="Q139" t="str">
        <f t="shared" si="8"/>
        <v>A7</v>
      </c>
    </row>
    <row r="140" spans="1:17" x14ac:dyDescent="0.35">
      <c r="A140" s="3">
        <v>43536</v>
      </c>
      <c r="B140" s="4">
        <v>2198.5066999999999</v>
      </c>
      <c r="L140" s="3">
        <v>43536</v>
      </c>
      <c r="M140" s="4">
        <v>2198.5066999999999</v>
      </c>
      <c r="N140" t="str">
        <f t="shared" si="7"/>
        <v>A8</v>
      </c>
      <c r="O140" t="s">
        <v>28</v>
      </c>
      <c r="P140" s="7" t="s">
        <v>40</v>
      </c>
      <c r="Q140" t="str">
        <f t="shared" si="8"/>
        <v>A8</v>
      </c>
    </row>
    <row r="141" spans="1:17" x14ac:dyDescent="0.35">
      <c r="A141" s="3">
        <v>43537</v>
      </c>
      <c r="B141" s="4">
        <v>2247.1898999999999</v>
      </c>
      <c r="L141" s="3">
        <v>43537</v>
      </c>
      <c r="M141" s="4">
        <v>2247.1898999999999</v>
      </c>
      <c r="N141" t="str">
        <f t="shared" si="7"/>
        <v>A8</v>
      </c>
      <c r="O141" t="s">
        <v>29</v>
      </c>
      <c r="P141" s="7" t="s">
        <v>40</v>
      </c>
      <c r="Q141" t="str">
        <f t="shared" si="8"/>
        <v>A8</v>
      </c>
    </row>
    <row r="142" spans="1:17" x14ac:dyDescent="0.35">
      <c r="A142" s="3">
        <v>43538</v>
      </c>
      <c r="B142" s="4">
        <v>2374.8631</v>
      </c>
      <c r="L142" s="3">
        <v>43538</v>
      </c>
      <c r="M142" s="4">
        <v>2374.8631</v>
      </c>
      <c r="N142" t="str">
        <f t="shared" si="7"/>
        <v>A8</v>
      </c>
      <c r="O142" t="s">
        <v>29</v>
      </c>
      <c r="P142" s="7" t="s">
        <v>40</v>
      </c>
      <c r="Q142" t="str">
        <f t="shared" si="8"/>
        <v>A8</v>
      </c>
    </row>
    <row r="143" spans="1:17" x14ac:dyDescent="0.35">
      <c r="A143" s="3">
        <v>43539</v>
      </c>
      <c r="B143" s="4">
        <v>2277.2021</v>
      </c>
      <c r="L143" s="3">
        <v>43539</v>
      </c>
      <c r="M143" s="4">
        <v>2277.2021</v>
      </c>
      <c r="N143" t="str">
        <f t="shared" si="7"/>
        <v>A8</v>
      </c>
      <c r="O143" t="s">
        <v>29</v>
      </c>
      <c r="P143" s="7" t="s">
        <v>40</v>
      </c>
      <c r="Q143" t="str">
        <f t="shared" si="8"/>
        <v>A8</v>
      </c>
    </row>
    <row r="144" spans="1:17" x14ac:dyDescent="0.35">
      <c r="A144" s="3">
        <v>43540</v>
      </c>
      <c r="B144" s="4">
        <v>2322.6792999999998</v>
      </c>
      <c r="L144" s="3">
        <v>43540</v>
      </c>
      <c r="M144" s="4">
        <v>2322.6792999999998</v>
      </c>
      <c r="N144" t="str">
        <f t="shared" si="7"/>
        <v>A8</v>
      </c>
      <c r="O144" t="s">
        <v>29</v>
      </c>
      <c r="P144" s="7" t="s">
        <v>40</v>
      </c>
      <c r="Q144" t="str">
        <f t="shared" si="8"/>
        <v>A8</v>
      </c>
    </row>
    <row r="145" spans="1:17" x14ac:dyDescent="0.35">
      <c r="A145" s="3">
        <v>43541</v>
      </c>
      <c r="B145" s="4">
        <v>2327.1073000000001</v>
      </c>
      <c r="L145" s="3">
        <v>43541</v>
      </c>
      <c r="M145" s="4">
        <v>2327.1073000000001</v>
      </c>
      <c r="N145" t="str">
        <f t="shared" si="7"/>
        <v>A8</v>
      </c>
      <c r="O145" t="s">
        <v>29</v>
      </c>
      <c r="P145" s="7" t="s">
        <v>40</v>
      </c>
      <c r="Q145" t="str">
        <f t="shared" si="8"/>
        <v>A8</v>
      </c>
    </row>
    <row r="146" spans="1:17" x14ac:dyDescent="0.35">
      <c r="A146" s="3">
        <v>43542</v>
      </c>
      <c r="B146" s="4">
        <v>2355.3339999999998</v>
      </c>
      <c r="L146" s="3">
        <v>43542</v>
      </c>
      <c r="M146" s="4">
        <v>2355.3339999999998</v>
      </c>
      <c r="N146" t="str">
        <f t="shared" si="7"/>
        <v>A8</v>
      </c>
      <c r="O146" t="s">
        <v>29</v>
      </c>
      <c r="P146" s="7" t="s">
        <v>40</v>
      </c>
      <c r="Q146" t="str">
        <f t="shared" si="8"/>
        <v>A8</v>
      </c>
    </row>
    <row r="147" spans="1:17" x14ac:dyDescent="0.35">
      <c r="A147" s="3">
        <v>43543</v>
      </c>
      <c r="B147" s="4">
        <v>2424.2847999999999</v>
      </c>
      <c r="L147" s="3">
        <v>43543</v>
      </c>
      <c r="M147" s="4">
        <v>2424.2847999999999</v>
      </c>
      <c r="N147" t="str">
        <f t="shared" si="7"/>
        <v>A9</v>
      </c>
      <c r="O147" t="s">
        <v>29</v>
      </c>
      <c r="P147" s="7" t="s">
        <v>40</v>
      </c>
      <c r="Q147" t="str">
        <f t="shared" si="8"/>
        <v>A9</v>
      </c>
    </row>
    <row r="148" spans="1:17" x14ac:dyDescent="0.35">
      <c r="A148" s="3">
        <v>43544</v>
      </c>
      <c r="B148" s="4">
        <v>2369.6963000000001</v>
      </c>
      <c r="L148" s="3">
        <v>43544</v>
      </c>
      <c r="M148" s="4">
        <v>2369.6963000000001</v>
      </c>
      <c r="N148" t="str">
        <f t="shared" si="7"/>
        <v>A8</v>
      </c>
      <c r="O148" t="s">
        <v>30</v>
      </c>
      <c r="P148" s="7" t="s">
        <v>40</v>
      </c>
      <c r="Q148" t="str">
        <f t="shared" si="8"/>
        <v>A8</v>
      </c>
    </row>
    <row r="149" spans="1:17" x14ac:dyDescent="0.35">
      <c r="A149" s="3">
        <v>43545</v>
      </c>
      <c r="B149" s="4">
        <v>2346.5729000000001</v>
      </c>
      <c r="L149" s="3">
        <v>43545</v>
      </c>
      <c r="M149" s="4">
        <v>2346.5729000000001</v>
      </c>
      <c r="N149" t="str">
        <f t="shared" si="7"/>
        <v>A8</v>
      </c>
      <c r="O149" t="s">
        <v>29</v>
      </c>
      <c r="P149" s="7" t="s">
        <v>40</v>
      </c>
      <c r="Q149" t="str">
        <f t="shared" si="8"/>
        <v>A8</v>
      </c>
    </row>
    <row r="150" spans="1:17" x14ac:dyDescent="0.35">
      <c r="A150" s="3">
        <v>43546</v>
      </c>
      <c r="B150" s="4">
        <v>2370.0612000000001</v>
      </c>
      <c r="L150" s="3">
        <v>43546</v>
      </c>
      <c r="M150" s="4">
        <v>2370.0612000000001</v>
      </c>
      <c r="N150" t="str">
        <f t="shared" si="7"/>
        <v>A8</v>
      </c>
      <c r="O150" t="s">
        <v>29</v>
      </c>
      <c r="P150" s="7" t="s">
        <v>40</v>
      </c>
      <c r="Q150" t="str">
        <f t="shared" si="8"/>
        <v>A8</v>
      </c>
    </row>
    <row r="151" spans="1:17" x14ac:dyDescent="0.35">
      <c r="A151" s="3">
        <v>43547</v>
      </c>
      <c r="B151" s="4">
        <v>2424.8278</v>
      </c>
      <c r="L151" s="3">
        <v>43547</v>
      </c>
      <c r="M151" s="4">
        <v>2424.8278</v>
      </c>
      <c r="N151" t="str">
        <f t="shared" si="7"/>
        <v>A9</v>
      </c>
      <c r="O151" t="s">
        <v>29</v>
      </c>
      <c r="P151" s="7" t="s">
        <v>40</v>
      </c>
      <c r="Q151" t="str">
        <f t="shared" si="8"/>
        <v>A9</v>
      </c>
    </row>
    <row r="152" spans="1:17" x14ac:dyDescent="0.35">
      <c r="A152" s="3">
        <v>43548</v>
      </c>
      <c r="B152" s="4">
        <v>2492.4104000000002</v>
      </c>
      <c r="L152" s="3">
        <v>43548</v>
      </c>
      <c r="M152" s="4">
        <v>2492.4104000000002</v>
      </c>
      <c r="N152" t="str">
        <f t="shared" si="7"/>
        <v>A9</v>
      </c>
      <c r="O152" t="s">
        <v>30</v>
      </c>
      <c r="P152" s="7" t="s">
        <v>40</v>
      </c>
      <c r="Q152" t="str">
        <f t="shared" si="8"/>
        <v>A9</v>
      </c>
    </row>
    <row r="153" spans="1:17" x14ac:dyDescent="0.35">
      <c r="A153" s="3">
        <v>43549</v>
      </c>
      <c r="B153" s="4">
        <v>2399.4587999999999</v>
      </c>
      <c r="L153" s="3">
        <v>43549</v>
      </c>
      <c r="M153" s="4">
        <v>2399.4587999999999</v>
      </c>
      <c r="N153" t="str">
        <f t="shared" si="7"/>
        <v>A8</v>
      </c>
      <c r="O153" t="s">
        <v>30</v>
      </c>
      <c r="P153" s="7" t="s">
        <v>40</v>
      </c>
      <c r="Q153" t="str">
        <f t="shared" si="8"/>
        <v>A8</v>
      </c>
    </row>
    <row r="154" spans="1:17" x14ac:dyDescent="0.35">
      <c r="A154" s="3">
        <v>43550</v>
      </c>
      <c r="B154" s="4">
        <v>2398.5037000000002</v>
      </c>
      <c r="L154" s="3">
        <v>43550</v>
      </c>
      <c r="M154" s="4">
        <v>2398.5037000000002</v>
      </c>
      <c r="N154" t="str">
        <f t="shared" si="7"/>
        <v>A8</v>
      </c>
      <c r="O154" t="s">
        <v>29</v>
      </c>
      <c r="P154" s="7" t="s">
        <v>40</v>
      </c>
      <c r="Q154" t="str">
        <f t="shared" si="8"/>
        <v>A8</v>
      </c>
    </row>
    <row r="155" spans="1:17" x14ac:dyDescent="0.35">
      <c r="A155" s="3">
        <v>43551</v>
      </c>
      <c r="B155" s="4">
        <v>2425.5279</v>
      </c>
      <c r="L155" s="3">
        <v>43551</v>
      </c>
      <c r="M155" s="4">
        <v>2425.5279</v>
      </c>
      <c r="N155" t="str">
        <f t="shared" si="7"/>
        <v>A9</v>
      </c>
      <c r="O155" t="s">
        <v>29</v>
      </c>
      <c r="P155" s="7" t="s">
        <v>40</v>
      </c>
      <c r="Q155" t="str">
        <f t="shared" si="8"/>
        <v>A9</v>
      </c>
    </row>
    <row r="156" spans="1:17" x14ac:dyDescent="0.35">
      <c r="A156" s="3">
        <v>43552</v>
      </c>
      <c r="B156" s="4">
        <v>2335.3692999999998</v>
      </c>
      <c r="L156" s="3">
        <v>43552</v>
      </c>
      <c r="M156" s="4">
        <v>2335.3692999999998</v>
      </c>
      <c r="N156" t="str">
        <f t="shared" si="7"/>
        <v>A8</v>
      </c>
      <c r="O156" t="s">
        <v>30</v>
      </c>
      <c r="P156" s="7" t="s">
        <v>40</v>
      </c>
      <c r="Q156" t="str">
        <f t="shared" si="8"/>
        <v>A8</v>
      </c>
    </row>
    <row r="157" spans="1:17" x14ac:dyDescent="0.35">
      <c r="A157" s="3">
        <v>43553</v>
      </c>
      <c r="B157" s="4">
        <v>2212.4951999999998</v>
      </c>
      <c r="L157" s="3">
        <v>43553</v>
      </c>
      <c r="M157" s="4">
        <v>2212.4951999999998</v>
      </c>
      <c r="N157" t="str">
        <f t="shared" si="7"/>
        <v>A8</v>
      </c>
      <c r="O157" t="s">
        <v>29</v>
      </c>
      <c r="P157" s="7" t="s">
        <v>40</v>
      </c>
      <c r="Q157" t="str">
        <f t="shared" si="8"/>
        <v>A8</v>
      </c>
    </row>
    <row r="158" spans="1:17" x14ac:dyDescent="0.35">
      <c r="A158" s="3">
        <v>43554</v>
      </c>
      <c r="B158" s="4">
        <v>2481.3769000000002</v>
      </c>
      <c r="L158" s="3">
        <v>43554</v>
      </c>
      <c r="M158" s="4">
        <v>2481.3769000000002</v>
      </c>
      <c r="N158" t="str">
        <f t="shared" si="7"/>
        <v>A9</v>
      </c>
      <c r="O158" t="s">
        <v>29</v>
      </c>
      <c r="P158" s="7" t="s">
        <v>40</v>
      </c>
      <c r="Q158" t="str">
        <f t="shared" si="8"/>
        <v>A9</v>
      </c>
    </row>
    <row r="159" spans="1:17" x14ac:dyDescent="0.35">
      <c r="A159" s="3">
        <v>43555</v>
      </c>
      <c r="B159" s="4">
        <v>2132.5169000000001</v>
      </c>
      <c r="L159" s="3">
        <v>43555</v>
      </c>
      <c r="M159" s="4">
        <v>2132.5169000000001</v>
      </c>
      <c r="N159" t="str">
        <f t="shared" si="7"/>
        <v>A7</v>
      </c>
      <c r="O159" t="s">
        <v>30</v>
      </c>
      <c r="P159" s="7" t="s">
        <v>40</v>
      </c>
      <c r="Q159" t="str">
        <f t="shared" si="8"/>
        <v>A7</v>
      </c>
    </row>
    <row r="160" spans="1:17" x14ac:dyDescent="0.35">
      <c r="A160" s="3">
        <v>43556</v>
      </c>
      <c r="B160" s="4">
        <v>2249.8760000000002</v>
      </c>
      <c r="L160" s="3">
        <v>43556</v>
      </c>
      <c r="M160" s="4">
        <v>2249.8760000000002</v>
      </c>
      <c r="N160" t="str">
        <f t="shared" si="7"/>
        <v>A8</v>
      </c>
      <c r="O160" t="s">
        <v>28</v>
      </c>
      <c r="P160" s="7" t="s">
        <v>40</v>
      </c>
      <c r="Q160" t="str">
        <f t="shared" si="8"/>
        <v>A8</v>
      </c>
    </row>
    <row r="161" spans="1:17" x14ac:dyDescent="0.35">
      <c r="A161" s="3">
        <v>43557</v>
      </c>
      <c r="B161" s="4">
        <v>2354.1442999999999</v>
      </c>
      <c r="L161" s="3">
        <v>43557</v>
      </c>
      <c r="M161" s="4">
        <v>2354.1442999999999</v>
      </c>
      <c r="N161" t="str">
        <f t="shared" si="7"/>
        <v>A8</v>
      </c>
      <c r="O161" t="s">
        <v>29</v>
      </c>
      <c r="P161" s="7" t="s">
        <v>40</v>
      </c>
      <c r="Q161" t="str">
        <f t="shared" si="8"/>
        <v>A8</v>
      </c>
    </row>
    <row r="162" spans="1:17" x14ac:dyDescent="0.35">
      <c r="A162" s="3">
        <v>43558</v>
      </c>
      <c r="B162" s="4">
        <v>2525.4542000000001</v>
      </c>
      <c r="L162" s="3">
        <v>43558</v>
      </c>
      <c r="M162" s="4">
        <v>2525.4542000000001</v>
      </c>
      <c r="N162" t="str">
        <f t="shared" si="7"/>
        <v>A9</v>
      </c>
      <c r="O162" t="s">
        <v>29</v>
      </c>
      <c r="P162" s="7" t="s">
        <v>40</v>
      </c>
      <c r="Q162" t="str">
        <f t="shared" si="8"/>
        <v>A9</v>
      </c>
    </row>
    <row r="163" spans="1:17" x14ac:dyDescent="0.35">
      <c r="A163" s="3">
        <v>43559</v>
      </c>
      <c r="B163" s="4">
        <v>2206.0794000000001</v>
      </c>
      <c r="L163" s="3">
        <v>43559</v>
      </c>
      <c r="M163" s="4">
        <v>2206.0794000000001</v>
      </c>
      <c r="N163" t="str">
        <f t="shared" si="7"/>
        <v>A8</v>
      </c>
      <c r="O163" t="s">
        <v>30</v>
      </c>
      <c r="P163" s="7" t="s">
        <v>40</v>
      </c>
      <c r="Q163" t="str">
        <f t="shared" si="8"/>
        <v>A8</v>
      </c>
    </row>
    <row r="164" spans="1:17" x14ac:dyDescent="0.35">
      <c r="A164" s="3">
        <v>43560</v>
      </c>
      <c r="B164" s="4">
        <v>2315.5367999999999</v>
      </c>
      <c r="L164" s="3">
        <v>43560</v>
      </c>
      <c r="M164" s="4">
        <v>2315.5367999999999</v>
      </c>
      <c r="N164" t="str">
        <f t="shared" si="7"/>
        <v>A8</v>
      </c>
      <c r="O164" t="s">
        <v>29</v>
      </c>
      <c r="P164" s="7" t="s">
        <v>40</v>
      </c>
      <c r="Q164" t="str">
        <f t="shared" si="8"/>
        <v>A8</v>
      </c>
    </row>
    <row r="165" spans="1:17" x14ac:dyDescent="0.35">
      <c r="A165" s="3">
        <v>43561</v>
      </c>
      <c r="B165" s="4">
        <v>2223.6884</v>
      </c>
      <c r="L165" s="3">
        <v>43561</v>
      </c>
      <c r="M165" s="4">
        <v>2223.6884</v>
      </c>
      <c r="N165" t="str">
        <f t="shared" si="7"/>
        <v>A8</v>
      </c>
      <c r="O165" t="s">
        <v>29</v>
      </c>
      <c r="P165" s="7" t="s">
        <v>40</v>
      </c>
      <c r="Q165" t="str">
        <f t="shared" si="8"/>
        <v>A8</v>
      </c>
    </row>
    <row r="166" spans="1:17" x14ac:dyDescent="0.35">
      <c r="A166" s="3">
        <v>43562</v>
      </c>
      <c r="B166" s="4">
        <v>2201.5421000000001</v>
      </c>
      <c r="L166" s="3">
        <v>43562</v>
      </c>
      <c r="M166" s="4">
        <v>2201.5421000000001</v>
      </c>
      <c r="N166" t="str">
        <f t="shared" si="7"/>
        <v>A8</v>
      </c>
      <c r="O166" t="s">
        <v>29</v>
      </c>
      <c r="P166" s="7" t="s">
        <v>40</v>
      </c>
      <c r="Q166" t="str">
        <f t="shared" si="8"/>
        <v>A8</v>
      </c>
    </row>
    <row r="167" spans="1:17" x14ac:dyDescent="0.35">
      <c r="A167" s="3">
        <v>43563</v>
      </c>
      <c r="B167" s="4">
        <v>2259.1552000000001</v>
      </c>
      <c r="L167" s="3">
        <v>43563</v>
      </c>
      <c r="M167" s="4">
        <v>2259.1552000000001</v>
      </c>
      <c r="N167" t="str">
        <f t="shared" si="7"/>
        <v>A8</v>
      </c>
      <c r="O167" t="s">
        <v>29</v>
      </c>
      <c r="P167" s="7" t="s">
        <v>40</v>
      </c>
      <c r="Q167" t="str">
        <f t="shared" si="8"/>
        <v>A8</v>
      </c>
    </row>
    <row r="168" spans="1:17" x14ac:dyDescent="0.35">
      <c r="A168" s="3">
        <v>43564</v>
      </c>
      <c r="B168" s="4">
        <v>2385.5109000000002</v>
      </c>
      <c r="L168" s="3">
        <v>43564</v>
      </c>
      <c r="M168" s="4">
        <v>2385.5109000000002</v>
      </c>
      <c r="N168" t="str">
        <f t="shared" si="7"/>
        <v>A8</v>
      </c>
      <c r="O168" t="s">
        <v>29</v>
      </c>
      <c r="P168" s="7" t="s">
        <v>40</v>
      </c>
      <c r="Q168" t="str">
        <f t="shared" si="8"/>
        <v>A8</v>
      </c>
    </row>
    <row r="169" spans="1:17" x14ac:dyDescent="0.35">
      <c r="A169" s="3">
        <v>43565</v>
      </c>
      <c r="B169" s="4">
        <v>2457.366</v>
      </c>
      <c r="L169" s="3">
        <v>43565</v>
      </c>
      <c r="M169" s="4">
        <v>2457.366</v>
      </c>
      <c r="N169" t="str">
        <f t="shared" si="7"/>
        <v>A9</v>
      </c>
      <c r="O169" t="s">
        <v>29</v>
      </c>
      <c r="P169" s="7" t="s">
        <v>40</v>
      </c>
      <c r="Q169" t="str">
        <f t="shared" si="8"/>
        <v>A9</v>
      </c>
    </row>
    <row r="170" spans="1:17" x14ac:dyDescent="0.35">
      <c r="A170" s="3">
        <v>43566</v>
      </c>
      <c r="B170" s="4">
        <v>2412.0567999999998</v>
      </c>
      <c r="L170" s="3">
        <v>43566</v>
      </c>
      <c r="M170" s="4">
        <v>2412.0567999999998</v>
      </c>
      <c r="N170" t="str">
        <f t="shared" si="7"/>
        <v>A8</v>
      </c>
      <c r="O170" t="s">
        <v>30</v>
      </c>
      <c r="P170" s="7" t="s">
        <v>40</v>
      </c>
      <c r="Q170" t="str">
        <f t="shared" si="8"/>
        <v>A8</v>
      </c>
    </row>
    <row r="171" spans="1:17" x14ac:dyDescent="0.35">
      <c r="A171" s="3">
        <v>43567</v>
      </c>
      <c r="B171" s="4">
        <v>2468.2930999999999</v>
      </c>
      <c r="L171" s="3">
        <v>43567</v>
      </c>
      <c r="M171" s="4">
        <v>2468.2930999999999</v>
      </c>
      <c r="N171" t="str">
        <f t="shared" si="7"/>
        <v>A9</v>
      </c>
      <c r="O171" t="s">
        <v>29</v>
      </c>
      <c r="P171" s="7" t="s">
        <v>40</v>
      </c>
      <c r="Q171" t="str">
        <f t="shared" si="8"/>
        <v>A9</v>
      </c>
    </row>
    <row r="172" spans="1:17" x14ac:dyDescent="0.35">
      <c r="A172" s="3">
        <v>43568</v>
      </c>
      <c r="B172" s="4">
        <v>2477.2289000000001</v>
      </c>
      <c r="L172" s="3">
        <v>43568</v>
      </c>
      <c r="M172" s="4">
        <v>2477.2289000000001</v>
      </c>
      <c r="N172" t="str">
        <f t="shared" si="7"/>
        <v>A9</v>
      </c>
      <c r="O172" t="s">
        <v>30</v>
      </c>
      <c r="P172" s="7" t="s">
        <v>40</v>
      </c>
      <c r="Q172" t="str">
        <f t="shared" si="8"/>
        <v>A9</v>
      </c>
    </row>
    <row r="173" spans="1:17" x14ac:dyDescent="0.35">
      <c r="A173" s="3">
        <v>43569</v>
      </c>
      <c r="B173" s="4">
        <v>2796.7775000000001</v>
      </c>
      <c r="L173" s="3">
        <v>43569</v>
      </c>
      <c r="M173" s="4">
        <v>2796.7775000000001</v>
      </c>
      <c r="N173" t="str">
        <f t="shared" si="7"/>
        <v>A10</v>
      </c>
      <c r="O173" t="s">
        <v>30</v>
      </c>
      <c r="P173" s="7" t="s">
        <v>40</v>
      </c>
      <c r="Q173" t="str">
        <f t="shared" si="8"/>
        <v>A10</v>
      </c>
    </row>
    <row r="174" spans="1:17" x14ac:dyDescent="0.35">
      <c r="A174" s="3">
        <v>43570</v>
      </c>
      <c r="B174" s="4">
        <v>2413.0673000000002</v>
      </c>
      <c r="L174" s="3">
        <v>43570</v>
      </c>
      <c r="M174" s="4">
        <v>2413.0673000000002</v>
      </c>
      <c r="N174" t="str">
        <f t="shared" si="7"/>
        <v>A8</v>
      </c>
      <c r="O174" t="s">
        <v>31</v>
      </c>
      <c r="P174" s="7" t="s">
        <v>40</v>
      </c>
      <c r="Q174" t="str">
        <f t="shared" si="8"/>
        <v>A8</v>
      </c>
    </row>
    <row r="175" spans="1:17" x14ac:dyDescent="0.35">
      <c r="A175" s="3">
        <v>43571</v>
      </c>
      <c r="B175" s="4">
        <v>2379.4450999999999</v>
      </c>
      <c r="L175" s="3">
        <v>43571</v>
      </c>
      <c r="M175" s="4">
        <v>2379.4450999999999</v>
      </c>
      <c r="N175" t="str">
        <f t="shared" si="7"/>
        <v>A8</v>
      </c>
      <c r="O175" t="s">
        <v>29</v>
      </c>
      <c r="P175" s="7" t="s">
        <v>40</v>
      </c>
      <c r="Q175" t="str">
        <f t="shared" si="8"/>
        <v>A8</v>
      </c>
    </row>
    <row r="176" spans="1:17" x14ac:dyDescent="0.35">
      <c r="A176" s="3">
        <v>43572</v>
      </c>
      <c r="B176" s="4">
        <v>2364.5729000000001</v>
      </c>
      <c r="L176" s="3">
        <v>43572</v>
      </c>
      <c r="M176" s="4">
        <v>2364.5729000000001</v>
      </c>
      <c r="N176" t="str">
        <f t="shared" si="7"/>
        <v>A8</v>
      </c>
      <c r="O176" t="s">
        <v>29</v>
      </c>
      <c r="P176" s="7" t="s">
        <v>40</v>
      </c>
      <c r="Q176" t="str">
        <f t="shared" si="8"/>
        <v>A8</v>
      </c>
    </row>
    <row r="177" spans="1:17" x14ac:dyDescent="0.35">
      <c r="A177" s="3">
        <v>43573</v>
      </c>
      <c r="B177" s="4">
        <v>2358.7460999999998</v>
      </c>
      <c r="L177" s="3">
        <v>43573</v>
      </c>
      <c r="M177" s="4">
        <v>2358.7460999999998</v>
      </c>
      <c r="N177" t="str">
        <f t="shared" si="7"/>
        <v>A8</v>
      </c>
      <c r="O177" t="s">
        <v>29</v>
      </c>
      <c r="P177" s="7" t="s">
        <v>40</v>
      </c>
      <c r="Q177" t="str">
        <f t="shared" si="8"/>
        <v>A8</v>
      </c>
    </row>
    <row r="178" spans="1:17" x14ac:dyDescent="0.35">
      <c r="A178" s="3">
        <v>43574</v>
      </c>
      <c r="B178" s="4">
        <v>2192.0882999999999</v>
      </c>
      <c r="L178" s="3">
        <v>43574</v>
      </c>
      <c r="M178" s="4">
        <v>2192.0882999999999</v>
      </c>
      <c r="N178" t="str">
        <f t="shared" si="7"/>
        <v>A8</v>
      </c>
      <c r="O178" t="s">
        <v>29</v>
      </c>
      <c r="P178" s="7" t="s">
        <v>40</v>
      </c>
      <c r="Q178" t="str">
        <f t="shared" si="8"/>
        <v>A8</v>
      </c>
    </row>
    <row r="179" spans="1:17" x14ac:dyDescent="0.35">
      <c r="A179" s="3">
        <v>43575</v>
      </c>
      <c r="B179" s="4">
        <v>2491.7945</v>
      </c>
      <c r="L179" s="3">
        <v>43575</v>
      </c>
      <c r="M179" s="4">
        <v>2491.7945</v>
      </c>
      <c r="N179" t="str">
        <f t="shared" si="7"/>
        <v>A9</v>
      </c>
      <c r="O179" t="s">
        <v>29</v>
      </c>
      <c r="P179" s="7" t="s">
        <v>40</v>
      </c>
      <c r="Q179" t="str">
        <f t="shared" si="8"/>
        <v>A9</v>
      </c>
    </row>
    <row r="180" spans="1:17" x14ac:dyDescent="0.35">
      <c r="A180" s="3">
        <v>43576</v>
      </c>
      <c r="B180" s="4">
        <v>2315.6595000000002</v>
      </c>
      <c r="L180" s="3">
        <v>43576</v>
      </c>
      <c r="M180" s="4">
        <v>2315.6595000000002</v>
      </c>
      <c r="N180" t="str">
        <f t="shared" si="7"/>
        <v>A8</v>
      </c>
      <c r="O180" t="s">
        <v>30</v>
      </c>
      <c r="P180" s="7" t="s">
        <v>40</v>
      </c>
      <c r="Q180" t="str">
        <f t="shared" si="8"/>
        <v>A8</v>
      </c>
    </row>
    <row r="181" spans="1:17" x14ac:dyDescent="0.35">
      <c r="A181" s="3">
        <v>43577</v>
      </c>
      <c r="B181" s="4">
        <v>2373.0796999999998</v>
      </c>
      <c r="L181" s="3">
        <v>43577</v>
      </c>
      <c r="M181" s="4">
        <v>2373.0796999999998</v>
      </c>
      <c r="N181" t="str">
        <f t="shared" si="7"/>
        <v>A8</v>
      </c>
      <c r="O181" t="s">
        <v>29</v>
      </c>
      <c r="P181" s="7" t="s">
        <v>40</v>
      </c>
      <c r="Q181" t="str">
        <f t="shared" si="8"/>
        <v>A8</v>
      </c>
    </row>
    <row r="182" spans="1:17" x14ac:dyDescent="0.35">
      <c r="A182" s="3">
        <v>43578</v>
      </c>
      <c r="B182" s="4">
        <v>2355.1623</v>
      </c>
      <c r="L182" s="3">
        <v>43578</v>
      </c>
      <c r="M182" s="4">
        <v>2355.1623</v>
      </c>
      <c r="N182" t="str">
        <f t="shared" si="7"/>
        <v>A8</v>
      </c>
      <c r="O182" t="s">
        <v>29</v>
      </c>
      <c r="P182" s="7" t="s">
        <v>40</v>
      </c>
      <c r="Q182" t="str">
        <f t="shared" si="8"/>
        <v>A8</v>
      </c>
    </row>
    <row r="183" spans="1:17" x14ac:dyDescent="0.35">
      <c r="A183" s="3">
        <v>43579</v>
      </c>
      <c r="B183" s="4">
        <v>2420.4605000000001</v>
      </c>
      <c r="L183" s="3">
        <v>43579</v>
      </c>
      <c r="M183" s="4">
        <v>2420.4605000000001</v>
      </c>
      <c r="N183" t="str">
        <f t="shared" si="7"/>
        <v>A9</v>
      </c>
      <c r="O183" t="s">
        <v>29</v>
      </c>
      <c r="P183" s="7" t="s">
        <v>40</v>
      </c>
      <c r="Q183" t="str">
        <f t="shared" si="8"/>
        <v>A9</v>
      </c>
    </row>
    <row r="184" spans="1:17" x14ac:dyDescent="0.35">
      <c r="A184" s="3">
        <v>43580</v>
      </c>
      <c r="B184" s="4">
        <v>2361.7608</v>
      </c>
      <c r="L184" s="3">
        <v>43580</v>
      </c>
      <c r="M184" s="4">
        <v>2361.7608</v>
      </c>
      <c r="N184" t="str">
        <f t="shared" si="7"/>
        <v>A8</v>
      </c>
      <c r="O184" t="s">
        <v>30</v>
      </c>
      <c r="P184" s="7" t="s">
        <v>40</v>
      </c>
      <c r="Q184" t="str">
        <f t="shared" si="8"/>
        <v>A8</v>
      </c>
    </row>
    <row r="185" spans="1:17" x14ac:dyDescent="0.35">
      <c r="A185" s="3">
        <v>43581</v>
      </c>
      <c r="B185" s="4">
        <v>2167.0637999999999</v>
      </c>
      <c r="L185" s="3">
        <v>43581</v>
      </c>
      <c r="M185" s="4">
        <v>2167.0637999999999</v>
      </c>
      <c r="N185" t="str">
        <f t="shared" si="7"/>
        <v>A8</v>
      </c>
      <c r="O185" t="s">
        <v>29</v>
      </c>
      <c r="P185" s="7" t="s">
        <v>40</v>
      </c>
      <c r="Q185" t="str">
        <f t="shared" si="8"/>
        <v>A8</v>
      </c>
    </row>
    <row r="186" spans="1:17" x14ac:dyDescent="0.35">
      <c r="A186" s="3">
        <v>43582</v>
      </c>
      <c r="B186" s="4">
        <v>2230.9405999999999</v>
      </c>
      <c r="L186" s="3">
        <v>43582</v>
      </c>
      <c r="M186" s="4">
        <v>2230.9405999999999</v>
      </c>
      <c r="N186" t="str">
        <f t="shared" si="7"/>
        <v>A8</v>
      </c>
      <c r="O186" t="s">
        <v>29</v>
      </c>
      <c r="P186" s="7" t="s">
        <v>40</v>
      </c>
      <c r="Q186" t="str">
        <f t="shared" si="8"/>
        <v>A8</v>
      </c>
    </row>
    <row r="187" spans="1:17" x14ac:dyDescent="0.35">
      <c r="A187" s="3">
        <v>43583</v>
      </c>
      <c r="B187" s="4">
        <v>2193.9546</v>
      </c>
      <c r="L187" s="3">
        <v>43583</v>
      </c>
      <c r="M187" s="4">
        <v>2193.9546</v>
      </c>
      <c r="N187" t="str">
        <f t="shared" si="7"/>
        <v>A8</v>
      </c>
      <c r="O187" t="s">
        <v>29</v>
      </c>
      <c r="P187" s="7" t="s">
        <v>40</v>
      </c>
      <c r="Q187" t="str">
        <f t="shared" si="8"/>
        <v>A8</v>
      </c>
    </row>
    <row r="188" spans="1:17" x14ac:dyDescent="0.35">
      <c r="A188" s="3">
        <v>43584</v>
      </c>
      <c r="B188" s="4">
        <v>2318.9479999999999</v>
      </c>
      <c r="L188" s="3">
        <v>43584</v>
      </c>
      <c r="M188" s="4">
        <v>2318.9479999999999</v>
      </c>
      <c r="N188" t="str">
        <f t="shared" si="7"/>
        <v>A8</v>
      </c>
      <c r="O188" t="s">
        <v>29</v>
      </c>
      <c r="P188" s="7" t="s">
        <v>40</v>
      </c>
      <c r="Q188" t="str">
        <f t="shared" si="8"/>
        <v>A8</v>
      </c>
    </row>
    <row r="189" spans="1:17" x14ac:dyDescent="0.35">
      <c r="A189" s="3">
        <v>43585</v>
      </c>
      <c r="B189" s="4">
        <v>2377.0608000000002</v>
      </c>
      <c r="L189" s="3">
        <v>43585</v>
      </c>
      <c r="M189" s="4">
        <v>2377.0608000000002</v>
      </c>
      <c r="N189" t="str">
        <f t="shared" si="7"/>
        <v>A8</v>
      </c>
      <c r="O189" t="s">
        <v>29</v>
      </c>
      <c r="P189" s="7" t="s">
        <v>40</v>
      </c>
      <c r="Q189" t="str">
        <f t="shared" si="8"/>
        <v>A8</v>
      </c>
    </row>
    <row r="190" spans="1:17" x14ac:dyDescent="0.35">
      <c r="A190" s="3">
        <v>43586</v>
      </c>
      <c r="B190" s="4">
        <v>2249.1333</v>
      </c>
      <c r="L190" s="3">
        <v>43586</v>
      </c>
      <c r="M190" s="4">
        <v>2249.1333</v>
      </c>
      <c r="N190" t="str">
        <f t="shared" si="7"/>
        <v>A8</v>
      </c>
      <c r="O190" t="s">
        <v>29</v>
      </c>
      <c r="P190" s="7" t="s">
        <v>40</v>
      </c>
      <c r="Q190" t="str">
        <f t="shared" si="8"/>
        <v>A8</v>
      </c>
    </row>
    <row r="191" spans="1:17" x14ac:dyDescent="0.35">
      <c r="A191" s="3">
        <v>43587</v>
      </c>
      <c r="B191" s="4">
        <v>2286.8544000000002</v>
      </c>
      <c r="L191" s="3">
        <v>43587</v>
      </c>
      <c r="M191" s="4">
        <v>2286.8544000000002</v>
      </c>
      <c r="N191" t="str">
        <f t="shared" si="7"/>
        <v>A8</v>
      </c>
      <c r="O191" t="s">
        <v>29</v>
      </c>
      <c r="P191" s="7" t="s">
        <v>40</v>
      </c>
      <c r="Q191" t="str">
        <f t="shared" si="8"/>
        <v>A8</v>
      </c>
    </row>
    <row r="192" spans="1:17" x14ac:dyDescent="0.35">
      <c r="A192" s="3">
        <v>43588</v>
      </c>
      <c r="B192" s="4">
        <v>2411.3760000000002</v>
      </c>
      <c r="L192" s="3">
        <v>43588</v>
      </c>
      <c r="M192" s="4">
        <v>2411.3760000000002</v>
      </c>
      <c r="N192" t="str">
        <f t="shared" si="7"/>
        <v>A8</v>
      </c>
      <c r="O192" t="s">
        <v>29</v>
      </c>
      <c r="P192" s="7" t="s">
        <v>40</v>
      </c>
      <c r="Q192" t="str">
        <f t="shared" si="8"/>
        <v>A8</v>
      </c>
    </row>
    <row r="193" spans="1:17" x14ac:dyDescent="0.35">
      <c r="A193" s="3">
        <v>43589</v>
      </c>
      <c r="B193" s="4">
        <v>2253.7186999999999</v>
      </c>
      <c r="L193" s="3">
        <v>43589</v>
      </c>
      <c r="M193" s="4">
        <v>2253.7186999999999</v>
      </c>
      <c r="N193" t="str">
        <f t="shared" si="7"/>
        <v>A8</v>
      </c>
      <c r="O193" t="s">
        <v>29</v>
      </c>
      <c r="P193" s="7" t="s">
        <v>40</v>
      </c>
      <c r="Q193" t="str">
        <f t="shared" si="8"/>
        <v>A8</v>
      </c>
    </row>
    <row r="194" spans="1:17" x14ac:dyDescent="0.35">
      <c r="A194" s="3">
        <v>43590</v>
      </c>
      <c r="B194" s="4">
        <v>2206.2302</v>
      </c>
      <c r="L194" s="3">
        <v>43590</v>
      </c>
      <c r="M194" s="4">
        <v>2206.2302</v>
      </c>
      <c r="N194" t="str">
        <f t="shared" ref="N194:N257" si="9">VLOOKUP(M194,$X$6:$Y$18,2,TRUE)</f>
        <v>A8</v>
      </c>
      <c r="O194" t="s">
        <v>29</v>
      </c>
      <c r="P194" s="7" t="s">
        <v>40</v>
      </c>
      <c r="Q194" t="str">
        <f t="shared" si="8"/>
        <v>A8</v>
      </c>
    </row>
    <row r="195" spans="1:17" x14ac:dyDescent="0.35">
      <c r="A195" s="3">
        <v>43591</v>
      </c>
      <c r="B195" s="4">
        <v>2464.7201</v>
      </c>
      <c r="L195" s="3">
        <v>43591</v>
      </c>
      <c r="M195" s="4">
        <v>2464.7201</v>
      </c>
      <c r="N195" t="str">
        <f t="shared" si="9"/>
        <v>A9</v>
      </c>
      <c r="O195" t="s">
        <v>29</v>
      </c>
      <c r="P195" s="7" t="s">
        <v>40</v>
      </c>
      <c r="Q195" t="str">
        <f t="shared" ref="Q195:Q258" si="10">N195</f>
        <v>A9</v>
      </c>
    </row>
    <row r="196" spans="1:17" x14ac:dyDescent="0.35">
      <c r="A196" s="3">
        <v>43592</v>
      </c>
      <c r="B196" s="4">
        <v>2512.1071000000002</v>
      </c>
      <c r="L196" s="3">
        <v>43592</v>
      </c>
      <c r="M196" s="4">
        <v>2512.1071000000002</v>
      </c>
      <c r="N196" t="str">
        <f t="shared" si="9"/>
        <v>A9</v>
      </c>
      <c r="O196" t="s">
        <v>30</v>
      </c>
      <c r="P196" s="7" t="s">
        <v>40</v>
      </c>
      <c r="Q196" t="str">
        <f t="shared" si="10"/>
        <v>A9</v>
      </c>
    </row>
    <row r="197" spans="1:17" x14ac:dyDescent="0.35">
      <c r="A197" s="3">
        <v>43593</v>
      </c>
      <c r="B197" s="4">
        <v>2559.9441000000002</v>
      </c>
      <c r="L197" s="3">
        <v>43593</v>
      </c>
      <c r="M197" s="4">
        <v>2559.9441000000002</v>
      </c>
      <c r="N197" t="str">
        <f t="shared" si="9"/>
        <v>A9</v>
      </c>
      <c r="O197" t="s">
        <v>30</v>
      </c>
      <c r="P197" s="7" t="s">
        <v>40</v>
      </c>
      <c r="Q197" t="str">
        <f t="shared" si="10"/>
        <v>A9</v>
      </c>
    </row>
    <row r="198" spans="1:17" x14ac:dyDescent="0.35">
      <c r="A198" s="3">
        <v>43594</v>
      </c>
      <c r="B198" s="4">
        <v>2654.9342000000001</v>
      </c>
      <c r="L198" s="3">
        <v>43594</v>
      </c>
      <c r="M198" s="4">
        <v>2654.9342000000001</v>
      </c>
      <c r="N198" t="str">
        <f t="shared" si="9"/>
        <v>A9</v>
      </c>
      <c r="O198" t="s">
        <v>30</v>
      </c>
      <c r="P198" s="7" t="s">
        <v>40</v>
      </c>
      <c r="Q198" t="str">
        <f t="shared" si="10"/>
        <v>A9</v>
      </c>
    </row>
    <row r="199" spans="1:17" x14ac:dyDescent="0.35">
      <c r="A199" s="3">
        <v>43595</v>
      </c>
      <c r="B199" s="4">
        <v>2556.4427999999998</v>
      </c>
      <c r="L199" s="3">
        <v>43595</v>
      </c>
      <c r="M199" s="4">
        <v>2556.4427999999998</v>
      </c>
      <c r="N199" t="str">
        <f t="shared" si="9"/>
        <v>A9</v>
      </c>
      <c r="O199" t="s">
        <v>30</v>
      </c>
      <c r="P199" s="7" t="s">
        <v>40</v>
      </c>
      <c r="Q199" t="str">
        <f t="shared" si="10"/>
        <v>A9</v>
      </c>
    </row>
    <row r="200" spans="1:17" x14ac:dyDescent="0.35">
      <c r="A200" s="3">
        <v>43596</v>
      </c>
      <c r="B200" s="4">
        <v>2581.8191999999999</v>
      </c>
      <c r="L200" s="3">
        <v>43596</v>
      </c>
      <c r="M200" s="4">
        <v>2581.8191999999999</v>
      </c>
      <c r="N200" t="str">
        <f t="shared" si="9"/>
        <v>A9</v>
      </c>
      <c r="O200" t="s">
        <v>30</v>
      </c>
      <c r="P200" s="7" t="s">
        <v>40</v>
      </c>
      <c r="Q200" t="str">
        <f t="shared" si="10"/>
        <v>A9</v>
      </c>
    </row>
    <row r="201" spans="1:17" x14ac:dyDescent="0.35">
      <c r="A201" s="3">
        <v>43597</v>
      </c>
      <c r="B201" s="4">
        <v>2595.9409999999998</v>
      </c>
      <c r="L201" s="3">
        <v>43597</v>
      </c>
      <c r="M201" s="4">
        <v>2595.9409999999998</v>
      </c>
      <c r="N201" t="str">
        <f t="shared" si="9"/>
        <v>A9</v>
      </c>
      <c r="O201" t="s">
        <v>30</v>
      </c>
      <c r="P201" s="7" t="s">
        <v>40</v>
      </c>
      <c r="Q201" t="str">
        <f t="shared" si="10"/>
        <v>A9</v>
      </c>
    </row>
    <row r="202" spans="1:17" x14ac:dyDescent="0.35">
      <c r="A202" s="3">
        <v>43598</v>
      </c>
      <c r="B202" s="4">
        <v>2511.4985999999999</v>
      </c>
      <c r="L202" s="3">
        <v>43598</v>
      </c>
      <c r="M202" s="4">
        <v>2511.4985999999999</v>
      </c>
      <c r="N202" t="str">
        <f t="shared" si="9"/>
        <v>A9</v>
      </c>
      <c r="O202" t="s">
        <v>30</v>
      </c>
      <c r="P202" s="7" t="s">
        <v>40</v>
      </c>
      <c r="Q202" t="str">
        <f t="shared" si="10"/>
        <v>A9</v>
      </c>
    </row>
    <row r="203" spans="1:17" x14ac:dyDescent="0.35">
      <c r="A203" s="3">
        <v>43599</v>
      </c>
      <c r="B203" s="4">
        <v>2505.2336</v>
      </c>
      <c r="L203" s="3">
        <v>43599</v>
      </c>
      <c r="M203" s="4">
        <v>2505.2336</v>
      </c>
      <c r="N203" t="str">
        <f t="shared" si="9"/>
        <v>A9</v>
      </c>
      <c r="O203" t="s">
        <v>30</v>
      </c>
      <c r="P203" s="7" t="s">
        <v>40</v>
      </c>
      <c r="Q203" t="str">
        <f t="shared" si="10"/>
        <v>A9</v>
      </c>
    </row>
    <row r="204" spans="1:17" x14ac:dyDescent="0.35">
      <c r="A204" s="3">
        <v>43600</v>
      </c>
      <c r="B204" s="4">
        <v>2592.0749999999998</v>
      </c>
      <c r="L204" s="3">
        <v>43600</v>
      </c>
      <c r="M204" s="4">
        <v>2592.0749999999998</v>
      </c>
      <c r="N204" t="str">
        <f t="shared" si="9"/>
        <v>A9</v>
      </c>
      <c r="O204" t="s">
        <v>30</v>
      </c>
      <c r="P204" s="7" t="s">
        <v>40</v>
      </c>
      <c r="Q204" t="str">
        <f t="shared" si="10"/>
        <v>A9</v>
      </c>
    </row>
    <row r="205" spans="1:17" x14ac:dyDescent="0.35">
      <c r="A205" s="3">
        <v>43601</v>
      </c>
      <c r="B205" s="4">
        <v>2526.9236000000001</v>
      </c>
      <c r="L205" s="3">
        <v>43601</v>
      </c>
      <c r="M205" s="4">
        <v>2526.9236000000001</v>
      </c>
      <c r="N205" t="str">
        <f t="shared" si="9"/>
        <v>A9</v>
      </c>
      <c r="O205" t="s">
        <v>30</v>
      </c>
      <c r="P205" s="7" t="s">
        <v>40</v>
      </c>
      <c r="Q205" t="str">
        <f t="shared" si="10"/>
        <v>A9</v>
      </c>
    </row>
    <row r="206" spans="1:17" x14ac:dyDescent="0.35">
      <c r="A206" s="3">
        <v>43602</v>
      </c>
      <c r="B206" s="4">
        <v>2538.0113999999999</v>
      </c>
      <c r="L206" s="3">
        <v>43602</v>
      </c>
      <c r="M206" s="4">
        <v>2538.0113999999999</v>
      </c>
      <c r="N206" t="str">
        <f t="shared" si="9"/>
        <v>A9</v>
      </c>
      <c r="O206" t="s">
        <v>30</v>
      </c>
      <c r="P206" s="7" t="s">
        <v>40</v>
      </c>
      <c r="Q206" t="str">
        <f t="shared" si="10"/>
        <v>A9</v>
      </c>
    </row>
    <row r="207" spans="1:17" x14ac:dyDescent="0.35">
      <c r="A207" s="3">
        <v>43603</v>
      </c>
      <c r="B207" s="4">
        <v>2222.8107</v>
      </c>
      <c r="L207" s="3">
        <v>43603</v>
      </c>
      <c r="M207" s="4">
        <v>2222.8107</v>
      </c>
      <c r="N207" t="str">
        <f t="shared" si="9"/>
        <v>A8</v>
      </c>
      <c r="O207" t="s">
        <v>30</v>
      </c>
      <c r="P207" s="7" t="s">
        <v>40</v>
      </c>
      <c r="Q207" t="str">
        <f t="shared" si="10"/>
        <v>A8</v>
      </c>
    </row>
    <row r="208" spans="1:17" x14ac:dyDescent="0.35">
      <c r="A208" s="3">
        <v>43604</v>
      </c>
      <c r="B208" s="4">
        <v>2498.6678999999999</v>
      </c>
      <c r="L208" s="3">
        <v>43604</v>
      </c>
      <c r="M208" s="4">
        <v>2498.6678999999999</v>
      </c>
      <c r="N208" t="str">
        <f t="shared" si="9"/>
        <v>A9</v>
      </c>
      <c r="O208" t="s">
        <v>29</v>
      </c>
      <c r="P208" s="7" t="s">
        <v>40</v>
      </c>
      <c r="Q208" t="str">
        <f t="shared" si="10"/>
        <v>A9</v>
      </c>
    </row>
    <row r="209" spans="1:17" x14ac:dyDescent="0.35">
      <c r="A209" s="3">
        <v>43605</v>
      </c>
      <c r="B209" s="4">
        <v>2428.7795999999998</v>
      </c>
      <c r="L209" s="3">
        <v>43605</v>
      </c>
      <c r="M209" s="4">
        <v>2428.7795999999998</v>
      </c>
      <c r="N209" t="str">
        <f t="shared" si="9"/>
        <v>A9</v>
      </c>
      <c r="O209" t="s">
        <v>30</v>
      </c>
      <c r="P209" s="7" t="s">
        <v>40</v>
      </c>
      <c r="Q209" t="str">
        <f t="shared" si="10"/>
        <v>A9</v>
      </c>
    </row>
    <row r="210" spans="1:17" x14ac:dyDescent="0.35">
      <c r="A210" s="3">
        <v>43606</v>
      </c>
      <c r="B210" s="4">
        <v>2476.1379000000002</v>
      </c>
      <c r="L210" s="3">
        <v>43606</v>
      </c>
      <c r="M210" s="4">
        <v>2476.1379000000002</v>
      </c>
      <c r="N210" t="str">
        <f t="shared" si="9"/>
        <v>A9</v>
      </c>
      <c r="O210" t="s">
        <v>30</v>
      </c>
      <c r="P210" s="7" t="s">
        <v>40</v>
      </c>
      <c r="Q210" t="str">
        <f t="shared" si="10"/>
        <v>A9</v>
      </c>
    </row>
    <row r="211" spans="1:17" x14ac:dyDescent="0.35">
      <c r="A211" s="3">
        <v>43607</v>
      </c>
      <c r="B211" s="4">
        <v>2510.8582000000001</v>
      </c>
      <c r="L211" s="3">
        <v>43607</v>
      </c>
      <c r="M211" s="4">
        <v>2510.8582000000001</v>
      </c>
      <c r="N211" t="str">
        <f t="shared" si="9"/>
        <v>A9</v>
      </c>
      <c r="O211" t="s">
        <v>30</v>
      </c>
      <c r="P211" s="7" t="s">
        <v>40</v>
      </c>
      <c r="Q211" t="str">
        <f t="shared" si="10"/>
        <v>A9</v>
      </c>
    </row>
    <row r="212" spans="1:17" x14ac:dyDescent="0.35">
      <c r="A212" s="3">
        <v>43608</v>
      </c>
      <c r="B212" s="4">
        <v>2433.2791000000002</v>
      </c>
      <c r="L212" s="3">
        <v>43608</v>
      </c>
      <c r="M212" s="4">
        <v>2433.2791000000002</v>
      </c>
      <c r="N212" t="str">
        <f t="shared" si="9"/>
        <v>A9</v>
      </c>
      <c r="O212" t="s">
        <v>30</v>
      </c>
      <c r="P212" s="7" t="s">
        <v>40</v>
      </c>
      <c r="Q212" t="str">
        <f t="shared" si="10"/>
        <v>A9</v>
      </c>
    </row>
    <row r="213" spans="1:17" x14ac:dyDescent="0.35">
      <c r="A213" s="3">
        <v>43609</v>
      </c>
      <c r="B213" s="4">
        <v>2425.7267999999999</v>
      </c>
      <c r="L213" s="3">
        <v>43609</v>
      </c>
      <c r="M213" s="4">
        <v>2425.7267999999999</v>
      </c>
      <c r="N213" t="str">
        <f t="shared" si="9"/>
        <v>A9</v>
      </c>
      <c r="O213" t="s">
        <v>30</v>
      </c>
      <c r="P213" s="7" t="s">
        <v>40</v>
      </c>
      <c r="Q213" t="str">
        <f t="shared" si="10"/>
        <v>A9</v>
      </c>
    </row>
    <row r="214" spans="1:17" x14ac:dyDescent="0.35">
      <c r="A214" s="3">
        <v>43610</v>
      </c>
      <c r="B214" s="4">
        <v>2351.4753000000001</v>
      </c>
      <c r="L214" s="3">
        <v>43610</v>
      </c>
      <c r="M214" s="4">
        <v>2351.4753000000001</v>
      </c>
      <c r="N214" t="str">
        <f t="shared" si="9"/>
        <v>A8</v>
      </c>
      <c r="O214" t="s">
        <v>30</v>
      </c>
      <c r="P214" s="7" t="s">
        <v>40</v>
      </c>
      <c r="Q214" t="str">
        <f t="shared" si="10"/>
        <v>A8</v>
      </c>
    </row>
    <row r="215" spans="1:17" x14ac:dyDescent="0.35">
      <c r="A215" s="3">
        <v>43611</v>
      </c>
      <c r="B215" s="4">
        <v>2432.5270999999998</v>
      </c>
      <c r="L215" s="3">
        <v>43611</v>
      </c>
      <c r="M215" s="4">
        <v>2432.5270999999998</v>
      </c>
      <c r="N215" t="str">
        <f t="shared" si="9"/>
        <v>A9</v>
      </c>
      <c r="O215" t="s">
        <v>29</v>
      </c>
      <c r="P215" s="7" t="s">
        <v>40</v>
      </c>
      <c r="Q215" t="str">
        <f t="shared" si="10"/>
        <v>A9</v>
      </c>
    </row>
    <row r="216" spans="1:17" x14ac:dyDescent="0.35">
      <c r="A216" s="3">
        <v>43612</v>
      </c>
      <c r="B216" s="4">
        <v>2383.2280000000001</v>
      </c>
      <c r="L216" s="3">
        <v>43612</v>
      </c>
      <c r="M216" s="4">
        <v>2383.2280000000001</v>
      </c>
      <c r="N216" t="str">
        <f t="shared" si="9"/>
        <v>A8</v>
      </c>
      <c r="O216" t="s">
        <v>30</v>
      </c>
      <c r="P216" s="7" t="s">
        <v>40</v>
      </c>
      <c r="Q216" t="str">
        <f t="shared" si="10"/>
        <v>A8</v>
      </c>
    </row>
    <row r="217" spans="1:17" x14ac:dyDescent="0.35">
      <c r="A217" s="3">
        <v>43613</v>
      </c>
      <c r="B217" s="4">
        <v>2498.8759</v>
      </c>
      <c r="L217" s="3">
        <v>43613</v>
      </c>
      <c r="M217" s="4">
        <v>2498.8759</v>
      </c>
      <c r="N217" t="str">
        <f t="shared" si="9"/>
        <v>A9</v>
      </c>
      <c r="O217" t="s">
        <v>29</v>
      </c>
      <c r="P217" s="7" t="s">
        <v>40</v>
      </c>
      <c r="Q217" t="str">
        <f t="shared" si="10"/>
        <v>A9</v>
      </c>
    </row>
    <row r="218" spans="1:17" x14ac:dyDescent="0.35">
      <c r="A218" s="3">
        <v>43614</v>
      </c>
      <c r="B218" s="4">
        <v>2465.9405999999999</v>
      </c>
      <c r="L218" s="3">
        <v>43614</v>
      </c>
      <c r="M218" s="4">
        <v>2465.9405999999999</v>
      </c>
      <c r="N218" t="str">
        <f t="shared" si="9"/>
        <v>A9</v>
      </c>
      <c r="O218" t="s">
        <v>30</v>
      </c>
      <c r="P218" s="7" t="s">
        <v>40</v>
      </c>
      <c r="Q218" t="str">
        <f t="shared" si="10"/>
        <v>A9</v>
      </c>
    </row>
    <row r="219" spans="1:17" x14ac:dyDescent="0.35">
      <c r="A219" s="3">
        <v>43615</v>
      </c>
      <c r="B219" s="4">
        <v>2485.8332</v>
      </c>
      <c r="L219" s="3">
        <v>43615</v>
      </c>
      <c r="M219" s="4">
        <v>2485.8332</v>
      </c>
      <c r="N219" t="str">
        <f t="shared" si="9"/>
        <v>A9</v>
      </c>
      <c r="O219" t="s">
        <v>30</v>
      </c>
      <c r="P219" s="7" t="s">
        <v>40</v>
      </c>
      <c r="Q219" t="str">
        <f t="shared" si="10"/>
        <v>A9</v>
      </c>
    </row>
    <row r="220" spans="1:17" x14ac:dyDescent="0.35">
      <c r="A220" s="3">
        <v>43616</v>
      </c>
      <c r="B220" s="4">
        <v>2448.6028999999999</v>
      </c>
      <c r="L220" s="3">
        <v>43616</v>
      </c>
      <c r="M220" s="4">
        <v>2448.6028999999999</v>
      </c>
      <c r="N220" t="str">
        <f t="shared" si="9"/>
        <v>A9</v>
      </c>
      <c r="O220" t="s">
        <v>30</v>
      </c>
      <c r="P220" s="7" t="s">
        <v>40</v>
      </c>
      <c r="Q220" t="str">
        <f t="shared" si="10"/>
        <v>A9</v>
      </c>
    </row>
    <row r="221" spans="1:17" x14ac:dyDescent="0.35">
      <c r="A221" s="3">
        <v>43617</v>
      </c>
      <c r="B221" s="4">
        <v>2571.8910999999998</v>
      </c>
      <c r="L221" s="3">
        <v>43617</v>
      </c>
      <c r="M221" s="4">
        <v>2571.8910999999998</v>
      </c>
      <c r="N221" t="str">
        <f t="shared" si="9"/>
        <v>A9</v>
      </c>
      <c r="O221" t="s">
        <v>30</v>
      </c>
      <c r="P221" s="7" t="s">
        <v>40</v>
      </c>
      <c r="Q221" t="str">
        <f t="shared" si="10"/>
        <v>A9</v>
      </c>
    </row>
    <row r="222" spans="1:17" x14ac:dyDescent="0.35">
      <c r="A222" s="3">
        <v>43618</v>
      </c>
      <c r="B222" s="4">
        <v>2490.8692999999998</v>
      </c>
      <c r="L222" s="3">
        <v>43618</v>
      </c>
      <c r="M222" s="4">
        <v>2490.8692999999998</v>
      </c>
      <c r="N222" t="str">
        <f t="shared" si="9"/>
        <v>A9</v>
      </c>
      <c r="O222" t="s">
        <v>30</v>
      </c>
      <c r="P222" s="7" t="s">
        <v>40</v>
      </c>
      <c r="Q222" t="str">
        <f t="shared" si="10"/>
        <v>A9</v>
      </c>
    </row>
    <row r="223" spans="1:17" x14ac:dyDescent="0.35">
      <c r="A223" s="3">
        <v>43619</v>
      </c>
      <c r="B223" s="4">
        <v>2499.2393999999999</v>
      </c>
      <c r="L223" s="3">
        <v>43619</v>
      </c>
      <c r="M223" s="4">
        <v>2499.2393999999999</v>
      </c>
      <c r="N223" t="str">
        <f t="shared" si="9"/>
        <v>A9</v>
      </c>
      <c r="O223" t="s">
        <v>30</v>
      </c>
      <c r="P223" s="7" t="s">
        <v>40</v>
      </c>
      <c r="Q223" t="str">
        <f t="shared" si="10"/>
        <v>A9</v>
      </c>
    </row>
    <row r="224" spans="1:17" x14ac:dyDescent="0.35">
      <c r="A224" s="3">
        <v>43620</v>
      </c>
      <c r="B224" s="4">
        <v>2507.5646999999999</v>
      </c>
      <c r="L224" s="3">
        <v>43620</v>
      </c>
      <c r="M224" s="4">
        <v>2507.5646999999999</v>
      </c>
      <c r="N224" t="str">
        <f t="shared" si="9"/>
        <v>A9</v>
      </c>
      <c r="O224" t="s">
        <v>30</v>
      </c>
      <c r="P224" s="7" t="s">
        <v>40</v>
      </c>
      <c r="Q224" t="str">
        <f t="shared" si="10"/>
        <v>A9</v>
      </c>
    </row>
    <row r="225" spans="1:17" x14ac:dyDescent="0.35">
      <c r="A225" s="3">
        <v>43621</v>
      </c>
      <c r="B225" s="4">
        <v>2379.5414999999998</v>
      </c>
      <c r="L225" s="3">
        <v>43621</v>
      </c>
      <c r="M225" s="4">
        <v>2379.5414999999998</v>
      </c>
      <c r="N225" t="str">
        <f t="shared" si="9"/>
        <v>A8</v>
      </c>
      <c r="O225" t="s">
        <v>30</v>
      </c>
      <c r="P225" s="7" t="s">
        <v>40</v>
      </c>
      <c r="Q225" t="str">
        <f t="shared" si="10"/>
        <v>A8</v>
      </c>
    </row>
    <row r="226" spans="1:17" x14ac:dyDescent="0.35">
      <c r="A226" s="3">
        <v>43622</v>
      </c>
      <c r="B226" s="4">
        <v>2185.7878000000001</v>
      </c>
      <c r="L226" s="3">
        <v>43622</v>
      </c>
      <c r="M226" s="4">
        <v>2185.7878000000001</v>
      </c>
      <c r="N226" t="str">
        <f t="shared" si="9"/>
        <v>A8</v>
      </c>
      <c r="O226" t="s">
        <v>29</v>
      </c>
      <c r="P226" s="7" t="s">
        <v>40</v>
      </c>
      <c r="Q226" t="str">
        <f t="shared" si="10"/>
        <v>A8</v>
      </c>
    </row>
    <row r="227" spans="1:17" x14ac:dyDescent="0.35">
      <c r="A227" s="3">
        <v>43623</v>
      </c>
      <c r="B227" s="4">
        <v>2431.4564999999998</v>
      </c>
      <c r="L227" s="3">
        <v>43623</v>
      </c>
      <c r="M227" s="4">
        <v>2431.4564999999998</v>
      </c>
      <c r="N227" t="str">
        <f t="shared" si="9"/>
        <v>A9</v>
      </c>
      <c r="O227" t="s">
        <v>29</v>
      </c>
      <c r="P227" s="7" t="s">
        <v>40</v>
      </c>
      <c r="Q227" t="str">
        <f t="shared" si="10"/>
        <v>A9</v>
      </c>
    </row>
    <row r="228" spans="1:17" x14ac:dyDescent="0.35">
      <c r="A228" s="3">
        <v>43624</v>
      </c>
      <c r="B228" s="4">
        <v>2451.4679000000001</v>
      </c>
      <c r="L228" s="3">
        <v>43624</v>
      </c>
      <c r="M228" s="4">
        <v>2451.4679000000001</v>
      </c>
      <c r="N228" t="str">
        <f t="shared" si="9"/>
        <v>A9</v>
      </c>
      <c r="O228" t="s">
        <v>30</v>
      </c>
      <c r="P228" s="7" t="s">
        <v>40</v>
      </c>
      <c r="Q228" t="str">
        <f t="shared" si="10"/>
        <v>A9</v>
      </c>
    </row>
    <row r="229" spans="1:17" x14ac:dyDescent="0.35">
      <c r="A229" s="3">
        <v>43625</v>
      </c>
      <c r="B229" s="4">
        <v>540.4452</v>
      </c>
      <c r="L229" s="3">
        <v>43625</v>
      </c>
      <c r="M229" s="4">
        <v>540.4452</v>
      </c>
      <c r="N229" t="str">
        <f t="shared" si="9"/>
        <v>A2</v>
      </c>
      <c r="O229" t="s">
        <v>30</v>
      </c>
      <c r="P229" s="7" t="s">
        <v>40</v>
      </c>
      <c r="Q229" t="str">
        <f t="shared" si="10"/>
        <v>A2</v>
      </c>
    </row>
    <row r="230" spans="1:17" x14ac:dyDescent="0.35">
      <c r="A230" s="3">
        <v>43626</v>
      </c>
      <c r="B230" s="4">
        <v>0</v>
      </c>
      <c r="L230" s="3">
        <v>43626</v>
      </c>
      <c r="M230" s="4">
        <v>693</v>
      </c>
      <c r="N230" t="str">
        <f t="shared" si="9"/>
        <v>A2</v>
      </c>
      <c r="O230" t="s">
        <v>23</v>
      </c>
      <c r="P230" s="7" t="s">
        <v>40</v>
      </c>
      <c r="Q230" t="str">
        <f t="shared" si="10"/>
        <v>A2</v>
      </c>
    </row>
    <row r="231" spans="1:17" x14ac:dyDescent="0.35">
      <c r="A231" s="3">
        <v>43627</v>
      </c>
      <c r="B231" s="4">
        <v>237.5669</v>
      </c>
      <c r="L231" s="3">
        <v>43627</v>
      </c>
      <c r="M231" s="4">
        <v>237.5669</v>
      </c>
      <c r="N231" t="e">
        <f t="shared" si="9"/>
        <v>#N/A</v>
      </c>
      <c r="O231" t="s">
        <v>23</v>
      </c>
      <c r="P231" s="7" t="s">
        <v>40</v>
      </c>
      <c r="Q231" t="e">
        <f t="shared" si="10"/>
        <v>#N/A</v>
      </c>
    </row>
    <row r="232" spans="1:17" x14ac:dyDescent="0.35">
      <c r="A232" s="3">
        <v>43628</v>
      </c>
      <c r="B232" s="4">
        <v>691.61559999999997</v>
      </c>
      <c r="L232" s="3">
        <v>43628</v>
      </c>
      <c r="M232" s="4">
        <v>691.61559999999997</v>
      </c>
      <c r="N232" t="str">
        <f t="shared" si="9"/>
        <v>A2</v>
      </c>
      <c r="O232" t="e">
        <v>#N/A</v>
      </c>
      <c r="P232" s="7" t="s">
        <v>40</v>
      </c>
      <c r="Q232" t="str">
        <f t="shared" si="10"/>
        <v>A2</v>
      </c>
    </row>
    <row r="233" spans="1:17" x14ac:dyDescent="0.35">
      <c r="A233" s="3">
        <v>43629</v>
      </c>
      <c r="B233" s="4">
        <v>1006.6043</v>
      </c>
      <c r="L233" s="3">
        <v>43629</v>
      </c>
      <c r="M233" s="4">
        <v>1006.6043</v>
      </c>
      <c r="N233" t="str">
        <f t="shared" si="9"/>
        <v>A3</v>
      </c>
      <c r="O233" t="s">
        <v>23</v>
      </c>
      <c r="P233" s="7" t="s">
        <v>40</v>
      </c>
      <c r="Q233" t="str">
        <f t="shared" si="10"/>
        <v>A3</v>
      </c>
    </row>
    <row r="234" spans="1:17" x14ac:dyDescent="0.35">
      <c r="A234" s="3">
        <v>43630</v>
      </c>
      <c r="B234" s="4">
        <v>1372.6948</v>
      </c>
      <c r="L234" s="3">
        <v>43630</v>
      </c>
      <c r="M234" s="4">
        <v>1372.6948</v>
      </c>
      <c r="N234" t="str">
        <f t="shared" si="9"/>
        <v>A5</v>
      </c>
      <c r="O234" t="s">
        <v>24</v>
      </c>
      <c r="P234" s="7" t="s">
        <v>40</v>
      </c>
      <c r="Q234" t="str">
        <f t="shared" si="10"/>
        <v>A5</v>
      </c>
    </row>
    <row r="235" spans="1:17" x14ac:dyDescent="0.35">
      <c r="A235" s="3">
        <v>43631</v>
      </c>
      <c r="B235" s="4">
        <v>1857.8734999999999</v>
      </c>
      <c r="L235" s="3">
        <v>43631</v>
      </c>
      <c r="M235" s="4">
        <v>1857.8734999999999</v>
      </c>
      <c r="N235" t="str">
        <f t="shared" si="9"/>
        <v>A6</v>
      </c>
      <c r="O235" t="s">
        <v>26</v>
      </c>
      <c r="P235" s="7" t="s">
        <v>40</v>
      </c>
      <c r="Q235" t="str">
        <f t="shared" si="10"/>
        <v>A6</v>
      </c>
    </row>
    <row r="236" spans="1:17" x14ac:dyDescent="0.35">
      <c r="A236" s="3">
        <v>43632</v>
      </c>
      <c r="B236" s="4">
        <v>2255.4297000000001</v>
      </c>
      <c r="L236" s="3">
        <v>43632</v>
      </c>
      <c r="M236" s="4">
        <v>2255.4297000000001</v>
      </c>
      <c r="N236" t="str">
        <f t="shared" si="9"/>
        <v>A8</v>
      </c>
      <c r="O236" t="s">
        <v>27</v>
      </c>
      <c r="P236" s="7" t="s">
        <v>40</v>
      </c>
      <c r="Q236" t="str">
        <f t="shared" si="10"/>
        <v>A8</v>
      </c>
    </row>
    <row r="237" spans="1:17" x14ac:dyDescent="0.35">
      <c r="A237" s="3">
        <v>43633</v>
      </c>
      <c r="B237" s="4">
        <v>2322.5318000000002</v>
      </c>
      <c r="L237" s="3">
        <v>43633</v>
      </c>
      <c r="M237" s="4">
        <v>2322.5318000000002</v>
      </c>
      <c r="N237" t="str">
        <f t="shared" si="9"/>
        <v>A8</v>
      </c>
      <c r="O237" t="s">
        <v>29</v>
      </c>
      <c r="P237" s="7" t="s">
        <v>40</v>
      </c>
      <c r="Q237" t="str">
        <f t="shared" si="10"/>
        <v>A8</v>
      </c>
    </row>
    <row r="238" spans="1:17" x14ac:dyDescent="0.35">
      <c r="A238" s="3">
        <v>43634</v>
      </c>
      <c r="B238" s="4">
        <v>2353.4944999999998</v>
      </c>
      <c r="L238" s="3">
        <v>43634</v>
      </c>
      <c r="M238" s="4">
        <v>2353.4944999999998</v>
      </c>
      <c r="N238" t="str">
        <f t="shared" si="9"/>
        <v>A8</v>
      </c>
      <c r="O238" t="s">
        <v>29</v>
      </c>
      <c r="P238" s="7" t="s">
        <v>40</v>
      </c>
      <c r="Q238" t="str">
        <f t="shared" si="10"/>
        <v>A8</v>
      </c>
    </row>
    <row r="239" spans="1:17" x14ac:dyDescent="0.35">
      <c r="A239" s="3">
        <v>43635</v>
      </c>
      <c r="B239" s="4">
        <v>2504.2719000000002</v>
      </c>
      <c r="L239" s="3">
        <v>43635</v>
      </c>
      <c r="M239" s="4">
        <v>2504.2719000000002</v>
      </c>
      <c r="N239" t="str">
        <f t="shared" si="9"/>
        <v>A9</v>
      </c>
      <c r="O239" t="s">
        <v>29</v>
      </c>
      <c r="P239" s="7" t="s">
        <v>40</v>
      </c>
      <c r="Q239" t="str">
        <f t="shared" si="10"/>
        <v>A9</v>
      </c>
    </row>
    <row r="240" spans="1:17" x14ac:dyDescent="0.35">
      <c r="A240" s="3">
        <v>43636</v>
      </c>
      <c r="B240" s="4">
        <v>2524.3841000000002</v>
      </c>
      <c r="L240" s="3">
        <v>43636</v>
      </c>
      <c r="M240" s="4">
        <v>2524.3841000000002</v>
      </c>
      <c r="N240" t="str">
        <f t="shared" si="9"/>
        <v>A9</v>
      </c>
      <c r="O240" t="s">
        <v>30</v>
      </c>
      <c r="P240" s="7" t="s">
        <v>40</v>
      </c>
      <c r="Q240" t="str">
        <f t="shared" si="10"/>
        <v>A9</v>
      </c>
    </row>
    <row r="241" spans="1:17" x14ac:dyDescent="0.35">
      <c r="A241" s="3">
        <v>43637</v>
      </c>
      <c r="B241" s="4">
        <v>2479.1525999999999</v>
      </c>
      <c r="L241" s="3">
        <v>43637</v>
      </c>
      <c r="M241" s="4">
        <v>2479.1525999999999</v>
      </c>
      <c r="N241" t="str">
        <f t="shared" si="9"/>
        <v>A9</v>
      </c>
      <c r="O241" t="s">
        <v>30</v>
      </c>
      <c r="P241" s="7" t="s">
        <v>40</v>
      </c>
      <c r="Q241" t="str">
        <f t="shared" si="10"/>
        <v>A9</v>
      </c>
    </row>
    <row r="242" spans="1:17" x14ac:dyDescent="0.35">
      <c r="A242" s="3">
        <v>43638</v>
      </c>
      <c r="B242" s="4">
        <v>2448.8710000000001</v>
      </c>
      <c r="L242" s="3">
        <v>43638</v>
      </c>
      <c r="M242" s="4">
        <v>2448.8710000000001</v>
      </c>
      <c r="N242" t="str">
        <f t="shared" si="9"/>
        <v>A9</v>
      </c>
      <c r="O242" t="s">
        <v>30</v>
      </c>
      <c r="P242" s="7" t="s">
        <v>40</v>
      </c>
      <c r="Q242" t="str">
        <f t="shared" si="10"/>
        <v>A9</v>
      </c>
    </row>
    <row r="243" spans="1:17" x14ac:dyDescent="0.35">
      <c r="A243" s="3">
        <v>43639</v>
      </c>
      <c r="B243" s="4">
        <v>2083.5205999999998</v>
      </c>
      <c r="L243" s="3">
        <v>43639</v>
      </c>
      <c r="M243" s="4">
        <v>2083.5205999999998</v>
      </c>
      <c r="N243" t="str">
        <f t="shared" si="9"/>
        <v>A7</v>
      </c>
      <c r="O243" t="s">
        <v>30</v>
      </c>
      <c r="P243" s="7" t="s">
        <v>40</v>
      </c>
      <c r="Q243" t="str">
        <f t="shared" si="10"/>
        <v>A7</v>
      </c>
    </row>
    <row r="244" spans="1:17" x14ac:dyDescent="0.35">
      <c r="A244" s="3">
        <v>43640</v>
      </c>
      <c r="B244" s="4">
        <v>2393.9533000000001</v>
      </c>
      <c r="L244" s="3">
        <v>43640</v>
      </c>
      <c r="M244" s="4">
        <v>2393.9533000000001</v>
      </c>
      <c r="N244" t="str">
        <f t="shared" si="9"/>
        <v>A8</v>
      </c>
      <c r="O244" t="s">
        <v>28</v>
      </c>
      <c r="P244" s="7" t="s">
        <v>40</v>
      </c>
      <c r="Q244" t="str">
        <f t="shared" si="10"/>
        <v>A8</v>
      </c>
    </row>
    <row r="245" spans="1:17" x14ac:dyDescent="0.35">
      <c r="A245" s="3">
        <v>43641</v>
      </c>
      <c r="B245" s="4">
        <v>2420.5848999999998</v>
      </c>
      <c r="L245" s="3">
        <v>43641</v>
      </c>
      <c r="M245" s="4">
        <v>2420.5848999999998</v>
      </c>
      <c r="N245" t="str">
        <f t="shared" si="9"/>
        <v>A9</v>
      </c>
      <c r="O245" t="s">
        <v>29</v>
      </c>
      <c r="P245" s="7" t="s">
        <v>40</v>
      </c>
      <c r="Q245" t="str">
        <f t="shared" si="10"/>
        <v>A9</v>
      </c>
    </row>
    <row r="246" spans="1:17" x14ac:dyDescent="0.35">
      <c r="A246" s="3">
        <v>43642</v>
      </c>
      <c r="B246" s="4">
        <v>2527.4038</v>
      </c>
      <c r="L246" s="3">
        <v>43642</v>
      </c>
      <c r="M246" s="4">
        <v>2527.4038</v>
      </c>
      <c r="N246" t="str">
        <f t="shared" si="9"/>
        <v>A9</v>
      </c>
      <c r="O246" t="s">
        <v>30</v>
      </c>
      <c r="P246" s="7" t="s">
        <v>40</v>
      </c>
      <c r="Q246" t="str">
        <f t="shared" si="10"/>
        <v>A9</v>
      </c>
    </row>
    <row r="247" spans="1:17" x14ac:dyDescent="0.35">
      <c r="A247" s="3">
        <v>43643</v>
      </c>
      <c r="B247" s="4">
        <v>2268.2793999999999</v>
      </c>
      <c r="L247" s="3">
        <v>43643</v>
      </c>
      <c r="M247" s="4">
        <v>2268.2793999999999</v>
      </c>
      <c r="N247" t="str">
        <f t="shared" si="9"/>
        <v>A8</v>
      </c>
      <c r="O247" t="s">
        <v>30</v>
      </c>
      <c r="P247" s="7" t="s">
        <v>40</v>
      </c>
      <c r="Q247" t="str">
        <f t="shared" si="10"/>
        <v>A8</v>
      </c>
    </row>
    <row r="248" spans="1:17" x14ac:dyDescent="0.35">
      <c r="A248" s="3">
        <v>43644</v>
      </c>
      <c r="B248" s="4">
        <v>2418.6651999999999</v>
      </c>
      <c r="L248" s="3">
        <v>43644</v>
      </c>
      <c r="M248" s="4">
        <v>2418.6651999999999</v>
      </c>
      <c r="N248" t="str">
        <f t="shared" si="9"/>
        <v>A9</v>
      </c>
      <c r="O248" t="s">
        <v>29</v>
      </c>
      <c r="P248" s="7" t="s">
        <v>40</v>
      </c>
      <c r="Q248" t="str">
        <f t="shared" si="10"/>
        <v>A9</v>
      </c>
    </row>
    <row r="249" spans="1:17" x14ac:dyDescent="0.35">
      <c r="A249" s="3">
        <v>43645</v>
      </c>
      <c r="B249" s="4">
        <v>2469.0311999999999</v>
      </c>
      <c r="L249" s="3">
        <v>43645</v>
      </c>
      <c r="M249" s="4">
        <v>2469.0311999999999</v>
      </c>
      <c r="N249" t="str">
        <f t="shared" si="9"/>
        <v>A9</v>
      </c>
      <c r="O249" t="s">
        <v>30</v>
      </c>
      <c r="P249" s="7" t="s">
        <v>40</v>
      </c>
      <c r="Q249" t="str">
        <f t="shared" si="10"/>
        <v>A9</v>
      </c>
    </row>
    <row r="250" spans="1:17" x14ac:dyDescent="0.35">
      <c r="A250" s="3">
        <v>43646</v>
      </c>
      <c r="B250" s="4">
        <v>2460.5981000000002</v>
      </c>
      <c r="L250" s="3">
        <v>43646</v>
      </c>
      <c r="M250" s="4">
        <v>2460.5981000000002</v>
      </c>
      <c r="N250" t="str">
        <f t="shared" si="9"/>
        <v>A9</v>
      </c>
      <c r="O250" t="s">
        <v>30</v>
      </c>
      <c r="P250" s="7" t="s">
        <v>40</v>
      </c>
      <c r="Q250" t="str">
        <f t="shared" si="10"/>
        <v>A9</v>
      </c>
    </row>
    <row r="251" spans="1:17" x14ac:dyDescent="0.35">
      <c r="A251" s="3">
        <v>43647</v>
      </c>
      <c r="B251" s="4">
        <v>2516.4340000000002</v>
      </c>
      <c r="L251" s="3">
        <v>43647</v>
      </c>
      <c r="M251" s="4">
        <v>2516.4340000000002</v>
      </c>
      <c r="N251" t="str">
        <f t="shared" si="9"/>
        <v>A9</v>
      </c>
      <c r="O251" t="s">
        <v>30</v>
      </c>
      <c r="P251" s="7" t="s">
        <v>40</v>
      </c>
      <c r="Q251" t="str">
        <f t="shared" si="10"/>
        <v>A9</v>
      </c>
    </row>
    <row r="252" spans="1:17" x14ac:dyDescent="0.35">
      <c r="A252" s="3">
        <v>43648</v>
      </c>
      <c r="B252" s="4">
        <v>2477.5068000000001</v>
      </c>
      <c r="L252" s="3">
        <v>43648</v>
      </c>
      <c r="M252" s="4">
        <v>2477.5068000000001</v>
      </c>
      <c r="N252" t="str">
        <f t="shared" si="9"/>
        <v>A9</v>
      </c>
      <c r="O252" t="s">
        <v>30</v>
      </c>
      <c r="P252" s="7" t="s">
        <v>40</v>
      </c>
      <c r="Q252" t="str">
        <f t="shared" si="10"/>
        <v>A9</v>
      </c>
    </row>
    <row r="253" spans="1:17" x14ac:dyDescent="0.35">
      <c r="A253" s="3">
        <v>43649</v>
      </c>
      <c r="B253" s="4">
        <v>2490.9445999999998</v>
      </c>
      <c r="L253" s="3">
        <v>43649</v>
      </c>
      <c r="M253" s="4">
        <v>2490.9445999999998</v>
      </c>
      <c r="N253" t="str">
        <f t="shared" si="9"/>
        <v>A9</v>
      </c>
      <c r="O253" t="s">
        <v>30</v>
      </c>
      <c r="P253" s="7" t="s">
        <v>40</v>
      </c>
      <c r="Q253" t="str">
        <f t="shared" si="10"/>
        <v>A9</v>
      </c>
    </row>
    <row r="254" spans="1:17" x14ac:dyDescent="0.35">
      <c r="A254" s="3">
        <v>43650</v>
      </c>
      <c r="B254" s="4">
        <v>2466.2071000000001</v>
      </c>
      <c r="L254" s="3">
        <v>43650</v>
      </c>
      <c r="M254" s="4">
        <v>2466.2071000000001</v>
      </c>
      <c r="N254" t="str">
        <f t="shared" si="9"/>
        <v>A9</v>
      </c>
      <c r="O254" t="s">
        <v>30</v>
      </c>
      <c r="P254" s="7" t="s">
        <v>40</v>
      </c>
      <c r="Q254" t="str">
        <f t="shared" si="10"/>
        <v>A9</v>
      </c>
    </row>
    <row r="255" spans="1:17" x14ac:dyDescent="0.35">
      <c r="A255" s="3">
        <v>43651</v>
      </c>
      <c r="B255" s="4">
        <v>2415.2184000000002</v>
      </c>
      <c r="L255" s="3">
        <v>43651</v>
      </c>
      <c r="M255" s="4">
        <v>2415.2184000000002</v>
      </c>
      <c r="N255" t="str">
        <f t="shared" si="9"/>
        <v>A9</v>
      </c>
      <c r="O255" t="s">
        <v>30</v>
      </c>
      <c r="P255" s="7" t="s">
        <v>40</v>
      </c>
      <c r="Q255" t="str">
        <f t="shared" si="10"/>
        <v>A9</v>
      </c>
    </row>
    <row r="256" spans="1:17" x14ac:dyDescent="0.35">
      <c r="A256" s="3">
        <v>43652</v>
      </c>
      <c r="B256" s="4">
        <v>2228.7815000000001</v>
      </c>
      <c r="L256" s="3">
        <v>43652</v>
      </c>
      <c r="M256" s="4">
        <v>2228.7815000000001</v>
      </c>
      <c r="N256" t="str">
        <f t="shared" si="9"/>
        <v>A8</v>
      </c>
      <c r="O256" t="s">
        <v>30</v>
      </c>
      <c r="P256" s="7" t="s">
        <v>40</v>
      </c>
      <c r="Q256" t="str">
        <f t="shared" si="10"/>
        <v>A8</v>
      </c>
    </row>
    <row r="257" spans="1:17" x14ac:dyDescent="0.35">
      <c r="A257" s="3">
        <v>43653</v>
      </c>
      <c r="B257" s="4">
        <v>2335.1905999999999</v>
      </c>
      <c r="L257" s="3">
        <v>43653</v>
      </c>
      <c r="M257" s="4">
        <v>2335.1905999999999</v>
      </c>
      <c r="N257" t="str">
        <f t="shared" si="9"/>
        <v>A8</v>
      </c>
      <c r="O257" t="s">
        <v>29</v>
      </c>
      <c r="P257" s="7" t="s">
        <v>40</v>
      </c>
      <c r="Q257" t="str">
        <f t="shared" si="10"/>
        <v>A8</v>
      </c>
    </row>
    <row r="258" spans="1:17" x14ac:dyDescent="0.35">
      <c r="A258" s="3">
        <v>43654</v>
      </c>
      <c r="B258" s="4">
        <v>2177.9009000000001</v>
      </c>
      <c r="L258" s="3">
        <v>43654</v>
      </c>
      <c r="M258" s="4">
        <v>2177.9009000000001</v>
      </c>
      <c r="N258" t="str">
        <f t="shared" ref="N258:N321" si="11">VLOOKUP(M258,$X$6:$Y$18,2,TRUE)</f>
        <v>A8</v>
      </c>
      <c r="O258" t="s">
        <v>29</v>
      </c>
      <c r="P258" s="7" t="s">
        <v>40</v>
      </c>
      <c r="Q258" t="str">
        <f t="shared" si="10"/>
        <v>A8</v>
      </c>
    </row>
    <row r="259" spans="1:17" x14ac:dyDescent="0.35">
      <c r="A259" s="3">
        <v>43655</v>
      </c>
      <c r="B259" s="4">
        <v>2108.3101999999999</v>
      </c>
      <c r="L259" s="3">
        <v>43655</v>
      </c>
      <c r="M259" s="4">
        <v>2108.3101999999999</v>
      </c>
      <c r="N259" t="str">
        <f t="shared" si="11"/>
        <v>A7</v>
      </c>
      <c r="O259" t="s">
        <v>29</v>
      </c>
      <c r="P259" s="7" t="s">
        <v>40</v>
      </c>
      <c r="Q259" t="str">
        <f t="shared" ref="Q259:Q322" si="12">N259</f>
        <v>A7</v>
      </c>
    </row>
    <row r="260" spans="1:17" x14ac:dyDescent="0.35">
      <c r="A260" s="3">
        <v>43656</v>
      </c>
      <c r="B260" s="4">
        <v>2317.509</v>
      </c>
      <c r="L260" s="3">
        <v>43656</v>
      </c>
      <c r="M260" s="4">
        <v>2317.509</v>
      </c>
      <c r="N260" t="str">
        <f t="shared" si="11"/>
        <v>A8</v>
      </c>
      <c r="O260" t="s">
        <v>28</v>
      </c>
      <c r="P260" s="7" t="s">
        <v>40</v>
      </c>
      <c r="Q260" t="str">
        <f t="shared" si="12"/>
        <v>A8</v>
      </c>
    </row>
    <row r="261" spans="1:17" x14ac:dyDescent="0.35">
      <c r="A261" s="3">
        <v>43657</v>
      </c>
      <c r="B261" s="4">
        <v>2282.5309999999999</v>
      </c>
      <c r="L261" s="3">
        <v>43657</v>
      </c>
      <c r="M261" s="4">
        <v>2282.5309999999999</v>
      </c>
      <c r="N261" t="str">
        <f t="shared" si="11"/>
        <v>A8</v>
      </c>
      <c r="O261" t="s">
        <v>29</v>
      </c>
      <c r="P261" s="7" t="s">
        <v>40</v>
      </c>
      <c r="Q261" t="str">
        <f t="shared" si="12"/>
        <v>A8</v>
      </c>
    </row>
    <row r="262" spans="1:17" x14ac:dyDescent="0.35">
      <c r="A262" s="3">
        <v>43658</v>
      </c>
      <c r="B262" s="4">
        <v>2187.9198999999999</v>
      </c>
      <c r="L262" s="3">
        <v>43658</v>
      </c>
      <c r="M262" s="4">
        <v>2187.9198999999999</v>
      </c>
      <c r="N262" t="str">
        <f t="shared" si="11"/>
        <v>A8</v>
      </c>
      <c r="O262" t="s">
        <v>29</v>
      </c>
      <c r="P262" s="7" t="s">
        <v>40</v>
      </c>
      <c r="Q262" t="str">
        <f t="shared" si="12"/>
        <v>A8</v>
      </c>
    </row>
    <row r="263" spans="1:17" x14ac:dyDescent="0.35">
      <c r="A263" s="3">
        <v>43659</v>
      </c>
      <c r="B263" s="4">
        <v>2344.5967000000001</v>
      </c>
      <c r="L263" s="3">
        <v>43659</v>
      </c>
      <c r="M263" s="4">
        <v>2344.5967000000001</v>
      </c>
      <c r="N263" t="str">
        <f t="shared" si="11"/>
        <v>A8</v>
      </c>
      <c r="O263" t="s">
        <v>29</v>
      </c>
      <c r="P263" s="7" t="s">
        <v>40</v>
      </c>
      <c r="Q263" t="str">
        <f t="shared" si="12"/>
        <v>A8</v>
      </c>
    </row>
    <row r="264" spans="1:17" x14ac:dyDescent="0.35">
      <c r="A264" s="3">
        <v>43660</v>
      </c>
      <c r="B264" s="4">
        <v>2251.4848000000002</v>
      </c>
      <c r="L264" s="3">
        <v>43660</v>
      </c>
      <c r="M264" s="4">
        <v>2251.4848000000002</v>
      </c>
      <c r="N264" t="str">
        <f t="shared" si="11"/>
        <v>A8</v>
      </c>
      <c r="O264" t="s">
        <v>29</v>
      </c>
      <c r="P264" s="7" t="s">
        <v>40</v>
      </c>
      <c r="Q264" t="str">
        <f t="shared" si="12"/>
        <v>A8</v>
      </c>
    </row>
    <row r="265" spans="1:17" x14ac:dyDescent="0.35">
      <c r="A265" s="3">
        <v>43661</v>
      </c>
      <c r="B265" s="4">
        <v>2333.4692</v>
      </c>
      <c r="L265" s="3">
        <v>43661</v>
      </c>
      <c r="M265" s="4">
        <v>2333.4692</v>
      </c>
      <c r="N265" t="str">
        <f t="shared" si="11"/>
        <v>A8</v>
      </c>
      <c r="O265" t="s">
        <v>29</v>
      </c>
      <c r="P265" s="7" t="s">
        <v>40</v>
      </c>
      <c r="Q265" t="str">
        <f t="shared" si="12"/>
        <v>A8</v>
      </c>
    </row>
    <row r="266" spans="1:17" x14ac:dyDescent="0.35">
      <c r="A266" s="3">
        <v>43662</v>
      </c>
      <c r="B266" s="4">
        <v>2373.5003999999999</v>
      </c>
      <c r="L266" s="3">
        <v>43662</v>
      </c>
      <c r="M266" s="4">
        <v>2373.5003999999999</v>
      </c>
      <c r="N266" t="str">
        <f t="shared" si="11"/>
        <v>A8</v>
      </c>
      <c r="O266" t="s">
        <v>29</v>
      </c>
      <c r="P266" s="7" t="s">
        <v>40</v>
      </c>
      <c r="Q266" t="str">
        <f t="shared" si="12"/>
        <v>A8</v>
      </c>
    </row>
    <row r="267" spans="1:17" x14ac:dyDescent="0.35">
      <c r="A267" s="3">
        <v>43663</v>
      </c>
      <c r="B267" s="4">
        <v>2358.2937000000002</v>
      </c>
      <c r="L267" s="3">
        <v>43663</v>
      </c>
      <c r="M267" s="4">
        <v>2358.2937000000002</v>
      </c>
      <c r="N267" t="str">
        <f t="shared" si="11"/>
        <v>A8</v>
      </c>
      <c r="O267" t="s">
        <v>29</v>
      </c>
      <c r="P267" s="7" t="s">
        <v>40</v>
      </c>
      <c r="Q267" t="str">
        <f t="shared" si="12"/>
        <v>A8</v>
      </c>
    </row>
    <row r="268" spans="1:17" x14ac:dyDescent="0.35">
      <c r="A268" s="3">
        <v>43664</v>
      </c>
      <c r="B268" s="4">
        <v>2558.2948999999999</v>
      </c>
      <c r="L268" s="3">
        <v>43664</v>
      </c>
      <c r="M268" s="4">
        <v>2558.2948999999999</v>
      </c>
      <c r="N268" t="str">
        <f t="shared" si="11"/>
        <v>A9</v>
      </c>
      <c r="O268" t="s">
        <v>29</v>
      </c>
      <c r="P268" s="7" t="s">
        <v>40</v>
      </c>
      <c r="Q268" t="str">
        <f t="shared" si="12"/>
        <v>A9</v>
      </c>
    </row>
    <row r="269" spans="1:17" x14ac:dyDescent="0.35">
      <c r="A269" s="3">
        <v>43665</v>
      </c>
      <c r="B269" s="4">
        <v>2485.0538999999999</v>
      </c>
      <c r="L269" s="3">
        <v>43665</v>
      </c>
      <c r="M269" s="4">
        <v>2485.0538999999999</v>
      </c>
      <c r="N269" t="str">
        <f t="shared" si="11"/>
        <v>A9</v>
      </c>
      <c r="O269" t="s">
        <v>30</v>
      </c>
      <c r="P269" s="7" t="s">
        <v>40</v>
      </c>
      <c r="Q269" t="str">
        <f t="shared" si="12"/>
        <v>A9</v>
      </c>
    </row>
    <row r="270" spans="1:17" x14ac:dyDescent="0.35">
      <c r="A270" s="3">
        <v>43666</v>
      </c>
      <c r="B270" s="4">
        <v>2495.6466</v>
      </c>
      <c r="L270" s="3">
        <v>43666</v>
      </c>
      <c r="M270" s="4">
        <v>2495.6466</v>
      </c>
      <c r="N270" t="str">
        <f t="shared" si="11"/>
        <v>A9</v>
      </c>
      <c r="O270" t="s">
        <v>30</v>
      </c>
      <c r="P270" s="7" t="s">
        <v>40</v>
      </c>
      <c r="Q270" t="str">
        <f t="shared" si="12"/>
        <v>A9</v>
      </c>
    </row>
    <row r="271" spans="1:17" x14ac:dyDescent="0.35">
      <c r="A271" s="3">
        <v>43667</v>
      </c>
      <c r="B271" s="4">
        <v>2482.7833999999998</v>
      </c>
      <c r="L271" s="3">
        <v>43667</v>
      </c>
      <c r="M271" s="4">
        <v>2482.7833999999998</v>
      </c>
      <c r="N271" t="str">
        <f t="shared" si="11"/>
        <v>A9</v>
      </c>
      <c r="O271" t="s">
        <v>30</v>
      </c>
      <c r="P271" s="7" t="s">
        <v>40</v>
      </c>
      <c r="Q271" t="str">
        <f t="shared" si="12"/>
        <v>A9</v>
      </c>
    </row>
    <row r="272" spans="1:17" x14ac:dyDescent="0.35">
      <c r="A272" s="3">
        <v>43668</v>
      </c>
      <c r="B272" s="4">
        <v>2384.7725</v>
      </c>
      <c r="L272" s="3">
        <v>43668</v>
      </c>
      <c r="M272" s="4">
        <v>2384.7725</v>
      </c>
      <c r="N272" t="str">
        <f t="shared" si="11"/>
        <v>A8</v>
      </c>
      <c r="O272" t="s">
        <v>30</v>
      </c>
      <c r="P272" s="7" t="s">
        <v>40</v>
      </c>
      <c r="Q272" t="str">
        <f t="shared" si="12"/>
        <v>A8</v>
      </c>
    </row>
    <row r="273" spans="1:17" x14ac:dyDescent="0.35">
      <c r="A273" s="3">
        <v>43669</v>
      </c>
      <c r="B273" s="4">
        <v>1934.1470999999999</v>
      </c>
      <c r="L273" s="3">
        <v>43669</v>
      </c>
      <c r="M273" s="4">
        <v>1934.1470999999999</v>
      </c>
      <c r="N273" t="str">
        <f t="shared" si="11"/>
        <v>A7</v>
      </c>
      <c r="O273" t="s">
        <v>29</v>
      </c>
      <c r="P273" s="7" t="s">
        <v>40</v>
      </c>
      <c r="Q273" t="str">
        <f t="shared" si="12"/>
        <v>A7</v>
      </c>
    </row>
    <row r="274" spans="1:17" x14ac:dyDescent="0.35">
      <c r="A274" s="3">
        <v>43670</v>
      </c>
      <c r="B274" s="4">
        <v>2353.13</v>
      </c>
      <c r="L274" s="3">
        <v>43670</v>
      </c>
      <c r="M274" s="4">
        <v>2353.13</v>
      </c>
      <c r="N274" t="str">
        <f t="shared" si="11"/>
        <v>A8</v>
      </c>
      <c r="O274" t="s">
        <v>28</v>
      </c>
      <c r="P274" s="7" t="s">
        <v>40</v>
      </c>
      <c r="Q274" t="str">
        <f t="shared" si="12"/>
        <v>A8</v>
      </c>
    </row>
    <row r="275" spans="1:17" x14ac:dyDescent="0.35">
      <c r="A275" s="3">
        <v>43671</v>
      </c>
      <c r="B275" s="4">
        <v>2036.7470000000001</v>
      </c>
      <c r="L275" s="3">
        <v>43671</v>
      </c>
      <c r="M275" s="4">
        <v>2036.7470000000001</v>
      </c>
      <c r="N275" t="str">
        <f t="shared" si="11"/>
        <v>A7</v>
      </c>
      <c r="O275" t="s">
        <v>29</v>
      </c>
      <c r="P275" s="7" t="s">
        <v>40</v>
      </c>
      <c r="Q275" t="str">
        <f t="shared" si="12"/>
        <v>A7</v>
      </c>
    </row>
    <row r="276" spans="1:17" x14ac:dyDescent="0.35">
      <c r="A276" s="3">
        <v>43672</v>
      </c>
      <c r="B276" s="4">
        <v>2375.8721</v>
      </c>
      <c r="L276" s="3">
        <v>43672</v>
      </c>
      <c r="M276" s="4">
        <v>2375.8721</v>
      </c>
      <c r="N276" t="str">
        <f t="shared" si="11"/>
        <v>A8</v>
      </c>
      <c r="O276" t="s">
        <v>28</v>
      </c>
      <c r="P276" s="7" t="s">
        <v>40</v>
      </c>
      <c r="Q276" t="str">
        <f t="shared" si="12"/>
        <v>A8</v>
      </c>
    </row>
    <row r="277" spans="1:17" x14ac:dyDescent="0.35">
      <c r="A277" s="3">
        <v>43673</v>
      </c>
      <c r="B277" s="4">
        <v>2321.0174999999999</v>
      </c>
      <c r="L277" s="3">
        <v>43673</v>
      </c>
      <c r="M277" s="4">
        <v>2321.0174999999999</v>
      </c>
      <c r="N277" t="str">
        <f t="shared" si="11"/>
        <v>A8</v>
      </c>
      <c r="O277" t="s">
        <v>29</v>
      </c>
      <c r="P277" s="7" t="s">
        <v>40</v>
      </c>
      <c r="Q277" t="str">
        <f t="shared" si="12"/>
        <v>A8</v>
      </c>
    </row>
    <row r="278" spans="1:17" x14ac:dyDescent="0.35">
      <c r="A278" s="3">
        <v>43674</v>
      </c>
      <c r="B278" s="4">
        <v>2382.2013999999999</v>
      </c>
      <c r="L278" s="3">
        <v>43674</v>
      </c>
      <c r="M278" s="4">
        <v>2382.2013999999999</v>
      </c>
      <c r="N278" t="str">
        <f t="shared" si="11"/>
        <v>A8</v>
      </c>
      <c r="O278" t="s">
        <v>29</v>
      </c>
      <c r="P278" s="7" t="s">
        <v>40</v>
      </c>
      <c r="Q278" t="str">
        <f t="shared" si="12"/>
        <v>A8</v>
      </c>
    </row>
    <row r="279" spans="1:17" x14ac:dyDescent="0.35">
      <c r="A279" s="3">
        <v>43675</v>
      </c>
      <c r="B279" s="4">
        <v>2342.7141000000001</v>
      </c>
      <c r="L279" s="3">
        <v>43675</v>
      </c>
      <c r="M279" s="4">
        <v>2342.7141000000001</v>
      </c>
      <c r="N279" t="str">
        <f t="shared" si="11"/>
        <v>A8</v>
      </c>
      <c r="O279" t="s">
        <v>29</v>
      </c>
      <c r="P279" s="7" t="s">
        <v>40</v>
      </c>
      <c r="Q279" t="str">
        <f t="shared" si="12"/>
        <v>A8</v>
      </c>
    </row>
    <row r="280" spans="1:17" x14ac:dyDescent="0.35">
      <c r="A280" s="3">
        <v>43676</v>
      </c>
      <c r="B280" s="4">
        <v>2258.9101999999998</v>
      </c>
      <c r="L280" s="3">
        <v>43676</v>
      </c>
      <c r="M280" s="4">
        <v>2258.9101999999998</v>
      </c>
      <c r="N280" t="str">
        <f t="shared" si="11"/>
        <v>A8</v>
      </c>
      <c r="O280" t="s">
        <v>29</v>
      </c>
      <c r="P280" s="7" t="s">
        <v>40</v>
      </c>
      <c r="Q280" t="str">
        <f t="shared" si="12"/>
        <v>A8</v>
      </c>
    </row>
    <row r="281" spans="1:17" x14ac:dyDescent="0.35">
      <c r="A281" s="3">
        <v>43677</v>
      </c>
      <c r="B281" s="4">
        <v>2190.5398</v>
      </c>
      <c r="L281" s="3">
        <v>43677</v>
      </c>
      <c r="M281" s="4">
        <v>2190.5398</v>
      </c>
      <c r="N281" t="str">
        <f t="shared" si="11"/>
        <v>A8</v>
      </c>
      <c r="O281" t="s">
        <v>29</v>
      </c>
      <c r="P281" s="7" t="s">
        <v>40</v>
      </c>
      <c r="Q281" t="str">
        <f t="shared" si="12"/>
        <v>A8</v>
      </c>
    </row>
    <row r="282" spans="1:17" x14ac:dyDescent="0.35">
      <c r="A282" s="3">
        <v>43678</v>
      </c>
      <c r="B282" s="4">
        <v>2244.5556000000001</v>
      </c>
      <c r="L282" s="3">
        <v>43678</v>
      </c>
      <c r="M282" s="4">
        <v>2244.5556000000001</v>
      </c>
      <c r="N282" t="str">
        <f t="shared" si="11"/>
        <v>A8</v>
      </c>
      <c r="O282" t="s">
        <v>29</v>
      </c>
      <c r="P282" s="7" t="s">
        <v>40</v>
      </c>
      <c r="Q282" t="str">
        <f t="shared" si="12"/>
        <v>A8</v>
      </c>
    </row>
    <row r="283" spans="1:17" x14ac:dyDescent="0.35">
      <c r="A283" s="3">
        <v>43679</v>
      </c>
      <c r="B283" s="4">
        <v>980.20699999999999</v>
      </c>
      <c r="L283" s="3">
        <v>43679</v>
      </c>
      <c r="M283" s="4">
        <v>980.20699999999999</v>
      </c>
      <c r="N283" t="str">
        <f t="shared" si="11"/>
        <v>A3</v>
      </c>
      <c r="O283" t="s">
        <v>29</v>
      </c>
      <c r="P283" s="7" t="s">
        <v>40</v>
      </c>
      <c r="Q283" t="str">
        <f t="shared" si="12"/>
        <v>A3</v>
      </c>
    </row>
    <row r="284" spans="1:17" x14ac:dyDescent="0.35">
      <c r="A284" s="3">
        <v>43680</v>
      </c>
      <c r="B284" s="4">
        <v>2142.6349</v>
      </c>
      <c r="L284" s="3">
        <v>43680</v>
      </c>
      <c r="M284" s="4">
        <v>2142.6349</v>
      </c>
      <c r="N284" t="str">
        <f t="shared" si="11"/>
        <v>A7</v>
      </c>
      <c r="O284" t="s">
        <v>24</v>
      </c>
      <c r="P284" s="7" t="s">
        <v>40</v>
      </c>
      <c r="Q284" t="str">
        <f t="shared" si="12"/>
        <v>A7</v>
      </c>
    </row>
    <row r="285" spans="1:17" x14ac:dyDescent="0.35">
      <c r="A285" s="3">
        <v>43681</v>
      </c>
      <c r="B285" s="4">
        <v>2132.8984999999998</v>
      </c>
      <c r="L285" s="3">
        <v>43681</v>
      </c>
      <c r="M285" s="4">
        <v>2132.8984999999998</v>
      </c>
      <c r="N285" t="str">
        <f t="shared" si="11"/>
        <v>A7</v>
      </c>
      <c r="O285" t="s">
        <v>28</v>
      </c>
      <c r="P285" s="7" t="s">
        <v>40</v>
      </c>
      <c r="Q285" t="str">
        <f t="shared" si="12"/>
        <v>A7</v>
      </c>
    </row>
    <row r="286" spans="1:17" x14ac:dyDescent="0.35">
      <c r="A286" s="3">
        <v>43682</v>
      </c>
      <c r="B286" s="4">
        <v>2271.3443000000002</v>
      </c>
      <c r="L286" s="3">
        <v>43682</v>
      </c>
      <c r="M286" s="4">
        <v>2271.3443000000002</v>
      </c>
      <c r="N286" t="str">
        <f t="shared" si="11"/>
        <v>A8</v>
      </c>
      <c r="O286" t="s">
        <v>28</v>
      </c>
      <c r="P286" s="7" t="s">
        <v>40</v>
      </c>
      <c r="Q286" t="str">
        <f t="shared" si="12"/>
        <v>A8</v>
      </c>
    </row>
    <row r="287" spans="1:17" x14ac:dyDescent="0.35">
      <c r="A287" s="3">
        <v>43683</v>
      </c>
      <c r="B287" s="4">
        <v>2443.9205999999999</v>
      </c>
      <c r="L287" s="3">
        <v>43683</v>
      </c>
      <c r="M287" s="4">
        <v>2443.9205999999999</v>
      </c>
      <c r="N287" t="str">
        <f t="shared" si="11"/>
        <v>A9</v>
      </c>
      <c r="O287" t="s">
        <v>29</v>
      </c>
      <c r="P287" s="7" t="s">
        <v>40</v>
      </c>
      <c r="Q287" t="str">
        <f t="shared" si="12"/>
        <v>A9</v>
      </c>
    </row>
    <row r="288" spans="1:17" x14ac:dyDescent="0.35">
      <c r="A288" s="3">
        <v>43684</v>
      </c>
      <c r="B288" s="4">
        <v>2398.8433</v>
      </c>
      <c r="L288" s="3">
        <v>43684</v>
      </c>
      <c r="M288" s="4">
        <v>2398.8433</v>
      </c>
      <c r="N288" t="str">
        <f t="shared" si="11"/>
        <v>A8</v>
      </c>
      <c r="O288" t="s">
        <v>30</v>
      </c>
      <c r="P288" s="7" t="s">
        <v>40</v>
      </c>
      <c r="Q288" t="str">
        <f t="shared" si="12"/>
        <v>A8</v>
      </c>
    </row>
    <row r="289" spans="1:17" x14ac:dyDescent="0.35">
      <c r="A289" s="3">
        <v>43685</v>
      </c>
      <c r="B289" s="4">
        <v>2559.0074</v>
      </c>
      <c r="L289" s="3">
        <v>43685</v>
      </c>
      <c r="M289" s="4">
        <v>2559.0074</v>
      </c>
      <c r="N289" t="str">
        <f t="shared" si="11"/>
        <v>A9</v>
      </c>
      <c r="O289" t="s">
        <v>29</v>
      </c>
      <c r="P289" s="7" t="s">
        <v>40</v>
      </c>
      <c r="Q289" t="str">
        <f t="shared" si="12"/>
        <v>A9</v>
      </c>
    </row>
    <row r="290" spans="1:17" x14ac:dyDescent="0.35">
      <c r="A290" s="3">
        <v>43686</v>
      </c>
      <c r="B290" s="4">
        <v>2350.5333000000001</v>
      </c>
      <c r="L290" s="3">
        <v>43686</v>
      </c>
      <c r="M290" s="4">
        <v>2350.5333000000001</v>
      </c>
      <c r="N290" t="str">
        <f t="shared" si="11"/>
        <v>A8</v>
      </c>
      <c r="O290" t="s">
        <v>30</v>
      </c>
      <c r="P290" s="7" t="s">
        <v>40</v>
      </c>
      <c r="Q290" t="str">
        <f t="shared" si="12"/>
        <v>A8</v>
      </c>
    </row>
    <row r="291" spans="1:17" x14ac:dyDescent="0.35">
      <c r="A291" s="3">
        <v>43687</v>
      </c>
      <c r="B291" s="4">
        <v>2292.5221000000001</v>
      </c>
      <c r="L291" s="3">
        <v>43687</v>
      </c>
      <c r="M291" s="4">
        <v>2292.5221000000001</v>
      </c>
      <c r="N291" t="str">
        <f t="shared" si="11"/>
        <v>A8</v>
      </c>
      <c r="O291" t="s">
        <v>29</v>
      </c>
      <c r="P291" s="7" t="s">
        <v>40</v>
      </c>
      <c r="Q291" t="str">
        <f t="shared" si="12"/>
        <v>A8</v>
      </c>
    </row>
    <row r="292" spans="1:17" x14ac:dyDescent="0.35">
      <c r="A292" s="3">
        <v>43688</v>
      </c>
      <c r="B292" s="4">
        <v>1951.7446</v>
      </c>
      <c r="L292" s="3">
        <v>43688</v>
      </c>
      <c r="M292" s="4">
        <v>1951.7446</v>
      </c>
      <c r="N292" t="str">
        <f t="shared" si="11"/>
        <v>A7</v>
      </c>
      <c r="O292" t="s">
        <v>29</v>
      </c>
      <c r="P292" s="7" t="s">
        <v>40</v>
      </c>
      <c r="Q292" t="str">
        <f t="shared" si="12"/>
        <v>A7</v>
      </c>
    </row>
    <row r="293" spans="1:17" x14ac:dyDescent="0.35">
      <c r="A293" s="3">
        <v>43689</v>
      </c>
      <c r="B293" s="4">
        <v>2079.4387000000002</v>
      </c>
      <c r="L293" s="3">
        <v>43689</v>
      </c>
      <c r="M293" s="4">
        <v>2079.4387000000002</v>
      </c>
      <c r="N293" t="str">
        <f t="shared" si="11"/>
        <v>A7</v>
      </c>
      <c r="O293" t="s">
        <v>28</v>
      </c>
      <c r="P293" s="7" t="s">
        <v>40</v>
      </c>
      <c r="Q293" t="str">
        <f t="shared" si="12"/>
        <v>A7</v>
      </c>
    </row>
    <row r="294" spans="1:17" x14ac:dyDescent="0.35">
      <c r="A294" s="3">
        <v>43690</v>
      </c>
      <c r="B294" s="4">
        <v>2161.0010000000002</v>
      </c>
      <c r="L294" s="3">
        <v>43690</v>
      </c>
      <c r="M294" s="4">
        <v>2161.0010000000002</v>
      </c>
      <c r="N294" t="str">
        <f t="shared" si="11"/>
        <v>A8</v>
      </c>
      <c r="O294" t="s">
        <v>28</v>
      </c>
      <c r="P294" s="7" t="s">
        <v>40</v>
      </c>
      <c r="Q294" t="str">
        <f t="shared" si="12"/>
        <v>A8</v>
      </c>
    </row>
    <row r="295" spans="1:17" x14ac:dyDescent="0.35">
      <c r="A295" s="3">
        <v>43691</v>
      </c>
      <c r="B295" s="4">
        <v>2366.7422999999999</v>
      </c>
      <c r="L295" s="3">
        <v>43691</v>
      </c>
      <c r="M295" s="4">
        <v>2366.7422999999999</v>
      </c>
      <c r="N295" t="str">
        <f t="shared" si="11"/>
        <v>A8</v>
      </c>
      <c r="O295" t="s">
        <v>29</v>
      </c>
      <c r="P295" s="7" t="s">
        <v>40</v>
      </c>
      <c r="Q295" t="str">
        <f t="shared" si="12"/>
        <v>A8</v>
      </c>
    </row>
    <row r="296" spans="1:17" x14ac:dyDescent="0.35">
      <c r="A296" s="3">
        <v>43692</v>
      </c>
      <c r="B296" s="4">
        <v>2295.5086000000001</v>
      </c>
      <c r="L296" s="3">
        <v>43692</v>
      </c>
      <c r="M296" s="4">
        <v>2295.5086000000001</v>
      </c>
      <c r="N296" t="str">
        <f t="shared" si="11"/>
        <v>A8</v>
      </c>
      <c r="O296" t="s">
        <v>29</v>
      </c>
      <c r="P296" s="7" t="s">
        <v>40</v>
      </c>
      <c r="Q296" t="str">
        <f t="shared" si="12"/>
        <v>A8</v>
      </c>
    </row>
    <row r="297" spans="1:17" x14ac:dyDescent="0.35">
      <c r="A297" s="3">
        <v>43693</v>
      </c>
      <c r="B297" s="4">
        <v>2331.3485999999998</v>
      </c>
      <c r="L297" s="3">
        <v>43693</v>
      </c>
      <c r="M297" s="4">
        <v>2331.3485999999998</v>
      </c>
      <c r="N297" t="str">
        <f t="shared" si="11"/>
        <v>A8</v>
      </c>
      <c r="O297" t="s">
        <v>29</v>
      </c>
      <c r="P297" s="7" t="s">
        <v>40</v>
      </c>
      <c r="Q297" t="str">
        <f t="shared" si="12"/>
        <v>A8</v>
      </c>
    </row>
    <row r="298" spans="1:17" x14ac:dyDescent="0.35">
      <c r="A298" s="3">
        <v>43694</v>
      </c>
      <c r="B298" s="4">
        <v>1667.3652999999999</v>
      </c>
      <c r="L298" s="3">
        <v>43694</v>
      </c>
      <c r="M298" s="4">
        <v>1667.3652999999999</v>
      </c>
      <c r="N298" t="str">
        <f t="shared" si="11"/>
        <v>A6</v>
      </c>
      <c r="O298" t="s">
        <v>29</v>
      </c>
      <c r="P298" s="7" t="s">
        <v>40</v>
      </c>
      <c r="Q298" t="str">
        <f t="shared" si="12"/>
        <v>A6</v>
      </c>
    </row>
    <row r="299" spans="1:17" x14ac:dyDescent="0.35">
      <c r="A299" s="3">
        <v>43695</v>
      </c>
      <c r="B299" s="4">
        <v>2105.4117999999999</v>
      </c>
      <c r="L299" s="3">
        <v>43695</v>
      </c>
      <c r="M299" s="4">
        <v>2105.4117999999999</v>
      </c>
      <c r="N299" t="str">
        <f t="shared" si="11"/>
        <v>A7</v>
      </c>
      <c r="O299" t="s">
        <v>27</v>
      </c>
      <c r="P299" s="7" t="s">
        <v>40</v>
      </c>
      <c r="Q299" t="str">
        <f t="shared" si="12"/>
        <v>A7</v>
      </c>
    </row>
    <row r="300" spans="1:17" x14ac:dyDescent="0.35">
      <c r="A300" s="3">
        <v>43696</v>
      </c>
      <c r="B300" s="4">
        <v>1865.271</v>
      </c>
      <c r="L300" s="3">
        <v>43696</v>
      </c>
      <c r="M300" s="4">
        <v>1865.271</v>
      </c>
      <c r="N300" t="str">
        <f t="shared" si="11"/>
        <v>A6</v>
      </c>
      <c r="O300" t="s">
        <v>28</v>
      </c>
      <c r="P300" s="7" t="s">
        <v>40</v>
      </c>
      <c r="Q300" t="str">
        <f t="shared" si="12"/>
        <v>A6</v>
      </c>
    </row>
    <row r="301" spans="1:17" x14ac:dyDescent="0.35">
      <c r="A301" s="3">
        <v>43697</v>
      </c>
      <c r="B301" s="4">
        <v>1891.7388000000001</v>
      </c>
      <c r="L301" s="3">
        <v>43697</v>
      </c>
      <c r="M301" s="4">
        <v>1891.7388000000001</v>
      </c>
      <c r="N301" t="str">
        <f t="shared" si="11"/>
        <v>A7</v>
      </c>
      <c r="O301" t="s">
        <v>27</v>
      </c>
      <c r="P301" s="7" t="s">
        <v>40</v>
      </c>
      <c r="Q301" t="str">
        <f t="shared" si="12"/>
        <v>A7</v>
      </c>
    </row>
    <row r="302" spans="1:17" x14ac:dyDescent="0.35">
      <c r="A302" s="3">
        <v>43698</v>
      </c>
      <c r="B302" s="4">
        <v>1839.9458</v>
      </c>
      <c r="L302" s="3">
        <v>43698</v>
      </c>
      <c r="M302" s="4">
        <v>1839.9458</v>
      </c>
      <c r="N302" t="str">
        <f t="shared" si="11"/>
        <v>A6</v>
      </c>
      <c r="O302" t="s">
        <v>28</v>
      </c>
      <c r="P302" s="7" t="s">
        <v>40</v>
      </c>
      <c r="Q302" t="str">
        <f t="shared" si="12"/>
        <v>A6</v>
      </c>
    </row>
    <row r="303" spans="1:17" x14ac:dyDescent="0.35">
      <c r="A303" s="3">
        <v>43699</v>
      </c>
      <c r="B303" s="4">
        <v>1916.0130999999999</v>
      </c>
      <c r="L303" s="3">
        <v>43699</v>
      </c>
      <c r="M303" s="4">
        <v>1916.0130999999999</v>
      </c>
      <c r="N303" t="str">
        <f t="shared" si="11"/>
        <v>A7</v>
      </c>
      <c r="O303" t="s">
        <v>27</v>
      </c>
      <c r="P303" s="7" t="s">
        <v>40</v>
      </c>
      <c r="Q303" t="str">
        <f t="shared" si="12"/>
        <v>A7</v>
      </c>
    </row>
    <row r="304" spans="1:17" x14ac:dyDescent="0.35">
      <c r="A304" s="3">
        <v>43700</v>
      </c>
      <c r="B304" s="4">
        <v>2106.5871999999999</v>
      </c>
      <c r="L304" s="3">
        <v>43700</v>
      </c>
      <c r="M304" s="4">
        <v>2106.5871999999999</v>
      </c>
      <c r="N304" t="str">
        <f t="shared" si="11"/>
        <v>A7</v>
      </c>
      <c r="O304" t="s">
        <v>28</v>
      </c>
      <c r="P304" s="7" t="s">
        <v>40</v>
      </c>
      <c r="Q304" t="str">
        <f t="shared" si="12"/>
        <v>A7</v>
      </c>
    </row>
    <row r="305" spans="1:17" x14ac:dyDescent="0.35">
      <c r="A305" s="3">
        <v>43701</v>
      </c>
      <c r="B305" s="4">
        <v>2034.5219999999999</v>
      </c>
      <c r="L305" s="3">
        <v>43701</v>
      </c>
      <c r="M305" s="4">
        <v>2034.5219999999999</v>
      </c>
      <c r="N305" t="str">
        <f t="shared" si="11"/>
        <v>A7</v>
      </c>
      <c r="O305" t="s">
        <v>28</v>
      </c>
      <c r="P305" s="7" t="s">
        <v>40</v>
      </c>
      <c r="Q305" t="str">
        <f t="shared" si="12"/>
        <v>A7</v>
      </c>
    </row>
    <row r="306" spans="1:17" x14ac:dyDescent="0.35">
      <c r="A306" s="3">
        <v>43702</v>
      </c>
      <c r="B306" s="4">
        <v>1797.2882999999999</v>
      </c>
      <c r="L306" s="3">
        <v>43702</v>
      </c>
      <c r="M306" s="4">
        <v>1797.2882999999999</v>
      </c>
      <c r="N306" t="str">
        <f t="shared" si="11"/>
        <v>A6</v>
      </c>
      <c r="O306" t="s">
        <v>28</v>
      </c>
      <c r="P306" s="7" t="s">
        <v>40</v>
      </c>
      <c r="Q306" t="str">
        <f t="shared" si="12"/>
        <v>A6</v>
      </c>
    </row>
    <row r="307" spans="1:17" x14ac:dyDescent="0.35">
      <c r="A307" s="3">
        <v>43703</v>
      </c>
      <c r="B307" s="4">
        <v>1683.3942999999999</v>
      </c>
      <c r="L307" s="3">
        <v>43703</v>
      </c>
      <c r="M307" s="4">
        <v>1683.3942999999999</v>
      </c>
      <c r="N307" t="str">
        <f t="shared" si="11"/>
        <v>A6</v>
      </c>
      <c r="O307" t="s">
        <v>27</v>
      </c>
      <c r="P307" s="7" t="s">
        <v>40</v>
      </c>
      <c r="Q307" t="str">
        <f t="shared" si="12"/>
        <v>A6</v>
      </c>
    </row>
    <row r="308" spans="1:17" x14ac:dyDescent="0.35">
      <c r="A308" s="3">
        <v>43704</v>
      </c>
      <c r="B308" s="4">
        <v>1881.2514000000001</v>
      </c>
      <c r="L308" s="3">
        <v>43704</v>
      </c>
      <c r="M308" s="4">
        <v>1881.2514000000001</v>
      </c>
      <c r="N308" t="str">
        <f t="shared" si="11"/>
        <v>A7</v>
      </c>
      <c r="O308" t="s">
        <v>27</v>
      </c>
      <c r="P308" s="7" t="s">
        <v>40</v>
      </c>
      <c r="Q308" t="str">
        <f t="shared" si="12"/>
        <v>A7</v>
      </c>
    </row>
    <row r="309" spans="1:17" x14ac:dyDescent="0.35">
      <c r="A309" s="3">
        <v>43705</v>
      </c>
      <c r="B309" s="4">
        <v>1804.8909000000001</v>
      </c>
      <c r="L309" s="3">
        <v>43705</v>
      </c>
      <c r="M309" s="4">
        <v>1804.8909000000001</v>
      </c>
      <c r="N309" t="str">
        <f t="shared" si="11"/>
        <v>A6</v>
      </c>
      <c r="O309" t="s">
        <v>28</v>
      </c>
      <c r="P309" s="7" t="s">
        <v>40</v>
      </c>
      <c r="Q309" t="str">
        <f t="shared" si="12"/>
        <v>A6</v>
      </c>
    </row>
    <row r="310" spans="1:17" x14ac:dyDescent="0.35">
      <c r="A310" s="3">
        <v>43706</v>
      </c>
      <c r="B310" s="4">
        <v>1805.1155000000001</v>
      </c>
      <c r="L310" s="3">
        <v>43706</v>
      </c>
      <c r="M310" s="4">
        <v>1805.1155000000001</v>
      </c>
      <c r="N310" t="str">
        <f t="shared" si="11"/>
        <v>A6</v>
      </c>
      <c r="O310" t="s">
        <v>27</v>
      </c>
      <c r="P310" s="7" t="s">
        <v>40</v>
      </c>
      <c r="Q310" t="str">
        <f t="shared" si="12"/>
        <v>A6</v>
      </c>
    </row>
    <row r="311" spans="1:17" x14ac:dyDescent="0.35">
      <c r="A311" s="3">
        <v>43707</v>
      </c>
      <c r="B311" s="4">
        <v>1722.4141</v>
      </c>
      <c r="L311" s="3">
        <v>43707</v>
      </c>
      <c r="M311" s="4">
        <v>1722.4141</v>
      </c>
      <c r="N311" t="str">
        <f t="shared" si="11"/>
        <v>A6</v>
      </c>
      <c r="O311" t="s">
        <v>27</v>
      </c>
      <c r="P311" s="7" t="s">
        <v>40</v>
      </c>
      <c r="Q311" t="str">
        <f t="shared" si="12"/>
        <v>A6</v>
      </c>
    </row>
    <row r="312" spans="1:17" x14ac:dyDescent="0.35">
      <c r="A312" s="3">
        <v>43708</v>
      </c>
      <c r="B312" s="4">
        <v>1711.6376</v>
      </c>
      <c r="L312" s="3">
        <v>43708</v>
      </c>
      <c r="M312" s="4">
        <v>1711.6376</v>
      </c>
      <c r="N312" t="str">
        <f t="shared" si="11"/>
        <v>A6</v>
      </c>
      <c r="O312" t="s">
        <v>27</v>
      </c>
      <c r="P312" s="7" t="s">
        <v>40</v>
      </c>
      <c r="Q312" t="str">
        <f t="shared" si="12"/>
        <v>A6</v>
      </c>
    </row>
    <row r="313" spans="1:17" x14ac:dyDescent="0.35">
      <c r="A313" s="3">
        <v>43709</v>
      </c>
      <c r="B313" s="4">
        <v>1958.6356000000001</v>
      </c>
      <c r="L313" s="3">
        <v>43709</v>
      </c>
      <c r="M313" s="4">
        <v>1958.6356000000001</v>
      </c>
      <c r="N313" t="str">
        <f t="shared" si="11"/>
        <v>A7</v>
      </c>
      <c r="O313" t="s">
        <v>27</v>
      </c>
      <c r="P313" s="7" t="s">
        <v>40</v>
      </c>
      <c r="Q313" t="str">
        <f t="shared" si="12"/>
        <v>A7</v>
      </c>
    </row>
    <row r="314" spans="1:17" x14ac:dyDescent="0.35">
      <c r="A314" s="3">
        <v>43710</v>
      </c>
      <c r="B314" s="4">
        <v>1783.8069</v>
      </c>
      <c r="L314" s="3">
        <v>43710</v>
      </c>
      <c r="M314" s="4">
        <v>1783.8069</v>
      </c>
      <c r="N314" t="str">
        <f t="shared" si="11"/>
        <v>A6</v>
      </c>
      <c r="O314" t="s">
        <v>28</v>
      </c>
      <c r="P314" s="7" t="s">
        <v>40</v>
      </c>
      <c r="Q314" t="str">
        <f t="shared" si="12"/>
        <v>A6</v>
      </c>
    </row>
    <row r="315" spans="1:17" x14ac:dyDescent="0.35">
      <c r="A315" s="3">
        <v>43711</v>
      </c>
      <c r="B315" s="4">
        <v>1758.3542</v>
      </c>
      <c r="L315" s="3">
        <v>43711</v>
      </c>
      <c r="M315" s="4">
        <v>1758.3542</v>
      </c>
      <c r="N315" t="str">
        <f t="shared" si="11"/>
        <v>A6</v>
      </c>
      <c r="O315" t="s">
        <v>27</v>
      </c>
      <c r="P315" s="7" t="s">
        <v>40</v>
      </c>
      <c r="Q315" t="str">
        <f t="shared" si="12"/>
        <v>A6</v>
      </c>
    </row>
    <row r="316" spans="1:17" x14ac:dyDescent="0.35">
      <c r="A316" s="3">
        <v>43712</v>
      </c>
      <c r="B316" s="4">
        <v>1783.1775</v>
      </c>
      <c r="L316" s="3">
        <v>43712</v>
      </c>
      <c r="M316" s="4">
        <v>1783.1775</v>
      </c>
      <c r="N316" t="str">
        <f t="shared" si="11"/>
        <v>A6</v>
      </c>
      <c r="O316" t="s">
        <v>27</v>
      </c>
      <c r="P316" s="7" t="s">
        <v>40</v>
      </c>
      <c r="Q316" t="str">
        <f t="shared" si="12"/>
        <v>A6</v>
      </c>
    </row>
    <row r="317" spans="1:17" x14ac:dyDescent="0.35">
      <c r="A317" s="3">
        <v>43713</v>
      </c>
      <c r="B317" s="4">
        <v>1798.7415000000001</v>
      </c>
      <c r="L317" s="3">
        <v>43713</v>
      </c>
      <c r="M317" s="4">
        <v>1798.7415000000001</v>
      </c>
      <c r="N317" t="str">
        <f t="shared" si="11"/>
        <v>A6</v>
      </c>
      <c r="O317" t="s">
        <v>27</v>
      </c>
      <c r="P317" s="7" t="s">
        <v>40</v>
      </c>
      <c r="Q317" t="str">
        <f t="shared" si="12"/>
        <v>A6</v>
      </c>
    </row>
    <row r="318" spans="1:17" x14ac:dyDescent="0.35">
      <c r="A318" s="3">
        <v>43714</v>
      </c>
      <c r="B318" s="4">
        <v>1851.1389999999999</v>
      </c>
      <c r="L318" s="3">
        <v>43714</v>
      </c>
      <c r="M318" s="4">
        <v>1851.1389999999999</v>
      </c>
      <c r="N318" t="str">
        <f t="shared" si="11"/>
        <v>A6</v>
      </c>
      <c r="O318" t="s">
        <v>27</v>
      </c>
      <c r="P318" s="7" t="s">
        <v>40</v>
      </c>
      <c r="Q318" t="str">
        <f t="shared" si="12"/>
        <v>A6</v>
      </c>
    </row>
    <row r="319" spans="1:17" x14ac:dyDescent="0.35">
      <c r="A319" s="3">
        <v>43715</v>
      </c>
      <c r="B319" s="4">
        <v>1869.5019</v>
      </c>
      <c r="L319" s="3">
        <v>43715</v>
      </c>
      <c r="M319" s="4">
        <v>1869.5019</v>
      </c>
      <c r="N319" t="str">
        <f t="shared" si="11"/>
        <v>A6</v>
      </c>
      <c r="O319" t="s">
        <v>27</v>
      </c>
      <c r="P319" s="7" t="s">
        <v>40</v>
      </c>
      <c r="Q319" t="str">
        <f t="shared" si="12"/>
        <v>A6</v>
      </c>
    </row>
    <row r="320" spans="1:17" x14ac:dyDescent="0.35">
      <c r="A320" s="3">
        <v>43716</v>
      </c>
      <c r="B320" s="4">
        <v>1775.7503999999999</v>
      </c>
      <c r="L320" s="3">
        <v>43716</v>
      </c>
      <c r="M320" s="4">
        <v>1775.7503999999999</v>
      </c>
      <c r="N320" t="str">
        <f t="shared" si="11"/>
        <v>A6</v>
      </c>
      <c r="O320" t="s">
        <v>27</v>
      </c>
      <c r="P320" s="7" t="s">
        <v>40</v>
      </c>
      <c r="Q320" t="str">
        <f t="shared" si="12"/>
        <v>A6</v>
      </c>
    </row>
    <row r="321" spans="1:17" x14ac:dyDescent="0.35">
      <c r="A321" s="3">
        <v>43717</v>
      </c>
      <c r="B321" s="4">
        <v>1891.1550999999999</v>
      </c>
      <c r="L321" s="3">
        <v>43717</v>
      </c>
      <c r="M321" s="4">
        <v>1891.1550999999999</v>
      </c>
      <c r="N321" t="str">
        <f t="shared" si="11"/>
        <v>A7</v>
      </c>
      <c r="O321" t="s">
        <v>27</v>
      </c>
      <c r="P321" s="7" t="s">
        <v>40</v>
      </c>
      <c r="Q321" t="str">
        <f t="shared" si="12"/>
        <v>A7</v>
      </c>
    </row>
    <row r="322" spans="1:17" x14ac:dyDescent="0.35">
      <c r="A322" s="3">
        <v>43718</v>
      </c>
      <c r="B322" s="4">
        <v>1802.1164000000001</v>
      </c>
      <c r="L322" s="3">
        <v>43718</v>
      </c>
      <c r="M322" s="4">
        <v>1802.1164000000001</v>
      </c>
      <c r="N322" t="str">
        <f t="shared" ref="N322:N385" si="13">VLOOKUP(M322,$X$6:$Y$18,2,TRUE)</f>
        <v>A6</v>
      </c>
      <c r="O322" t="s">
        <v>28</v>
      </c>
      <c r="P322" s="7" t="s">
        <v>40</v>
      </c>
      <c r="Q322" t="str">
        <f t="shared" si="12"/>
        <v>A6</v>
      </c>
    </row>
    <row r="323" spans="1:17" x14ac:dyDescent="0.35">
      <c r="A323" s="3">
        <v>43719</v>
      </c>
      <c r="B323" s="4">
        <v>1935.3178</v>
      </c>
      <c r="L323" s="3">
        <v>43719</v>
      </c>
      <c r="M323" s="4">
        <v>1935.3178</v>
      </c>
      <c r="N323" t="str">
        <f t="shared" si="13"/>
        <v>A7</v>
      </c>
      <c r="O323" t="s">
        <v>27</v>
      </c>
      <c r="P323" s="7" t="s">
        <v>40</v>
      </c>
      <c r="Q323" t="str">
        <f t="shared" ref="Q323:Q386" si="14">N323</f>
        <v>A7</v>
      </c>
    </row>
    <row r="324" spans="1:17" x14ac:dyDescent="0.35">
      <c r="A324" s="3">
        <v>43720</v>
      </c>
      <c r="B324" s="4">
        <v>1926.2733000000001</v>
      </c>
      <c r="L324" s="3">
        <v>43720</v>
      </c>
      <c r="M324" s="4">
        <v>1926.2733000000001</v>
      </c>
      <c r="N324" t="str">
        <f t="shared" si="13"/>
        <v>A7</v>
      </c>
      <c r="O324" t="s">
        <v>28</v>
      </c>
      <c r="P324" s="7" t="s">
        <v>40</v>
      </c>
      <c r="Q324" t="str">
        <f t="shared" si="14"/>
        <v>A7</v>
      </c>
    </row>
    <row r="325" spans="1:17" x14ac:dyDescent="0.35">
      <c r="A325" s="3">
        <v>43721</v>
      </c>
      <c r="B325" s="4">
        <v>1823.3278</v>
      </c>
      <c r="L325" s="3">
        <v>43721</v>
      </c>
      <c r="M325" s="4">
        <v>1823.3278</v>
      </c>
      <c r="N325" t="str">
        <f t="shared" si="13"/>
        <v>A6</v>
      </c>
      <c r="O325" t="s">
        <v>28</v>
      </c>
      <c r="P325" s="7" t="s">
        <v>40</v>
      </c>
      <c r="Q325" t="str">
        <f t="shared" si="14"/>
        <v>A6</v>
      </c>
    </row>
    <row r="326" spans="1:17" x14ac:dyDescent="0.35">
      <c r="A326" s="3">
        <v>43722</v>
      </c>
      <c r="B326" s="4">
        <v>1946.7173</v>
      </c>
      <c r="L326" s="3">
        <v>43722</v>
      </c>
      <c r="M326" s="4">
        <v>1946.7173</v>
      </c>
      <c r="N326" t="str">
        <f t="shared" si="13"/>
        <v>A7</v>
      </c>
      <c r="O326" t="s">
        <v>27</v>
      </c>
      <c r="P326" s="7" t="s">
        <v>40</v>
      </c>
      <c r="Q326" t="str">
        <f t="shared" si="14"/>
        <v>A7</v>
      </c>
    </row>
    <row r="327" spans="1:17" x14ac:dyDescent="0.35">
      <c r="A327" s="3">
        <v>43723</v>
      </c>
      <c r="B327" s="4">
        <v>1913.3415</v>
      </c>
      <c r="L327" s="3">
        <v>43723</v>
      </c>
      <c r="M327" s="4">
        <v>1913.3415</v>
      </c>
      <c r="N327" t="str">
        <f t="shared" si="13"/>
        <v>A7</v>
      </c>
      <c r="O327" t="s">
        <v>28</v>
      </c>
      <c r="P327" s="7" t="s">
        <v>40</v>
      </c>
      <c r="Q327" t="str">
        <f t="shared" si="14"/>
        <v>A7</v>
      </c>
    </row>
    <row r="328" spans="1:17" x14ac:dyDescent="0.35">
      <c r="A328" s="3">
        <v>43724</v>
      </c>
      <c r="B328" s="4">
        <v>1672.4449999999999</v>
      </c>
      <c r="L328" s="3">
        <v>43724</v>
      </c>
      <c r="M328" s="4">
        <v>1672.4449999999999</v>
      </c>
      <c r="N328" t="str">
        <f t="shared" si="13"/>
        <v>A6</v>
      </c>
      <c r="O328" t="s">
        <v>28</v>
      </c>
      <c r="P328" s="7" t="s">
        <v>40</v>
      </c>
      <c r="Q328" t="str">
        <f t="shared" si="14"/>
        <v>A6</v>
      </c>
    </row>
    <row r="329" spans="1:17" x14ac:dyDescent="0.35">
      <c r="A329" s="3">
        <v>43725</v>
      </c>
      <c r="B329" s="4">
        <v>1846.3563999999999</v>
      </c>
      <c r="L329" s="3">
        <v>43725</v>
      </c>
      <c r="M329" s="4">
        <v>1846.3563999999999</v>
      </c>
      <c r="N329" t="str">
        <f t="shared" si="13"/>
        <v>A6</v>
      </c>
      <c r="O329" t="s">
        <v>27</v>
      </c>
      <c r="P329" s="7" t="s">
        <v>40</v>
      </c>
      <c r="Q329" t="str">
        <f t="shared" si="14"/>
        <v>A6</v>
      </c>
    </row>
    <row r="330" spans="1:17" x14ac:dyDescent="0.35">
      <c r="A330" s="3">
        <v>43726</v>
      </c>
      <c r="B330" s="4">
        <v>1944.9023999999999</v>
      </c>
      <c r="L330" s="3">
        <v>43726</v>
      </c>
      <c r="M330" s="4">
        <v>1944.9023999999999</v>
      </c>
      <c r="N330" t="str">
        <f t="shared" si="13"/>
        <v>A7</v>
      </c>
      <c r="O330" t="s">
        <v>27</v>
      </c>
      <c r="P330" s="7" t="s">
        <v>40</v>
      </c>
      <c r="Q330" t="str">
        <f t="shared" si="14"/>
        <v>A7</v>
      </c>
    </row>
    <row r="331" spans="1:17" x14ac:dyDescent="0.35">
      <c r="A331" s="3">
        <v>43727</v>
      </c>
      <c r="B331" s="4">
        <v>1927.5030999999999</v>
      </c>
      <c r="L331" s="3">
        <v>43727</v>
      </c>
      <c r="M331" s="4">
        <v>1927.5030999999999</v>
      </c>
      <c r="N331" t="str">
        <f t="shared" si="13"/>
        <v>A7</v>
      </c>
      <c r="O331" t="s">
        <v>28</v>
      </c>
      <c r="P331" s="7" t="s">
        <v>40</v>
      </c>
      <c r="Q331" t="str">
        <f t="shared" si="14"/>
        <v>A7</v>
      </c>
    </row>
    <row r="332" spans="1:17" x14ac:dyDescent="0.35">
      <c r="A332" s="3">
        <v>43728</v>
      </c>
      <c r="B332" s="4">
        <v>1992.1968999999999</v>
      </c>
      <c r="L332" s="3">
        <v>43728</v>
      </c>
      <c r="M332" s="4">
        <v>1992.1968999999999</v>
      </c>
      <c r="N332" t="str">
        <f t="shared" si="13"/>
        <v>A7</v>
      </c>
      <c r="O332" t="s">
        <v>28</v>
      </c>
      <c r="P332" s="7" t="s">
        <v>40</v>
      </c>
      <c r="Q332" t="str">
        <f t="shared" si="14"/>
        <v>A7</v>
      </c>
    </row>
    <row r="333" spans="1:17" x14ac:dyDescent="0.35">
      <c r="A333" s="3">
        <v>43729</v>
      </c>
      <c r="B333" s="4">
        <v>2005.5624</v>
      </c>
      <c r="L333" s="3">
        <v>43729</v>
      </c>
      <c r="M333" s="4">
        <v>2005.5624</v>
      </c>
      <c r="N333" t="str">
        <f t="shared" si="13"/>
        <v>A7</v>
      </c>
      <c r="O333" t="s">
        <v>28</v>
      </c>
      <c r="P333" s="7" t="s">
        <v>40</v>
      </c>
      <c r="Q333" t="str">
        <f t="shared" si="14"/>
        <v>A7</v>
      </c>
    </row>
    <row r="334" spans="1:17" x14ac:dyDescent="0.35">
      <c r="A334" s="3">
        <v>43730</v>
      </c>
      <c r="B334" s="4">
        <v>1797.4622999999999</v>
      </c>
      <c r="L334" s="3">
        <v>43730</v>
      </c>
      <c r="M334" s="4">
        <v>1797.4622999999999</v>
      </c>
      <c r="N334" t="str">
        <f t="shared" si="13"/>
        <v>A6</v>
      </c>
      <c r="O334" t="s">
        <v>28</v>
      </c>
      <c r="P334" s="7" t="s">
        <v>40</v>
      </c>
      <c r="Q334" t="str">
        <f t="shared" si="14"/>
        <v>A6</v>
      </c>
    </row>
    <row r="335" spans="1:17" x14ac:dyDescent="0.35">
      <c r="A335" s="3">
        <v>43731</v>
      </c>
      <c r="B335" s="4">
        <v>1964.3487</v>
      </c>
      <c r="L335" s="3">
        <v>43731</v>
      </c>
      <c r="M335" s="4">
        <v>1964.3487</v>
      </c>
      <c r="N335" t="str">
        <f t="shared" si="13"/>
        <v>A7</v>
      </c>
      <c r="O335" t="s">
        <v>27</v>
      </c>
      <c r="P335" s="7" t="s">
        <v>40</v>
      </c>
      <c r="Q335" t="str">
        <f t="shared" si="14"/>
        <v>A7</v>
      </c>
    </row>
    <row r="336" spans="1:17" x14ac:dyDescent="0.35">
      <c r="A336" s="3">
        <v>43732</v>
      </c>
      <c r="B336" s="4">
        <v>1853.4169999999999</v>
      </c>
      <c r="L336" s="3">
        <v>43732</v>
      </c>
      <c r="M336" s="4">
        <v>1853.4169999999999</v>
      </c>
      <c r="N336" t="str">
        <f t="shared" si="13"/>
        <v>A6</v>
      </c>
      <c r="O336" t="s">
        <v>28</v>
      </c>
      <c r="P336" s="7" t="s">
        <v>40</v>
      </c>
      <c r="Q336" t="str">
        <f t="shared" si="14"/>
        <v>A6</v>
      </c>
    </row>
    <row r="337" spans="1:17" x14ac:dyDescent="0.35">
      <c r="A337" s="3">
        <v>43733</v>
      </c>
      <c r="B337" s="4">
        <v>1751.1101000000001</v>
      </c>
      <c r="L337" s="3">
        <v>43733</v>
      </c>
      <c r="M337" s="4">
        <v>1751.1101000000001</v>
      </c>
      <c r="N337" t="str">
        <f t="shared" si="13"/>
        <v>A6</v>
      </c>
      <c r="O337" t="s">
        <v>27</v>
      </c>
      <c r="P337" s="7" t="s">
        <v>40</v>
      </c>
      <c r="Q337" t="str">
        <f t="shared" si="14"/>
        <v>A6</v>
      </c>
    </row>
    <row r="338" spans="1:17" x14ac:dyDescent="0.35">
      <c r="A338" s="3">
        <v>43734</v>
      </c>
      <c r="B338" s="4">
        <v>2014.6686999999999</v>
      </c>
      <c r="L338" s="3">
        <v>43734</v>
      </c>
      <c r="M338" s="4">
        <v>2014.6686999999999</v>
      </c>
      <c r="N338" t="str">
        <f t="shared" si="13"/>
        <v>A7</v>
      </c>
      <c r="O338" t="s">
        <v>27</v>
      </c>
      <c r="P338" s="7" t="s">
        <v>40</v>
      </c>
      <c r="Q338" t="str">
        <f t="shared" si="14"/>
        <v>A7</v>
      </c>
    </row>
    <row r="339" spans="1:17" x14ac:dyDescent="0.35">
      <c r="A339" s="3">
        <v>43735</v>
      </c>
      <c r="B339" s="4">
        <v>1896.9401</v>
      </c>
      <c r="L339" s="3">
        <v>43735</v>
      </c>
      <c r="M339" s="4">
        <v>1896.9401</v>
      </c>
      <c r="N339" t="str">
        <f t="shared" si="13"/>
        <v>A7</v>
      </c>
      <c r="O339" t="s">
        <v>28</v>
      </c>
      <c r="P339" s="7" t="s">
        <v>40</v>
      </c>
      <c r="Q339" t="str">
        <f t="shared" si="14"/>
        <v>A7</v>
      </c>
    </row>
    <row r="340" spans="1:17" x14ac:dyDescent="0.35">
      <c r="A340" s="3">
        <v>43736</v>
      </c>
      <c r="B340" s="4">
        <v>1992.9764</v>
      </c>
      <c r="L340" s="3">
        <v>43736</v>
      </c>
      <c r="M340" s="4">
        <v>1992.9764</v>
      </c>
      <c r="N340" t="str">
        <f t="shared" si="13"/>
        <v>A7</v>
      </c>
      <c r="O340" t="s">
        <v>28</v>
      </c>
      <c r="P340" s="7" t="s">
        <v>40</v>
      </c>
      <c r="Q340" t="str">
        <f t="shared" si="14"/>
        <v>A7</v>
      </c>
    </row>
    <row r="341" spans="1:17" x14ac:dyDescent="0.35">
      <c r="A341" s="3">
        <v>43737</v>
      </c>
      <c r="B341" s="4">
        <v>1890.8442</v>
      </c>
      <c r="L341" s="3">
        <v>43737</v>
      </c>
      <c r="M341" s="4">
        <v>1890.8442</v>
      </c>
      <c r="N341" t="str">
        <f t="shared" si="13"/>
        <v>A7</v>
      </c>
      <c r="O341" t="s">
        <v>28</v>
      </c>
      <c r="P341" s="7" t="s">
        <v>40</v>
      </c>
      <c r="Q341" t="str">
        <f t="shared" si="14"/>
        <v>A7</v>
      </c>
    </row>
    <row r="342" spans="1:17" x14ac:dyDescent="0.35">
      <c r="A342" s="3">
        <v>43738</v>
      </c>
      <c r="B342" s="4">
        <v>1884.6429000000001</v>
      </c>
      <c r="L342" s="3">
        <v>43738</v>
      </c>
      <c r="M342" s="4">
        <v>1884.6429000000001</v>
      </c>
      <c r="N342" t="str">
        <f t="shared" si="13"/>
        <v>A7</v>
      </c>
      <c r="O342" t="s">
        <v>28</v>
      </c>
      <c r="P342" s="7" t="s">
        <v>40</v>
      </c>
      <c r="Q342" t="str">
        <f t="shared" si="14"/>
        <v>A7</v>
      </c>
    </row>
    <row r="343" spans="1:17" x14ac:dyDescent="0.35">
      <c r="A343" s="3">
        <v>43739</v>
      </c>
      <c r="B343" s="4">
        <v>2046.44</v>
      </c>
      <c r="L343" s="3">
        <v>43739</v>
      </c>
      <c r="M343" s="4">
        <v>2046.44</v>
      </c>
      <c r="N343" t="str">
        <f t="shared" si="13"/>
        <v>A7</v>
      </c>
      <c r="O343" t="s">
        <v>28</v>
      </c>
      <c r="P343" s="7" t="s">
        <v>40</v>
      </c>
      <c r="Q343" t="str">
        <f t="shared" si="14"/>
        <v>A7</v>
      </c>
    </row>
    <row r="344" spans="1:17" x14ac:dyDescent="0.35">
      <c r="A344" s="3">
        <v>43740</v>
      </c>
      <c r="B344" s="4">
        <v>2091.8285000000001</v>
      </c>
      <c r="L344" s="3">
        <v>43740</v>
      </c>
      <c r="M344" s="4">
        <v>2091.8285000000001</v>
      </c>
      <c r="N344" t="str">
        <f t="shared" si="13"/>
        <v>A7</v>
      </c>
      <c r="O344" t="s">
        <v>28</v>
      </c>
      <c r="P344" s="7" t="s">
        <v>40</v>
      </c>
      <c r="Q344" t="str">
        <f t="shared" si="14"/>
        <v>A7</v>
      </c>
    </row>
    <row r="345" spans="1:17" x14ac:dyDescent="0.35">
      <c r="A345" s="3">
        <v>43741</v>
      </c>
      <c r="B345" s="4">
        <v>2062.0113999999999</v>
      </c>
      <c r="L345" s="3">
        <v>43741</v>
      </c>
      <c r="M345" s="4">
        <v>2062.0113999999999</v>
      </c>
      <c r="N345" t="str">
        <f t="shared" si="13"/>
        <v>A7</v>
      </c>
      <c r="O345" t="s">
        <v>28</v>
      </c>
      <c r="P345" s="7" t="s">
        <v>40</v>
      </c>
      <c r="Q345" t="str">
        <f t="shared" si="14"/>
        <v>A7</v>
      </c>
    </row>
    <row r="346" spans="1:17" x14ac:dyDescent="0.35">
      <c r="A346" s="3">
        <v>43742</v>
      </c>
      <c r="B346" s="4">
        <v>1908.8405</v>
      </c>
      <c r="L346" s="3">
        <v>43742</v>
      </c>
      <c r="M346" s="4">
        <v>1908.8405</v>
      </c>
      <c r="N346" t="str">
        <f t="shared" si="13"/>
        <v>A7</v>
      </c>
      <c r="O346" t="s">
        <v>28</v>
      </c>
      <c r="P346" s="7" t="s">
        <v>40</v>
      </c>
      <c r="Q346" t="str">
        <f t="shared" si="14"/>
        <v>A7</v>
      </c>
    </row>
    <row r="347" spans="1:17" x14ac:dyDescent="0.35">
      <c r="A347" s="3">
        <v>43743</v>
      </c>
      <c r="B347" s="4">
        <v>2205.2845000000002</v>
      </c>
      <c r="L347" s="3">
        <v>43743</v>
      </c>
      <c r="M347" s="4">
        <v>2205.2845000000002</v>
      </c>
      <c r="N347" t="str">
        <f t="shared" si="13"/>
        <v>A8</v>
      </c>
      <c r="O347" t="s">
        <v>28</v>
      </c>
      <c r="P347" s="7" t="s">
        <v>40</v>
      </c>
      <c r="Q347" t="str">
        <f t="shared" si="14"/>
        <v>A8</v>
      </c>
    </row>
    <row r="348" spans="1:17" x14ac:dyDescent="0.35">
      <c r="A348" s="3">
        <v>43744</v>
      </c>
      <c r="B348" s="4">
        <v>2070.9299000000001</v>
      </c>
      <c r="L348" s="3">
        <v>43744</v>
      </c>
      <c r="M348" s="4">
        <v>2070.9299000000001</v>
      </c>
      <c r="N348" t="str">
        <f t="shared" si="13"/>
        <v>A7</v>
      </c>
      <c r="O348" t="s">
        <v>29</v>
      </c>
      <c r="P348" s="7" t="s">
        <v>40</v>
      </c>
      <c r="Q348" t="str">
        <f t="shared" si="14"/>
        <v>A7</v>
      </c>
    </row>
    <row r="349" spans="1:17" x14ac:dyDescent="0.35">
      <c r="A349" s="3">
        <v>43745</v>
      </c>
      <c r="B349" s="4">
        <v>2171.1457</v>
      </c>
      <c r="L349" s="3">
        <v>43745</v>
      </c>
      <c r="M349" s="4">
        <v>2171.1457</v>
      </c>
      <c r="N349" t="str">
        <f t="shared" si="13"/>
        <v>A8</v>
      </c>
      <c r="O349" t="s">
        <v>28</v>
      </c>
      <c r="P349" s="7" t="s">
        <v>40</v>
      </c>
      <c r="Q349" t="str">
        <f t="shared" si="14"/>
        <v>A8</v>
      </c>
    </row>
    <row r="350" spans="1:17" x14ac:dyDescent="0.35">
      <c r="A350" s="3">
        <v>43746</v>
      </c>
      <c r="B350" s="4">
        <v>2116.5232000000001</v>
      </c>
      <c r="L350" s="3">
        <v>43746</v>
      </c>
      <c r="M350" s="4">
        <v>2116.5232000000001</v>
      </c>
      <c r="N350" t="str">
        <f t="shared" si="13"/>
        <v>A7</v>
      </c>
      <c r="O350" t="s">
        <v>29</v>
      </c>
      <c r="P350" s="7" t="s">
        <v>40</v>
      </c>
      <c r="Q350" t="str">
        <f t="shared" si="14"/>
        <v>A7</v>
      </c>
    </row>
    <row r="351" spans="1:17" x14ac:dyDescent="0.35">
      <c r="A351" s="3">
        <v>43747</v>
      </c>
      <c r="B351" s="4">
        <v>2049.7217999999998</v>
      </c>
      <c r="L351" s="3">
        <v>43747</v>
      </c>
      <c r="M351" s="4">
        <v>2049.7217999999998</v>
      </c>
      <c r="N351" t="str">
        <f t="shared" si="13"/>
        <v>A7</v>
      </c>
      <c r="O351" t="s">
        <v>28</v>
      </c>
      <c r="P351" s="7" t="s">
        <v>40</v>
      </c>
      <c r="Q351" t="str">
        <f t="shared" si="14"/>
        <v>A7</v>
      </c>
    </row>
    <row r="352" spans="1:17" x14ac:dyDescent="0.35">
      <c r="A352" s="3">
        <v>43748</v>
      </c>
      <c r="B352" s="4">
        <v>2110.2478000000001</v>
      </c>
      <c r="L352" s="3">
        <v>43748</v>
      </c>
      <c r="M352" s="4">
        <v>2110.2478000000001</v>
      </c>
      <c r="N352" t="str">
        <f t="shared" si="13"/>
        <v>A7</v>
      </c>
      <c r="O352" t="s">
        <v>28</v>
      </c>
      <c r="P352" s="7" t="s">
        <v>40</v>
      </c>
      <c r="Q352" t="str">
        <f t="shared" si="14"/>
        <v>A7</v>
      </c>
    </row>
    <row r="353" spans="1:17" x14ac:dyDescent="0.35">
      <c r="A353" s="3">
        <v>43749</v>
      </c>
      <c r="B353" s="4">
        <v>2101.3751999999999</v>
      </c>
      <c r="L353" s="3">
        <v>43749</v>
      </c>
      <c r="M353" s="4">
        <v>2101.3751999999999</v>
      </c>
      <c r="N353" t="str">
        <f t="shared" si="13"/>
        <v>A7</v>
      </c>
      <c r="O353" t="s">
        <v>28</v>
      </c>
      <c r="P353" s="7" t="s">
        <v>40</v>
      </c>
      <c r="Q353" t="str">
        <f t="shared" si="14"/>
        <v>A7</v>
      </c>
    </row>
    <row r="354" spans="1:17" x14ac:dyDescent="0.35">
      <c r="A354" s="3">
        <v>43750</v>
      </c>
      <c r="B354" s="4">
        <v>2147.6007</v>
      </c>
      <c r="L354" s="3">
        <v>43750</v>
      </c>
      <c r="M354" s="4">
        <v>2147.6007</v>
      </c>
      <c r="N354" t="str">
        <f t="shared" si="13"/>
        <v>A8</v>
      </c>
      <c r="O354" t="s">
        <v>28</v>
      </c>
      <c r="P354" s="7" t="s">
        <v>40</v>
      </c>
      <c r="Q354" t="str">
        <f t="shared" si="14"/>
        <v>A8</v>
      </c>
    </row>
    <row r="355" spans="1:17" x14ac:dyDescent="0.35">
      <c r="A355" s="3">
        <v>43751</v>
      </c>
      <c r="B355" s="4">
        <v>2179.0048999999999</v>
      </c>
      <c r="L355" s="3">
        <v>43751</v>
      </c>
      <c r="M355" s="4">
        <v>2179.0048999999999</v>
      </c>
      <c r="N355" t="str">
        <f t="shared" si="13"/>
        <v>A8</v>
      </c>
      <c r="O355" t="s">
        <v>29</v>
      </c>
      <c r="P355" s="7" t="s">
        <v>40</v>
      </c>
      <c r="Q355" t="str">
        <f t="shared" si="14"/>
        <v>A8</v>
      </c>
    </row>
    <row r="356" spans="1:17" x14ac:dyDescent="0.35">
      <c r="A356" s="3">
        <v>43752</v>
      </c>
      <c r="B356" s="4">
        <v>2073.6772000000001</v>
      </c>
      <c r="L356" s="3">
        <v>43752</v>
      </c>
      <c r="M356" s="4">
        <v>2073.6772000000001</v>
      </c>
      <c r="N356" t="str">
        <f t="shared" si="13"/>
        <v>A7</v>
      </c>
      <c r="O356" t="s">
        <v>29</v>
      </c>
      <c r="P356" s="7" t="s">
        <v>40</v>
      </c>
      <c r="Q356" t="str">
        <f t="shared" si="14"/>
        <v>A7</v>
      </c>
    </row>
    <row r="357" spans="1:17" x14ac:dyDescent="0.35">
      <c r="A357" s="3">
        <v>43753</v>
      </c>
      <c r="B357" s="4">
        <v>1990.6836000000001</v>
      </c>
      <c r="L357" s="3">
        <v>43753</v>
      </c>
      <c r="M357" s="4">
        <v>1990.6836000000001</v>
      </c>
      <c r="N357" t="str">
        <f t="shared" si="13"/>
        <v>A7</v>
      </c>
      <c r="O357" t="s">
        <v>28</v>
      </c>
      <c r="P357" s="7" t="s">
        <v>40</v>
      </c>
      <c r="Q357" t="str">
        <f t="shared" si="14"/>
        <v>A7</v>
      </c>
    </row>
    <row r="358" spans="1:17" x14ac:dyDescent="0.35">
      <c r="A358" s="3">
        <v>43754</v>
      </c>
      <c r="B358" s="4">
        <v>1963.9275</v>
      </c>
      <c r="L358" s="3">
        <v>43754</v>
      </c>
      <c r="M358" s="4">
        <v>1963.9275</v>
      </c>
      <c r="N358" t="str">
        <f t="shared" si="13"/>
        <v>A7</v>
      </c>
      <c r="O358" t="s">
        <v>28</v>
      </c>
      <c r="P358" s="7" t="s">
        <v>40</v>
      </c>
      <c r="Q358" t="str">
        <f t="shared" si="14"/>
        <v>A7</v>
      </c>
    </row>
    <row r="359" spans="1:17" x14ac:dyDescent="0.35">
      <c r="A359" s="3">
        <v>43755</v>
      </c>
      <c r="B359" s="4">
        <v>1977.9267</v>
      </c>
      <c r="L359" s="3">
        <v>43755</v>
      </c>
      <c r="M359" s="4">
        <v>1977.9267</v>
      </c>
      <c r="N359" t="str">
        <f t="shared" si="13"/>
        <v>A7</v>
      </c>
      <c r="O359" t="s">
        <v>28</v>
      </c>
      <c r="P359" s="7" t="s">
        <v>40</v>
      </c>
      <c r="Q359" t="str">
        <f t="shared" si="14"/>
        <v>A7</v>
      </c>
    </row>
    <row r="360" spans="1:17" x14ac:dyDescent="0.35">
      <c r="A360" s="3">
        <v>43756</v>
      </c>
      <c r="B360" s="4">
        <v>1976.8324</v>
      </c>
      <c r="L360" s="3">
        <v>43756</v>
      </c>
      <c r="M360" s="4">
        <v>1976.8324</v>
      </c>
      <c r="N360" t="str">
        <f t="shared" si="13"/>
        <v>A7</v>
      </c>
      <c r="O360" t="s">
        <v>28</v>
      </c>
      <c r="P360" s="7" t="s">
        <v>40</v>
      </c>
      <c r="Q360" t="str">
        <f t="shared" si="14"/>
        <v>A7</v>
      </c>
    </row>
    <row r="361" spans="1:17" x14ac:dyDescent="0.35">
      <c r="A361" s="3">
        <v>43757</v>
      </c>
      <c r="B361" s="4">
        <v>2148.6143999999999</v>
      </c>
      <c r="L361" s="3">
        <v>43757</v>
      </c>
      <c r="M361" s="4">
        <v>2148.6143999999999</v>
      </c>
      <c r="N361" t="str">
        <f t="shared" si="13"/>
        <v>A8</v>
      </c>
      <c r="O361" t="s">
        <v>28</v>
      </c>
      <c r="P361" s="7" t="s">
        <v>40</v>
      </c>
      <c r="Q361" t="str">
        <f t="shared" si="14"/>
        <v>A8</v>
      </c>
    </row>
    <row r="362" spans="1:17" x14ac:dyDescent="0.35">
      <c r="A362" s="3">
        <v>43758</v>
      </c>
      <c r="B362" s="4">
        <v>1777.3313000000001</v>
      </c>
      <c r="L362" s="3">
        <v>43758</v>
      </c>
      <c r="M362" s="4">
        <v>1777.3313000000001</v>
      </c>
      <c r="N362" t="str">
        <f t="shared" si="13"/>
        <v>A6</v>
      </c>
      <c r="O362" t="s">
        <v>29</v>
      </c>
      <c r="P362" s="7" t="s">
        <v>40</v>
      </c>
      <c r="Q362" t="str">
        <f t="shared" si="14"/>
        <v>A6</v>
      </c>
    </row>
    <row r="363" spans="1:17" x14ac:dyDescent="0.35">
      <c r="A363" s="3">
        <v>43759</v>
      </c>
      <c r="B363" s="4">
        <v>2083.5138999999999</v>
      </c>
      <c r="L363" s="3">
        <v>43759</v>
      </c>
      <c r="M363" s="4">
        <v>2083.5138999999999</v>
      </c>
      <c r="N363" t="str">
        <f t="shared" si="13"/>
        <v>A7</v>
      </c>
      <c r="O363" t="s">
        <v>27</v>
      </c>
      <c r="P363" s="7" t="s">
        <v>40</v>
      </c>
      <c r="Q363" t="str">
        <f t="shared" si="14"/>
        <v>A7</v>
      </c>
    </row>
    <row r="364" spans="1:17" x14ac:dyDescent="0.35">
      <c r="A364" s="3">
        <v>43760</v>
      </c>
      <c r="B364" s="4">
        <v>1781.2995000000001</v>
      </c>
      <c r="L364" s="3">
        <v>43760</v>
      </c>
      <c r="M364" s="4">
        <v>1781.2995000000001</v>
      </c>
      <c r="N364" t="str">
        <f t="shared" si="13"/>
        <v>A6</v>
      </c>
      <c r="O364" t="s">
        <v>28</v>
      </c>
      <c r="P364" s="7" t="s">
        <v>40</v>
      </c>
      <c r="Q364" t="str">
        <f t="shared" si="14"/>
        <v>A6</v>
      </c>
    </row>
    <row r="365" spans="1:17" x14ac:dyDescent="0.35">
      <c r="A365" s="3">
        <v>43761</v>
      </c>
      <c r="B365" s="4">
        <v>1964.5379</v>
      </c>
      <c r="L365" s="3">
        <v>43761</v>
      </c>
      <c r="M365" s="4">
        <v>1964.5379</v>
      </c>
      <c r="N365" t="str">
        <f t="shared" si="13"/>
        <v>A7</v>
      </c>
      <c r="O365" t="s">
        <v>27</v>
      </c>
      <c r="P365" s="7" t="s">
        <v>40</v>
      </c>
      <c r="Q365" t="str">
        <f t="shared" si="14"/>
        <v>A7</v>
      </c>
    </row>
    <row r="366" spans="1:17" x14ac:dyDescent="0.35">
      <c r="A366" s="3">
        <v>43762</v>
      </c>
      <c r="B366" s="4">
        <v>1950.1953000000001</v>
      </c>
      <c r="L366" s="3">
        <v>43762</v>
      </c>
      <c r="M366" s="4">
        <v>1950.1953000000001</v>
      </c>
      <c r="N366" t="str">
        <f t="shared" si="13"/>
        <v>A7</v>
      </c>
      <c r="O366" t="s">
        <v>28</v>
      </c>
      <c r="P366" s="7" t="s">
        <v>40</v>
      </c>
      <c r="Q366" t="str">
        <f t="shared" si="14"/>
        <v>A7</v>
      </c>
    </row>
    <row r="367" spans="1:17" x14ac:dyDescent="0.35">
      <c r="A367" s="3">
        <v>43763</v>
      </c>
      <c r="B367" s="4">
        <v>1860.6886999999999</v>
      </c>
      <c r="L367" s="3">
        <v>43763</v>
      </c>
      <c r="M367" s="4">
        <v>1860.6886999999999</v>
      </c>
      <c r="N367" t="str">
        <f t="shared" si="13"/>
        <v>A6</v>
      </c>
      <c r="O367" t="s">
        <v>28</v>
      </c>
      <c r="P367" s="7" t="s">
        <v>40</v>
      </c>
      <c r="Q367" t="str">
        <f t="shared" si="14"/>
        <v>A6</v>
      </c>
    </row>
    <row r="368" spans="1:17" x14ac:dyDescent="0.35">
      <c r="A368" s="3">
        <v>43764</v>
      </c>
      <c r="B368" s="4">
        <v>1775.6258</v>
      </c>
      <c r="L368" s="3">
        <v>43764</v>
      </c>
      <c r="M368" s="4">
        <v>1775.6258</v>
      </c>
      <c r="N368" t="str">
        <f t="shared" si="13"/>
        <v>A6</v>
      </c>
      <c r="O368" t="s">
        <v>27</v>
      </c>
      <c r="P368" s="7" t="s">
        <v>40</v>
      </c>
      <c r="Q368" t="str">
        <f t="shared" si="14"/>
        <v>A6</v>
      </c>
    </row>
    <row r="369" spans="1:17" x14ac:dyDescent="0.35">
      <c r="A369" s="3">
        <v>43765</v>
      </c>
      <c r="B369" s="4">
        <v>1587.2097000000001</v>
      </c>
      <c r="L369" s="3">
        <v>43765</v>
      </c>
      <c r="M369" s="4">
        <v>1587.2097000000001</v>
      </c>
      <c r="N369" t="str">
        <f t="shared" si="13"/>
        <v>A5</v>
      </c>
      <c r="O369" t="s">
        <v>27</v>
      </c>
      <c r="P369" s="7" t="s">
        <v>40</v>
      </c>
      <c r="Q369" t="str">
        <f t="shared" si="14"/>
        <v>A5</v>
      </c>
    </row>
    <row r="370" spans="1:17" x14ac:dyDescent="0.35">
      <c r="A370" s="3">
        <v>43766</v>
      </c>
      <c r="B370" s="4">
        <v>1799.9905000000001</v>
      </c>
      <c r="L370" s="3">
        <v>43766</v>
      </c>
      <c r="M370" s="4">
        <v>1799.9905000000001</v>
      </c>
      <c r="N370" t="str">
        <f t="shared" si="13"/>
        <v>A6</v>
      </c>
      <c r="O370" t="s">
        <v>26</v>
      </c>
      <c r="P370" s="7" t="s">
        <v>40</v>
      </c>
      <c r="Q370" t="str">
        <f t="shared" si="14"/>
        <v>A6</v>
      </c>
    </row>
    <row r="371" spans="1:17" x14ac:dyDescent="0.35">
      <c r="A371" s="3">
        <v>43767</v>
      </c>
      <c r="B371" s="4">
        <v>1868.5506</v>
      </c>
      <c r="L371" s="3">
        <v>43767</v>
      </c>
      <c r="M371" s="4">
        <v>1868.5506</v>
      </c>
      <c r="N371" t="str">
        <f t="shared" si="13"/>
        <v>A6</v>
      </c>
      <c r="O371" t="s">
        <v>27</v>
      </c>
      <c r="P371" s="7" t="s">
        <v>40</v>
      </c>
      <c r="Q371" t="str">
        <f t="shared" si="14"/>
        <v>A6</v>
      </c>
    </row>
    <row r="372" spans="1:17" x14ac:dyDescent="0.35">
      <c r="A372" s="3">
        <v>43768</v>
      </c>
      <c r="B372" s="4">
        <v>1913.6745000000001</v>
      </c>
      <c r="L372" s="3">
        <v>43768</v>
      </c>
      <c r="M372" s="4">
        <v>1913.6745000000001</v>
      </c>
      <c r="N372" t="str">
        <f t="shared" si="13"/>
        <v>A7</v>
      </c>
      <c r="O372" t="s">
        <v>27</v>
      </c>
      <c r="P372" s="7" t="s">
        <v>40</v>
      </c>
      <c r="Q372" t="str">
        <f t="shared" si="14"/>
        <v>A7</v>
      </c>
    </row>
    <row r="373" spans="1:17" x14ac:dyDescent="0.35">
      <c r="A373" s="3">
        <v>43769</v>
      </c>
      <c r="B373" s="4">
        <v>1915.6478</v>
      </c>
      <c r="L373" s="3">
        <v>43769</v>
      </c>
      <c r="M373" s="4">
        <v>1915.6478</v>
      </c>
      <c r="N373" t="str">
        <f t="shared" si="13"/>
        <v>A7</v>
      </c>
      <c r="O373" t="s">
        <v>28</v>
      </c>
      <c r="P373" s="7" t="s">
        <v>40</v>
      </c>
      <c r="Q373" t="str">
        <f t="shared" si="14"/>
        <v>A7</v>
      </c>
    </row>
    <row r="374" spans="1:17" x14ac:dyDescent="0.35">
      <c r="A374" s="3">
        <v>43770</v>
      </c>
      <c r="B374" s="4">
        <v>1997.4988000000001</v>
      </c>
      <c r="L374" s="3">
        <v>43770</v>
      </c>
      <c r="M374" s="4">
        <v>1997.4988000000001</v>
      </c>
      <c r="N374" t="str">
        <f t="shared" si="13"/>
        <v>A7</v>
      </c>
      <c r="O374" t="s">
        <v>28</v>
      </c>
      <c r="P374" s="7" t="s">
        <v>40</v>
      </c>
      <c r="Q374" t="str">
        <f t="shared" si="14"/>
        <v>A7</v>
      </c>
    </row>
    <row r="375" spans="1:17" x14ac:dyDescent="0.35">
      <c r="A375" s="3">
        <v>43771</v>
      </c>
      <c r="B375" s="4">
        <v>1966.0208</v>
      </c>
      <c r="L375" s="3">
        <v>43771</v>
      </c>
      <c r="M375" s="4">
        <v>1966.0208</v>
      </c>
      <c r="N375" t="str">
        <f t="shared" si="13"/>
        <v>A7</v>
      </c>
      <c r="O375" t="s">
        <v>28</v>
      </c>
      <c r="P375" s="7" t="s">
        <v>40</v>
      </c>
      <c r="Q375" t="str">
        <f t="shared" si="14"/>
        <v>A7</v>
      </c>
    </row>
    <row r="376" spans="1:17" x14ac:dyDescent="0.35">
      <c r="A376" s="3">
        <v>43772</v>
      </c>
      <c r="B376" s="4">
        <v>1834.7876000000001</v>
      </c>
      <c r="L376" s="3">
        <v>43772</v>
      </c>
      <c r="M376" s="4">
        <v>1834.7876000000001</v>
      </c>
      <c r="N376" t="str">
        <f t="shared" si="13"/>
        <v>A6</v>
      </c>
      <c r="O376" t="s">
        <v>28</v>
      </c>
      <c r="P376" s="7" t="s">
        <v>40</v>
      </c>
      <c r="Q376" t="str">
        <f t="shared" si="14"/>
        <v>A6</v>
      </c>
    </row>
    <row r="377" spans="1:17" x14ac:dyDescent="0.35">
      <c r="A377" s="3">
        <v>43773</v>
      </c>
      <c r="B377" s="4">
        <v>1653.2003999999999</v>
      </c>
      <c r="L377" s="3">
        <v>43773</v>
      </c>
      <c r="M377" s="4">
        <v>1653.2003999999999</v>
      </c>
      <c r="N377" t="str">
        <f t="shared" si="13"/>
        <v>A6</v>
      </c>
      <c r="O377" t="s">
        <v>27</v>
      </c>
      <c r="P377" s="7" t="s">
        <v>40</v>
      </c>
      <c r="Q377" t="str">
        <f t="shared" si="14"/>
        <v>A6</v>
      </c>
    </row>
    <row r="378" spans="1:17" x14ac:dyDescent="0.35">
      <c r="A378" s="3">
        <v>43774</v>
      </c>
      <c r="B378" s="4">
        <v>1827.5288</v>
      </c>
      <c r="L378" s="3">
        <v>43774</v>
      </c>
      <c r="M378" s="4">
        <v>1827.5288</v>
      </c>
      <c r="N378" t="str">
        <f t="shared" si="13"/>
        <v>A6</v>
      </c>
      <c r="O378" t="s">
        <v>27</v>
      </c>
      <c r="P378" s="7" t="s">
        <v>40</v>
      </c>
      <c r="Q378" t="str">
        <f t="shared" si="14"/>
        <v>A6</v>
      </c>
    </row>
    <row r="379" spans="1:17" x14ac:dyDescent="0.35">
      <c r="A379" s="3">
        <v>43775</v>
      </c>
      <c r="B379" s="4">
        <v>1927.0153</v>
      </c>
      <c r="L379" s="3">
        <v>43775</v>
      </c>
      <c r="M379" s="4">
        <v>1927.0153</v>
      </c>
      <c r="N379" t="str">
        <f t="shared" si="13"/>
        <v>A7</v>
      </c>
      <c r="O379" t="s">
        <v>27</v>
      </c>
      <c r="P379" s="7" t="s">
        <v>40</v>
      </c>
      <c r="Q379" t="str">
        <f t="shared" si="14"/>
        <v>A7</v>
      </c>
    </row>
    <row r="380" spans="1:17" x14ac:dyDescent="0.35">
      <c r="A380" s="3">
        <v>43776</v>
      </c>
      <c r="B380" s="4">
        <v>1976.7176999999999</v>
      </c>
      <c r="L380" s="3">
        <v>43776</v>
      </c>
      <c r="M380" s="4">
        <v>1976.7176999999999</v>
      </c>
      <c r="N380" t="str">
        <f t="shared" si="13"/>
        <v>A7</v>
      </c>
      <c r="O380" t="s">
        <v>28</v>
      </c>
      <c r="P380" s="7" t="s">
        <v>40</v>
      </c>
      <c r="Q380" t="str">
        <f t="shared" si="14"/>
        <v>A7</v>
      </c>
    </row>
    <row r="381" spans="1:17" x14ac:dyDescent="0.35">
      <c r="A381" s="3">
        <v>43777</v>
      </c>
      <c r="B381" s="4">
        <v>1932.4655</v>
      </c>
      <c r="L381" s="3">
        <v>43777</v>
      </c>
      <c r="M381" s="4">
        <v>1932.4655</v>
      </c>
      <c r="N381" t="str">
        <f t="shared" si="13"/>
        <v>A7</v>
      </c>
      <c r="O381" t="s">
        <v>28</v>
      </c>
      <c r="P381" s="7" t="s">
        <v>40</v>
      </c>
      <c r="Q381" t="str">
        <f t="shared" si="14"/>
        <v>A7</v>
      </c>
    </row>
    <row r="382" spans="1:17" x14ac:dyDescent="0.35">
      <c r="A382" s="3">
        <v>43778</v>
      </c>
      <c r="B382" s="4">
        <v>1858.7736</v>
      </c>
      <c r="L382" s="3">
        <v>43778</v>
      </c>
      <c r="M382" s="4">
        <v>1858.7736</v>
      </c>
      <c r="N382" t="str">
        <f t="shared" si="13"/>
        <v>A6</v>
      </c>
      <c r="O382" t="s">
        <v>28</v>
      </c>
      <c r="P382" s="7" t="s">
        <v>40</v>
      </c>
      <c r="Q382" t="str">
        <f t="shared" si="14"/>
        <v>A6</v>
      </c>
    </row>
    <row r="383" spans="1:17" x14ac:dyDescent="0.35">
      <c r="A383" s="3">
        <v>43779</v>
      </c>
      <c r="B383" s="4">
        <v>2086.9409000000001</v>
      </c>
      <c r="L383" s="3">
        <v>43779</v>
      </c>
      <c r="M383" s="4">
        <v>2086.9409000000001</v>
      </c>
      <c r="N383" t="str">
        <f t="shared" si="13"/>
        <v>A7</v>
      </c>
      <c r="O383" t="s">
        <v>27</v>
      </c>
      <c r="P383" s="7" t="s">
        <v>40</v>
      </c>
      <c r="Q383" t="str">
        <f t="shared" si="14"/>
        <v>A7</v>
      </c>
    </row>
    <row r="384" spans="1:17" x14ac:dyDescent="0.35">
      <c r="A384" s="3">
        <v>43780</v>
      </c>
      <c r="B384" s="4">
        <v>1871.4699000000001</v>
      </c>
      <c r="L384" s="3">
        <v>43780</v>
      </c>
      <c r="M384" s="4">
        <v>1871.4699000000001</v>
      </c>
      <c r="N384" t="str">
        <f t="shared" si="13"/>
        <v>A7</v>
      </c>
      <c r="O384" t="s">
        <v>28</v>
      </c>
      <c r="P384" s="7" t="s">
        <v>40</v>
      </c>
      <c r="Q384" t="str">
        <f t="shared" si="14"/>
        <v>A7</v>
      </c>
    </row>
    <row r="385" spans="1:17" x14ac:dyDescent="0.35">
      <c r="A385" s="3">
        <v>43781</v>
      </c>
      <c r="B385" s="4">
        <v>1548.4915000000001</v>
      </c>
      <c r="L385" s="3">
        <v>43781</v>
      </c>
      <c r="M385" s="4">
        <v>1548.4915000000001</v>
      </c>
      <c r="N385" t="str">
        <f t="shared" si="13"/>
        <v>A5</v>
      </c>
      <c r="O385" t="s">
        <v>28</v>
      </c>
      <c r="P385" s="7" t="s">
        <v>40</v>
      </c>
      <c r="Q385" t="str">
        <f t="shared" si="14"/>
        <v>A5</v>
      </c>
    </row>
    <row r="386" spans="1:17" x14ac:dyDescent="0.35">
      <c r="A386" s="3">
        <v>43782</v>
      </c>
      <c r="B386" s="4">
        <v>1959.2818</v>
      </c>
      <c r="L386" s="3">
        <v>43782</v>
      </c>
      <c r="M386" s="4">
        <v>1959.2818</v>
      </c>
      <c r="N386" t="str">
        <f t="shared" ref="N386:N449" si="15">VLOOKUP(M386,$X$6:$Y$18,2,TRUE)</f>
        <v>A7</v>
      </c>
      <c r="O386" t="s">
        <v>26</v>
      </c>
      <c r="P386" s="7" t="s">
        <v>40</v>
      </c>
      <c r="Q386" t="str">
        <f t="shared" si="14"/>
        <v>A7</v>
      </c>
    </row>
    <row r="387" spans="1:17" x14ac:dyDescent="0.35">
      <c r="A387" s="3">
        <v>43783</v>
      </c>
      <c r="B387" s="4">
        <v>1922.6981000000001</v>
      </c>
      <c r="L387" s="3">
        <v>43783</v>
      </c>
      <c r="M387" s="4">
        <v>1922.6981000000001</v>
      </c>
      <c r="N387" t="str">
        <f t="shared" si="15"/>
        <v>A7</v>
      </c>
      <c r="O387" t="s">
        <v>28</v>
      </c>
      <c r="P387" s="7" t="s">
        <v>40</v>
      </c>
      <c r="Q387" t="str">
        <f t="shared" ref="Q387:Q450" si="16">N387</f>
        <v>A7</v>
      </c>
    </row>
    <row r="388" spans="1:17" x14ac:dyDescent="0.35">
      <c r="A388" s="3">
        <v>43784</v>
      </c>
      <c r="B388" s="4">
        <v>1766.971</v>
      </c>
      <c r="L388" s="3">
        <v>43784</v>
      </c>
      <c r="M388" s="4">
        <v>1766.971</v>
      </c>
      <c r="N388" t="str">
        <f t="shared" si="15"/>
        <v>A6</v>
      </c>
      <c r="O388" t="s">
        <v>28</v>
      </c>
      <c r="P388" s="7" t="s">
        <v>40</v>
      </c>
      <c r="Q388" t="str">
        <f t="shared" si="16"/>
        <v>A6</v>
      </c>
    </row>
    <row r="389" spans="1:17" x14ac:dyDescent="0.35">
      <c r="A389" s="3">
        <v>43785</v>
      </c>
      <c r="B389" s="4">
        <v>1912.7112999999999</v>
      </c>
      <c r="L389" s="3">
        <v>43785</v>
      </c>
      <c r="M389" s="4">
        <v>1912.7112999999999</v>
      </c>
      <c r="N389" t="str">
        <f t="shared" si="15"/>
        <v>A7</v>
      </c>
      <c r="O389" t="s">
        <v>27</v>
      </c>
      <c r="P389" s="7" t="s">
        <v>40</v>
      </c>
      <c r="Q389" t="str">
        <f t="shared" si="16"/>
        <v>A7</v>
      </c>
    </row>
    <row r="390" spans="1:17" x14ac:dyDescent="0.35">
      <c r="A390" s="3">
        <v>43786</v>
      </c>
      <c r="B390" s="4">
        <v>1840.6584</v>
      </c>
      <c r="L390" s="3">
        <v>43786</v>
      </c>
      <c r="M390" s="4">
        <v>1840.6584</v>
      </c>
      <c r="N390" t="str">
        <f t="shared" si="15"/>
        <v>A6</v>
      </c>
      <c r="O390" t="s">
        <v>28</v>
      </c>
      <c r="P390" s="7" t="s">
        <v>40</v>
      </c>
      <c r="Q390" t="str">
        <f t="shared" si="16"/>
        <v>A6</v>
      </c>
    </row>
    <row r="391" spans="1:17" x14ac:dyDescent="0.35">
      <c r="A391" s="3">
        <v>43787</v>
      </c>
      <c r="B391" s="4">
        <v>1921.1588999999999</v>
      </c>
      <c r="L391" s="3">
        <v>43787</v>
      </c>
      <c r="M391" s="4">
        <v>1921.1588999999999</v>
      </c>
      <c r="N391" t="str">
        <f t="shared" si="15"/>
        <v>A7</v>
      </c>
      <c r="O391" t="s">
        <v>27</v>
      </c>
      <c r="P391" s="7" t="s">
        <v>40</v>
      </c>
      <c r="Q391" t="str">
        <f t="shared" si="16"/>
        <v>A7</v>
      </c>
    </row>
    <row r="392" spans="1:17" x14ac:dyDescent="0.35">
      <c r="A392" s="3">
        <v>43788</v>
      </c>
      <c r="B392" s="4">
        <v>1865.9033999999999</v>
      </c>
      <c r="L392" s="3">
        <v>43788</v>
      </c>
      <c r="M392" s="4">
        <v>1865.9033999999999</v>
      </c>
      <c r="N392" t="str">
        <f t="shared" si="15"/>
        <v>A6</v>
      </c>
      <c r="O392" t="s">
        <v>28</v>
      </c>
      <c r="P392" s="7" t="s">
        <v>40</v>
      </c>
      <c r="Q392" t="str">
        <f t="shared" si="16"/>
        <v>A6</v>
      </c>
    </row>
    <row r="393" spans="1:17" x14ac:dyDescent="0.35">
      <c r="A393" s="3">
        <v>43789</v>
      </c>
      <c r="B393" s="4">
        <v>1917.9118000000001</v>
      </c>
      <c r="L393" s="3">
        <v>43789</v>
      </c>
      <c r="M393" s="4">
        <v>1917.9118000000001</v>
      </c>
      <c r="N393" t="str">
        <f t="shared" si="15"/>
        <v>A7</v>
      </c>
      <c r="O393" t="s">
        <v>27</v>
      </c>
      <c r="P393" s="7" t="s">
        <v>40</v>
      </c>
      <c r="Q393" t="str">
        <f t="shared" si="16"/>
        <v>A7</v>
      </c>
    </row>
    <row r="394" spans="1:17" x14ac:dyDescent="0.35">
      <c r="A394" s="3">
        <v>43790</v>
      </c>
      <c r="B394" s="4">
        <v>1815.5296000000001</v>
      </c>
      <c r="L394" s="3">
        <v>43790</v>
      </c>
      <c r="M394" s="4">
        <v>1815.5296000000001</v>
      </c>
      <c r="N394" t="str">
        <f t="shared" si="15"/>
        <v>A6</v>
      </c>
      <c r="O394" t="s">
        <v>28</v>
      </c>
      <c r="P394" s="7" t="s">
        <v>40</v>
      </c>
      <c r="Q394" t="str">
        <f t="shared" si="16"/>
        <v>A6</v>
      </c>
    </row>
    <row r="395" spans="1:17" x14ac:dyDescent="0.35">
      <c r="A395" s="3">
        <v>43791</v>
      </c>
      <c r="B395" s="4">
        <v>1774.6431</v>
      </c>
      <c r="L395" s="3">
        <v>43791</v>
      </c>
      <c r="M395" s="4">
        <v>1774.6431</v>
      </c>
      <c r="N395" t="str">
        <f t="shared" si="15"/>
        <v>A6</v>
      </c>
      <c r="O395" t="s">
        <v>27</v>
      </c>
      <c r="P395" s="7" t="s">
        <v>40</v>
      </c>
      <c r="Q395" t="str">
        <f t="shared" si="16"/>
        <v>A6</v>
      </c>
    </row>
    <row r="396" spans="1:17" x14ac:dyDescent="0.35">
      <c r="A396" s="3">
        <v>43792</v>
      </c>
      <c r="B396" s="4">
        <v>1798.5157999999999</v>
      </c>
      <c r="L396" s="3">
        <v>43792</v>
      </c>
      <c r="M396" s="4">
        <v>1798.5157999999999</v>
      </c>
      <c r="N396" t="str">
        <f t="shared" si="15"/>
        <v>A6</v>
      </c>
      <c r="O396" t="s">
        <v>27</v>
      </c>
      <c r="P396" s="7" t="s">
        <v>40</v>
      </c>
      <c r="Q396" t="str">
        <f t="shared" si="16"/>
        <v>A6</v>
      </c>
    </row>
    <row r="397" spans="1:17" x14ac:dyDescent="0.35">
      <c r="A397" s="3">
        <v>43793</v>
      </c>
      <c r="B397" s="4">
        <v>1957.7434000000001</v>
      </c>
      <c r="L397" s="3">
        <v>43793</v>
      </c>
      <c r="M397" s="4">
        <v>1957.7434000000001</v>
      </c>
      <c r="N397" t="str">
        <f t="shared" si="15"/>
        <v>A7</v>
      </c>
      <c r="O397" t="s">
        <v>27</v>
      </c>
      <c r="P397" s="7" t="s">
        <v>40</v>
      </c>
      <c r="Q397" t="str">
        <f t="shared" si="16"/>
        <v>A7</v>
      </c>
    </row>
    <row r="398" spans="1:17" x14ac:dyDescent="0.35">
      <c r="A398" s="3">
        <v>43794</v>
      </c>
      <c r="B398" s="4">
        <v>1935.1923999999999</v>
      </c>
      <c r="L398" s="3">
        <v>43794</v>
      </c>
      <c r="M398" s="4">
        <v>1935.1923999999999</v>
      </c>
      <c r="N398" t="str">
        <f t="shared" si="15"/>
        <v>A7</v>
      </c>
      <c r="O398" t="s">
        <v>28</v>
      </c>
      <c r="P398" s="7" t="s">
        <v>40</v>
      </c>
      <c r="Q398" t="str">
        <f t="shared" si="16"/>
        <v>A7</v>
      </c>
    </row>
    <row r="399" spans="1:17" x14ac:dyDescent="0.35">
      <c r="A399" s="3">
        <v>43795</v>
      </c>
      <c r="B399" s="4">
        <v>1820.1329000000001</v>
      </c>
      <c r="L399" s="3">
        <v>43795</v>
      </c>
      <c r="M399" s="4">
        <v>1820.1329000000001</v>
      </c>
      <c r="N399" t="str">
        <f t="shared" si="15"/>
        <v>A6</v>
      </c>
      <c r="O399" t="s">
        <v>28</v>
      </c>
      <c r="P399" s="7" t="s">
        <v>40</v>
      </c>
      <c r="Q399" t="str">
        <f t="shared" si="16"/>
        <v>A6</v>
      </c>
    </row>
    <row r="400" spans="1:17" x14ac:dyDescent="0.35">
      <c r="A400" s="3">
        <v>43796</v>
      </c>
      <c r="B400" s="4">
        <v>1868.2632000000001</v>
      </c>
      <c r="L400" s="3">
        <v>43796</v>
      </c>
      <c r="M400" s="4">
        <v>1868.2632000000001</v>
      </c>
      <c r="N400" t="str">
        <f t="shared" si="15"/>
        <v>A6</v>
      </c>
      <c r="O400" t="s">
        <v>27</v>
      </c>
      <c r="P400" s="7" t="s">
        <v>40</v>
      </c>
      <c r="Q400" t="str">
        <f t="shared" si="16"/>
        <v>A6</v>
      </c>
    </row>
    <row r="401" spans="1:17" x14ac:dyDescent="0.35">
      <c r="A401" s="3">
        <v>43797</v>
      </c>
      <c r="B401" s="4">
        <v>1866.3018</v>
      </c>
      <c r="L401" s="3">
        <v>43797</v>
      </c>
      <c r="M401" s="4">
        <v>1866.3018</v>
      </c>
      <c r="N401" t="str">
        <f t="shared" si="15"/>
        <v>A6</v>
      </c>
      <c r="O401" t="s">
        <v>27</v>
      </c>
      <c r="P401" s="7" t="s">
        <v>40</v>
      </c>
      <c r="Q401" t="str">
        <f t="shared" si="16"/>
        <v>A6</v>
      </c>
    </row>
    <row r="402" spans="1:17" x14ac:dyDescent="0.35">
      <c r="A402" s="3">
        <v>43798</v>
      </c>
      <c r="B402" s="4">
        <v>1646.3063</v>
      </c>
      <c r="L402" s="3">
        <v>43798</v>
      </c>
      <c r="M402" s="4">
        <v>1646.3063</v>
      </c>
      <c r="N402" t="str">
        <f t="shared" si="15"/>
        <v>A6</v>
      </c>
      <c r="O402" t="s">
        <v>27</v>
      </c>
      <c r="P402" s="7" t="s">
        <v>40</v>
      </c>
      <c r="Q402" t="str">
        <f t="shared" si="16"/>
        <v>A6</v>
      </c>
    </row>
    <row r="403" spans="1:17" x14ac:dyDescent="0.35">
      <c r="A403" s="3">
        <v>43799</v>
      </c>
      <c r="B403" s="4">
        <v>1875.6433</v>
      </c>
      <c r="L403" s="3">
        <v>43799</v>
      </c>
      <c r="M403" s="4">
        <v>1875.6433</v>
      </c>
      <c r="N403" t="str">
        <f t="shared" si="15"/>
        <v>A7</v>
      </c>
      <c r="O403" t="s">
        <v>27</v>
      </c>
      <c r="P403" s="7" t="s">
        <v>40</v>
      </c>
      <c r="Q403" t="str">
        <f t="shared" si="16"/>
        <v>A7</v>
      </c>
    </row>
    <row r="404" spans="1:17" x14ac:dyDescent="0.35">
      <c r="A404" s="3">
        <v>43800</v>
      </c>
      <c r="B404" s="4">
        <v>1708.3815999999999</v>
      </c>
      <c r="L404" s="3">
        <v>43800</v>
      </c>
      <c r="M404" s="4">
        <v>1708.3815999999999</v>
      </c>
      <c r="N404" t="str">
        <f t="shared" si="15"/>
        <v>A6</v>
      </c>
      <c r="O404" t="s">
        <v>28</v>
      </c>
      <c r="P404" s="7" t="s">
        <v>40</v>
      </c>
      <c r="Q404" t="str">
        <f t="shared" si="16"/>
        <v>A6</v>
      </c>
    </row>
    <row r="405" spans="1:17" x14ac:dyDescent="0.35">
      <c r="A405" s="3">
        <v>43801</v>
      </c>
      <c r="B405" s="4">
        <v>1794.2953</v>
      </c>
      <c r="L405" s="3">
        <v>43801</v>
      </c>
      <c r="M405" s="4">
        <v>1794.2953</v>
      </c>
      <c r="N405" t="str">
        <f t="shared" si="15"/>
        <v>A6</v>
      </c>
      <c r="O405" t="s">
        <v>27</v>
      </c>
      <c r="P405" s="7" t="s">
        <v>40</v>
      </c>
      <c r="Q405" t="str">
        <f t="shared" si="16"/>
        <v>A6</v>
      </c>
    </row>
    <row r="406" spans="1:17" x14ac:dyDescent="0.35">
      <c r="A406" s="3">
        <v>43802</v>
      </c>
      <c r="B406" s="4">
        <v>1875.5749000000001</v>
      </c>
      <c r="L406" s="3">
        <v>43802</v>
      </c>
      <c r="M406" s="4">
        <v>1875.5749000000001</v>
      </c>
      <c r="N406" t="str">
        <f t="shared" si="15"/>
        <v>A7</v>
      </c>
      <c r="O406" t="s">
        <v>27</v>
      </c>
      <c r="P406" s="7" t="s">
        <v>40</v>
      </c>
      <c r="Q406" t="str">
        <f t="shared" si="16"/>
        <v>A7</v>
      </c>
    </row>
    <row r="407" spans="1:17" x14ac:dyDescent="0.35">
      <c r="A407" s="3">
        <v>43803</v>
      </c>
      <c r="B407" s="4">
        <v>2076.5983999999999</v>
      </c>
      <c r="L407" s="3">
        <v>43803</v>
      </c>
      <c r="M407" s="4">
        <v>2076.5983999999999</v>
      </c>
      <c r="N407" t="str">
        <f t="shared" si="15"/>
        <v>A7</v>
      </c>
      <c r="O407" t="s">
        <v>28</v>
      </c>
      <c r="P407" s="7" t="s">
        <v>40</v>
      </c>
      <c r="Q407" t="str">
        <f t="shared" si="16"/>
        <v>A7</v>
      </c>
    </row>
    <row r="408" spans="1:17" x14ac:dyDescent="0.35">
      <c r="A408" s="3">
        <v>43804</v>
      </c>
      <c r="B408" s="4">
        <v>1814.6474000000001</v>
      </c>
      <c r="L408" s="3">
        <v>43804</v>
      </c>
      <c r="M408" s="4">
        <v>1814.6474000000001</v>
      </c>
      <c r="N408" t="str">
        <f t="shared" si="15"/>
        <v>A6</v>
      </c>
      <c r="O408" t="s">
        <v>28</v>
      </c>
      <c r="P408" s="7" t="s">
        <v>40</v>
      </c>
      <c r="Q408" t="str">
        <f t="shared" si="16"/>
        <v>A6</v>
      </c>
    </row>
    <row r="409" spans="1:17" x14ac:dyDescent="0.35">
      <c r="A409" s="3">
        <v>43805</v>
      </c>
      <c r="B409" s="4">
        <v>1903.9531999999999</v>
      </c>
      <c r="L409" s="3">
        <v>43805</v>
      </c>
      <c r="M409" s="4">
        <v>1903.9531999999999</v>
      </c>
      <c r="N409" t="str">
        <f t="shared" si="15"/>
        <v>A7</v>
      </c>
      <c r="O409" t="s">
        <v>27</v>
      </c>
      <c r="P409" s="7" t="s">
        <v>40</v>
      </c>
      <c r="Q409" t="str">
        <f t="shared" si="16"/>
        <v>A7</v>
      </c>
    </row>
    <row r="410" spans="1:17" x14ac:dyDescent="0.35">
      <c r="A410" s="3">
        <v>43806</v>
      </c>
      <c r="B410" s="4">
        <v>1977.7384999999999</v>
      </c>
      <c r="L410" s="3">
        <v>43806</v>
      </c>
      <c r="M410" s="4">
        <v>1977.7384999999999</v>
      </c>
      <c r="N410" t="str">
        <f t="shared" si="15"/>
        <v>A7</v>
      </c>
      <c r="O410" t="s">
        <v>28</v>
      </c>
      <c r="P410" s="7" t="s">
        <v>40</v>
      </c>
      <c r="Q410" t="str">
        <f t="shared" si="16"/>
        <v>A7</v>
      </c>
    </row>
    <row r="411" spans="1:17" x14ac:dyDescent="0.35">
      <c r="A411" s="3">
        <v>43807</v>
      </c>
      <c r="B411" s="4">
        <v>1951.5327</v>
      </c>
      <c r="L411" s="3">
        <v>43807</v>
      </c>
      <c r="M411" s="4">
        <v>1951.5327</v>
      </c>
      <c r="N411" t="str">
        <f t="shared" si="15"/>
        <v>A7</v>
      </c>
      <c r="O411" t="s">
        <v>28</v>
      </c>
      <c r="P411" s="7" t="s">
        <v>40</v>
      </c>
      <c r="Q411" t="str">
        <f t="shared" si="16"/>
        <v>A7</v>
      </c>
    </row>
    <row r="412" spans="1:17" x14ac:dyDescent="0.35">
      <c r="A412" s="3">
        <v>43808</v>
      </c>
      <c r="B412" s="4">
        <v>1856.8489999999999</v>
      </c>
      <c r="L412" s="3">
        <v>43808</v>
      </c>
      <c r="M412" s="4">
        <v>1856.8489999999999</v>
      </c>
      <c r="N412" t="str">
        <f t="shared" si="15"/>
        <v>A6</v>
      </c>
      <c r="O412" t="s">
        <v>28</v>
      </c>
      <c r="P412" s="7" t="s">
        <v>40</v>
      </c>
      <c r="Q412" t="str">
        <f t="shared" si="16"/>
        <v>A6</v>
      </c>
    </row>
    <row r="413" spans="1:17" x14ac:dyDescent="0.35">
      <c r="A413" s="3">
        <v>43809</v>
      </c>
      <c r="B413" s="4">
        <v>1854.3880999999999</v>
      </c>
      <c r="L413" s="3">
        <v>43809</v>
      </c>
      <c r="M413" s="4">
        <v>1854.3880999999999</v>
      </c>
      <c r="N413" t="str">
        <f t="shared" si="15"/>
        <v>A6</v>
      </c>
      <c r="O413" t="s">
        <v>27</v>
      </c>
      <c r="P413" s="7" t="s">
        <v>40</v>
      </c>
      <c r="Q413" t="str">
        <f t="shared" si="16"/>
        <v>A6</v>
      </c>
    </row>
    <row r="414" spans="1:17" x14ac:dyDescent="0.35">
      <c r="A414" s="3">
        <v>43810</v>
      </c>
      <c r="B414" s="4">
        <v>1986.7163</v>
      </c>
      <c r="L414" s="3">
        <v>43810</v>
      </c>
      <c r="M414" s="4">
        <v>1986.7163</v>
      </c>
      <c r="N414" t="str">
        <f t="shared" si="15"/>
        <v>A7</v>
      </c>
      <c r="O414" t="s">
        <v>27</v>
      </c>
      <c r="P414" s="7" t="s">
        <v>40</v>
      </c>
      <c r="Q414" t="str">
        <f t="shared" si="16"/>
        <v>A7</v>
      </c>
    </row>
    <row r="415" spans="1:17" x14ac:dyDescent="0.35">
      <c r="A415" s="3">
        <v>43811</v>
      </c>
      <c r="B415" s="4">
        <v>1889.0288</v>
      </c>
      <c r="L415" s="3">
        <v>43811</v>
      </c>
      <c r="M415" s="4">
        <v>1889.0288</v>
      </c>
      <c r="N415" t="str">
        <f t="shared" si="15"/>
        <v>A7</v>
      </c>
      <c r="O415" t="s">
        <v>28</v>
      </c>
      <c r="P415" s="7" t="s">
        <v>40</v>
      </c>
      <c r="Q415" t="str">
        <f t="shared" si="16"/>
        <v>A7</v>
      </c>
    </row>
    <row r="416" spans="1:17" x14ac:dyDescent="0.35">
      <c r="A416" s="3">
        <v>43812</v>
      </c>
      <c r="B416" s="4">
        <v>1958.8981000000001</v>
      </c>
      <c r="L416" s="3">
        <v>43812</v>
      </c>
      <c r="M416" s="4">
        <v>1958.8981000000001</v>
      </c>
      <c r="N416" t="str">
        <f t="shared" si="15"/>
        <v>A7</v>
      </c>
      <c r="O416" t="s">
        <v>28</v>
      </c>
      <c r="P416" s="7" t="s">
        <v>40</v>
      </c>
      <c r="Q416" t="str">
        <f t="shared" si="16"/>
        <v>A7</v>
      </c>
    </row>
    <row r="417" spans="1:17" x14ac:dyDescent="0.35">
      <c r="A417" s="3">
        <v>43813</v>
      </c>
      <c r="B417" s="4">
        <v>2005.1641</v>
      </c>
      <c r="L417" s="3">
        <v>43813</v>
      </c>
      <c r="M417" s="4">
        <v>2005.1641</v>
      </c>
      <c r="N417" t="str">
        <f t="shared" si="15"/>
        <v>A7</v>
      </c>
      <c r="O417" t="s">
        <v>28</v>
      </c>
      <c r="P417" s="7" t="s">
        <v>40</v>
      </c>
      <c r="Q417" t="str">
        <f t="shared" si="16"/>
        <v>A7</v>
      </c>
    </row>
    <row r="418" spans="1:17" x14ac:dyDescent="0.35">
      <c r="A418" s="3">
        <v>43814</v>
      </c>
      <c r="B418" s="4">
        <v>1973.3340000000001</v>
      </c>
      <c r="L418" s="3">
        <v>43814</v>
      </c>
      <c r="M418" s="4">
        <v>1973.3340000000001</v>
      </c>
      <c r="N418" t="str">
        <f t="shared" si="15"/>
        <v>A7</v>
      </c>
      <c r="O418" t="s">
        <v>28</v>
      </c>
      <c r="P418" s="7" t="s">
        <v>40</v>
      </c>
      <c r="Q418" t="str">
        <f t="shared" si="16"/>
        <v>A7</v>
      </c>
    </row>
    <row r="419" spans="1:17" x14ac:dyDescent="0.35">
      <c r="A419" s="3">
        <v>43815</v>
      </c>
      <c r="B419" s="4">
        <v>2293.9216000000001</v>
      </c>
      <c r="L419" s="3">
        <v>43815</v>
      </c>
      <c r="M419" s="4">
        <v>2293.9216000000001</v>
      </c>
      <c r="N419" t="str">
        <f t="shared" si="15"/>
        <v>A8</v>
      </c>
      <c r="O419" t="s">
        <v>28</v>
      </c>
      <c r="P419" s="7" t="s">
        <v>40</v>
      </c>
      <c r="Q419" t="str">
        <f t="shared" si="16"/>
        <v>A8</v>
      </c>
    </row>
    <row r="420" spans="1:17" x14ac:dyDescent="0.35">
      <c r="A420" s="3">
        <v>43816</v>
      </c>
      <c r="B420" s="4">
        <v>1832.4069</v>
      </c>
      <c r="L420" s="3">
        <v>43816</v>
      </c>
      <c r="M420" s="4">
        <v>1832.4069</v>
      </c>
      <c r="N420" t="str">
        <f t="shared" si="15"/>
        <v>A6</v>
      </c>
      <c r="O420" t="s">
        <v>29</v>
      </c>
      <c r="P420" s="7" t="s">
        <v>40</v>
      </c>
      <c r="Q420" t="str">
        <f t="shared" si="16"/>
        <v>A6</v>
      </c>
    </row>
    <row r="421" spans="1:17" x14ac:dyDescent="0.35">
      <c r="A421" s="3">
        <v>43817</v>
      </c>
      <c r="B421" s="4">
        <v>1851.4679000000001</v>
      </c>
      <c r="L421" s="3">
        <v>43817</v>
      </c>
      <c r="M421" s="4">
        <v>1851.4679000000001</v>
      </c>
      <c r="N421" t="str">
        <f t="shared" si="15"/>
        <v>A6</v>
      </c>
      <c r="O421" t="s">
        <v>27</v>
      </c>
      <c r="P421" s="7" t="s">
        <v>40</v>
      </c>
      <c r="Q421" t="str">
        <f t="shared" si="16"/>
        <v>A6</v>
      </c>
    </row>
    <row r="422" spans="1:17" x14ac:dyDescent="0.35">
      <c r="A422" s="3">
        <v>43818</v>
      </c>
      <c r="B422" s="4">
        <v>1848.1643999999999</v>
      </c>
      <c r="L422" s="3">
        <v>43818</v>
      </c>
      <c r="M422" s="4">
        <v>1848.1643999999999</v>
      </c>
      <c r="N422" t="str">
        <f t="shared" si="15"/>
        <v>A6</v>
      </c>
      <c r="O422" t="s">
        <v>27</v>
      </c>
      <c r="P422" s="7" t="s">
        <v>40</v>
      </c>
      <c r="Q422" t="str">
        <f t="shared" si="16"/>
        <v>A6</v>
      </c>
    </row>
    <row r="423" spans="1:17" x14ac:dyDescent="0.35">
      <c r="A423" s="3">
        <v>43819</v>
      </c>
      <c r="B423" s="4">
        <v>1858.7713000000001</v>
      </c>
      <c r="L423" s="3">
        <v>43819</v>
      </c>
      <c r="M423" s="4">
        <v>1858.7713000000001</v>
      </c>
      <c r="N423" t="str">
        <f t="shared" si="15"/>
        <v>A6</v>
      </c>
      <c r="O423" t="s">
        <v>27</v>
      </c>
      <c r="P423" s="7" t="s">
        <v>40</v>
      </c>
      <c r="Q423" t="str">
        <f t="shared" si="16"/>
        <v>A6</v>
      </c>
    </row>
    <row r="424" spans="1:17" x14ac:dyDescent="0.35">
      <c r="A424" s="3">
        <v>43820</v>
      </c>
      <c r="B424" s="4">
        <v>1562.4952000000001</v>
      </c>
      <c r="L424" s="3">
        <v>43820</v>
      </c>
      <c r="M424" s="4">
        <v>1562.4952000000001</v>
      </c>
      <c r="N424" t="str">
        <f t="shared" si="15"/>
        <v>A5</v>
      </c>
      <c r="O424" t="s">
        <v>27</v>
      </c>
      <c r="P424" s="7" t="s">
        <v>40</v>
      </c>
      <c r="Q424" t="str">
        <f t="shared" si="16"/>
        <v>A5</v>
      </c>
    </row>
    <row r="425" spans="1:17" x14ac:dyDescent="0.35">
      <c r="A425" s="3">
        <v>43821</v>
      </c>
      <c r="B425" s="4">
        <v>1696.4103</v>
      </c>
      <c r="L425" s="3">
        <v>43821</v>
      </c>
      <c r="M425" s="4">
        <v>1696.4103</v>
      </c>
      <c r="N425" t="str">
        <f t="shared" si="15"/>
        <v>A6</v>
      </c>
      <c r="O425" t="s">
        <v>26</v>
      </c>
      <c r="P425" s="7" t="s">
        <v>40</v>
      </c>
      <c r="Q425" t="str">
        <f t="shared" si="16"/>
        <v>A6</v>
      </c>
    </row>
    <row r="426" spans="1:17" x14ac:dyDescent="0.35">
      <c r="A426" s="3">
        <v>43822</v>
      </c>
      <c r="B426" s="4">
        <v>1650.9494</v>
      </c>
      <c r="L426" s="3">
        <v>43822</v>
      </c>
      <c r="M426" s="4">
        <v>1650.9494</v>
      </c>
      <c r="N426" t="str">
        <f t="shared" si="15"/>
        <v>A6</v>
      </c>
      <c r="O426" t="s">
        <v>27</v>
      </c>
      <c r="P426" s="7" t="s">
        <v>40</v>
      </c>
      <c r="Q426" t="str">
        <f t="shared" si="16"/>
        <v>A6</v>
      </c>
    </row>
    <row r="427" spans="1:17" x14ac:dyDescent="0.35">
      <c r="A427" s="3">
        <v>43823</v>
      </c>
      <c r="B427" s="4">
        <v>1720.396</v>
      </c>
      <c r="L427" s="3">
        <v>43823</v>
      </c>
      <c r="M427" s="4">
        <v>1720.396</v>
      </c>
      <c r="N427" t="str">
        <f t="shared" si="15"/>
        <v>A6</v>
      </c>
      <c r="O427" t="s">
        <v>27</v>
      </c>
      <c r="P427" s="7" t="s">
        <v>40</v>
      </c>
      <c r="Q427" t="str">
        <f t="shared" si="16"/>
        <v>A6</v>
      </c>
    </row>
    <row r="428" spans="1:17" x14ac:dyDescent="0.35">
      <c r="A428" s="3">
        <v>43824</v>
      </c>
      <c r="B428" s="4">
        <v>1752.3488</v>
      </c>
      <c r="L428" s="3">
        <v>43824</v>
      </c>
      <c r="M428" s="4">
        <v>1752.3488</v>
      </c>
      <c r="N428" t="str">
        <f t="shared" si="15"/>
        <v>A6</v>
      </c>
      <c r="O428" t="s">
        <v>27</v>
      </c>
      <c r="P428" s="7" t="s">
        <v>40</v>
      </c>
      <c r="Q428" t="str">
        <f t="shared" si="16"/>
        <v>A6</v>
      </c>
    </row>
    <row r="429" spans="1:17" x14ac:dyDescent="0.35">
      <c r="A429" s="3">
        <v>43825</v>
      </c>
      <c r="B429" s="4">
        <v>1722.191</v>
      </c>
      <c r="L429" s="3">
        <v>43825</v>
      </c>
      <c r="M429" s="4">
        <v>1722.191</v>
      </c>
      <c r="N429" t="str">
        <f t="shared" si="15"/>
        <v>A6</v>
      </c>
      <c r="O429" t="s">
        <v>27</v>
      </c>
      <c r="P429" s="7" t="s">
        <v>40</v>
      </c>
      <c r="Q429" t="str">
        <f t="shared" si="16"/>
        <v>A6</v>
      </c>
    </row>
    <row r="430" spans="1:17" x14ac:dyDescent="0.35">
      <c r="A430" s="3">
        <v>43826</v>
      </c>
      <c r="B430" s="4">
        <v>1697.0299</v>
      </c>
      <c r="L430" s="3">
        <v>43826</v>
      </c>
      <c r="M430" s="4">
        <v>1697.0299</v>
      </c>
      <c r="N430" t="str">
        <f t="shared" si="15"/>
        <v>A6</v>
      </c>
      <c r="O430" t="s">
        <v>27</v>
      </c>
      <c r="P430" s="7" t="s">
        <v>40</v>
      </c>
      <c r="Q430" t="str">
        <f t="shared" si="16"/>
        <v>A6</v>
      </c>
    </row>
    <row r="431" spans="1:17" x14ac:dyDescent="0.35">
      <c r="A431" s="3">
        <v>43827</v>
      </c>
      <c r="B431" s="4">
        <v>1863.5545999999999</v>
      </c>
      <c r="L431" s="3">
        <v>43827</v>
      </c>
      <c r="M431" s="4">
        <v>1863.5545999999999</v>
      </c>
      <c r="N431" t="str">
        <f t="shared" si="15"/>
        <v>A6</v>
      </c>
      <c r="O431" t="s">
        <v>27</v>
      </c>
      <c r="P431" s="7" t="s">
        <v>40</v>
      </c>
      <c r="Q431" t="str">
        <f t="shared" si="16"/>
        <v>A6</v>
      </c>
    </row>
    <row r="432" spans="1:17" x14ac:dyDescent="0.35">
      <c r="A432" s="3">
        <v>43828</v>
      </c>
      <c r="B432" s="4">
        <v>1792.8543</v>
      </c>
      <c r="L432" s="3">
        <v>43828</v>
      </c>
      <c r="M432" s="4">
        <v>1792.8543</v>
      </c>
      <c r="N432" t="str">
        <f t="shared" si="15"/>
        <v>A6</v>
      </c>
      <c r="O432" t="s">
        <v>27</v>
      </c>
      <c r="P432" s="7" t="s">
        <v>40</v>
      </c>
      <c r="Q432" t="str">
        <f t="shared" si="16"/>
        <v>A6</v>
      </c>
    </row>
    <row r="433" spans="1:17" x14ac:dyDescent="0.35">
      <c r="A433" s="3">
        <v>43829</v>
      </c>
      <c r="B433" s="4">
        <v>1946.1701</v>
      </c>
      <c r="L433" s="3">
        <v>43829</v>
      </c>
      <c r="M433" s="4">
        <v>1946.1701</v>
      </c>
      <c r="N433" t="str">
        <f t="shared" si="15"/>
        <v>A7</v>
      </c>
      <c r="O433" t="s">
        <v>27</v>
      </c>
      <c r="P433" s="7" t="s">
        <v>40</v>
      </c>
      <c r="Q433" t="str">
        <f t="shared" si="16"/>
        <v>A7</v>
      </c>
    </row>
    <row r="434" spans="1:17" x14ac:dyDescent="0.35">
      <c r="A434" s="3">
        <v>43830</v>
      </c>
      <c r="B434" s="4">
        <v>1952.028</v>
      </c>
      <c r="L434" s="3">
        <v>43830</v>
      </c>
      <c r="M434" s="4">
        <v>1952.028</v>
      </c>
      <c r="N434" t="str">
        <f t="shared" si="15"/>
        <v>A7</v>
      </c>
      <c r="O434" t="s">
        <v>28</v>
      </c>
      <c r="P434" s="7" t="s">
        <v>40</v>
      </c>
      <c r="Q434" t="str">
        <f t="shared" si="16"/>
        <v>A7</v>
      </c>
    </row>
    <row r="435" spans="1:17" x14ac:dyDescent="0.35">
      <c r="A435" s="3">
        <v>43831</v>
      </c>
      <c r="B435" s="4">
        <v>1940.7902999999999</v>
      </c>
      <c r="L435" s="3">
        <v>43831</v>
      </c>
      <c r="M435" s="4">
        <v>1940.7902999999999</v>
      </c>
      <c r="N435" t="str">
        <f t="shared" si="15"/>
        <v>A7</v>
      </c>
      <c r="O435" t="s">
        <v>28</v>
      </c>
      <c r="P435" s="7" t="s">
        <v>40</v>
      </c>
      <c r="Q435" t="str">
        <f t="shared" si="16"/>
        <v>A7</v>
      </c>
    </row>
    <row r="436" spans="1:17" x14ac:dyDescent="0.35">
      <c r="A436" s="3">
        <v>43832</v>
      </c>
      <c r="B436" s="4">
        <v>1912.1438000000001</v>
      </c>
      <c r="L436" s="3">
        <v>43832</v>
      </c>
      <c r="M436" s="4">
        <v>1912.1438000000001</v>
      </c>
      <c r="N436" t="str">
        <f t="shared" si="15"/>
        <v>A7</v>
      </c>
      <c r="O436" t="s">
        <v>28</v>
      </c>
      <c r="P436" s="7" t="s">
        <v>40</v>
      </c>
      <c r="Q436" t="str">
        <f t="shared" si="16"/>
        <v>A7</v>
      </c>
    </row>
    <row r="437" spans="1:17" x14ac:dyDescent="0.35">
      <c r="A437" s="3">
        <v>43833</v>
      </c>
      <c r="B437" s="4">
        <v>1931.7139</v>
      </c>
      <c r="L437" s="3">
        <v>43833</v>
      </c>
      <c r="M437" s="4">
        <v>1931.7139</v>
      </c>
      <c r="N437" t="str">
        <f t="shared" si="15"/>
        <v>A7</v>
      </c>
      <c r="O437" t="s">
        <v>28</v>
      </c>
      <c r="P437" s="7" t="s">
        <v>40</v>
      </c>
      <c r="Q437" t="str">
        <f t="shared" si="16"/>
        <v>A7</v>
      </c>
    </row>
    <row r="438" spans="1:17" x14ac:dyDescent="0.35">
      <c r="A438" s="3">
        <v>43834</v>
      </c>
      <c r="B438" s="4">
        <v>1935.3210999999999</v>
      </c>
      <c r="L438" s="3">
        <v>43834</v>
      </c>
      <c r="M438" s="4">
        <v>1935.3210999999999</v>
      </c>
      <c r="N438" t="str">
        <f t="shared" si="15"/>
        <v>A7</v>
      </c>
      <c r="O438" t="s">
        <v>28</v>
      </c>
      <c r="P438" s="7" t="s">
        <v>40</v>
      </c>
      <c r="Q438" t="str">
        <f t="shared" si="16"/>
        <v>A7</v>
      </c>
    </row>
    <row r="439" spans="1:17" x14ac:dyDescent="0.35">
      <c r="A439" s="3">
        <v>43835</v>
      </c>
      <c r="B439" s="4">
        <v>1924.4606000000001</v>
      </c>
      <c r="L439" s="3">
        <v>43835</v>
      </c>
      <c r="M439" s="4">
        <v>1924.4606000000001</v>
      </c>
      <c r="N439" t="str">
        <f t="shared" si="15"/>
        <v>A7</v>
      </c>
      <c r="O439" t="s">
        <v>28</v>
      </c>
      <c r="P439" s="7" t="s">
        <v>40</v>
      </c>
      <c r="Q439" t="str">
        <f t="shared" si="16"/>
        <v>A7</v>
      </c>
    </row>
    <row r="440" spans="1:17" x14ac:dyDescent="0.35">
      <c r="A440" s="3">
        <v>43836</v>
      </c>
      <c r="B440" s="4">
        <v>1786.7406000000001</v>
      </c>
      <c r="L440" s="3">
        <v>43836</v>
      </c>
      <c r="M440" s="4">
        <v>1786.7406000000001</v>
      </c>
      <c r="N440" t="str">
        <f t="shared" si="15"/>
        <v>A6</v>
      </c>
      <c r="O440" t="s">
        <v>28</v>
      </c>
      <c r="P440" s="7" t="s">
        <v>40</v>
      </c>
      <c r="Q440" t="str">
        <f t="shared" si="16"/>
        <v>A6</v>
      </c>
    </row>
    <row r="441" spans="1:17" x14ac:dyDescent="0.35">
      <c r="A441" s="3">
        <v>43837</v>
      </c>
      <c r="B441" s="4">
        <v>1666.519</v>
      </c>
      <c r="L441" s="3">
        <v>43837</v>
      </c>
      <c r="M441" s="4">
        <v>1666.519</v>
      </c>
      <c r="N441" t="str">
        <f t="shared" si="15"/>
        <v>A6</v>
      </c>
      <c r="O441" t="s">
        <v>27</v>
      </c>
      <c r="P441" s="7" t="s">
        <v>40</v>
      </c>
      <c r="Q441" t="str">
        <f t="shared" si="16"/>
        <v>A6</v>
      </c>
    </row>
    <row r="442" spans="1:17" x14ac:dyDescent="0.35">
      <c r="A442" s="3">
        <v>43838</v>
      </c>
      <c r="B442" s="4">
        <v>1824.6960999999999</v>
      </c>
      <c r="L442" s="3">
        <v>43838</v>
      </c>
      <c r="M442" s="4">
        <v>1824.6960999999999</v>
      </c>
      <c r="N442" t="str">
        <f t="shared" si="15"/>
        <v>A6</v>
      </c>
      <c r="O442" t="s">
        <v>27</v>
      </c>
      <c r="P442" s="7" t="s">
        <v>40</v>
      </c>
      <c r="Q442" t="str">
        <f t="shared" si="16"/>
        <v>A6</v>
      </c>
    </row>
    <row r="443" spans="1:17" x14ac:dyDescent="0.35">
      <c r="A443" s="3">
        <v>43839</v>
      </c>
      <c r="B443" s="4">
        <v>1778.1234999999999</v>
      </c>
      <c r="L443" s="3">
        <v>43839</v>
      </c>
      <c r="M443" s="4">
        <v>1778.1234999999999</v>
      </c>
      <c r="N443" t="str">
        <f t="shared" si="15"/>
        <v>A6</v>
      </c>
      <c r="O443" t="s">
        <v>27</v>
      </c>
      <c r="P443" s="7" t="s">
        <v>40</v>
      </c>
      <c r="Q443" t="str">
        <f t="shared" si="16"/>
        <v>A6</v>
      </c>
    </row>
    <row r="444" spans="1:17" x14ac:dyDescent="0.35">
      <c r="A444" s="3">
        <v>43840</v>
      </c>
      <c r="B444" s="4">
        <v>1757.6143999999999</v>
      </c>
      <c r="L444" s="3">
        <v>43840</v>
      </c>
      <c r="M444" s="4">
        <v>1757.6143999999999</v>
      </c>
      <c r="N444" t="str">
        <f t="shared" si="15"/>
        <v>A6</v>
      </c>
      <c r="O444" t="s">
        <v>27</v>
      </c>
      <c r="P444" s="7" t="s">
        <v>40</v>
      </c>
      <c r="Q444" t="str">
        <f t="shared" si="16"/>
        <v>A6</v>
      </c>
    </row>
    <row r="445" spans="1:17" x14ac:dyDescent="0.35">
      <c r="A445" s="3">
        <v>43841</v>
      </c>
      <c r="B445" s="4">
        <v>1794.3290999999999</v>
      </c>
      <c r="L445" s="3">
        <v>43841</v>
      </c>
      <c r="M445" s="4">
        <v>1794.3290999999999</v>
      </c>
      <c r="N445" t="str">
        <f t="shared" si="15"/>
        <v>A6</v>
      </c>
      <c r="O445" t="s">
        <v>27</v>
      </c>
      <c r="P445" s="7" t="s">
        <v>40</v>
      </c>
      <c r="Q445" t="str">
        <f t="shared" si="16"/>
        <v>A6</v>
      </c>
    </row>
    <row r="446" spans="1:17" x14ac:dyDescent="0.35">
      <c r="A446" s="3">
        <v>43842</v>
      </c>
      <c r="B446" s="4">
        <v>1657.0677000000001</v>
      </c>
      <c r="L446" s="3">
        <v>43842</v>
      </c>
      <c r="M446" s="4">
        <v>1657.0677000000001</v>
      </c>
      <c r="N446" t="str">
        <f t="shared" si="15"/>
        <v>A6</v>
      </c>
      <c r="O446" t="s">
        <v>27</v>
      </c>
      <c r="P446" s="7" t="s">
        <v>40</v>
      </c>
      <c r="Q446" t="str">
        <f t="shared" si="16"/>
        <v>A6</v>
      </c>
    </row>
    <row r="447" spans="1:17" x14ac:dyDescent="0.35">
      <c r="A447" s="3">
        <v>43843</v>
      </c>
      <c r="B447" s="4">
        <v>1759.0504000000001</v>
      </c>
      <c r="L447" s="3">
        <v>43843</v>
      </c>
      <c r="M447" s="4">
        <v>1759.0504000000001</v>
      </c>
      <c r="N447" t="str">
        <f t="shared" si="15"/>
        <v>A6</v>
      </c>
      <c r="O447" t="s">
        <v>27</v>
      </c>
      <c r="P447" s="7" t="s">
        <v>40</v>
      </c>
      <c r="Q447" t="str">
        <f t="shared" si="16"/>
        <v>A6</v>
      </c>
    </row>
    <row r="448" spans="1:17" x14ac:dyDescent="0.35">
      <c r="A448" s="3">
        <v>43844</v>
      </c>
      <c r="B448" s="4">
        <v>1782.4795999999999</v>
      </c>
      <c r="L448" s="3">
        <v>43844</v>
      </c>
      <c r="M448" s="4">
        <v>1782.4795999999999</v>
      </c>
      <c r="N448" t="str">
        <f t="shared" si="15"/>
        <v>A6</v>
      </c>
      <c r="O448" t="s">
        <v>27</v>
      </c>
      <c r="P448" s="7" t="s">
        <v>40</v>
      </c>
      <c r="Q448" t="str">
        <f t="shared" si="16"/>
        <v>A6</v>
      </c>
    </row>
    <row r="449" spans="1:17" x14ac:dyDescent="0.35">
      <c r="A449" s="3">
        <v>43845</v>
      </c>
      <c r="B449" s="4">
        <v>1834.298</v>
      </c>
      <c r="L449" s="3">
        <v>43845</v>
      </c>
      <c r="M449" s="4">
        <v>1834.298</v>
      </c>
      <c r="N449" t="str">
        <f t="shared" si="15"/>
        <v>A6</v>
      </c>
      <c r="O449" t="s">
        <v>27</v>
      </c>
      <c r="P449" s="7" t="s">
        <v>40</v>
      </c>
      <c r="Q449" t="str">
        <f t="shared" si="16"/>
        <v>A6</v>
      </c>
    </row>
    <row r="450" spans="1:17" x14ac:dyDescent="0.35">
      <c r="A450" s="3">
        <v>43846</v>
      </c>
      <c r="B450" s="4">
        <v>1459.0156999999999</v>
      </c>
      <c r="L450" s="3">
        <v>43846</v>
      </c>
      <c r="M450" s="4">
        <v>1459.0156999999999</v>
      </c>
      <c r="N450" t="str">
        <f t="shared" ref="N450:N513" si="17">VLOOKUP(M450,$X$6:$Y$18,2,TRUE)</f>
        <v>A5</v>
      </c>
      <c r="O450" t="s">
        <v>27</v>
      </c>
      <c r="P450" s="7" t="s">
        <v>40</v>
      </c>
      <c r="Q450" t="str">
        <f t="shared" si="16"/>
        <v>A5</v>
      </c>
    </row>
    <row r="451" spans="1:17" x14ac:dyDescent="0.35">
      <c r="A451" s="3">
        <v>43847</v>
      </c>
      <c r="B451" s="4">
        <v>1753.7181</v>
      </c>
      <c r="L451" s="3">
        <v>43847</v>
      </c>
      <c r="M451" s="4">
        <v>1753.7181</v>
      </c>
      <c r="N451" t="str">
        <f t="shared" si="17"/>
        <v>A6</v>
      </c>
      <c r="O451" t="s">
        <v>26</v>
      </c>
      <c r="P451" s="7" t="s">
        <v>40</v>
      </c>
      <c r="Q451" t="str">
        <f t="shared" ref="Q451:Q514" si="18">N451</f>
        <v>A6</v>
      </c>
    </row>
    <row r="452" spans="1:17" x14ac:dyDescent="0.35">
      <c r="A452" s="3">
        <v>43848</v>
      </c>
      <c r="B452" s="4">
        <v>1738.1532999999999</v>
      </c>
      <c r="L452" s="3">
        <v>43848</v>
      </c>
      <c r="M452" s="4">
        <v>1738.1532999999999</v>
      </c>
      <c r="N452" t="str">
        <f t="shared" si="17"/>
        <v>A6</v>
      </c>
      <c r="O452" t="s">
        <v>27</v>
      </c>
      <c r="P452" s="7" t="s">
        <v>40</v>
      </c>
      <c r="Q452" t="str">
        <f t="shared" si="18"/>
        <v>A6</v>
      </c>
    </row>
    <row r="453" spans="1:17" x14ac:dyDescent="0.35">
      <c r="A453" s="3">
        <v>43849</v>
      </c>
      <c r="B453" s="4">
        <v>1156.1033</v>
      </c>
      <c r="L453" s="3">
        <v>43849</v>
      </c>
      <c r="M453" s="4">
        <v>1156.1033</v>
      </c>
      <c r="N453" t="str">
        <f t="shared" si="17"/>
        <v>A4</v>
      </c>
      <c r="O453" t="s">
        <v>27</v>
      </c>
      <c r="P453" s="7" t="s">
        <v>40</v>
      </c>
      <c r="Q453" t="str">
        <f t="shared" si="18"/>
        <v>A4</v>
      </c>
    </row>
    <row r="454" spans="1:17" x14ac:dyDescent="0.35">
      <c r="A454" s="3">
        <v>43850</v>
      </c>
      <c r="B454" s="4">
        <v>1830.1103000000001</v>
      </c>
      <c r="L454" s="3">
        <v>43850</v>
      </c>
      <c r="M454" s="4">
        <v>1830.1103000000001</v>
      </c>
      <c r="N454" t="str">
        <f t="shared" si="17"/>
        <v>A6</v>
      </c>
      <c r="O454" t="s">
        <v>25</v>
      </c>
      <c r="P454" s="7" t="s">
        <v>40</v>
      </c>
      <c r="Q454" t="str">
        <f t="shared" si="18"/>
        <v>A6</v>
      </c>
    </row>
    <row r="455" spans="1:17" x14ac:dyDescent="0.35">
      <c r="A455" s="3">
        <v>43851</v>
      </c>
      <c r="B455" s="4">
        <v>1985.2704000000001</v>
      </c>
      <c r="L455" s="3">
        <v>43851</v>
      </c>
      <c r="M455" s="4">
        <v>1985.2704000000001</v>
      </c>
      <c r="N455" t="str">
        <f t="shared" si="17"/>
        <v>A7</v>
      </c>
      <c r="O455" t="s">
        <v>27</v>
      </c>
      <c r="P455" s="7" t="s">
        <v>40</v>
      </c>
      <c r="Q455" t="str">
        <f t="shared" si="18"/>
        <v>A7</v>
      </c>
    </row>
    <row r="456" spans="1:17" x14ac:dyDescent="0.35">
      <c r="A456" s="3">
        <v>43852</v>
      </c>
      <c r="B456" s="4">
        <v>2063.5194000000001</v>
      </c>
      <c r="L456" s="3">
        <v>43852</v>
      </c>
      <c r="M456" s="4">
        <v>2063.5194000000001</v>
      </c>
      <c r="N456" t="str">
        <f t="shared" si="17"/>
        <v>A7</v>
      </c>
      <c r="O456" t="s">
        <v>28</v>
      </c>
      <c r="P456" s="7" t="s">
        <v>40</v>
      </c>
      <c r="Q456" t="str">
        <f t="shared" si="18"/>
        <v>A7</v>
      </c>
    </row>
    <row r="457" spans="1:17" x14ac:dyDescent="0.35">
      <c r="A457" s="3">
        <v>43853</v>
      </c>
      <c r="B457" s="4">
        <v>2115.3054000000002</v>
      </c>
      <c r="L457" s="3">
        <v>43853</v>
      </c>
      <c r="M457" s="4">
        <v>2115.3054000000002</v>
      </c>
      <c r="N457" t="str">
        <f t="shared" si="17"/>
        <v>A7</v>
      </c>
      <c r="O457" t="s">
        <v>28</v>
      </c>
      <c r="P457" s="7" t="s">
        <v>40</v>
      </c>
      <c r="Q457" t="str">
        <f t="shared" si="18"/>
        <v>A7</v>
      </c>
    </row>
    <row r="458" spans="1:17" x14ac:dyDescent="0.35">
      <c r="A458" s="3">
        <v>43854</v>
      </c>
      <c r="B458" s="4">
        <v>2080.2827000000002</v>
      </c>
      <c r="L458" s="3">
        <v>43854</v>
      </c>
      <c r="M458" s="4">
        <v>2080.2827000000002</v>
      </c>
      <c r="N458" t="str">
        <f t="shared" si="17"/>
        <v>A7</v>
      </c>
      <c r="O458" t="s">
        <v>28</v>
      </c>
      <c r="P458" s="7" t="s">
        <v>40</v>
      </c>
      <c r="Q458" t="str">
        <f t="shared" si="18"/>
        <v>A7</v>
      </c>
    </row>
    <row r="459" spans="1:17" x14ac:dyDescent="0.35">
      <c r="A459" s="3">
        <v>43855</v>
      </c>
      <c r="B459" s="4">
        <v>2004.1126999999999</v>
      </c>
      <c r="L459" s="3">
        <v>43855</v>
      </c>
      <c r="M459" s="4">
        <v>2004.1126999999999</v>
      </c>
      <c r="N459" t="str">
        <f t="shared" si="17"/>
        <v>A7</v>
      </c>
      <c r="O459" t="s">
        <v>28</v>
      </c>
      <c r="P459" s="7" t="s">
        <v>40</v>
      </c>
      <c r="Q459" t="str">
        <f t="shared" si="18"/>
        <v>A7</v>
      </c>
    </row>
    <row r="460" spans="1:17" x14ac:dyDescent="0.35">
      <c r="A460" s="3">
        <v>43856</v>
      </c>
      <c r="B460" s="4">
        <v>1765.826</v>
      </c>
      <c r="L460" s="3">
        <v>43856</v>
      </c>
      <c r="M460" s="4">
        <v>1765.826</v>
      </c>
      <c r="N460" t="str">
        <f t="shared" si="17"/>
        <v>A6</v>
      </c>
      <c r="O460" t="s">
        <v>28</v>
      </c>
      <c r="P460" s="7" t="s">
        <v>40</v>
      </c>
      <c r="Q460" t="str">
        <f t="shared" si="18"/>
        <v>A6</v>
      </c>
    </row>
    <row r="461" spans="1:17" x14ac:dyDescent="0.35">
      <c r="A461" s="3">
        <v>43857</v>
      </c>
      <c r="B461" s="4">
        <v>1837.6155000000001</v>
      </c>
      <c r="L461" s="3">
        <v>43857</v>
      </c>
      <c r="M461" s="4">
        <v>1837.6155000000001</v>
      </c>
      <c r="N461" t="str">
        <f t="shared" si="17"/>
        <v>A6</v>
      </c>
      <c r="O461" t="s">
        <v>27</v>
      </c>
      <c r="P461" s="7" t="s">
        <v>40</v>
      </c>
      <c r="Q461" t="str">
        <f t="shared" si="18"/>
        <v>A6</v>
      </c>
    </row>
    <row r="462" spans="1:17" x14ac:dyDescent="0.35">
      <c r="A462" s="3">
        <v>43858</v>
      </c>
      <c r="B462" s="4">
        <v>1863.1476</v>
      </c>
      <c r="L462" s="3">
        <v>43858</v>
      </c>
      <c r="M462" s="4">
        <v>1863.1476</v>
      </c>
      <c r="N462" t="str">
        <f t="shared" si="17"/>
        <v>A6</v>
      </c>
      <c r="O462" t="s">
        <v>27</v>
      </c>
      <c r="P462" s="7" t="s">
        <v>40</v>
      </c>
      <c r="Q462" t="str">
        <f t="shared" si="18"/>
        <v>A6</v>
      </c>
    </row>
    <row r="463" spans="1:17" x14ac:dyDescent="0.35">
      <c r="A463" s="3">
        <v>43859</v>
      </c>
      <c r="B463" s="4">
        <v>1750.5667000000001</v>
      </c>
      <c r="L463" s="3">
        <v>43859</v>
      </c>
      <c r="M463" s="4">
        <v>1750.5667000000001</v>
      </c>
      <c r="N463" t="str">
        <f t="shared" si="17"/>
        <v>A6</v>
      </c>
      <c r="O463" t="s">
        <v>27</v>
      </c>
      <c r="P463" s="7" t="s">
        <v>40</v>
      </c>
      <c r="Q463" t="str">
        <f t="shared" si="18"/>
        <v>A6</v>
      </c>
    </row>
    <row r="464" spans="1:17" x14ac:dyDescent="0.35">
      <c r="A464" s="3">
        <v>43860</v>
      </c>
      <c r="B464" s="4">
        <v>1780.5298</v>
      </c>
      <c r="L464" s="3">
        <v>43860</v>
      </c>
      <c r="M464" s="4">
        <v>1780.5298</v>
      </c>
      <c r="N464" t="str">
        <f t="shared" si="17"/>
        <v>A6</v>
      </c>
      <c r="O464" t="s">
        <v>27</v>
      </c>
      <c r="P464" s="7" t="s">
        <v>40</v>
      </c>
      <c r="Q464" t="str">
        <f t="shared" si="18"/>
        <v>A6</v>
      </c>
    </row>
    <row r="465" spans="1:17" x14ac:dyDescent="0.35">
      <c r="A465" s="3">
        <v>43861</v>
      </c>
      <c r="B465" s="4">
        <v>1886.3036</v>
      </c>
      <c r="L465" s="3">
        <v>43861</v>
      </c>
      <c r="M465" s="4">
        <v>1886.3036</v>
      </c>
      <c r="N465" t="str">
        <f t="shared" si="17"/>
        <v>A7</v>
      </c>
      <c r="O465" t="s">
        <v>27</v>
      </c>
      <c r="P465" s="7" t="s">
        <v>40</v>
      </c>
      <c r="Q465" t="str">
        <f t="shared" si="18"/>
        <v>A7</v>
      </c>
    </row>
    <row r="466" spans="1:17" x14ac:dyDescent="0.35">
      <c r="A466" s="3">
        <v>43862</v>
      </c>
      <c r="B466" s="4">
        <v>1786.6551999999999</v>
      </c>
      <c r="L466" s="3">
        <v>43862</v>
      </c>
      <c r="M466" s="4">
        <v>1786.6551999999999</v>
      </c>
      <c r="N466" t="str">
        <f t="shared" si="17"/>
        <v>A6</v>
      </c>
      <c r="O466" t="s">
        <v>28</v>
      </c>
      <c r="P466" s="7" t="s">
        <v>40</v>
      </c>
      <c r="Q466" t="str">
        <f t="shared" si="18"/>
        <v>A6</v>
      </c>
    </row>
    <row r="467" spans="1:17" x14ac:dyDescent="0.35">
      <c r="A467" s="3">
        <v>43863</v>
      </c>
      <c r="B467" s="4">
        <v>1736.0209</v>
      </c>
      <c r="L467" s="3">
        <v>43863</v>
      </c>
      <c r="M467" s="4">
        <v>1736.0209</v>
      </c>
      <c r="N467" t="str">
        <f t="shared" si="17"/>
        <v>A6</v>
      </c>
      <c r="O467" t="s">
        <v>27</v>
      </c>
      <c r="P467" s="7" t="s">
        <v>40</v>
      </c>
      <c r="Q467" t="str">
        <f t="shared" si="18"/>
        <v>A6</v>
      </c>
    </row>
    <row r="468" spans="1:17" x14ac:dyDescent="0.35">
      <c r="A468" s="3">
        <v>43864</v>
      </c>
      <c r="B468" s="4">
        <v>1537.4129</v>
      </c>
      <c r="L468" s="3">
        <v>43864</v>
      </c>
      <c r="M468" s="4">
        <v>1537.4129</v>
      </c>
      <c r="N468" t="str">
        <f t="shared" si="17"/>
        <v>A5</v>
      </c>
      <c r="O468" t="s">
        <v>27</v>
      </c>
      <c r="P468" s="7" t="s">
        <v>40</v>
      </c>
      <c r="Q468" t="str">
        <f t="shared" si="18"/>
        <v>A5</v>
      </c>
    </row>
    <row r="469" spans="1:17" x14ac:dyDescent="0.35">
      <c r="A469" s="3">
        <v>43865</v>
      </c>
      <c r="B469" s="4">
        <v>1800.3696</v>
      </c>
      <c r="L469" s="3">
        <v>43865</v>
      </c>
      <c r="M469" s="4">
        <v>1800.3696</v>
      </c>
      <c r="N469" t="str">
        <f t="shared" si="17"/>
        <v>A6</v>
      </c>
      <c r="O469" t="s">
        <v>26</v>
      </c>
      <c r="P469" s="7" t="s">
        <v>40</v>
      </c>
      <c r="Q469" t="str">
        <f t="shared" si="18"/>
        <v>A6</v>
      </c>
    </row>
    <row r="470" spans="1:17" x14ac:dyDescent="0.35">
      <c r="A470" s="3">
        <v>43866</v>
      </c>
      <c r="B470" s="4">
        <v>1734.693</v>
      </c>
      <c r="L470" s="3">
        <v>43866</v>
      </c>
      <c r="M470" s="4">
        <v>1734.693</v>
      </c>
      <c r="N470" t="str">
        <f t="shared" si="17"/>
        <v>A6</v>
      </c>
      <c r="O470" t="s">
        <v>27</v>
      </c>
      <c r="P470" s="7" t="s">
        <v>40</v>
      </c>
      <c r="Q470" t="str">
        <f t="shared" si="18"/>
        <v>A6</v>
      </c>
    </row>
    <row r="471" spans="1:17" x14ac:dyDescent="0.35">
      <c r="A471" s="3">
        <v>43867</v>
      </c>
      <c r="B471" s="4">
        <v>1729.0386000000001</v>
      </c>
      <c r="L471" s="3">
        <v>43867</v>
      </c>
      <c r="M471" s="4">
        <v>1729.0386000000001</v>
      </c>
      <c r="N471" t="str">
        <f t="shared" si="17"/>
        <v>A6</v>
      </c>
      <c r="O471" t="s">
        <v>27</v>
      </c>
      <c r="P471" s="7" t="s">
        <v>40</v>
      </c>
      <c r="Q471" t="str">
        <f t="shared" si="18"/>
        <v>A6</v>
      </c>
    </row>
    <row r="472" spans="1:17" x14ac:dyDescent="0.35">
      <c r="A472" s="3">
        <v>43868</v>
      </c>
      <c r="B472" s="4">
        <v>1819.5161000000001</v>
      </c>
      <c r="L472" s="3">
        <v>43868</v>
      </c>
      <c r="M472" s="4">
        <v>1819.5161000000001</v>
      </c>
      <c r="N472" t="str">
        <f t="shared" si="17"/>
        <v>A6</v>
      </c>
      <c r="O472" t="s">
        <v>27</v>
      </c>
      <c r="P472" s="7" t="s">
        <v>40</v>
      </c>
      <c r="Q472" t="str">
        <f t="shared" si="18"/>
        <v>A6</v>
      </c>
    </row>
    <row r="473" spans="1:17" x14ac:dyDescent="0.35">
      <c r="A473" s="3">
        <v>43869</v>
      </c>
      <c r="B473" s="4">
        <v>1785.9748999999999</v>
      </c>
      <c r="L473" s="3">
        <v>43869</v>
      </c>
      <c r="M473" s="4">
        <v>1785.9748999999999</v>
      </c>
      <c r="N473" t="str">
        <f t="shared" si="17"/>
        <v>A6</v>
      </c>
      <c r="O473" t="s">
        <v>27</v>
      </c>
      <c r="P473" s="7" t="s">
        <v>40</v>
      </c>
      <c r="Q473" t="str">
        <f t="shared" si="18"/>
        <v>A6</v>
      </c>
    </row>
    <row r="474" spans="1:17" x14ac:dyDescent="0.35">
      <c r="A474" s="3">
        <v>43870</v>
      </c>
      <c r="B474" s="4">
        <v>1934.2765999999999</v>
      </c>
      <c r="L474" s="3">
        <v>43870</v>
      </c>
      <c r="M474" s="4">
        <v>1934.2765999999999</v>
      </c>
      <c r="N474" t="str">
        <f t="shared" si="17"/>
        <v>A7</v>
      </c>
      <c r="O474" t="s">
        <v>27</v>
      </c>
      <c r="P474" s="7" t="s">
        <v>40</v>
      </c>
      <c r="Q474" t="str">
        <f t="shared" si="18"/>
        <v>A7</v>
      </c>
    </row>
    <row r="475" spans="1:17" x14ac:dyDescent="0.35">
      <c r="A475" s="3">
        <v>43871</v>
      </c>
      <c r="B475" s="4">
        <v>1842.6414</v>
      </c>
      <c r="L475" s="3">
        <v>43871</v>
      </c>
      <c r="M475" s="4">
        <v>1842.6414</v>
      </c>
      <c r="N475" t="str">
        <f t="shared" si="17"/>
        <v>A6</v>
      </c>
      <c r="O475" t="s">
        <v>28</v>
      </c>
      <c r="P475" s="7" t="s">
        <v>40</v>
      </c>
      <c r="Q475" t="str">
        <f t="shared" si="18"/>
        <v>A6</v>
      </c>
    </row>
    <row r="476" spans="1:17" x14ac:dyDescent="0.35">
      <c r="A476" s="3">
        <v>43872</v>
      </c>
      <c r="B476" s="4">
        <v>1851.8896</v>
      </c>
      <c r="L476" s="3">
        <v>43872</v>
      </c>
      <c r="M476" s="4">
        <v>1851.8896</v>
      </c>
      <c r="N476" t="str">
        <f t="shared" si="17"/>
        <v>A6</v>
      </c>
      <c r="O476" t="s">
        <v>27</v>
      </c>
      <c r="P476" s="7" t="s">
        <v>40</v>
      </c>
      <c r="Q476" t="str">
        <f t="shared" si="18"/>
        <v>A6</v>
      </c>
    </row>
    <row r="477" spans="1:17" x14ac:dyDescent="0.35">
      <c r="A477" s="3">
        <v>43873</v>
      </c>
      <c r="B477" s="4">
        <v>1907.1896999999999</v>
      </c>
      <c r="L477" s="3">
        <v>43873</v>
      </c>
      <c r="M477" s="4">
        <v>1907.1896999999999</v>
      </c>
      <c r="N477" t="str">
        <f t="shared" si="17"/>
        <v>A7</v>
      </c>
      <c r="O477" t="s">
        <v>27</v>
      </c>
      <c r="P477" s="7" t="s">
        <v>40</v>
      </c>
      <c r="Q477" t="str">
        <f t="shared" si="18"/>
        <v>A7</v>
      </c>
    </row>
    <row r="478" spans="1:17" x14ac:dyDescent="0.35">
      <c r="A478" s="3">
        <v>43874</v>
      </c>
      <c r="B478" s="4">
        <v>1911.0101999999999</v>
      </c>
      <c r="L478" s="3">
        <v>43874</v>
      </c>
      <c r="M478" s="4">
        <v>1911.0101999999999</v>
      </c>
      <c r="N478" t="str">
        <f t="shared" si="17"/>
        <v>A7</v>
      </c>
      <c r="O478" t="s">
        <v>28</v>
      </c>
      <c r="P478" s="7" t="s">
        <v>40</v>
      </c>
      <c r="Q478" t="str">
        <f t="shared" si="18"/>
        <v>A7</v>
      </c>
    </row>
    <row r="479" spans="1:17" x14ac:dyDescent="0.35">
      <c r="A479" s="3">
        <v>43875</v>
      </c>
      <c r="B479" s="4">
        <v>1720.7229</v>
      </c>
      <c r="L479" s="3">
        <v>43875</v>
      </c>
      <c r="M479" s="4">
        <v>1720.7229</v>
      </c>
      <c r="N479" t="str">
        <f t="shared" si="17"/>
        <v>A6</v>
      </c>
      <c r="O479" t="s">
        <v>28</v>
      </c>
      <c r="P479" s="7" t="s">
        <v>40</v>
      </c>
      <c r="Q479" t="str">
        <f t="shared" si="18"/>
        <v>A6</v>
      </c>
    </row>
    <row r="480" spans="1:17" x14ac:dyDescent="0.35">
      <c r="A480" s="3">
        <v>43876</v>
      </c>
      <c r="B480" s="4">
        <v>2039.7076999999999</v>
      </c>
      <c r="L480" s="3">
        <v>43876</v>
      </c>
      <c r="M480" s="4">
        <v>2039.7076999999999</v>
      </c>
      <c r="N480" t="str">
        <f t="shared" si="17"/>
        <v>A7</v>
      </c>
      <c r="O480" t="s">
        <v>27</v>
      </c>
      <c r="P480" s="7" t="s">
        <v>40</v>
      </c>
      <c r="Q480" t="str">
        <f t="shared" si="18"/>
        <v>A7</v>
      </c>
    </row>
    <row r="481" spans="1:17" x14ac:dyDescent="0.35">
      <c r="A481" s="3">
        <v>43877</v>
      </c>
      <c r="B481" s="4">
        <v>1909.7994000000001</v>
      </c>
      <c r="L481" s="3">
        <v>43877</v>
      </c>
      <c r="M481" s="4">
        <v>1909.7994000000001</v>
      </c>
      <c r="N481" t="str">
        <f t="shared" si="17"/>
        <v>A7</v>
      </c>
      <c r="O481" t="s">
        <v>28</v>
      </c>
      <c r="P481" s="7" t="s">
        <v>40</v>
      </c>
      <c r="Q481" t="str">
        <f t="shared" si="18"/>
        <v>A7</v>
      </c>
    </row>
    <row r="482" spans="1:17" x14ac:dyDescent="0.35">
      <c r="A482" s="3">
        <v>43878</v>
      </c>
      <c r="B482" s="4">
        <v>1747.7647999999999</v>
      </c>
      <c r="L482" s="3">
        <v>43878</v>
      </c>
      <c r="M482" s="4">
        <v>1747.7647999999999</v>
      </c>
      <c r="N482" t="str">
        <f t="shared" si="17"/>
        <v>A6</v>
      </c>
      <c r="O482" t="s">
        <v>28</v>
      </c>
      <c r="P482" s="7" t="s">
        <v>40</v>
      </c>
      <c r="Q482" t="str">
        <f t="shared" si="18"/>
        <v>A6</v>
      </c>
    </row>
    <row r="483" spans="1:17" x14ac:dyDescent="0.35">
      <c r="A483" s="3">
        <v>43879</v>
      </c>
      <c r="B483" s="4">
        <v>1788.2380000000001</v>
      </c>
      <c r="L483" s="3">
        <v>43879</v>
      </c>
      <c r="M483" s="4">
        <v>1788.2380000000001</v>
      </c>
      <c r="N483" t="str">
        <f t="shared" si="17"/>
        <v>A6</v>
      </c>
      <c r="O483" t="s">
        <v>27</v>
      </c>
      <c r="P483" s="7" t="s">
        <v>40</v>
      </c>
      <c r="Q483" t="str">
        <f t="shared" si="18"/>
        <v>A6</v>
      </c>
    </row>
    <row r="484" spans="1:17" x14ac:dyDescent="0.35">
      <c r="A484" s="3">
        <v>43880</v>
      </c>
      <c r="B484" s="4">
        <v>1865.3172999999999</v>
      </c>
      <c r="L484" s="3">
        <v>43880</v>
      </c>
      <c r="M484" s="4">
        <v>1865.3172999999999</v>
      </c>
      <c r="N484" t="str">
        <f t="shared" si="17"/>
        <v>A6</v>
      </c>
      <c r="O484" t="s">
        <v>27</v>
      </c>
      <c r="P484" s="7" t="s">
        <v>40</v>
      </c>
      <c r="Q484" t="str">
        <f t="shared" si="18"/>
        <v>A6</v>
      </c>
    </row>
    <row r="485" spans="1:17" x14ac:dyDescent="0.35">
      <c r="A485" s="3">
        <v>43881</v>
      </c>
      <c r="B485" s="4">
        <v>1965.2225000000001</v>
      </c>
      <c r="L485" s="3">
        <v>43881</v>
      </c>
      <c r="M485" s="4">
        <v>1965.2225000000001</v>
      </c>
      <c r="N485" t="str">
        <f t="shared" si="17"/>
        <v>A7</v>
      </c>
      <c r="O485" t="s">
        <v>27</v>
      </c>
      <c r="P485" s="7" t="s">
        <v>40</v>
      </c>
      <c r="Q485" t="str">
        <f t="shared" si="18"/>
        <v>A7</v>
      </c>
    </row>
    <row r="486" spans="1:17" x14ac:dyDescent="0.35">
      <c r="A486" s="3">
        <v>43882</v>
      </c>
      <c r="B486" s="4">
        <v>2060.4713999999999</v>
      </c>
      <c r="L486" s="3">
        <v>43882</v>
      </c>
      <c r="M486" s="4">
        <v>2060.4713999999999</v>
      </c>
      <c r="N486" t="str">
        <f t="shared" si="17"/>
        <v>A7</v>
      </c>
      <c r="O486" t="s">
        <v>28</v>
      </c>
      <c r="P486" s="7" t="s">
        <v>40</v>
      </c>
      <c r="Q486" t="str">
        <f t="shared" si="18"/>
        <v>A7</v>
      </c>
    </row>
    <row r="487" spans="1:17" x14ac:dyDescent="0.35">
      <c r="A487" s="3">
        <v>43883</v>
      </c>
      <c r="B487" s="4">
        <v>2019.8933</v>
      </c>
      <c r="L487" s="3">
        <v>43883</v>
      </c>
      <c r="M487" s="4">
        <v>2019.8933</v>
      </c>
      <c r="N487" t="str">
        <f t="shared" si="17"/>
        <v>A7</v>
      </c>
      <c r="O487" t="s">
        <v>28</v>
      </c>
      <c r="P487" s="7" t="s">
        <v>40</v>
      </c>
      <c r="Q487" t="str">
        <f t="shared" si="18"/>
        <v>A7</v>
      </c>
    </row>
    <row r="488" spans="1:17" x14ac:dyDescent="0.35">
      <c r="A488" s="3">
        <v>43884</v>
      </c>
      <c r="B488" s="4">
        <v>2031.7865999999999</v>
      </c>
      <c r="L488" s="3">
        <v>43884</v>
      </c>
      <c r="M488" s="4">
        <v>2031.7865999999999</v>
      </c>
      <c r="N488" t="str">
        <f t="shared" si="17"/>
        <v>A7</v>
      </c>
      <c r="O488" t="s">
        <v>28</v>
      </c>
      <c r="P488" s="7" t="s">
        <v>40</v>
      </c>
      <c r="Q488" t="str">
        <f t="shared" si="18"/>
        <v>A7</v>
      </c>
    </row>
    <row r="489" spans="1:17" x14ac:dyDescent="0.35">
      <c r="A489" s="3">
        <v>43885</v>
      </c>
      <c r="B489" s="4">
        <v>2042.3848</v>
      </c>
      <c r="L489" s="3">
        <v>43885</v>
      </c>
      <c r="M489" s="4">
        <v>2042.3848</v>
      </c>
      <c r="N489" t="str">
        <f t="shared" si="17"/>
        <v>A7</v>
      </c>
      <c r="O489" t="s">
        <v>28</v>
      </c>
      <c r="P489" s="7" t="s">
        <v>40</v>
      </c>
      <c r="Q489" t="str">
        <f t="shared" si="18"/>
        <v>A7</v>
      </c>
    </row>
    <row r="490" spans="1:17" x14ac:dyDescent="0.35">
      <c r="A490" s="3">
        <v>43886</v>
      </c>
      <c r="B490" s="4">
        <v>2175.9632000000001</v>
      </c>
      <c r="L490" s="3">
        <v>43886</v>
      </c>
      <c r="M490" s="4">
        <v>2175.9632000000001</v>
      </c>
      <c r="N490" t="str">
        <f t="shared" si="17"/>
        <v>A8</v>
      </c>
      <c r="O490" t="s">
        <v>28</v>
      </c>
      <c r="P490" s="7" t="s">
        <v>40</v>
      </c>
      <c r="Q490" t="str">
        <f t="shared" si="18"/>
        <v>A8</v>
      </c>
    </row>
    <row r="491" spans="1:17" x14ac:dyDescent="0.35">
      <c r="A491" s="3">
        <v>43887</v>
      </c>
      <c r="B491" s="4">
        <v>1933.2195999999999</v>
      </c>
      <c r="L491" s="3">
        <v>43887</v>
      </c>
      <c r="M491" s="4">
        <v>1933.2195999999999</v>
      </c>
      <c r="N491" t="str">
        <f t="shared" si="17"/>
        <v>A7</v>
      </c>
      <c r="O491" t="s">
        <v>29</v>
      </c>
      <c r="P491" s="7" t="s">
        <v>40</v>
      </c>
      <c r="Q491" t="str">
        <f t="shared" si="18"/>
        <v>A7</v>
      </c>
    </row>
    <row r="492" spans="1:17" x14ac:dyDescent="0.35">
      <c r="A492" s="3">
        <v>43888</v>
      </c>
      <c r="B492" s="4">
        <v>2026.8411000000001</v>
      </c>
      <c r="L492" s="3">
        <v>43888</v>
      </c>
      <c r="M492" s="4">
        <v>2026.8411000000001</v>
      </c>
      <c r="N492" t="str">
        <f t="shared" si="17"/>
        <v>A7</v>
      </c>
      <c r="O492" t="s">
        <v>28</v>
      </c>
      <c r="P492" s="7" t="s">
        <v>40</v>
      </c>
      <c r="Q492" t="str">
        <f t="shared" si="18"/>
        <v>A7</v>
      </c>
    </row>
    <row r="493" spans="1:17" x14ac:dyDescent="0.35">
      <c r="A493" s="3">
        <v>43889</v>
      </c>
      <c r="B493" s="4">
        <v>2007.9348</v>
      </c>
      <c r="L493" s="3">
        <v>43889</v>
      </c>
      <c r="M493" s="4">
        <v>2007.9348</v>
      </c>
      <c r="N493" t="str">
        <f t="shared" si="17"/>
        <v>A7</v>
      </c>
      <c r="O493" t="s">
        <v>28</v>
      </c>
      <c r="P493" s="7" t="s">
        <v>40</v>
      </c>
      <c r="Q493" t="str">
        <f t="shared" si="18"/>
        <v>A7</v>
      </c>
    </row>
    <row r="494" spans="1:17" x14ac:dyDescent="0.35">
      <c r="A494" s="3">
        <v>43890</v>
      </c>
      <c r="B494" s="4">
        <v>2100.7946000000002</v>
      </c>
      <c r="L494" s="3">
        <v>43890</v>
      </c>
      <c r="M494" s="4">
        <v>2100.7946000000002</v>
      </c>
      <c r="N494" t="str">
        <f t="shared" si="17"/>
        <v>A7</v>
      </c>
      <c r="O494" t="s">
        <v>28</v>
      </c>
      <c r="P494" s="7" t="s">
        <v>40</v>
      </c>
      <c r="Q494" t="str">
        <f t="shared" si="18"/>
        <v>A7</v>
      </c>
    </row>
    <row r="495" spans="1:17" x14ac:dyDescent="0.35">
      <c r="A495" s="3">
        <v>43891</v>
      </c>
      <c r="B495" s="4">
        <v>2473.2143999999998</v>
      </c>
      <c r="L495" s="3">
        <v>43891</v>
      </c>
      <c r="M495" s="4">
        <v>2473.2143999999998</v>
      </c>
      <c r="N495" t="str">
        <f t="shared" si="17"/>
        <v>A9</v>
      </c>
      <c r="O495" t="s">
        <v>28</v>
      </c>
      <c r="P495" s="7" t="s">
        <v>40</v>
      </c>
      <c r="Q495" t="str">
        <f t="shared" si="18"/>
        <v>A9</v>
      </c>
    </row>
    <row r="496" spans="1:17" x14ac:dyDescent="0.35">
      <c r="A496" s="3">
        <v>43892</v>
      </c>
      <c r="B496" s="4">
        <v>2056.6459</v>
      </c>
      <c r="L496" s="3">
        <v>43892</v>
      </c>
      <c r="M496" s="4">
        <v>2056.6459</v>
      </c>
      <c r="N496" t="str">
        <f t="shared" si="17"/>
        <v>A7</v>
      </c>
      <c r="O496" t="s">
        <v>30</v>
      </c>
      <c r="P496" s="7" t="s">
        <v>40</v>
      </c>
      <c r="Q496" t="str">
        <f t="shared" si="18"/>
        <v>A7</v>
      </c>
    </row>
    <row r="497" spans="1:17" x14ac:dyDescent="0.35">
      <c r="A497" s="3">
        <v>43893</v>
      </c>
      <c r="B497" s="4">
        <v>1937.549</v>
      </c>
      <c r="L497" s="3">
        <v>43893</v>
      </c>
      <c r="M497" s="4">
        <v>1937.549</v>
      </c>
      <c r="N497" t="str">
        <f t="shared" si="17"/>
        <v>A7</v>
      </c>
      <c r="O497" t="s">
        <v>28</v>
      </c>
      <c r="P497" s="7" t="s">
        <v>40</v>
      </c>
      <c r="Q497" t="str">
        <f t="shared" si="18"/>
        <v>A7</v>
      </c>
    </row>
    <row r="498" spans="1:17" x14ac:dyDescent="0.35">
      <c r="A498" s="3">
        <v>43894</v>
      </c>
      <c r="B498" s="4">
        <v>2055.4389000000001</v>
      </c>
      <c r="L498" s="3">
        <v>43894</v>
      </c>
      <c r="M498" s="4">
        <v>2055.4389000000001</v>
      </c>
      <c r="N498" t="str">
        <f t="shared" si="17"/>
        <v>A7</v>
      </c>
      <c r="O498" t="s">
        <v>28</v>
      </c>
      <c r="P498" s="7" t="s">
        <v>40</v>
      </c>
      <c r="Q498" t="str">
        <f t="shared" si="18"/>
        <v>A7</v>
      </c>
    </row>
    <row r="499" spans="1:17" x14ac:dyDescent="0.35">
      <c r="A499" s="3">
        <v>43895</v>
      </c>
      <c r="B499" s="4">
        <v>1978.2619999999999</v>
      </c>
      <c r="L499" s="3">
        <v>43895</v>
      </c>
      <c r="M499" s="4">
        <v>1978.2619999999999</v>
      </c>
      <c r="N499" t="str">
        <f t="shared" si="17"/>
        <v>A7</v>
      </c>
      <c r="O499" t="s">
        <v>28</v>
      </c>
      <c r="P499" s="7" t="s">
        <v>40</v>
      </c>
      <c r="Q499" t="str">
        <f t="shared" si="18"/>
        <v>A7</v>
      </c>
    </row>
    <row r="500" spans="1:17" x14ac:dyDescent="0.35">
      <c r="A500" s="3">
        <v>43896</v>
      </c>
      <c r="B500" s="4">
        <v>1993.2831000000001</v>
      </c>
      <c r="L500" s="3">
        <v>43896</v>
      </c>
      <c r="M500" s="4">
        <v>1993.2831000000001</v>
      </c>
      <c r="N500" t="str">
        <f t="shared" si="17"/>
        <v>A7</v>
      </c>
      <c r="O500" t="s">
        <v>28</v>
      </c>
      <c r="P500" s="7" t="s">
        <v>40</v>
      </c>
      <c r="Q500" t="str">
        <f t="shared" si="18"/>
        <v>A7</v>
      </c>
    </row>
    <row r="501" spans="1:17" x14ac:dyDescent="0.35">
      <c r="A501" s="3">
        <v>43897</v>
      </c>
      <c r="B501" s="4">
        <v>2170.8202999999999</v>
      </c>
      <c r="L501" s="3">
        <v>43897</v>
      </c>
      <c r="M501" s="4">
        <v>2170.8202999999999</v>
      </c>
      <c r="N501" t="str">
        <f t="shared" si="17"/>
        <v>A8</v>
      </c>
      <c r="O501" t="s">
        <v>28</v>
      </c>
      <c r="P501" s="7" t="s">
        <v>40</v>
      </c>
      <c r="Q501" t="str">
        <f t="shared" si="18"/>
        <v>A8</v>
      </c>
    </row>
    <row r="502" spans="1:17" x14ac:dyDescent="0.35">
      <c r="A502" s="3">
        <v>43898</v>
      </c>
      <c r="B502" s="4">
        <v>2174.2896999999998</v>
      </c>
      <c r="L502" s="3">
        <v>43898</v>
      </c>
      <c r="M502" s="4">
        <v>2174.2896999999998</v>
      </c>
      <c r="N502" t="str">
        <f t="shared" si="17"/>
        <v>A8</v>
      </c>
      <c r="O502" t="s">
        <v>29</v>
      </c>
      <c r="P502" s="7" t="s">
        <v>40</v>
      </c>
      <c r="Q502" t="str">
        <f t="shared" si="18"/>
        <v>A8</v>
      </c>
    </row>
    <row r="503" spans="1:17" x14ac:dyDescent="0.35">
      <c r="A503" s="3">
        <v>43899</v>
      </c>
      <c r="B503" s="4">
        <v>2108.6669000000002</v>
      </c>
      <c r="L503" s="3">
        <v>43899</v>
      </c>
      <c r="M503" s="4">
        <v>2108.6669000000002</v>
      </c>
      <c r="N503" t="str">
        <f t="shared" si="17"/>
        <v>A7</v>
      </c>
      <c r="O503" t="s">
        <v>29</v>
      </c>
      <c r="P503" s="7" t="s">
        <v>40</v>
      </c>
      <c r="Q503" t="str">
        <f t="shared" si="18"/>
        <v>A7</v>
      </c>
    </row>
    <row r="504" spans="1:17" x14ac:dyDescent="0.35">
      <c r="A504" s="3">
        <v>43900</v>
      </c>
      <c r="B504" s="4">
        <v>2291.5765999999999</v>
      </c>
      <c r="L504" s="3">
        <v>43900</v>
      </c>
      <c r="M504" s="4">
        <v>2291.5765999999999</v>
      </c>
      <c r="N504" t="str">
        <f t="shared" si="17"/>
        <v>A8</v>
      </c>
      <c r="O504" t="s">
        <v>28</v>
      </c>
      <c r="P504" s="7" t="s">
        <v>40</v>
      </c>
      <c r="Q504" t="str">
        <f t="shared" si="18"/>
        <v>A8</v>
      </c>
    </row>
    <row r="505" spans="1:17" x14ac:dyDescent="0.35">
      <c r="A505" s="3">
        <v>43901</v>
      </c>
      <c r="B505" s="4">
        <v>2287.8834000000002</v>
      </c>
      <c r="L505" s="3">
        <v>43901</v>
      </c>
      <c r="M505" s="4">
        <v>2287.8834000000002</v>
      </c>
      <c r="N505" t="str">
        <f t="shared" si="17"/>
        <v>A8</v>
      </c>
      <c r="O505" t="s">
        <v>29</v>
      </c>
      <c r="P505" s="7" t="s">
        <v>40</v>
      </c>
      <c r="Q505" t="str">
        <f t="shared" si="18"/>
        <v>A8</v>
      </c>
    </row>
    <row r="506" spans="1:17" x14ac:dyDescent="0.35">
      <c r="A506" s="3">
        <v>43902</v>
      </c>
      <c r="B506" s="4">
        <v>2152.4989</v>
      </c>
      <c r="L506" s="3">
        <v>43902</v>
      </c>
      <c r="M506" s="4">
        <v>2152.4989</v>
      </c>
      <c r="N506" t="str">
        <f t="shared" si="17"/>
        <v>A8</v>
      </c>
      <c r="O506" t="s">
        <v>29</v>
      </c>
      <c r="P506" s="7" t="s">
        <v>40</v>
      </c>
      <c r="Q506" t="str">
        <f t="shared" si="18"/>
        <v>A8</v>
      </c>
    </row>
    <row r="507" spans="1:17" x14ac:dyDescent="0.35">
      <c r="A507" s="3">
        <v>43903</v>
      </c>
      <c r="B507" s="4">
        <v>2111.6853000000001</v>
      </c>
      <c r="L507" s="3">
        <v>43903</v>
      </c>
      <c r="M507" s="4">
        <v>2111.6853000000001</v>
      </c>
      <c r="N507" t="str">
        <f t="shared" si="17"/>
        <v>A7</v>
      </c>
      <c r="O507" t="s">
        <v>29</v>
      </c>
      <c r="P507" s="7" t="s">
        <v>40</v>
      </c>
      <c r="Q507" t="str">
        <f t="shared" si="18"/>
        <v>A7</v>
      </c>
    </row>
    <row r="508" spans="1:17" x14ac:dyDescent="0.35">
      <c r="A508" s="3">
        <v>43904</v>
      </c>
      <c r="B508" s="4">
        <v>2086.9533999999999</v>
      </c>
      <c r="L508" s="3">
        <v>43904</v>
      </c>
      <c r="M508" s="4">
        <v>2086.9533999999999</v>
      </c>
      <c r="N508" t="str">
        <f t="shared" si="17"/>
        <v>A7</v>
      </c>
      <c r="O508" t="s">
        <v>28</v>
      </c>
      <c r="P508" s="7" t="s">
        <v>40</v>
      </c>
      <c r="Q508" t="str">
        <f t="shared" si="18"/>
        <v>A7</v>
      </c>
    </row>
    <row r="509" spans="1:17" x14ac:dyDescent="0.35">
      <c r="A509" s="3">
        <v>43905</v>
      </c>
      <c r="B509" s="4">
        <v>2371.9434000000001</v>
      </c>
      <c r="L509" s="3">
        <v>43905</v>
      </c>
      <c r="M509" s="4">
        <v>2371.9434000000001</v>
      </c>
      <c r="N509" t="str">
        <f t="shared" si="17"/>
        <v>A8</v>
      </c>
      <c r="O509" t="s">
        <v>28</v>
      </c>
      <c r="P509" s="7" t="s">
        <v>40</v>
      </c>
      <c r="Q509" t="str">
        <f t="shared" si="18"/>
        <v>A8</v>
      </c>
    </row>
    <row r="510" spans="1:17" x14ac:dyDescent="0.35">
      <c r="A510" s="3">
        <v>43906</v>
      </c>
      <c r="B510" s="4">
        <v>2353.7437</v>
      </c>
      <c r="L510" s="3">
        <v>43906</v>
      </c>
      <c r="M510" s="4">
        <v>2353.7437</v>
      </c>
      <c r="N510" t="str">
        <f t="shared" si="17"/>
        <v>A8</v>
      </c>
      <c r="O510" t="s">
        <v>29</v>
      </c>
      <c r="P510" s="7" t="s">
        <v>40</v>
      </c>
      <c r="Q510" t="str">
        <f t="shared" si="18"/>
        <v>A8</v>
      </c>
    </row>
    <row r="511" spans="1:17" x14ac:dyDescent="0.35">
      <c r="A511" s="3">
        <v>43907</v>
      </c>
      <c r="B511" s="4">
        <v>2569.8225000000002</v>
      </c>
      <c r="L511" s="3">
        <v>43907</v>
      </c>
      <c r="M511" s="4">
        <v>2569.8225000000002</v>
      </c>
      <c r="N511" t="str">
        <f t="shared" si="17"/>
        <v>A9</v>
      </c>
      <c r="O511" t="s">
        <v>29</v>
      </c>
      <c r="P511" s="7" t="s">
        <v>40</v>
      </c>
      <c r="Q511" t="str">
        <f t="shared" si="18"/>
        <v>A9</v>
      </c>
    </row>
    <row r="512" spans="1:17" x14ac:dyDescent="0.35">
      <c r="A512" s="3">
        <v>43908</v>
      </c>
      <c r="B512" s="4">
        <v>2406.8451</v>
      </c>
      <c r="L512" s="3">
        <v>43908</v>
      </c>
      <c r="M512" s="4">
        <v>2406.8451</v>
      </c>
      <c r="N512" t="str">
        <f t="shared" si="17"/>
        <v>A8</v>
      </c>
      <c r="O512" t="s">
        <v>30</v>
      </c>
      <c r="P512" s="7" t="s">
        <v>40</v>
      </c>
      <c r="Q512" t="str">
        <f t="shared" si="18"/>
        <v>A8</v>
      </c>
    </row>
    <row r="513" spans="1:17" x14ac:dyDescent="0.35">
      <c r="A513" s="3">
        <v>43909</v>
      </c>
      <c r="B513" s="4">
        <v>2626.4263000000001</v>
      </c>
      <c r="L513" s="3">
        <v>43909</v>
      </c>
      <c r="M513" s="4">
        <v>2626.4263000000001</v>
      </c>
      <c r="N513" t="str">
        <f t="shared" si="17"/>
        <v>A9</v>
      </c>
      <c r="O513" t="s">
        <v>29</v>
      </c>
      <c r="P513" s="7" t="s">
        <v>40</v>
      </c>
      <c r="Q513" t="str">
        <f t="shared" si="18"/>
        <v>A9</v>
      </c>
    </row>
    <row r="514" spans="1:17" x14ac:dyDescent="0.35">
      <c r="A514" s="3">
        <v>43910</v>
      </c>
      <c r="B514" s="4">
        <v>2287.6332000000002</v>
      </c>
      <c r="L514" s="3">
        <v>43910</v>
      </c>
      <c r="M514" s="4">
        <v>2287.6332000000002</v>
      </c>
      <c r="N514" t="str">
        <f t="shared" ref="N514:N577" si="19">VLOOKUP(M514,$X$6:$Y$18,2,TRUE)</f>
        <v>A8</v>
      </c>
      <c r="O514" t="s">
        <v>30</v>
      </c>
      <c r="P514" s="7" t="s">
        <v>40</v>
      </c>
      <c r="Q514" t="str">
        <f t="shared" si="18"/>
        <v>A8</v>
      </c>
    </row>
    <row r="515" spans="1:17" x14ac:dyDescent="0.35">
      <c r="A515" s="3">
        <v>43911</v>
      </c>
      <c r="B515" s="4">
        <v>2197.9272000000001</v>
      </c>
      <c r="L515" s="3">
        <v>43911</v>
      </c>
      <c r="M515" s="4">
        <v>2197.9272000000001</v>
      </c>
      <c r="N515" t="str">
        <f t="shared" si="19"/>
        <v>A8</v>
      </c>
      <c r="O515" t="s">
        <v>29</v>
      </c>
      <c r="P515" s="7" t="s">
        <v>40</v>
      </c>
      <c r="Q515" t="str">
        <f t="shared" ref="Q515:Q578" si="20">N515</f>
        <v>A8</v>
      </c>
    </row>
    <row r="516" spans="1:17" x14ac:dyDescent="0.35">
      <c r="A516" s="3">
        <v>43912</v>
      </c>
      <c r="B516" s="4">
        <v>2200.5308</v>
      </c>
      <c r="L516" s="3">
        <v>43912</v>
      </c>
      <c r="M516" s="4">
        <v>2200.5308</v>
      </c>
      <c r="N516" t="str">
        <f t="shared" si="19"/>
        <v>A8</v>
      </c>
      <c r="O516" t="s">
        <v>29</v>
      </c>
      <c r="P516" s="7" t="s">
        <v>40</v>
      </c>
      <c r="Q516" t="str">
        <f t="shared" si="20"/>
        <v>A8</v>
      </c>
    </row>
    <row r="517" spans="1:17" x14ac:dyDescent="0.35">
      <c r="A517" s="3">
        <v>43913</v>
      </c>
      <c r="B517" s="4">
        <v>2094.2244000000001</v>
      </c>
      <c r="L517" s="3">
        <v>43913</v>
      </c>
      <c r="M517" s="4">
        <v>2094.2244000000001</v>
      </c>
      <c r="N517" t="str">
        <f t="shared" si="19"/>
        <v>A7</v>
      </c>
      <c r="O517" t="s">
        <v>29</v>
      </c>
      <c r="P517" s="7" t="s">
        <v>40</v>
      </c>
      <c r="Q517" t="str">
        <f t="shared" si="20"/>
        <v>A7</v>
      </c>
    </row>
    <row r="518" spans="1:17" x14ac:dyDescent="0.35">
      <c r="A518" s="3">
        <v>43914</v>
      </c>
      <c r="B518" s="4">
        <v>2144.5344</v>
      </c>
      <c r="L518" s="3">
        <v>43914</v>
      </c>
      <c r="M518" s="4">
        <v>2144.5344</v>
      </c>
      <c r="N518" t="str">
        <f t="shared" si="19"/>
        <v>A8</v>
      </c>
      <c r="O518" t="s">
        <v>28</v>
      </c>
      <c r="P518" s="7" t="s">
        <v>40</v>
      </c>
      <c r="Q518" t="str">
        <f t="shared" si="20"/>
        <v>A8</v>
      </c>
    </row>
    <row r="519" spans="1:17" x14ac:dyDescent="0.35">
      <c r="A519" s="3">
        <v>43915</v>
      </c>
      <c r="B519" s="4">
        <v>2025.2852</v>
      </c>
      <c r="L519" s="3">
        <v>43915</v>
      </c>
      <c r="M519" s="4">
        <v>2025.2852</v>
      </c>
      <c r="N519" t="str">
        <f t="shared" si="19"/>
        <v>A7</v>
      </c>
      <c r="O519" t="s">
        <v>29</v>
      </c>
      <c r="P519" s="7" t="s">
        <v>40</v>
      </c>
      <c r="Q519" t="str">
        <f t="shared" si="20"/>
        <v>A7</v>
      </c>
    </row>
    <row r="520" spans="1:17" x14ac:dyDescent="0.35">
      <c r="A520" s="3">
        <v>43916</v>
      </c>
      <c r="B520" s="4">
        <v>1865.4507000000001</v>
      </c>
      <c r="L520" s="3">
        <v>43916</v>
      </c>
      <c r="M520" s="4">
        <v>1865.4507000000001</v>
      </c>
      <c r="N520" t="str">
        <f t="shared" si="19"/>
        <v>A6</v>
      </c>
      <c r="O520" t="s">
        <v>28</v>
      </c>
      <c r="P520" s="7" t="s">
        <v>40</v>
      </c>
      <c r="Q520" t="str">
        <f t="shared" si="20"/>
        <v>A6</v>
      </c>
    </row>
    <row r="521" spans="1:17" x14ac:dyDescent="0.35">
      <c r="A521" s="3">
        <v>43917</v>
      </c>
      <c r="B521" s="4">
        <v>1916.9025999999999</v>
      </c>
      <c r="L521" s="3">
        <v>43917</v>
      </c>
      <c r="M521" s="4">
        <v>1916.9025999999999</v>
      </c>
      <c r="N521" t="str">
        <f t="shared" si="19"/>
        <v>A7</v>
      </c>
      <c r="O521" t="s">
        <v>27</v>
      </c>
      <c r="P521" s="7" t="s">
        <v>40</v>
      </c>
      <c r="Q521" t="str">
        <f t="shared" si="20"/>
        <v>A7</v>
      </c>
    </row>
    <row r="522" spans="1:17" x14ac:dyDescent="0.35">
      <c r="A522" s="3">
        <v>43918</v>
      </c>
      <c r="B522" s="4">
        <v>1943.1627000000001</v>
      </c>
      <c r="L522" s="3">
        <v>43918</v>
      </c>
      <c r="M522" s="4">
        <v>1943.1627000000001</v>
      </c>
      <c r="N522" t="str">
        <f t="shared" si="19"/>
        <v>A7</v>
      </c>
      <c r="O522" t="s">
        <v>28</v>
      </c>
      <c r="P522" s="7" t="s">
        <v>40</v>
      </c>
      <c r="Q522" t="str">
        <f t="shared" si="20"/>
        <v>A7</v>
      </c>
    </row>
    <row r="523" spans="1:17" x14ac:dyDescent="0.35">
      <c r="A523" s="3">
        <v>43919</v>
      </c>
      <c r="B523" s="4">
        <v>2045.2325000000001</v>
      </c>
      <c r="L523" s="3">
        <v>43919</v>
      </c>
      <c r="M523" s="4">
        <v>2045.2325000000001</v>
      </c>
      <c r="N523" t="str">
        <f t="shared" si="19"/>
        <v>A7</v>
      </c>
      <c r="O523" t="s">
        <v>28</v>
      </c>
      <c r="P523" s="7" t="s">
        <v>40</v>
      </c>
      <c r="Q523" t="str">
        <f t="shared" si="20"/>
        <v>A7</v>
      </c>
    </row>
    <row r="524" spans="1:17" x14ac:dyDescent="0.35">
      <c r="A524" s="3">
        <v>43920</v>
      </c>
      <c r="B524" s="4">
        <v>2086.6747</v>
      </c>
      <c r="L524" s="3">
        <v>43920</v>
      </c>
      <c r="M524" s="4">
        <v>2086.6747</v>
      </c>
      <c r="N524" t="str">
        <f t="shared" si="19"/>
        <v>A7</v>
      </c>
      <c r="O524" t="s">
        <v>28</v>
      </c>
      <c r="P524" s="7" t="s">
        <v>40</v>
      </c>
      <c r="Q524" t="str">
        <f t="shared" si="20"/>
        <v>A7</v>
      </c>
    </row>
    <row r="525" spans="1:17" x14ac:dyDescent="0.35">
      <c r="A525" s="3">
        <v>43921</v>
      </c>
      <c r="B525" s="4">
        <v>2257.1905000000002</v>
      </c>
      <c r="L525" s="3">
        <v>43921</v>
      </c>
      <c r="M525" s="4">
        <v>2257.1905000000002</v>
      </c>
      <c r="N525" t="str">
        <f t="shared" si="19"/>
        <v>A8</v>
      </c>
      <c r="O525" t="s">
        <v>28</v>
      </c>
      <c r="P525" s="7" t="s">
        <v>40</v>
      </c>
      <c r="Q525" t="str">
        <f t="shared" si="20"/>
        <v>A8</v>
      </c>
    </row>
    <row r="526" spans="1:17" x14ac:dyDescent="0.35">
      <c r="A526" s="3">
        <v>43922</v>
      </c>
      <c r="B526" s="4">
        <v>2143.8175999999999</v>
      </c>
      <c r="L526" s="3">
        <v>43922</v>
      </c>
      <c r="M526" s="4">
        <v>2143.8175999999999</v>
      </c>
      <c r="N526" t="str">
        <f t="shared" si="19"/>
        <v>A8</v>
      </c>
      <c r="O526" t="s">
        <v>29</v>
      </c>
      <c r="P526" s="7" t="s">
        <v>40</v>
      </c>
      <c r="Q526" t="str">
        <f t="shared" si="20"/>
        <v>A8</v>
      </c>
    </row>
    <row r="527" spans="1:17" x14ac:dyDescent="0.35">
      <c r="A527" s="3">
        <v>43923</v>
      </c>
      <c r="B527" s="4">
        <v>2149.6190000000001</v>
      </c>
      <c r="L527" s="3">
        <v>43923</v>
      </c>
      <c r="M527" s="4">
        <v>2149.6190000000001</v>
      </c>
      <c r="N527" t="str">
        <f t="shared" si="19"/>
        <v>A8</v>
      </c>
      <c r="O527" t="s">
        <v>29</v>
      </c>
      <c r="P527" s="7" t="s">
        <v>40</v>
      </c>
      <c r="Q527" t="str">
        <f t="shared" si="20"/>
        <v>A8</v>
      </c>
    </row>
    <row r="528" spans="1:17" x14ac:dyDescent="0.35">
      <c r="A528" s="3">
        <v>43924</v>
      </c>
      <c r="B528" s="4">
        <v>2147.7249000000002</v>
      </c>
      <c r="L528" s="3">
        <v>43924</v>
      </c>
      <c r="M528" s="4">
        <v>2147.7249000000002</v>
      </c>
      <c r="N528" t="str">
        <f t="shared" si="19"/>
        <v>A8</v>
      </c>
      <c r="O528" t="s">
        <v>29</v>
      </c>
      <c r="P528" s="7" t="s">
        <v>40</v>
      </c>
      <c r="Q528" t="str">
        <f t="shared" si="20"/>
        <v>A8</v>
      </c>
    </row>
    <row r="529" spans="1:17" x14ac:dyDescent="0.35">
      <c r="A529" s="3">
        <v>43925</v>
      </c>
      <c r="B529" s="4">
        <v>2253.1673999999998</v>
      </c>
      <c r="L529" s="3">
        <v>43925</v>
      </c>
      <c r="M529" s="4">
        <v>2253.1673999999998</v>
      </c>
      <c r="N529" t="str">
        <f t="shared" si="19"/>
        <v>A8</v>
      </c>
      <c r="O529" t="s">
        <v>29</v>
      </c>
      <c r="P529" s="7" t="s">
        <v>40</v>
      </c>
      <c r="Q529" t="str">
        <f t="shared" si="20"/>
        <v>A8</v>
      </c>
    </row>
    <row r="530" spans="1:17" x14ac:dyDescent="0.35">
      <c r="A530" s="3">
        <v>43926</v>
      </c>
      <c r="B530" s="4">
        <v>2195.9830000000002</v>
      </c>
      <c r="L530" s="3">
        <v>43926</v>
      </c>
      <c r="M530" s="4">
        <v>2195.9830000000002</v>
      </c>
      <c r="N530" t="str">
        <f t="shared" si="19"/>
        <v>A8</v>
      </c>
      <c r="O530" t="s">
        <v>29</v>
      </c>
      <c r="P530" s="7" t="s">
        <v>40</v>
      </c>
      <c r="Q530" t="str">
        <f t="shared" si="20"/>
        <v>A8</v>
      </c>
    </row>
    <row r="531" spans="1:17" x14ac:dyDescent="0.35">
      <c r="A531" s="3">
        <v>43927</v>
      </c>
      <c r="B531" s="4">
        <v>2284.0677000000001</v>
      </c>
      <c r="L531" s="3">
        <v>43927</v>
      </c>
      <c r="M531" s="4">
        <v>2284.0677000000001</v>
      </c>
      <c r="N531" t="str">
        <f t="shared" si="19"/>
        <v>A8</v>
      </c>
      <c r="O531" t="s">
        <v>29</v>
      </c>
      <c r="P531" s="7" t="s">
        <v>40</v>
      </c>
      <c r="Q531" t="str">
        <f t="shared" si="20"/>
        <v>A8</v>
      </c>
    </row>
    <row r="532" spans="1:17" x14ac:dyDescent="0.35">
      <c r="A532" s="3">
        <v>43928</v>
      </c>
      <c r="B532" s="4">
        <v>2271.4065999999998</v>
      </c>
      <c r="L532" s="3">
        <v>43928</v>
      </c>
      <c r="M532" s="4">
        <v>2271.4065999999998</v>
      </c>
      <c r="N532" t="str">
        <f t="shared" si="19"/>
        <v>A8</v>
      </c>
      <c r="O532" t="s">
        <v>29</v>
      </c>
      <c r="P532" s="7" t="s">
        <v>40</v>
      </c>
      <c r="Q532" t="str">
        <f t="shared" si="20"/>
        <v>A8</v>
      </c>
    </row>
    <row r="533" spans="1:17" x14ac:dyDescent="0.35">
      <c r="A533" s="3">
        <v>43929</v>
      </c>
      <c r="B533" s="4">
        <v>2388.6752999999999</v>
      </c>
      <c r="L533" s="3">
        <v>43929</v>
      </c>
      <c r="M533" s="4">
        <v>2388.6752999999999</v>
      </c>
      <c r="N533" t="str">
        <f t="shared" si="19"/>
        <v>A8</v>
      </c>
      <c r="O533" t="s">
        <v>29</v>
      </c>
      <c r="P533" s="7" t="s">
        <v>40</v>
      </c>
      <c r="Q533" t="str">
        <f t="shared" si="20"/>
        <v>A8</v>
      </c>
    </row>
    <row r="534" spans="1:17" x14ac:dyDescent="0.35">
      <c r="A534" s="3">
        <v>43930</v>
      </c>
      <c r="B534" s="4">
        <v>2293.2912999999999</v>
      </c>
      <c r="L534" s="3">
        <v>43930</v>
      </c>
      <c r="M534" s="4">
        <v>2293.2912999999999</v>
      </c>
      <c r="N534" t="str">
        <f t="shared" si="19"/>
        <v>A8</v>
      </c>
      <c r="O534" t="s">
        <v>29</v>
      </c>
      <c r="P534" s="7" t="s">
        <v>40</v>
      </c>
      <c r="Q534" t="str">
        <f t="shared" si="20"/>
        <v>A8</v>
      </c>
    </row>
    <row r="535" spans="1:17" x14ac:dyDescent="0.35">
      <c r="A535" s="3">
        <v>43931</v>
      </c>
      <c r="B535" s="4">
        <v>2233.4809</v>
      </c>
      <c r="L535" s="3">
        <v>43931</v>
      </c>
      <c r="M535" s="4">
        <v>2233.4809</v>
      </c>
      <c r="N535" t="str">
        <f t="shared" si="19"/>
        <v>A8</v>
      </c>
      <c r="O535" t="s">
        <v>29</v>
      </c>
      <c r="P535" s="7" t="s">
        <v>40</v>
      </c>
      <c r="Q535" t="str">
        <f t="shared" si="20"/>
        <v>A8</v>
      </c>
    </row>
    <row r="536" spans="1:17" x14ac:dyDescent="0.35">
      <c r="A536" s="3">
        <v>43932</v>
      </c>
      <c r="B536" s="4">
        <v>2385.7691</v>
      </c>
      <c r="L536" s="3">
        <v>43932</v>
      </c>
      <c r="M536" s="4">
        <v>2385.7691</v>
      </c>
      <c r="N536" t="str">
        <f t="shared" si="19"/>
        <v>A8</v>
      </c>
      <c r="O536" t="s">
        <v>29</v>
      </c>
      <c r="P536" s="7" t="s">
        <v>40</v>
      </c>
      <c r="Q536" t="str">
        <f t="shared" si="20"/>
        <v>A8</v>
      </c>
    </row>
    <row r="537" spans="1:17" x14ac:dyDescent="0.35">
      <c r="A537" s="3">
        <v>43933</v>
      </c>
      <c r="B537" s="4">
        <v>2385.0790000000002</v>
      </c>
      <c r="L537" s="3">
        <v>43933</v>
      </c>
      <c r="M537" s="4">
        <v>2385.0790000000002</v>
      </c>
      <c r="N537" t="str">
        <f t="shared" si="19"/>
        <v>A8</v>
      </c>
      <c r="O537" t="s">
        <v>29</v>
      </c>
      <c r="P537" s="7" t="s">
        <v>40</v>
      </c>
      <c r="Q537" t="str">
        <f t="shared" si="20"/>
        <v>A8</v>
      </c>
    </row>
    <row r="538" spans="1:17" x14ac:dyDescent="0.35">
      <c r="A538" s="3">
        <v>43934</v>
      </c>
      <c r="B538" s="4">
        <v>2066.5003999999999</v>
      </c>
      <c r="L538" s="3">
        <v>43934</v>
      </c>
      <c r="M538" s="4">
        <v>2066.5003999999999</v>
      </c>
      <c r="N538" t="str">
        <f t="shared" si="19"/>
        <v>A7</v>
      </c>
      <c r="O538" t="s">
        <v>29</v>
      </c>
      <c r="P538" s="7" t="s">
        <v>40</v>
      </c>
      <c r="Q538" t="str">
        <f t="shared" si="20"/>
        <v>A7</v>
      </c>
    </row>
    <row r="539" spans="1:17" x14ac:dyDescent="0.35">
      <c r="A539" s="3">
        <v>43935</v>
      </c>
      <c r="B539" s="4">
        <v>2357.2343000000001</v>
      </c>
      <c r="L539" s="3">
        <v>43935</v>
      </c>
      <c r="M539" s="4">
        <v>2357.2343000000001</v>
      </c>
      <c r="N539" t="str">
        <f t="shared" si="19"/>
        <v>A8</v>
      </c>
      <c r="O539" t="s">
        <v>28</v>
      </c>
      <c r="P539" s="7" t="s">
        <v>40</v>
      </c>
      <c r="Q539" t="str">
        <f t="shared" si="20"/>
        <v>A8</v>
      </c>
    </row>
    <row r="540" spans="1:17" x14ac:dyDescent="0.35">
      <c r="A540" s="3">
        <v>43936</v>
      </c>
      <c r="B540" s="4">
        <v>2355.8478</v>
      </c>
      <c r="L540" s="3">
        <v>43936</v>
      </c>
      <c r="M540" s="4">
        <v>2355.8478</v>
      </c>
      <c r="N540" t="str">
        <f t="shared" si="19"/>
        <v>A8</v>
      </c>
      <c r="O540" t="s">
        <v>29</v>
      </c>
      <c r="P540" s="7" t="s">
        <v>40</v>
      </c>
      <c r="Q540" t="str">
        <f t="shared" si="20"/>
        <v>A8</v>
      </c>
    </row>
    <row r="541" spans="1:17" x14ac:dyDescent="0.35">
      <c r="A541" s="3">
        <v>43937</v>
      </c>
      <c r="B541" s="4">
        <v>2240.8989000000001</v>
      </c>
      <c r="L541" s="3">
        <v>43937</v>
      </c>
      <c r="M541" s="4">
        <v>2240.8989000000001</v>
      </c>
      <c r="N541" t="str">
        <f t="shared" si="19"/>
        <v>A8</v>
      </c>
      <c r="O541" t="s">
        <v>29</v>
      </c>
      <c r="P541" s="7" t="s">
        <v>40</v>
      </c>
      <c r="Q541" t="str">
        <f t="shared" si="20"/>
        <v>A8</v>
      </c>
    </row>
    <row r="542" spans="1:17" x14ac:dyDescent="0.35">
      <c r="A542" s="3">
        <v>43938</v>
      </c>
      <c r="B542" s="4">
        <v>2176.8224</v>
      </c>
      <c r="L542" s="3">
        <v>43938</v>
      </c>
      <c r="M542" s="4">
        <v>2176.8224</v>
      </c>
      <c r="N542" t="str">
        <f t="shared" si="19"/>
        <v>A8</v>
      </c>
      <c r="O542" t="s">
        <v>29</v>
      </c>
      <c r="P542" s="7" t="s">
        <v>40</v>
      </c>
      <c r="Q542" t="str">
        <f t="shared" si="20"/>
        <v>A8</v>
      </c>
    </row>
    <row r="543" spans="1:17" x14ac:dyDescent="0.35">
      <c r="A543" s="3">
        <v>43939</v>
      </c>
      <c r="B543" s="4">
        <v>2280.0448999999999</v>
      </c>
      <c r="L543" s="3">
        <v>43939</v>
      </c>
      <c r="M543" s="4">
        <v>2280.0448999999999</v>
      </c>
      <c r="N543" t="str">
        <f t="shared" si="19"/>
        <v>A8</v>
      </c>
      <c r="O543" t="s">
        <v>29</v>
      </c>
      <c r="P543" s="7" t="s">
        <v>40</v>
      </c>
      <c r="Q543" t="str">
        <f t="shared" si="20"/>
        <v>A8</v>
      </c>
    </row>
    <row r="544" spans="1:17" x14ac:dyDescent="0.35">
      <c r="A544" s="3">
        <v>43940</v>
      </c>
      <c r="B544" s="4">
        <v>2172.8512999999998</v>
      </c>
      <c r="L544" s="3">
        <v>43940</v>
      </c>
      <c r="M544" s="4">
        <v>2172.8512999999998</v>
      </c>
      <c r="N544" t="str">
        <f t="shared" si="19"/>
        <v>A8</v>
      </c>
      <c r="O544" t="s">
        <v>29</v>
      </c>
      <c r="P544" s="7" t="s">
        <v>40</v>
      </c>
      <c r="Q544" t="str">
        <f t="shared" si="20"/>
        <v>A8</v>
      </c>
    </row>
    <row r="545" spans="1:17" x14ac:dyDescent="0.35">
      <c r="A545" s="3">
        <v>43941</v>
      </c>
      <c r="B545" s="4">
        <v>2120.5857000000001</v>
      </c>
      <c r="L545" s="3">
        <v>43941</v>
      </c>
      <c r="M545" s="4">
        <v>2120.5857000000001</v>
      </c>
      <c r="N545" t="str">
        <f t="shared" si="19"/>
        <v>A7</v>
      </c>
      <c r="O545" t="s">
        <v>29</v>
      </c>
      <c r="P545" s="7" t="s">
        <v>40</v>
      </c>
      <c r="Q545" t="str">
        <f t="shared" si="20"/>
        <v>A7</v>
      </c>
    </row>
    <row r="546" spans="1:17" x14ac:dyDescent="0.35">
      <c r="A546" s="3">
        <v>43942</v>
      </c>
      <c r="B546" s="4">
        <v>1991.5469000000001</v>
      </c>
      <c r="L546" s="3">
        <v>43942</v>
      </c>
      <c r="M546" s="4">
        <v>1991.5469000000001</v>
      </c>
      <c r="N546" t="str">
        <f t="shared" si="19"/>
        <v>A7</v>
      </c>
      <c r="O546" t="s">
        <v>28</v>
      </c>
      <c r="P546" s="7" t="s">
        <v>40</v>
      </c>
      <c r="Q546" t="str">
        <f t="shared" si="20"/>
        <v>A7</v>
      </c>
    </row>
    <row r="547" spans="1:17" x14ac:dyDescent="0.35">
      <c r="A547" s="3">
        <v>43943</v>
      </c>
      <c r="B547" s="4">
        <v>2044.5759</v>
      </c>
      <c r="L547" s="3">
        <v>43943</v>
      </c>
      <c r="M547" s="4">
        <v>2044.5759</v>
      </c>
      <c r="N547" t="str">
        <f t="shared" si="19"/>
        <v>A7</v>
      </c>
      <c r="O547" t="s">
        <v>28</v>
      </c>
      <c r="P547" s="7" t="s">
        <v>40</v>
      </c>
      <c r="Q547" t="str">
        <f t="shared" si="20"/>
        <v>A7</v>
      </c>
    </row>
    <row r="548" spans="1:17" x14ac:dyDescent="0.35">
      <c r="A548" s="3">
        <v>43944</v>
      </c>
      <c r="B548" s="4">
        <v>1922.1525999999999</v>
      </c>
      <c r="L548" s="3">
        <v>43944</v>
      </c>
      <c r="M548" s="4">
        <v>1922.1525999999999</v>
      </c>
      <c r="N548" t="str">
        <f t="shared" si="19"/>
        <v>A7</v>
      </c>
      <c r="O548" t="s">
        <v>28</v>
      </c>
      <c r="P548" s="7" t="s">
        <v>40</v>
      </c>
      <c r="Q548" t="str">
        <f t="shared" si="20"/>
        <v>A7</v>
      </c>
    </row>
    <row r="549" spans="1:17" x14ac:dyDescent="0.35">
      <c r="A549" s="3">
        <v>43945</v>
      </c>
      <c r="B549" s="4">
        <v>2102.924</v>
      </c>
      <c r="L549" s="3">
        <v>43945</v>
      </c>
      <c r="M549" s="4">
        <v>2102.924</v>
      </c>
      <c r="N549" t="str">
        <f t="shared" si="19"/>
        <v>A7</v>
      </c>
      <c r="O549" t="s">
        <v>28</v>
      </c>
      <c r="P549" s="7" t="s">
        <v>40</v>
      </c>
      <c r="Q549" t="str">
        <f t="shared" si="20"/>
        <v>A7</v>
      </c>
    </row>
    <row r="550" spans="1:17" x14ac:dyDescent="0.35">
      <c r="A550" s="3">
        <v>43946</v>
      </c>
      <c r="B550" s="4">
        <v>2008.8617999999999</v>
      </c>
      <c r="L550" s="3">
        <v>43946</v>
      </c>
      <c r="M550" s="4">
        <v>2008.8617999999999</v>
      </c>
      <c r="N550" t="str">
        <f t="shared" si="19"/>
        <v>A7</v>
      </c>
      <c r="O550" t="s">
        <v>28</v>
      </c>
      <c r="P550" s="7" t="s">
        <v>40</v>
      </c>
      <c r="Q550" t="str">
        <f t="shared" si="20"/>
        <v>A7</v>
      </c>
    </row>
    <row r="551" spans="1:17" x14ac:dyDescent="0.35">
      <c r="A551" s="3">
        <v>43947</v>
      </c>
      <c r="B551" s="4">
        <v>2075.2846</v>
      </c>
      <c r="L551" s="3">
        <v>43947</v>
      </c>
      <c r="M551" s="4">
        <v>2075.2846</v>
      </c>
      <c r="N551" t="str">
        <f t="shared" si="19"/>
        <v>A7</v>
      </c>
      <c r="O551" t="s">
        <v>28</v>
      </c>
      <c r="P551" s="7" t="s">
        <v>40</v>
      </c>
      <c r="Q551" t="str">
        <f t="shared" si="20"/>
        <v>A7</v>
      </c>
    </row>
    <row r="552" spans="1:17" x14ac:dyDescent="0.35">
      <c r="A552" s="3">
        <v>43948</v>
      </c>
      <c r="B552" s="4">
        <v>2053.3897000000002</v>
      </c>
      <c r="L552" s="3">
        <v>43948</v>
      </c>
      <c r="M552" s="4">
        <v>2053.3897000000002</v>
      </c>
      <c r="N552" t="str">
        <f t="shared" si="19"/>
        <v>A7</v>
      </c>
      <c r="O552" t="s">
        <v>28</v>
      </c>
      <c r="P552" s="7" t="s">
        <v>40</v>
      </c>
      <c r="Q552" t="str">
        <f t="shared" si="20"/>
        <v>A7</v>
      </c>
    </row>
    <row r="553" spans="1:17" x14ac:dyDescent="0.35">
      <c r="A553" s="3">
        <v>43949</v>
      </c>
      <c r="B553" s="4">
        <v>2091.4405999999999</v>
      </c>
      <c r="L553" s="3">
        <v>43949</v>
      </c>
      <c r="M553" s="4">
        <v>2091.4405999999999</v>
      </c>
      <c r="N553" t="str">
        <f t="shared" si="19"/>
        <v>A7</v>
      </c>
      <c r="O553" t="s">
        <v>28</v>
      </c>
      <c r="P553" s="7" t="s">
        <v>40</v>
      </c>
      <c r="Q553" t="str">
        <f t="shared" si="20"/>
        <v>A7</v>
      </c>
    </row>
    <row r="554" spans="1:17" x14ac:dyDescent="0.35">
      <c r="A554" s="3">
        <v>43950</v>
      </c>
      <c r="B554" s="4">
        <v>2047.2375</v>
      </c>
      <c r="L554" s="3">
        <v>43950</v>
      </c>
      <c r="M554" s="4">
        <v>2047.2375</v>
      </c>
      <c r="N554" t="str">
        <f t="shared" si="19"/>
        <v>A7</v>
      </c>
      <c r="O554" t="s">
        <v>28</v>
      </c>
      <c r="P554" s="7" t="s">
        <v>40</v>
      </c>
      <c r="Q554" t="str">
        <f t="shared" si="20"/>
        <v>A7</v>
      </c>
    </row>
    <row r="555" spans="1:17" x14ac:dyDescent="0.35">
      <c r="A555" s="3">
        <v>43951</v>
      </c>
      <c r="B555" s="4">
        <v>2243.46</v>
      </c>
      <c r="L555" s="3">
        <v>43951</v>
      </c>
      <c r="M555" s="4">
        <v>2243.46</v>
      </c>
      <c r="N555" t="str">
        <f t="shared" si="19"/>
        <v>A8</v>
      </c>
      <c r="O555" t="s">
        <v>28</v>
      </c>
      <c r="P555" s="7" t="s">
        <v>40</v>
      </c>
      <c r="Q555" t="str">
        <f t="shared" si="20"/>
        <v>A8</v>
      </c>
    </row>
    <row r="556" spans="1:17" x14ac:dyDescent="0.35">
      <c r="A556" s="3">
        <v>43952</v>
      </c>
      <c r="B556" s="4">
        <v>1598.7243000000001</v>
      </c>
      <c r="L556" s="3">
        <v>43952</v>
      </c>
      <c r="M556" s="4">
        <v>1598.7243000000001</v>
      </c>
      <c r="N556" t="str">
        <f t="shared" si="19"/>
        <v>A6</v>
      </c>
      <c r="O556" t="s">
        <v>29</v>
      </c>
      <c r="P556" s="7" t="s">
        <v>40</v>
      </c>
      <c r="Q556" t="str">
        <f t="shared" si="20"/>
        <v>A6</v>
      </c>
    </row>
    <row r="557" spans="1:17" x14ac:dyDescent="0.35">
      <c r="A557" s="3">
        <v>43953</v>
      </c>
      <c r="B557" s="4">
        <v>2010.4884</v>
      </c>
      <c r="L557" s="3">
        <v>43953</v>
      </c>
      <c r="M557" s="4">
        <v>2010.4884</v>
      </c>
      <c r="N557" t="str">
        <f t="shared" si="19"/>
        <v>A7</v>
      </c>
      <c r="O557" t="s">
        <v>27</v>
      </c>
      <c r="P557" s="7" t="s">
        <v>40</v>
      </c>
      <c r="Q557" t="str">
        <f t="shared" si="20"/>
        <v>A7</v>
      </c>
    </row>
    <row r="558" spans="1:17" x14ac:dyDescent="0.35">
      <c r="A558" s="3">
        <v>43954</v>
      </c>
      <c r="B558" s="4">
        <v>2037.8015</v>
      </c>
      <c r="L558" s="3">
        <v>43954</v>
      </c>
      <c r="M558" s="4">
        <v>2037.8015</v>
      </c>
      <c r="N558" t="str">
        <f t="shared" si="19"/>
        <v>A7</v>
      </c>
      <c r="O558" t="s">
        <v>28</v>
      </c>
      <c r="P558" s="7" t="s">
        <v>40</v>
      </c>
      <c r="Q558" t="str">
        <f t="shared" si="20"/>
        <v>A7</v>
      </c>
    </row>
    <row r="559" spans="1:17" x14ac:dyDescent="0.35">
      <c r="A559" s="3">
        <v>43955</v>
      </c>
      <c r="B559" s="4">
        <v>2029.2447</v>
      </c>
      <c r="L559" s="3">
        <v>43955</v>
      </c>
      <c r="M559" s="4">
        <v>2029.2447</v>
      </c>
      <c r="N559" t="str">
        <f t="shared" si="19"/>
        <v>A7</v>
      </c>
      <c r="O559" t="s">
        <v>28</v>
      </c>
      <c r="P559" s="7" t="s">
        <v>40</v>
      </c>
      <c r="Q559" t="str">
        <f t="shared" si="20"/>
        <v>A7</v>
      </c>
    </row>
    <row r="560" spans="1:17" x14ac:dyDescent="0.35">
      <c r="A560" s="3">
        <v>43956</v>
      </c>
      <c r="B560" s="4">
        <v>2023.8089</v>
      </c>
      <c r="L560" s="3">
        <v>43956</v>
      </c>
      <c r="M560" s="4">
        <v>2023.8089</v>
      </c>
      <c r="N560" t="str">
        <f t="shared" si="19"/>
        <v>A7</v>
      </c>
      <c r="O560" t="s">
        <v>28</v>
      </c>
      <c r="P560" s="7" t="s">
        <v>40</v>
      </c>
      <c r="Q560" t="str">
        <f t="shared" si="20"/>
        <v>A7</v>
      </c>
    </row>
    <row r="561" spans="1:17" x14ac:dyDescent="0.35">
      <c r="A561" s="3">
        <v>43957</v>
      </c>
      <c r="B561" s="4">
        <v>1891.0621000000001</v>
      </c>
      <c r="L561" s="3">
        <v>43957</v>
      </c>
      <c r="M561" s="4">
        <v>1891.0621000000001</v>
      </c>
      <c r="N561" t="str">
        <f t="shared" si="19"/>
        <v>A7</v>
      </c>
      <c r="O561" t="s">
        <v>28</v>
      </c>
      <c r="P561" s="7" t="s">
        <v>40</v>
      </c>
      <c r="Q561" t="str">
        <f t="shared" si="20"/>
        <v>A7</v>
      </c>
    </row>
    <row r="562" spans="1:17" x14ac:dyDescent="0.35">
      <c r="A562" s="3">
        <v>43958</v>
      </c>
      <c r="B562" s="4">
        <v>2022.4652000000001</v>
      </c>
      <c r="L562" s="3">
        <v>43958</v>
      </c>
      <c r="M562" s="4">
        <v>2022.4652000000001</v>
      </c>
      <c r="N562" t="str">
        <f t="shared" si="19"/>
        <v>A7</v>
      </c>
      <c r="O562" t="s">
        <v>28</v>
      </c>
      <c r="P562" s="7" t="s">
        <v>40</v>
      </c>
      <c r="Q562" t="str">
        <f t="shared" si="20"/>
        <v>A7</v>
      </c>
    </row>
    <row r="563" spans="1:17" x14ac:dyDescent="0.35">
      <c r="A563" s="3">
        <v>43959</v>
      </c>
      <c r="B563" s="4">
        <v>1967.63</v>
      </c>
      <c r="L563" s="3">
        <v>43959</v>
      </c>
      <c r="M563" s="4">
        <v>1967.63</v>
      </c>
      <c r="N563" t="str">
        <f t="shared" si="19"/>
        <v>A7</v>
      </c>
      <c r="O563" t="s">
        <v>28</v>
      </c>
      <c r="P563" s="7" t="s">
        <v>40</v>
      </c>
      <c r="Q563" t="str">
        <f t="shared" si="20"/>
        <v>A7</v>
      </c>
    </row>
    <row r="564" spans="1:17" x14ac:dyDescent="0.35">
      <c r="A564" s="3">
        <v>43960</v>
      </c>
      <c r="B564" s="4">
        <v>1974.3932</v>
      </c>
      <c r="L564" s="3">
        <v>43960</v>
      </c>
      <c r="M564" s="4">
        <v>1974.3932</v>
      </c>
      <c r="N564" t="str">
        <f t="shared" si="19"/>
        <v>A7</v>
      </c>
      <c r="O564" t="s">
        <v>28</v>
      </c>
      <c r="P564" s="7" t="s">
        <v>40</v>
      </c>
      <c r="Q564" t="str">
        <f t="shared" si="20"/>
        <v>A7</v>
      </c>
    </row>
    <row r="565" spans="1:17" x14ac:dyDescent="0.35">
      <c r="A565" s="3">
        <v>43961</v>
      </c>
      <c r="B565" s="4">
        <v>2031.6773000000001</v>
      </c>
      <c r="L565" s="3">
        <v>43961</v>
      </c>
      <c r="M565" s="4">
        <v>2031.6773000000001</v>
      </c>
      <c r="N565" t="str">
        <f t="shared" si="19"/>
        <v>A7</v>
      </c>
      <c r="O565" t="s">
        <v>28</v>
      </c>
      <c r="P565" s="7" t="s">
        <v>40</v>
      </c>
      <c r="Q565" t="str">
        <f t="shared" si="20"/>
        <v>A7</v>
      </c>
    </row>
    <row r="566" spans="1:17" x14ac:dyDescent="0.35">
      <c r="A566" s="3">
        <v>43962</v>
      </c>
      <c r="B566" s="4">
        <v>2094.5241000000001</v>
      </c>
      <c r="L566" s="3">
        <v>43962</v>
      </c>
      <c r="M566" s="4">
        <v>2094.5241000000001</v>
      </c>
      <c r="N566" t="str">
        <f t="shared" si="19"/>
        <v>A7</v>
      </c>
      <c r="O566" t="s">
        <v>28</v>
      </c>
      <c r="P566" s="7" t="s">
        <v>40</v>
      </c>
      <c r="Q566" t="str">
        <f t="shared" si="20"/>
        <v>A7</v>
      </c>
    </row>
    <row r="567" spans="1:17" x14ac:dyDescent="0.35">
      <c r="A567" s="3">
        <v>43963</v>
      </c>
      <c r="B567" s="4">
        <v>2166.3836000000001</v>
      </c>
      <c r="L567" s="3">
        <v>43963</v>
      </c>
      <c r="M567" s="4">
        <v>2166.3836000000001</v>
      </c>
      <c r="N567" t="str">
        <f t="shared" si="19"/>
        <v>A8</v>
      </c>
      <c r="O567" t="s">
        <v>28</v>
      </c>
      <c r="P567" s="7" t="s">
        <v>40</v>
      </c>
      <c r="Q567" t="str">
        <f t="shared" si="20"/>
        <v>A8</v>
      </c>
    </row>
    <row r="568" spans="1:17" x14ac:dyDescent="0.35">
      <c r="A568" s="3">
        <v>43964</v>
      </c>
      <c r="B568" s="4">
        <v>2113.0088999999998</v>
      </c>
      <c r="L568" s="3">
        <v>43964</v>
      </c>
      <c r="M568" s="4">
        <v>2113.0088999999998</v>
      </c>
      <c r="N568" t="str">
        <f t="shared" si="19"/>
        <v>A7</v>
      </c>
      <c r="O568" t="s">
        <v>29</v>
      </c>
      <c r="P568" s="7" t="s">
        <v>40</v>
      </c>
      <c r="Q568" t="str">
        <f t="shared" si="20"/>
        <v>A7</v>
      </c>
    </row>
    <row r="569" spans="1:17" x14ac:dyDescent="0.35">
      <c r="A569" s="3">
        <v>43965</v>
      </c>
      <c r="B569" s="4">
        <v>2142.5812999999998</v>
      </c>
      <c r="L569" s="3">
        <v>43965</v>
      </c>
      <c r="M569" s="4">
        <v>2142.5812999999998</v>
      </c>
      <c r="N569" t="str">
        <f t="shared" si="19"/>
        <v>A7</v>
      </c>
      <c r="O569" t="s">
        <v>28</v>
      </c>
      <c r="P569" s="7" t="s">
        <v>40</v>
      </c>
      <c r="Q569" t="str">
        <f t="shared" si="20"/>
        <v>A7</v>
      </c>
    </row>
    <row r="570" spans="1:17" x14ac:dyDescent="0.35">
      <c r="A570" s="3">
        <v>43966</v>
      </c>
      <c r="B570" s="4">
        <v>2201.3663999999999</v>
      </c>
      <c r="L570" s="3">
        <v>43966</v>
      </c>
      <c r="M570" s="4">
        <v>2201.3663999999999</v>
      </c>
      <c r="N570" t="str">
        <f t="shared" si="19"/>
        <v>A8</v>
      </c>
      <c r="O570" t="s">
        <v>28</v>
      </c>
      <c r="P570" s="7" t="s">
        <v>40</v>
      </c>
      <c r="Q570" t="str">
        <f t="shared" si="20"/>
        <v>A8</v>
      </c>
    </row>
    <row r="571" spans="1:17" x14ac:dyDescent="0.35">
      <c r="A571" s="3">
        <v>43967</v>
      </c>
      <c r="B571" s="4">
        <v>2127.9656</v>
      </c>
      <c r="L571" s="3">
        <v>43967</v>
      </c>
      <c r="M571" s="4">
        <v>2127.9656</v>
      </c>
      <c r="N571" t="str">
        <f t="shared" si="19"/>
        <v>A7</v>
      </c>
      <c r="O571" t="s">
        <v>29</v>
      </c>
      <c r="P571" s="7" t="s">
        <v>40</v>
      </c>
      <c r="Q571" t="str">
        <f t="shared" si="20"/>
        <v>A7</v>
      </c>
    </row>
    <row r="572" spans="1:17" x14ac:dyDescent="0.35">
      <c r="A572" s="3">
        <v>43968</v>
      </c>
      <c r="B572" s="4">
        <v>2105.6648</v>
      </c>
      <c r="L572" s="3">
        <v>43968</v>
      </c>
      <c r="M572" s="4">
        <v>2105.6648</v>
      </c>
      <c r="N572" t="str">
        <f t="shared" si="19"/>
        <v>A7</v>
      </c>
      <c r="O572" t="s">
        <v>28</v>
      </c>
      <c r="P572" s="7" t="s">
        <v>40</v>
      </c>
      <c r="Q572" t="str">
        <f t="shared" si="20"/>
        <v>A7</v>
      </c>
    </row>
    <row r="573" spans="1:17" x14ac:dyDescent="0.35">
      <c r="A573" s="3">
        <v>43969</v>
      </c>
      <c r="B573" s="4">
        <v>2099.7476999999999</v>
      </c>
      <c r="L573" s="3">
        <v>43969</v>
      </c>
      <c r="M573" s="4">
        <v>2099.7476999999999</v>
      </c>
      <c r="N573" t="str">
        <f t="shared" si="19"/>
        <v>A7</v>
      </c>
      <c r="O573" t="s">
        <v>28</v>
      </c>
      <c r="P573" s="7" t="s">
        <v>40</v>
      </c>
      <c r="Q573" t="str">
        <f t="shared" si="20"/>
        <v>A7</v>
      </c>
    </row>
    <row r="574" spans="1:17" x14ac:dyDescent="0.35">
      <c r="A574" s="3">
        <v>43970</v>
      </c>
      <c r="B574" s="4">
        <v>2102.8389000000002</v>
      </c>
      <c r="L574" s="3">
        <v>43970</v>
      </c>
      <c r="M574" s="4">
        <v>2102.8389000000002</v>
      </c>
      <c r="N574" t="str">
        <f t="shared" si="19"/>
        <v>A7</v>
      </c>
      <c r="O574" t="s">
        <v>28</v>
      </c>
      <c r="P574" s="7" t="s">
        <v>40</v>
      </c>
      <c r="Q574" t="str">
        <f t="shared" si="20"/>
        <v>A7</v>
      </c>
    </row>
    <row r="575" spans="1:17" x14ac:dyDescent="0.35">
      <c r="A575" s="3">
        <v>43971</v>
      </c>
      <c r="B575" s="4">
        <v>2058.5963000000002</v>
      </c>
      <c r="L575" s="3">
        <v>43971</v>
      </c>
      <c r="M575" s="4">
        <v>2058.5963000000002</v>
      </c>
      <c r="N575" t="str">
        <f t="shared" si="19"/>
        <v>A7</v>
      </c>
      <c r="O575" t="s">
        <v>28</v>
      </c>
      <c r="P575" s="7" t="s">
        <v>40</v>
      </c>
      <c r="Q575" t="str">
        <f t="shared" si="20"/>
        <v>A7</v>
      </c>
    </row>
    <row r="576" spans="1:17" x14ac:dyDescent="0.35">
      <c r="A576" s="3">
        <v>43972</v>
      </c>
      <c r="B576" s="4">
        <v>2010.4072000000001</v>
      </c>
      <c r="L576" s="3">
        <v>43972</v>
      </c>
      <c r="M576" s="4">
        <v>2010.4072000000001</v>
      </c>
      <c r="N576" t="str">
        <f t="shared" si="19"/>
        <v>A7</v>
      </c>
      <c r="O576" t="s">
        <v>28</v>
      </c>
      <c r="P576" s="7" t="s">
        <v>40</v>
      </c>
      <c r="Q576" t="str">
        <f t="shared" si="20"/>
        <v>A7</v>
      </c>
    </row>
    <row r="577" spans="1:17" x14ac:dyDescent="0.35">
      <c r="A577" s="3">
        <v>43973</v>
      </c>
      <c r="B577" s="4">
        <v>1992.2228</v>
      </c>
      <c r="L577" s="3">
        <v>43973</v>
      </c>
      <c r="M577" s="4">
        <v>1992.2228</v>
      </c>
      <c r="N577" t="str">
        <f t="shared" si="19"/>
        <v>A7</v>
      </c>
      <c r="O577" t="s">
        <v>28</v>
      </c>
      <c r="P577" s="7" t="s">
        <v>40</v>
      </c>
      <c r="Q577" t="str">
        <f t="shared" si="20"/>
        <v>A7</v>
      </c>
    </row>
    <row r="578" spans="1:17" x14ac:dyDescent="0.35">
      <c r="A578" s="3">
        <v>43974</v>
      </c>
      <c r="B578" s="4">
        <v>2000.4852000000001</v>
      </c>
      <c r="L578" s="3">
        <v>43974</v>
      </c>
      <c r="M578" s="4">
        <v>2000.4852000000001</v>
      </c>
      <c r="N578" t="str">
        <f t="shared" ref="N578:N641" si="21">VLOOKUP(M578,$X$6:$Y$18,2,TRUE)</f>
        <v>A7</v>
      </c>
      <c r="O578" t="s">
        <v>28</v>
      </c>
      <c r="P578" s="7" t="s">
        <v>40</v>
      </c>
      <c r="Q578" t="str">
        <f t="shared" si="20"/>
        <v>A7</v>
      </c>
    </row>
    <row r="579" spans="1:17" x14ac:dyDescent="0.35">
      <c r="A579" s="3">
        <v>43975</v>
      </c>
      <c r="B579" s="4">
        <v>2078.5942</v>
      </c>
      <c r="L579" s="3">
        <v>43975</v>
      </c>
      <c r="M579" s="4">
        <v>2078.5942</v>
      </c>
      <c r="N579" t="str">
        <f t="shared" si="21"/>
        <v>A7</v>
      </c>
      <c r="O579" t="s">
        <v>28</v>
      </c>
      <c r="P579" s="7" t="s">
        <v>40</v>
      </c>
      <c r="Q579" t="str">
        <f t="shared" ref="Q579:Q642" si="22">N579</f>
        <v>A7</v>
      </c>
    </row>
    <row r="580" spans="1:17" x14ac:dyDescent="0.35">
      <c r="A580" s="3">
        <v>43976</v>
      </c>
      <c r="B580" s="4">
        <v>1682.1939</v>
      </c>
      <c r="L580" s="3">
        <v>43976</v>
      </c>
      <c r="M580" s="4">
        <v>1682.1939</v>
      </c>
      <c r="N580" t="str">
        <f t="shared" si="21"/>
        <v>A6</v>
      </c>
      <c r="O580" t="s">
        <v>28</v>
      </c>
      <c r="P580" s="7" t="s">
        <v>40</v>
      </c>
      <c r="Q580" t="str">
        <f t="shared" si="22"/>
        <v>A6</v>
      </c>
    </row>
    <row r="581" spans="1:17" x14ac:dyDescent="0.35">
      <c r="A581" s="3">
        <v>43977</v>
      </c>
      <c r="B581" s="4">
        <v>1402.6270999999999</v>
      </c>
      <c r="L581" s="3">
        <v>43977</v>
      </c>
      <c r="M581" s="4">
        <v>1402.6270999999999</v>
      </c>
      <c r="N581" t="str">
        <f t="shared" si="21"/>
        <v>A5</v>
      </c>
      <c r="O581" t="s">
        <v>27</v>
      </c>
      <c r="P581" s="7" t="s">
        <v>40</v>
      </c>
      <c r="Q581" t="str">
        <f t="shared" si="22"/>
        <v>A5</v>
      </c>
    </row>
    <row r="582" spans="1:17" x14ac:dyDescent="0.35">
      <c r="A582" s="3">
        <v>43978</v>
      </c>
      <c r="B582" s="4">
        <v>1530.3153</v>
      </c>
      <c r="L582" s="3">
        <v>43978</v>
      </c>
      <c r="M582" s="4">
        <v>1530.3153</v>
      </c>
      <c r="N582" t="str">
        <f t="shared" si="21"/>
        <v>A5</v>
      </c>
      <c r="O582" t="s">
        <v>26</v>
      </c>
      <c r="P582" s="7" t="s">
        <v>40</v>
      </c>
      <c r="Q582" t="str">
        <f t="shared" si="22"/>
        <v>A5</v>
      </c>
    </row>
    <row r="583" spans="1:17" x14ac:dyDescent="0.35">
      <c r="A583" s="3">
        <v>43979</v>
      </c>
      <c r="B583" s="4">
        <v>1502.3620000000001</v>
      </c>
      <c r="L583" s="3">
        <v>43979</v>
      </c>
      <c r="M583" s="4">
        <v>1502.3620000000001</v>
      </c>
      <c r="N583" t="str">
        <f t="shared" si="21"/>
        <v>A5</v>
      </c>
      <c r="O583" t="s">
        <v>26</v>
      </c>
      <c r="P583" s="7" t="s">
        <v>40</v>
      </c>
      <c r="Q583" t="str">
        <f t="shared" si="22"/>
        <v>A5</v>
      </c>
    </row>
    <row r="584" spans="1:17" x14ac:dyDescent="0.35">
      <c r="A584" s="3">
        <v>43980</v>
      </c>
      <c r="B584" s="4">
        <v>1552.7834</v>
      </c>
      <c r="L584" s="3">
        <v>43980</v>
      </c>
      <c r="M584" s="4">
        <v>1552.7834</v>
      </c>
      <c r="N584" t="str">
        <f t="shared" si="21"/>
        <v>A5</v>
      </c>
      <c r="O584" t="s">
        <v>26</v>
      </c>
      <c r="P584" s="7" t="s">
        <v>40</v>
      </c>
      <c r="Q584" t="str">
        <f t="shared" si="22"/>
        <v>A5</v>
      </c>
    </row>
    <row r="585" spans="1:17" x14ac:dyDescent="0.35">
      <c r="A585" s="3">
        <v>43981</v>
      </c>
      <c r="B585" s="4">
        <v>2162.0383999999999</v>
      </c>
      <c r="L585" s="3">
        <v>43981</v>
      </c>
      <c r="M585" s="4">
        <v>2162.0383999999999</v>
      </c>
      <c r="N585" t="str">
        <f t="shared" si="21"/>
        <v>A8</v>
      </c>
      <c r="O585" t="s">
        <v>26</v>
      </c>
      <c r="P585" s="7" t="s">
        <v>40</v>
      </c>
      <c r="Q585" t="str">
        <f t="shared" si="22"/>
        <v>A8</v>
      </c>
    </row>
    <row r="586" spans="1:17" x14ac:dyDescent="0.35">
      <c r="A586" s="3">
        <v>43982</v>
      </c>
      <c r="B586" s="4">
        <v>1849.1273000000001</v>
      </c>
      <c r="L586" s="3">
        <v>43982</v>
      </c>
      <c r="M586" s="4">
        <v>1849.1273000000001</v>
      </c>
      <c r="N586" t="str">
        <f t="shared" si="21"/>
        <v>A6</v>
      </c>
      <c r="O586" t="s">
        <v>29</v>
      </c>
      <c r="P586" s="7" t="s">
        <v>40</v>
      </c>
      <c r="Q586" t="str">
        <f t="shared" si="22"/>
        <v>A6</v>
      </c>
    </row>
    <row r="587" spans="1:17" x14ac:dyDescent="0.35">
      <c r="A587" s="3">
        <v>43983</v>
      </c>
      <c r="B587" s="4">
        <v>2186.4340000000002</v>
      </c>
      <c r="L587" s="3">
        <v>43983</v>
      </c>
      <c r="M587" s="4">
        <v>2186.4340000000002</v>
      </c>
      <c r="N587" t="str">
        <f t="shared" si="21"/>
        <v>A8</v>
      </c>
      <c r="O587" t="s">
        <v>27</v>
      </c>
      <c r="P587" s="7" t="s">
        <v>40</v>
      </c>
      <c r="Q587" t="str">
        <f t="shared" si="22"/>
        <v>A8</v>
      </c>
    </row>
    <row r="588" spans="1:17" x14ac:dyDescent="0.35">
      <c r="A588" s="3">
        <v>43984</v>
      </c>
      <c r="B588" s="4">
        <v>2184.3582999999999</v>
      </c>
      <c r="L588" s="3">
        <v>43984</v>
      </c>
      <c r="M588" s="4">
        <v>2184.3582999999999</v>
      </c>
      <c r="N588" t="str">
        <f t="shared" si="21"/>
        <v>A8</v>
      </c>
      <c r="O588" t="s">
        <v>29</v>
      </c>
      <c r="P588" s="7" t="s">
        <v>40</v>
      </c>
      <c r="Q588" t="str">
        <f t="shared" si="22"/>
        <v>A8</v>
      </c>
    </row>
    <row r="589" spans="1:17" x14ac:dyDescent="0.35">
      <c r="A589" s="3">
        <v>43985</v>
      </c>
      <c r="B589" s="4">
        <v>2142.6057000000001</v>
      </c>
      <c r="L589" s="3">
        <v>43985</v>
      </c>
      <c r="M589" s="4">
        <v>2142.6057000000001</v>
      </c>
      <c r="N589" t="str">
        <f t="shared" si="21"/>
        <v>A7</v>
      </c>
      <c r="O589" t="s">
        <v>29</v>
      </c>
      <c r="P589" s="7" t="s">
        <v>40</v>
      </c>
      <c r="Q589" t="str">
        <f t="shared" si="22"/>
        <v>A7</v>
      </c>
    </row>
    <row r="590" spans="1:17" x14ac:dyDescent="0.35">
      <c r="A590" s="3">
        <v>43986</v>
      </c>
      <c r="B590" s="4">
        <v>2119.9697000000001</v>
      </c>
      <c r="L590" s="3">
        <v>43986</v>
      </c>
      <c r="M590" s="4">
        <v>2119.9697000000001</v>
      </c>
      <c r="N590" t="str">
        <f t="shared" si="21"/>
        <v>A7</v>
      </c>
      <c r="O590" t="s">
        <v>28</v>
      </c>
      <c r="P590" s="7" t="s">
        <v>40</v>
      </c>
      <c r="Q590" t="str">
        <f t="shared" si="22"/>
        <v>A7</v>
      </c>
    </row>
    <row r="591" spans="1:17" x14ac:dyDescent="0.35">
      <c r="A591" s="3">
        <v>43987</v>
      </c>
      <c r="B591" s="4">
        <v>2054.0970000000002</v>
      </c>
      <c r="L591" s="3">
        <v>43987</v>
      </c>
      <c r="M591" s="4">
        <v>2054.0970000000002</v>
      </c>
      <c r="N591" t="str">
        <f t="shared" si="21"/>
        <v>A7</v>
      </c>
      <c r="O591" t="s">
        <v>28</v>
      </c>
      <c r="P591" s="7" t="s">
        <v>40</v>
      </c>
      <c r="Q591" t="str">
        <f t="shared" si="22"/>
        <v>A7</v>
      </c>
    </row>
    <row r="592" spans="1:17" x14ac:dyDescent="0.35">
      <c r="A592" s="3">
        <v>43988</v>
      </c>
      <c r="B592" s="4">
        <v>1127.1872000000001</v>
      </c>
      <c r="L592" s="3">
        <v>43988</v>
      </c>
      <c r="M592" s="4">
        <v>1127.1872000000001</v>
      </c>
      <c r="N592" t="str">
        <f t="shared" si="21"/>
        <v>A4</v>
      </c>
      <c r="O592" t="s">
        <v>28</v>
      </c>
      <c r="P592" s="7" t="s">
        <v>40</v>
      </c>
      <c r="Q592" t="str">
        <f t="shared" si="22"/>
        <v>A4</v>
      </c>
    </row>
    <row r="593" spans="1:17" x14ac:dyDescent="0.35">
      <c r="A593" s="3">
        <v>43989</v>
      </c>
      <c r="B593" s="4">
        <v>1443.4377999999999</v>
      </c>
      <c r="L593" s="3">
        <v>43989</v>
      </c>
      <c r="M593" s="4">
        <v>1443.4377999999999</v>
      </c>
      <c r="N593" t="str">
        <f t="shared" si="21"/>
        <v>A5</v>
      </c>
      <c r="O593" t="s">
        <v>25</v>
      </c>
      <c r="P593" s="7" t="s">
        <v>40</v>
      </c>
      <c r="Q593" t="str">
        <f t="shared" si="22"/>
        <v>A5</v>
      </c>
    </row>
    <row r="594" spans="1:17" x14ac:dyDescent="0.35">
      <c r="A594" s="3">
        <v>43990</v>
      </c>
      <c r="B594" s="4">
        <v>1731.8217999999999</v>
      </c>
      <c r="L594" s="3">
        <v>43990</v>
      </c>
      <c r="M594" s="4">
        <v>1731.8217999999999</v>
      </c>
      <c r="N594" t="str">
        <f t="shared" si="21"/>
        <v>A6</v>
      </c>
      <c r="O594" t="s">
        <v>26</v>
      </c>
      <c r="P594" s="7" t="s">
        <v>40</v>
      </c>
      <c r="Q594" t="str">
        <f t="shared" si="22"/>
        <v>A6</v>
      </c>
    </row>
    <row r="595" spans="1:17" x14ac:dyDescent="0.35">
      <c r="A595" s="3">
        <v>43991</v>
      </c>
      <c r="B595" s="4">
        <v>2035.5732</v>
      </c>
      <c r="L595" s="3">
        <v>43991</v>
      </c>
      <c r="M595" s="4">
        <v>2035.5732</v>
      </c>
      <c r="N595" t="str">
        <f t="shared" si="21"/>
        <v>A7</v>
      </c>
      <c r="O595" t="s">
        <v>27</v>
      </c>
      <c r="P595" s="7" t="s">
        <v>40</v>
      </c>
      <c r="Q595" t="str">
        <f t="shared" si="22"/>
        <v>A7</v>
      </c>
    </row>
    <row r="596" spans="1:17" x14ac:dyDescent="0.35">
      <c r="A596" s="3">
        <v>43992</v>
      </c>
      <c r="B596" s="4">
        <v>2136.0412000000001</v>
      </c>
      <c r="L596" s="3">
        <v>43992</v>
      </c>
      <c r="M596" s="4">
        <v>2136.0412000000001</v>
      </c>
      <c r="N596" t="str">
        <f t="shared" si="21"/>
        <v>A7</v>
      </c>
      <c r="O596" t="s">
        <v>28</v>
      </c>
      <c r="P596" s="7" t="s">
        <v>40</v>
      </c>
      <c r="Q596" t="str">
        <f t="shared" si="22"/>
        <v>A7</v>
      </c>
    </row>
    <row r="597" spans="1:17" x14ac:dyDescent="0.35">
      <c r="A597" s="3">
        <v>43993</v>
      </c>
      <c r="B597" s="4">
        <v>2051.7575999999999</v>
      </c>
      <c r="L597" s="3">
        <v>43993</v>
      </c>
      <c r="M597" s="4">
        <v>2051.7575999999999</v>
      </c>
      <c r="N597" t="str">
        <f t="shared" si="21"/>
        <v>A7</v>
      </c>
      <c r="O597" t="s">
        <v>28</v>
      </c>
      <c r="P597" s="7" t="s">
        <v>40</v>
      </c>
      <c r="Q597" t="str">
        <f t="shared" si="22"/>
        <v>A7</v>
      </c>
    </row>
    <row r="598" spans="1:17" x14ac:dyDescent="0.35">
      <c r="A598" s="3">
        <v>43994</v>
      </c>
      <c r="B598" s="4">
        <v>2059.424</v>
      </c>
      <c r="L598" s="3">
        <v>43994</v>
      </c>
      <c r="M598" s="4">
        <v>2059.424</v>
      </c>
      <c r="N598" t="str">
        <f t="shared" si="21"/>
        <v>A7</v>
      </c>
      <c r="O598" t="s">
        <v>28</v>
      </c>
      <c r="P598" s="7" t="s">
        <v>40</v>
      </c>
      <c r="Q598" t="str">
        <f t="shared" si="22"/>
        <v>A7</v>
      </c>
    </row>
    <row r="599" spans="1:17" x14ac:dyDescent="0.35">
      <c r="A599" s="3">
        <v>43995</v>
      </c>
      <c r="B599" s="4">
        <v>1967.0927999999999</v>
      </c>
      <c r="L599" s="3">
        <v>43995</v>
      </c>
      <c r="M599" s="4">
        <v>1967.0927999999999</v>
      </c>
      <c r="N599" t="str">
        <f t="shared" si="21"/>
        <v>A7</v>
      </c>
      <c r="O599" t="s">
        <v>28</v>
      </c>
      <c r="P599" s="7" t="s">
        <v>40</v>
      </c>
      <c r="Q599" t="str">
        <f t="shared" si="22"/>
        <v>A7</v>
      </c>
    </row>
    <row r="600" spans="1:17" x14ac:dyDescent="0.35">
      <c r="A600" s="3">
        <v>43996</v>
      </c>
      <c r="B600" s="4">
        <v>1994.3712</v>
      </c>
      <c r="L600" s="3">
        <v>43996</v>
      </c>
      <c r="M600" s="4">
        <v>1994.3712</v>
      </c>
      <c r="N600" t="str">
        <f t="shared" si="21"/>
        <v>A7</v>
      </c>
      <c r="O600" t="s">
        <v>28</v>
      </c>
      <c r="P600" s="7" t="s">
        <v>40</v>
      </c>
      <c r="Q600" t="str">
        <f t="shared" si="22"/>
        <v>A7</v>
      </c>
    </row>
    <row r="601" spans="1:17" x14ac:dyDescent="0.35">
      <c r="A601" s="3">
        <v>43997</v>
      </c>
      <c r="B601" s="4">
        <v>1967.4322</v>
      </c>
      <c r="L601" s="3">
        <v>43997</v>
      </c>
      <c r="M601" s="4">
        <v>1967.4322</v>
      </c>
      <c r="N601" t="str">
        <f t="shared" si="21"/>
        <v>A7</v>
      </c>
      <c r="O601" t="s">
        <v>28</v>
      </c>
      <c r="P601" s="7" t="s">
        <v>40</v>
      </c>
      <c r="Q601" t="str">
        <f t="shared" si="22"/>
        <v>A7</v>
      </c>
    </row>
    <row r="602" spans="1:17" x14ac:dyDescent="0.35">
      <c r="A602" s="3">
        <v>43998</v>
      </c>
      <c r="B602" s="4">
        <v>2020.1506999999999</v>
      </c>
      <c r="L602" s="3">
        <v>43998</v>
      </c>
      <c r="M602" s="4">
        <v>2020.1506999999999</v>
      </c>
      <c r="N602" t="str">
        <f t="shared" si="21"/>
        <v>A7</v>
      </c>
      <c r="O602" t="s">
        <v>28</v>
      </c>
      <c r="P602" s="7" t="s">
        <v>40</v>
      </c>
      <c r="Q602" t="str">
        <f t="shared" si="22"/>
        <v>A7</v>
      </c>
    </row>
    <row r="603" spans="1:17" x14ac:dyDescent="0.35">
      <c r="A603" s="3">
        <v>43999</v>
      </c>
      <c r="B603" s="4">
        <v>1935.2397000000001</v>
      </c>
      <c r="L603" s="3">
        <v>43999</v>
      </c>
      <c r="M603" s="4">
        <v>1935.2397000000001</v>
      </c>
      <c r="N603" t="str">
        <f t="shared" si="21"/>
        <v>A7</v>
      </c>
      <c r="O603" t="s">
        <v>28</v>
      </c>
      <c r="P603" s="7" t="s">
        <v>40</v>
      </c>
      <c r="Q603" t="str">
        <f t="shared" si="22"/>
        <v>A7</v>
      </c>
    </row>
    <row r="604" spans="1:17" x14ac:dyDescent="0.35">
      <c r="A604" s="3">
        <v>44000</v>
      </c>
      <c r="B604" s="4">
        <v>2036.8432</v>
      </c>
      <c r="L604" s="3">
        <v>44000</v>
      </c>
      <c r="M604" s="4">
        <v>2036.8432</v>
      </c>
      <c r="N604" t="str">
        <f t="shared" si="21"/>
        <v>A7</v>
      </c>
      <c r="O604" t="s">
        <v>28</v>
      </c>
      <c r="P604" s="7" t="s">
        <v>40</v>
      </c>
      <c r="Q604" t="str">
        <f t="shared" si="22"/>
        <v>A7</v>
      </c>
    </row>
    <row r="605" spans="1:17" x14ac:dyDescent="0.35">
      <c r="A605" s="3">
        <v>44001</v>
      </c>
      <c r="B605" s="4">
        <v>2027.5159000000001</v>
      </c>
      <c r="L605" s="3">
        <v>44001</v>
      </c>
      <c r="M605" s="4">
        <v>2027.5159000000001</v>
      </c>
      <c r="N605" t="str">
        <f t="shared" si="21"/>
        <v>A7</v>
      </c>
      <c r="O605" t="s">
        <v>28</v>
      </c>
      <c r="P605" s="7" t="s">
        <v>40</v>
      </c>
      <c r="Q605" t="str">
        <f t="shared" si="22"/>
        <v>A7</v>
      </c>
    </row>
    <row r="606" spans="1:17" x14ac:dyDescent="0.35">
      <c r="A606" s="3">
        <v>44002</v>
      </c>
      <c r="B606" s="4">
        <v>2138.0616</v>
      </c>
      <c r="L606" s="3">
        <v>44002</v>
      </c>
      <c r="M606" s="4">
        <v>2138.0616</v>
      </c>
      <c r="N606" t="str">
        <f t="shared" si="21"/>
        <v>A7</v>
      </c>
      <c r="O606" t="s">
        <v>28</v>
      </c>
      <c r="P606" s="7" t="s">
        <v>40</v>
      </c>
      <c r="Q606" t="str">
        <f t="shared" si="22"/>
        <v>A7</v>
      </c>
    </row>
    <row r="607" spans="1:17" x14ac:dyDescent="0.35">
      <c r="A607" s="3">
        <v>44003</v>
      </c>
      <c r="B607" s="4">
        <v>2121.9584</v>
      </c>
      <c r="L607" s="3">
        <v>44003</v>
      </c>
      <c r="M607" s="4">
        <v>2121.9584</v>
      </c>
      <c r="N607" t="str">
        <f t="shared" si="21"/>
        <v>A7</v>
      </c>
      <c r="O607" t="s">
        <v>28</v>
      </c>
      <c r="P607" s="7" t="s">
        <v>40</v>
      </c>
      <c r="Q607" t="str">
        <f t="shared" si="22"/>
        <v>A7</v>
      </c>
    </row>
    <row r="608" spans="1:17" x14ac:dyDescent="0.35">
      <c r="A608" s="3">
        <v>44004</v>
      </c>
      <c r="B608" s="4">
        <v>2162.6705000000002</v>
      </c>
      <c r="L608" s="3">
        <v>44004</v>
      </c>
      <c r="M608" s="4">
        <v>2162.6705000000002</v>
      </c>
      <c r="N608" t="str">
        <f t="shared" si="21"/>
        <v>A8</v>
      </c>
      <c r="O608" t="s">
        <v>28</v>
      </c>
      <c r="P608" s="7" t="s">
        <v>40</v>
      </c>
      <c r="Q608" t="str">
        <f t="shared" si="22"/>
        <v>A8</v>
      </c>
    </row>
    <row r="609" spans="1:17" x14ac:dyDescent="0.35">
      <c r="A609" s="3">
        <v>44005</v>
      </c>
      <c r="B609" s="4">
        <v>2112.1024000000002</v>
      </c>
      <c r="L609" s="3">
        <v>44005</v>
      </c>
      <c r="M609" s="4">
        <v>2112.1024000000002</v>
      </c>
      <c r="N609" t="str">
        <f t="shared" si="21"/>
        <v>A7</v>
      </c>
      <c r="O609" t="s">
        <v>29</v>
      </c>
      <c r="P609" s="7" t="s">
        <v>40</v>
      </c>
      <c r="Q609" t="str">
        <f t="shared" si="22"/>
        <v>A7</v>
      </c>
    </row>
    <row r="610" spans="1:17" x14ac:dyDescent="0.35">
      <c r="A610" s="3">
        <v>44006</v>
      </c>
      <c r="B610" s="4">
        <v>2077.6855</v>
      </c>
      <c r="L610" s="3">
        <v>44006</v>
      </c>
      <c r="M610" s="4">
        <v>2077.6855</v>
      </c>
      <c r="N610" t="str">
        <f t="shared" si="21"/>
        <v>A7</v>
      </c>
      <c r="O610" t="s">
        <v>28</v>
      </c>
      <c r="P610" s="7" t="s">
        <v>40</v>
      </c>
      <c r="Q610" t="str">
        <f t="shared" si="22"/>
        <v>A7</v>
      </c>
    </row>
    <row r="611" spans="1:17" x14ac:dyDescent="0.35">
      <c r="A611" s="3">
        <v>44007</v>
      </c>
      <c r="B611" s="4">
        <v>2037.4896000000001</v>
      </c>
      <c r="L611" s="3">
        <v>44007</v>
      </c>
      <c r="M611" s="4">
        <v>2037.4896000000001</v>
      </c>
      <c r="N611" t="str">
        <f t="shared" si="21"/>
        <v>A7</v>
      </c>
      <c r="O611" t="s">
        <v>28</v>
      </c>
      <c r="P611" s="7" t="s">
        <v>40</v>
      </c>
      <c r="Q611" t="str">
        <f t="shared" si="22"/>
        <v>A7</v>
      </c>
    </row>
    <row r="612" spans="1:17" x14ac:dyDescent="0.35">
      <c r="A612" s="3">
        <v>44008</v>
      </c>
      <c r="B612" s="4">
        <v>2080.7372</v>
      </c>
      <c r="L612" s="3">
        <v>44008</v>
      </c>
      <c r="M612" s="4">
        <v>2080.7372</v>
      </c>
      <c r="N612" t="str">
        <f t="shared" si="21"/>
        <v>A7</v>
      </c>
      <c r="O612" t="s">
        <v>28</v>
      </c>
      <c r="P612" s="7" t="s">
        <v>40</v>
      </c>
      <c r="Q612" t="str">
        <f t="shared" si="22"/>
        <v>A7</v>
      </c>
    </row>
    <row r="613" spans="1:17" x14ac:dyDescent="0.35">
      <c r="A613" s="3">
        <v>44009</v>
      </c>
      <c r="B613" s="4">
        <v>2119.5830000000001</v>
      </c>
      <c r="L613" s="3">
        <v>44009</v>
      </c>
      <c r="M613" s="4">
        <v>2119.5830000000001</v>
      </c>
      <c r="N613" t="str">
        <f t="shared" si="21"/>
        <v>A7</v>
      </c>
      <c r="O613" t="s">
        <v>28</v>
      </c>
      <c r="P613" s="7" t="s">
        <v>40</v>
      </c>
      <c r="Q613" t="str">
        <f t="shared" si="22"/>
        <v>A7</v>
      </c>
    </row>
    <row r="614" spans="1:17" x14ac:dyDescent="0.35">
      <c r="A614" s="3">
        <v>44010</v>
      </c>
      <c r="B614" s="4">
        <v>2118.3906000000002</v>
      </c>
      <c r="L614" s="3">
        <v>44010</v>
      </c>
      <c r="M614" s="4">
        <v>2118.3906000000002</v>
      </c>
      <c r="N614" t="str">
        <f t="shared" si="21"/>
        <v>A7</v>
      </c>
      <c r="O614" t="s">
        <v>28</v>
      </c>
      <c r="P614" s="7" t="s">
        <v>40</v>
      </c>
      <c r="Q614" t="str">
        <f t="shared" si="22"/>
        <v>A7</v>
      </c>
    </row>
    <row r="615" spans="1:17" x14ac:dyDescent="0.35">
      <c r="A615" s="3">
        <v>44011</v>
      </c>
      <c r="B615" s="4">
        <v>2224.3384999999998</v>
      </c>
      <c r="L615" s="3">
        <v>44011</v>
      </c>
      <c r="M615" s="4">
        <v>2224.3384999999998</v>
      </c>
      <c r="N615" t="str">
        <f t="shared" si="21"/>
        <v>A8</v>
      </c>
      <c r="O615" t="s">
        <v>28</v>
      </c>
      <c r="P615" s="7" t="s">
        <v>40</v>
      </c>
      <c r="Q615" t="str">
        <f t="shared" si="22"/>
        <v>A8</v>
      </c>
    </row>
    <row r="616" spans="1:17" x14ac:dyDescent="0.35">
      <c r="A616" s="3">
        <v>44012</v>
      </c>
      <c r="B616" s="4">
        <v>2176.0372000000002</v>
      </c>
      <c r="L616" s="3">
        <v>44012</v>
      </c>
      <c r="M616" s="4">
        <v>2176.0372000000002</v>
      </c>
      <c r="N616" t="str">
        <f t="shared" si="21"/>
        <v>A8</v>
      </c>
      <c r="O616" t="s">
        <v>29</v>
      </c>
      <c r="P616" s="7" t="s">
        <v>40</v>
      </c>
      <c r="Q616" t="str">
        <f t="shared" si="22"/>
        <v>A8</v>
      </c>
    </row>
    <row r="617" spans="1:17" x14ac:dyDescent="0.35">
      <c r="A617" s="3">
        <v>44013</v>
      </c>
      <c r="B617" s="4">
        <v>1994.9173000000001</v>
      </c>
      <c r="L617" s="3">
        <v>44013</v>
      </c>
      <c r="M617" s="4">
        <v>1994.9173000000001</v>
      </c>
      <c r="N617" t="str">
        <f t="shared" si="21"/>
        <v>A7</v>
      </c>
      <c r="O617" t="s">
        <v>29</v>
      </c>
      <c r="P617" s="7" t="s">
        <v>40</v>
      </c>
      <c r="Q617" t="str">
        <f t="shared" si="22"/>
        <v>A7</v>
      </c>
    </row>
    <row r="618" spans="1:17" x14ac:dyDescent="0.35">
      <c r="A618" s="3">
        <v>44014</v>
      </c>
      <c r="B618" s="4">
        <v>2170.2491</v>
      </c>
      <c r="L618" s="3">
        <v>44014</v>
      </c>
      <c r="M618" s="4">
        <v>2170.2491</v>
      </c>
      <c r="N618" t="str">
        <f t="shared" si="21"/>
        <v>A8</v>
      </c>
      <c r="O618" t="s">
        <v>28</v>
      </c>
      <c r="P618" s="7" t="s">
        <v>40</v>
      </c>
      <c r="Q618" t="str">
        <f t="shared" si="22"/>
        <v>A8</v>
      </c>
    </row>
    <row r="619" spans="1:17" x14ac:dyDescent="0.35">
      <c r="A619" s="3">
        <v>44015</v>
      </c>
      <c r="B619" s="4">
        <v>2247.3690999999999</v>
      </c>
      <c r="L619" s="3">
        <v>44015</v>
      </c>
      <c r="M619" s="4">
        <v>2247.3690999999999</v>
      </c>
      <c r="N619" t="str">
        <f t="shared" si="21"/>
        <v>A8</v>
      </c>
      <c r="O619" t="s">
        <v>29</v>
      </c>
      <c r="P619" s="7" t="s">
        <v>40</v>
      </c>
      <c r="Q619" t="str">
        <f t="shared" si="22"/>
        <v>A8</v>
      </c>
    </row>
    <row r="620" spans="1:17" x14ac:dyDescent="0.35">
      <c r="A620" s="3">
        <v>44016</v>
      </c>
      <c r="B620" s="4">
        <v>2103.7039</v>
      </c>
      <c r="L620" s="3">
        <v>44016</v>
      </c>
      <c r="M620" s="4">
        <v>2103.7039</v>
      </c>
      <c r="N620" t="str">
        <f t="shared" si="21"/>
        <v>A7</v>
      </c>
      <c r="O620" t="s">
        <v>29</v>
      </c>
      <c r="P620" s="7" t="s">
        <v>40</v>
      </c>
      <c r="Q620" t="str">
        <f t="shared" si="22"/>
        <v>A7</v>
      </c>
    </row>
    <row r="621" spans="1:17" x14ac:dyDescent="0.35">
      <c r="A621" s="3">
        <v>44017</v>
      </c>
      <c r="B621" s="4">
        <v>2118.7773000000002</v>
      </c>
      <c r="L621" s="3">
        <v>44017</v>
      </c>
      <c r="M621" s="4">
        <v>2118.7773000000002</v>
      </c>
      <c r="N621" t="str">
        <f t="shared" si="21"/>
        <v>A7</v>
      </c>
      <c r="O621" t="s">
        <v>28</v>
      </c>
      <c r="P621" s="7" t="s">
        <v>40</v>
      </c>
      <c r="Q621" t="str">
        <f t="shared" si="22"/>
        <v>A7</v>
      </c>
    </row>
    <row r="622" spans="1:17" x14ac:dyDescent="0.35">
      <c r="A622" s="3">
        <v>44018</v>
      </c>
      <c r="B622" s="4">
        <v>2185.2826</v>
      </c>
      <c r="L622" s="3">
        <v>44018</v>
      </c>
      <c r="M622" s="4">
        <v>2185.2826</v>
      </c>
      <c r="N622" t="str">
        <f t="shared" si="21"/>
        <v>A8</v>
      </c>
      <c r="O622" t="s">
        <v>28</v>
      </c>
      <c r="P622" s="7" t="s">
        <v>40</v>
      </c>
      <c r="Q622" t="str">
        <f t="shared" si="22"/>
        <v>A8</v>
      </c>
    </row>
    <row r="623" spans="1:17" x14ac:dyDescent="0.35">
      <c r="A623" s="3">
        <v>44019</v>
      </c>
      <c r="B623" s="4">
        <v>2097.7710000000002</v>
      </c>
      <c r="L623" s="3">
        <v>44019</v>
      </c>
      <c r="M623" s="4">
        <v>2097.7710000000002</v>
      </c>
      <c r="N623" t="str">
        <f t="shared" si="21"/>
        <v>A7</v>
      </c>
      <c r="O623" t="s">
        <v>29</v>
      </c>
      <c r="P623" s="7" t="s">
        <v>40</v>
      </c>
      <c r="Q623" t="str">
        <f t="shared" si="22"/>
        <v>A7</v>
      </c>
    </row>
    <row r="624" spans="1:17" x14ac:dyDescent="0.35">
      <c r="A624" s="3">
        <v>44020</v>
      </c>
      <c r="B624" s="4">
        <v>2235.7851000000001</v>
      </c>
      <c r="L624" s="3">
        <v>44020</v>
      </c>
      <c r="M624" s="4">
        <v>2235.7851000000001</v>
      </c>
      <c r="N624" t="str">
        <f t="shared" si="21"/>
        <v>A8</v>
      </c>
      <c r="O624" t="s">
        <v>28</v>
      </c>
      <c r="P624" s="7" t="s">
        <v>40</v>
      </c>
      <c r="Q624" t="str">
        <f t="shared" si="22"/>
        <v>A8</v>
      </c>
    </row>
    <row r="625" spans="1:17" x14ac:dyDescent="0.35">
      <c r="A625" s="3">
        <v>44021</v>
      </c>
      <c r="B625" s="4">
        <v>2244.4762999999998</v>
      </c>
      <c r="L625" s="3">
        <v>44021</v>
      </c>
      <c r="M625" s="4">
        <v>2244.4762999999998</v>
      </c>
      <c r="N625" t="str">
        <f t="shared" si="21"/>
        <v>A8</v>
      </c>
      <c r="O625" t="s">
        <v>29</v>
      </c>
      <c r="P625" s="7" t="s">
        <v>40</v>
      </c>
      <c r="Q625" t="str">
        <f t="shared" si="22"/>
        <v>A8</v>
      </c>
    </row>
    <row r="626" spans="1:17" x14ac:dyDescent="0.35">
      <c r="A626" s="3">
        <v>44022</v>
      </c>
      <c r="B626" s="4">
        <v>2139.8905</v>
      </c>
      <c r="L626" s="3">
        <v>44022</v>
      </c>
      <c r="M626" s="4">
        <v>2139.8905</v>
      </c>
      <c r="N626" t="str">
        <f t="shared" si="21"/>
        <v>A7</v>
      </c>
      <c r="O626" t="s">
        <v>29</v>
      </c>
      <c r="P626" s="7" t="s">
        <v>40</v>
      </c>
      <c r="Q626" t="str">
        <f t="shared" si="22"/>
        <v>A7</v>
      </c>
    </row>
    <row r="627" spans="1:17" x14ac:dyDescent="0.35">
      <c r="A627" s="3">
        <v>44023</v>
      </c>
      <c r="B627" s="4">
        <v>2029.7252000000001</v>
      </c>
      <c r="L627" s="3">
        <v>44023</v>
      </c>
      <c r="M627" s="4">
        <v>2029.7252000000001</v>
      </c>
      <c r="N627" t="str">
        <f t="shared" si="21"/>
        <v>A7</v>
      </c>
      <c r="O627" t="s">
        <v>28</v>
      </c>
      <c r="P627" s="7" t="s">
        <v>40</v>
      </c>
      <c r="Q627" t="str">
        <f t="shared" si="22"/>
        <v>A7</v>
      </c>
    </row>
    <row r="628" spans="1:17" x14ac:dyDescent="0.35">
      <c r="A628" s="3">
        <v>44024</v>
      </c>
      <c r="B628" s="4">
        <v>2121.1448999999998</v>
      </c>
      <c r="L628" s="3">
        <v>44024</v>
      </c>
      <c r="M628" s="4">
        <v>2121.1448999999998</v>
      </c>
      <c r="N628" t="str">
        <f t="shared" si="21"/>
        <v>A7</v>
      </c>
      <c r="O628" t="s">
        <v>28</v>
      </c>
      <c r="P628" s="7" t="s">
        <v>40</v>
      </c>
      <c r="Q628" t="str">
        <f t="shared" si="22"/>
        <v>A7</v>
      </c>
    </row>
    <row r="629" spans="1:17" x14ac:dyDescent="0.35">
      <c r="A629" s="3">
        <v>44025</v>
      </c>
      <c r="B629" s="4">
        <v>2139.0169999999998</v>
      </c>
      <c r="L629" s="3">
        <v>44025</v>
      </c>
      <c r="M629" s="4">
        <v>2139.0169999999998</v>
      </c>
      <c r="N629" t="str">
        <f t="shared" si="21"/>
        <v>A7</v>
      </c>
      <c r="O629" t="s">
        <v>28</v>
      </c>
      <c r="P629" s="7" t="s">
        <v>40</v>
      </c>
      <c r="Q629" t="str">
        <f t="shared" si="22"/>
        <v>A7</v>
      </c>
    </row>
    <row r="630" spans="1:17" x14ac:dyDescent="0.35">
      <c r="A630" s="3">
        <v>44026</v>
      </c>
      <c r="B630" s="4">
        <v>2114.2676000000001</v>
      </c>
      <c r="L630" s="3">
        <v>44026</v>
      </c>
      <c r="M630" s="4">
        <v>2114.2676000000001</v>
      </c>
      <c r="N630" t="str">
        <f t="shared" si="21"/>
        <v>A7</v>
      </c>
      <c r="O630" t="s">
        <v>28</v>
      </c>
      <c r="P630" s="7" t="s">
        <v>40</v>
      </c>
      <c r="Q630" t="str">
        <f t="shared" si="22"/>
        <v>A7</v>
      </c>
    </row>
    <row r="631" spans="1:17" x14ac:dyDescent="0.35">
      <c r="A631" s="3">
        <v>44027</v>
      </c>
      <c r="B631" s="4">
        <v>2077.4632000000001</v>
      </c>
      <c r="L631" s="3">
        <v>44027</v>
      </c>
      <c r="M631" s="4">
        <v>2077.4632000000001</v>
      </c>
      <c r="N631" t="str">
        <f t="shared" si="21"/>
        <v>A7</v>
      </c>
      <c r="O631" t="s">
        <v>28</v>
      </c>
      <c r="P631" s="7" t="s">
        <v>40</v>
      </c>
      <c r="Q631" t="str">
        <f t="shared" si="22"/>
        <v>A7</v>
      </c>
    </row>
    <row r="632" spans="1:17" x14ac:dyDescent="0.35">
      <c r="A632" s="3">
        <v>44028</v>
      </c>
      <c r="B632" s="4">
        <v>2151.3968</v>
      </c>
      <c r="L632" s="3">
        <v>44028</v>
      </c>
      <c r="M632" s="4">
        <v>2151.3968</v>
      </c>
      <c r="N632" t="str">
        <f t="shared" si="21"/>
        <v>A8</v>
      </c>
      <c r="O632" t="s">
        <v>28</v>
      </c>
      <c r="P632" s="7" t="s">
        <v>40</v>
      </c>
      <c r="Q632" t="str">
        <f t="shared" si="22"/>
        <v>A8</v>
      </c>
    </row>
    <row r="633" spans="1:17" x14ac:dyDescent="0.35">
      <c r="A633" s="3">
        <v>44029</v>
      </c>
      <c r="B633" s="4">
        <v>1995.8347000000001</v>
      </c>
      <c r="L633" s="3">
        <v>44029</v>
      </c>
      <c r="M633" s="4">
        <v>1995.8347000000001</v>
      </c>
      <c r="N633" t="str">
        <f t="shared" si="21"/>
        <v>A7</v>
      </c>
      <c r="O633" t="s">
        <v>29</v>
      </c>
      <c r="P633" s="7" t="s">
        <v>40</v>
      </c>
      <c r="Q633" t="str">
        <f t="shared" si="22"/>
        <v>A7</v>
      </c>
    </row>
    <row r="634" spans="1:17" x14ac:dyDescent="0.35">
      <c r="A634" s="3">
        <v>44030</v>
      </c>
      <c r="B634" s="4">
        <v>2087.1356000000001</v>
      </c>
      <c r="L634" s="3">
        <v>44030</v>
      </c>
      <c r="M634" s="4">
        <v>2087.1356000000001</v>
      </c>
      <c r="N634" t="str">
        <f t="shared" si="21"/>
        <v>A7</v>
      </c>
      <c r="O634" t="s">
        <v>28</v>
      </c>
      <c r="P634" s="7" t="s">
        <v>40</v>
      </c>
      <c r="Q634" t="str">
        <f t="shared" si="22"/>
        <v>A7</v>
      </c>
    </row>
    <row r="635" spans="1:17" x14ac:dyDescent="0.35">
      <c r="A635" s="3">
        <v>44031</v>
      </c>
      <c r="B635" s="4">
        <v>1912.6439</v>
      </c>
      <c r="L635" s="3">
        <v>44031</v>
      </c>
      <c r="M635" s="4">
        <v>1912.6439</v>
      </c>
      <c r="N635" t="str">
        <f t="shared" si="21"/>
        <v>A7</v>
      </c>
      <c r="O635" t="s">
        <v>28</v>
      </c>
      <c r="P635" s="7" t="s">
        <v>40</v>
      </c>
      <c r="Q635" t="str">
        <f t="shared" si="22"/>
        <v>A7</v>
      </c>
    </row>
    <row r="636" spans="1:17" x14ac:dyDescent="0.35">
      <c r="A636" s="3">
        <v>44032</v>
      </c>
      <c r="B636" s="4">
        <v>1945.8025</v>
      </c>
      <c r="L636" s="3">
        <v>44032</v>
      </c>
      <c r="M636" s="4">
        <v>1945.8025</v>
      </c>
      <c r="N636" t="str">
        <f t="shared" si="21"/>
        <v>A7</v>
      </c>
      <c r="O636" t="s">
        <v>28</v>
      </c>
      <c r="P636" s="7" t="s">
        <v>40</v>
      </c>
      <c r="Q636" t="str">
        <f t="shared" si="22"/>
        <v>A7</v>
      </c>
    </row>
    <row r="637" spans="1:17" x14ac:dyDescent="0.35">
      <c r="A637" s="3">
        <v>44033</v>
      </c>
      <c r="B637" s="4">
        <v>1816.3522</v>
      </c>
      <c r="L637" s="3">
        <v>44033</v>
      </c>
      <c r="M637" s="4">
        <v>1816.3522</v>
      </c>
      <c r="N637" t="str">
        <f t="shared" si="21"/>
        <v>A6</v>
      </c>
      <c r="O637" t="s">
        <v>28</v>
      </c>
      <c r="P637" s="7" t="s">
        <v>40</v>
      </c>
      <c r="Q637" t="str">
        <f t="shared" si="22"/>
        <v>A6</v>
      </c>
    </row>
    <row r="638" spans="1:17" x14ac:dyDescent="0.35">
      <c r="A638" s="3">
        <v>44034</v>
      </c>
      <c r="B638" s="4">
        <v>1788.2420999999999</v>
      </c>
      <c r="L638" s="3">
        <v>44034</v>
      </c>
      <c r="M638" s="4">
        <v>1788.2420999999999</v>
      </c>
      <c r="N638" t="str">
        <f t="shared" si="21"/>
        <v>A6</v>
      </c>
      <c r="O638" t="s">
        <v>27</v>
      </c>
      <c r="P638" s="7" t="s">
        <v>40</v>
      </c>
      <c r="Q638" t="str">
        <f t="shared" si="22"/>
        <v>A6</v>
      </c>
    </row>
    <row r="639" spans="1:17" x14ac:dyDescent="0.35">
      <c r="A639" s="3">
        <v>44035</v>
      </c>
      <c r="B639" s="4">
        <v>1937.1806999999999</v>
      </c>
      <c r="L639" s="3">
        <v>44035</v>
      </c>
      <c r="M639" s="4">
        <v>1937.1806999999999</v>
      </c>
      <c r="N639" t="str">
        <f t="shared" si="21"/>
        <v>A7</v>
      </c>
      <c r="O639" t="s">
        <v>27</v>
      </c>
      <c r="P639" s="7" t="s">
        <v>40</v>
      </c>
      <c r="Q639" t="str">
        <f t="shared" si="22"/>
        <v>A7</v>
      </c>
    </row>
    <row r="640" spans="1:17" x14ac:dyDescent="0.35">
      <c r="A640" s="3">
        <v>44036</v>
      </c>
      <c r="B640" s="4">
        <v>1862.114</v>
      </c>
      <c r="L640" s="3">
        <v>44036</v>
      </c>
      <c r="M640" s="4">
        <v>1862.114</v>
      </c>
      <c r="N640" t="str">
        <f t="shared" si="21"/>
        <v>A6</v>
      </c>
      <c r="O640" t="s">
        <v>28</v>
      </c>
      <c r="P640" s="7" t="s">
        <v>40</v>
      </c>
      <c r="Q640" t="str">
        <f t="shared" si="22"/>
        <v>A6</v>
      </c>
    </row>
    <row r="641" spans="1:17" x14ac:dyDescent="0.35">
      <c r="A641" s="3">
        <v>44037</v>
      </c>
      <c r="B641" s="4">
        <v>1887.1147000000001</v>
      </c>
      <c r="L641" s="3">
        <v>44037</v>
      </c>
      <c r="M641" s="4">
        <v>1887.1147000000001</v>
      </c>
      <c r="N641" t="str">
        <f t="shared" si="21"/>
        <v>A7</v>
      </c>
      <c r="O641" t="s">
        <v>27</v>
      </c>
      <c r="P641" s="7" t="s">
        <v>40</v>
      </c>
      <c r="Q641" t="str">
        <f t="shared" si="22"/>
        <v>A7</v>
      </c>
    </row>
    <row r="642" spans="1:17" x14ac:dyDescent="0.35">
      <c r="A642" s="3">
        <v>44038</v>
      </c>
      <c r="B642" s="4">
        <v>1887.5704000000001</v>
      </c>
      <c r="L642" s="3">
        <v>44038</v>
      </c>
      <c r="M642" s="4">
        <v>1887.5704000000001</v>
      </c>
      <c r="N642" t="str">
        <f t="shared" ref="N642:N705" si="23">VLOOKUP(M642,$X$6:$Y$18,2,TRUE)</f>
        <v>A7</v>
      </c>
      <c r="O642" t="s">
        <v>28</v>
      </c>
      <c r="P642" s="7" t="s">
        <v>40</v>
      </c>
      <c r="Q642" t="str">
        <f t="shared" si="22"/>
        <v>A7</v>
      </c>
    </row>
    <row r="643" spans="1:17" x14ac:dyDescent="0.35">
      <c r="A643" s="3">
        <v>44039</v>
      </c>
      <c r="B643" s="4">
        <v>1893.0333000000001</v>
      </c>
      <c r="L643" s="3">
        <v>44039</v>
      </c>
      <c r="M643" s="4">
        <v>1893.0333000000001</v>
      </c>
      <c r="N643" t="str">
        <f t="shared" si="23"/>
        <v>A7</v>
      </c>
      <c r="O643" t="s">
        <v>28</v>
      </c>
      <c r="P643" s="7" t="s">
        <v>40</v>
      </c>
      <c r="Q643" t="str">
        <f t="shared" ref="Q643:Q706" si="24">N643</f>
        <v>A7</v>
      </c>
    </row>
    <row r="644" spans="1:17" x14ac:dyDescent="0.35">
      <c r="A644" s="3">
        <v>44040</v>
      </c>
      <c r="B644" s="4">
        <v>1933.8614</v>
      </c>
      <c r="L644" s="3">
        <v>44040</v>
      </c>
      <c r="M644" s="4">
        <v>1933.8614</v>
      </c>
      <c r="N644" t="str">
        <f t="shared" si="23"/>
        <v>A7</v>
      </c>
      <c r="O644" t="s">
        <v>28</v>
      </c>
      <c r="P644" s="7" t="s">
        <v>40</v>
      </c>
      <c r="Q644" t="str">
        <f t="shared" si="24"/>
        <v>A7</v>
      </c>
    </row>
    <row r="645" spans="1:17" x14ac:dyDescent="0.35">
      <c r="A645" s="3">
        <v>44041</v>
      </c>
      <c r="B645" s="4">
        <v>1963.519</v>
      </c>
      <c r="L645" s="3">
        <v>44041</v>
      </c>
      <c r="M645" s="4">
        <v>1963.519</v>
      </c>
      <c r="N645" t="str">
        <f t="shared" si="23"/>
        <v>A7</v>
      </c>
      <c r="O645" t="s">
        <v>28</v>
      </c>
      <c r="P645" s="7" t="s">
        <v>40</v>
      </c>
      <c r="Q645" t="str">
        <f t="shared" si="24"/>
        <v>A7</v>
      </c>
    </row>
    <row r="646" spans="1:17" x14ac:dyDescent="0.35">
      <c r="A646" s="3">
        <v>44042</v>
      </c>
      <c r="B646" s="4">
        <v>1848.7695000000001</v>
      </c>
      <c r="L646" s="3">
        <v>44042</v>
      </c>
      <c r="M646" s="4">
        <v>1848.7695000000001</v>
      </c>
      <c r="N646" t="str">
        <f t="shared" si="23"/>
        <v>A6</v>
      </c>
      <c r="O646" t="s">
        <v>28</v>
      </c>
      <c r="P646" s="7" t="s">
        <v>40</v>
      </c>
      <c r="Q646" t="str">
        <f t="shared" si="24"/>
        <v>A6</v>
      </c>
    </row>
    <row r="647" spans="1:17" x14ac:dyDescent="0.35">
      <c r="A647" s="3">
        <v>44043</v>
      </c>
      <c r="B647" s="4">
        <v>1745.4355</v>
      </c>
      <c r="L647" s="3">
        <v>44043</v>
      </c>
      <c r="M647" s="4">
        <v>1745.4355</v>
      </c>
      <c r="N647" t="str">
        <f t="shared" si="23"/>
        <v>A6</v>
      </c>
      <c r="O647" t="s">
        <v>27</v>
      </c>
      <c r="P647" s="7" t="s">
        <v>40</v>
      </c>
      <c r="Q647" t="str">
        <f t="shared" si="24"/>
        <v>A6</v>
      </c>
    </row>
    <row r="648" spans="1:17" x14ac:dyDescent="0.35">
      <c r="A648" s="3">
        <v>44044</v>
      </c>
      <c r="B648" s="4">
        <v>1827.7707</v>
      </c>
      <c r="L648" s="3">
        <v>44044</v>
      </c>
      <c r="M648" s="4">
        <v>1827.7707</v>
      </c>
      <c r="N648" t="str">
        <f t="shared" si="23"/>
        <v>A6</v>
      </c>
      <c r="O648" t="s">
        <v>27</v>
      </c>
      <c r="P648" s="7" t="s">
        <v>40</v>
      </c>
      <c r="Q648" t="str">
        <f t="shared" si="24"/>
        <v>A6</v>
      </c>
    </row>
    <row r="649" spans="1:17" x14ac:dyDescent="0.35">
      <c r="A649" s="3">
        <v>44045</v>
      </c>
      <c r="B649" s="4">
        <v>1854.2443000000001</v>
      </c>
      <c r="L649" s="3">
        <v>44045</v>
      </c>
      <c r="M649" s="4">
        <v>1854.2443000000001</v>
      </c>
      <c r="N649" t="str">
        <f t="shared" si="23"/>
        <v>A6</v>
      </c>
      <c r="O649" t="s">
        <v>27</v>
      </c>
      <c r="P649" s="7" t="s">
        <v>40</v>
      </c>
      <c r="Q649" t="str">
        <f t="shared" si="24"/>
        <v>A6</v>
      </c>
    </row>
    <row r="650" spans="1:17" x14ac:dyDescent="0.35">
      <c r="A650" s="3">
        <v>44046</v>
      </c>
      <c r="B650" s="4">
        <v>2000.5716</v>
      </c>
      <c r="L650" s="3">
        <v>44046</v>
      </c>
      <c r="M650" s="4">
        <v>2000.5716</v>
      </c>
      <c r="N650" t="str">
        <f t="shared" si="23"/>
        <v>A7</v>
      </c>
      <c r="O650" t="s">
        <v>27</v>
      </c>
      <c r="P650" s="7" t="s">
        <v>40</v>
      </c>
      <c r="Q650" t="str">
        <f t="shared" si="24"/>
        <v>A7</v>
      </c>
    </row>
    <row r="651" spans="1:17" x14ac:dyDescent="0.35">
      <c r="A651" s="3">
        <v>44047</v>
      </c>
      <c r="B651" s="4">
        <v>1977.5516</v>
      </c>
      <c r="L651" s="3">
        <v>44047</v>
      </c>
      <c r="M651" s="4">
        <v>1977.5516</v>
      </c>
      <c r="N651" t="str">
        <f t="shared" si="23"/>
        <v>A7</v>
      </c>
      <c r="O651" t="s">
        <v>28</v>
      </c>
      <c r="P651" s="7" t="s">
        <v>40</v>
      </c>
      <c r="Q651" t="str">
        <f t="shared" si="24"/>
        <v>A7</v>
      </c>
    </row>
    <row r="652" spans="1:17" x14ac:dyDescent="0.35">
      <c r="A652" s="3">
        <v>44048</v>
      </c>
      <c r="B652" s="4">
        <v>1905.5454999999999</v>
      </c>
      <c r="L652" s="3">
        <v>44048</v>
      </c>
      <c r="M652" s="4">
        <v>1905.5454999999999</v>
      </c>
      <c r="N652" t="str">
        <f t="shared" si="23"/>
        <v>A7</v>
      </c>
      <c r="O652" t="s">
        <v>28</v>
      </c>
      <c r="P652" s="7" t="s">
        <v>40</v>
      </c>
      <c r="Q652" t="str">
        <f t="shared" si="24"/>
        <v>A7</v>
      </c>
    </row>
    <row r="653" spans="1:17" x14ac:dyDescent="0.35">
      <c r="A653" s="3">
        <v>44049</v>
      </c>
      <c r="B653" s="4">
        <v>1882.5155999999999</v>
      </c>
      <c r="L653" s="3">
        <v>44049</v>
      </c>
      <c r="M653" s="4">
        <v>1882.5155999999999</v>
      </c>
      <c r="N653" t="str">
        <f t="shared" si="23"/>
        <v>A7</v>
      </c>
      <c r="O653" t="s">
        <v>28</v>
      </c>
      <c r="P653" s="7" t="s">
        <v>40</v>
      </c>
      <c r="Q653" t="str">
        <f t="shared" si="24"/>
        <v>A7</v>
      </c>
    </row>
    <row r="654" spans="1:17" x14ac:dyDescent="0.35">
      <c r="A654" s="3">
        <v>44050</v>
      </c>
      <c r="B654" s="4">
        <v>1898.0559000000001</v>
      </c>
      <c r="L654" s="3">
        <v>44050</v>
      </c>
      <c r="M654" s="4">
        <v>1898.0559000000001</v>
      </c>
      <c r="N654" t="str">
        <f t="shared" si="23"/>
        <v>A7</v>
      </c>
      <c r="O654" t="s">
        <v>28</v>
      </c>
      <c r="P654" s="7" t="s">
        <v>40</v>
      </c>
      <c r="Q654" t="str">
        <f t="shared" si="24"/>
        <v>A7</v>
      </c>
    </row>
    <row r="655" spans="1:17" x14ac:dyDescent="0.35">
      <c r="A655" s="3">
        <v>44051</v>
      </c>
      <c r="B655" s="4">
        <v>1998.9917</v>
      </c>
      <c r="L655" s="3">
        <v>44051</v>
      </c>
      <c r="M655" s="4">
        <v>1998.9917</v>
      </c>
      <c r="N655" t="str">
        <f t="shared" si="23"/>
        <v>A7</v>
      </c>
      <c r="O655" t="s">
        <v>28</v>
      </c>
      <c r="P655" s="7" t="s">
        <v>40</v>
      </c>
      <c r="Q655" t="str">
        <f t="shared" si="24"/>
        <v>A7</v>
      </c>
    </row>
    <row r="656" spans="1:17" x14ac:dyDescent="0.35">
      <c r="A656" s="3">
        <v>44052</v>
      </c>
      <c r="B656" s="4">
        <v>1959.8535999999999</v>
      </c>
      <c r="L656" s="3">
        <v>44052</v>
      </c>
      <c r="M656" s="4">
        <v>1959.8535999999999</v>
      </c>
      <c r="N656" t="str">
        <f t="shared" si="23"/>
        <v>A7</v>
      </c>
      <c r="O656" t="s">
        <v>28</v>
      </c>
      <c r="P656" s="7" t="s">
        <v>40</v>
      </c>
      <c r="Q656" t="str">
        <f t="shared" si="24"/>
        <v>A7</v>
      </c>
    </row>
    <row r="657" spans="1:17" x14ac:dyDescent="0.35">
      <c r="A657" s="3">
        <v>44053</v>
      </c>
      <c r="B657" s="4">
        <v>1822.7183</v>
      </c>
      <c r="L657" s="3">
        <v>44053</v>
      </c>
      <c r="M657" s="4">
        <v>1822.7183</v>
      </c>
      <c r="N657" t="str">
        <f t="shared" si="23"/>
        <v>A6</v>
      </c>
      <c r="O657" t="s">
        <v>28</v>
      </c>
      <c r="P657" s="7" t="s">
        <v>40</v>
      </c>
      <c r="Q657" t="str">
        <f t="shared" si="24"/>
        <v>A6</v>
      </c>
    </row>
    <row r="658" spans="1:17" x14ac:dyDescent="0.35">
      <c r="A658" s="3">
        <v>44054</v>
      </c>
      <c r="B658" s="4">
        <v>1812.8581999999999</v>
      </c>
      <c r="L658" s="3">
        <v>44054</v>
      </c>
      <c r="M658" s="4">
        <v>1812.8581999999999</v>
      </c>
      <c r="N658" t="str">
        <f t="shared" si="23"/>
        <v>A6</v>
      </c>
      <c r="O658" t="s">
        <v>27</v>
      </c>
      <c r="P658" s="7" t="s">
        <v>40</v>
      </c>
      <c r="Q658" t="str">
        <f t="shared" si="24"/>
        <v>A6</v>
      </c>
    </row>
    <row r="659" spans="1:17" x14ac:dyDescent="0.35">
      <c r="A659" s="3">
        <v>44055</v>
      </c>
      <c r="B659" s="4">
        <v>1702.5386000000001</v>
      </c>
      <c r="L659" s="3">
        <v>44055</v>
      </c>
      <c r="M659" s="4">
        <v>1702.5386000000001</v>
      </c>
      <c r="N659" t="str">
        <f t="shared" si="23"/>
        <v>A6</v>
      </c>
      <c r="O659" t="s">
        <v>27</v>
      </c>
      <c r="P659" s="7" t="s">
        <v>40</v>
      </c>
      <c r="Q659" t="str">
        <f t="shared" si="24"/>
        <v>A6</v>
      </c>
    </row>
    <row r="660" spans="1:17" x14ac:dyDescent="0.35">
      <c r="A660" s="3">
        <v>44056</v>
      </c>
      <c r="B660" s="4">
        <v>1832.3006</v>
      </c>
      <c r="L660" s="3">
        <v>44056</v>
      </c>
      <c r="M660" s="4">
        <v>1832.3006</v>
      </c>
      <c r="N660" t="str">
        <f t="shared" si="23"/>
        <v>A6</v>
      </c>
      <c r="O660" t="s">
        <v>27</v>
      </c>
      <c r="P660" s="7" t="s">
        <v>40</v>
      </c>
      <c r="Q660" t="str">
        <f t="shared" si="24"/>
        <v>A6</v>
      </c>
    </row>
    <row r="661" spans="1:17" x14ac:dyDescent="0.35">
      <c r="A661" s="3">
        <v>44057</v>
      </c>
      <c r="B661" s="4">
        <v>1793.2059999999999</v>
      </c>
      <c r="L661" s="3">
        <v>44057</v>
      </c>
      <c r="M661" s="4">
        <v>1793.2059999999999</v>
      </c>
      <c r="N661" t="str">
        <f t="shared" si="23"/>
        <v>A6</v>
      </c>
      <c r="O661" t="s">
        <v>27</v>
      </c>
      <c r="P661" s="7" t="s">
        <v>40</v>
      </c>
      <c r="Q661" t="str">
        <f t="shared" si="24"/>
        <v>A6</v>
      </c>
    </row>
    <row r="662" spans="1:17" x14ac:dyDescent="0.35">
      <c r="A662" s="3">
        <v>44058</v>
      </c>
      <c r="B662" s="4">
        <v>1603.6853000000001</v>
      </c>
      <c r="L662" s="3">
        <v>44058</v>
      </c>
      <c r="M662" s="4">
        <v>1603.6853000000001</v>
      </c>
      <c r="N662" t="str">
        <f t="shared" si="23"/>
        <v>A6</v>
      </c>
      <c r="O662" t="s">
        <v>27</v>
      </c>
      <c r="P662" s="7" t="s">
        <v>40</v>
      </c>
      <c r="Q662" t="str">
        <f t="shared" si="24"/>
        <v>A6</v>
      </c>
    </row>
    <row r="663" spans="1:17" x14ac:dyDescent="0.35">
      <c r="A663" s="3">
        <v>44059</v>
      </c>
      <c r="B663" s="4">
        <v>1147.1732999999999</v>
      </c>
      <c r="L663" s="3">
        <v>44059</v>
      </c>
      <c r="M663" s="4">
        <v>1147.1732999999999</v>
      </c>
      <c r="N663" t="str">
        <f t="shared" si="23"/>
        <v>A4</v>
      </c>
      <c r="O663" t="s">
        <v>27</v>
      </c>
      <c r="P663" s="7" t="s">
        <v>40</v>
      </c>
      <c r="Q663" t="str">
        <f t="shared" si="24"/>
        <v>A4</v>
      </c>
    </row>
    <row r="664" spans="1:17" x14ac:dyDescent="0.35">
      <c r="A664" s="3">
        <v>44060</v>
      </c>
      <c r="B664" s="4">
        <v>857.58230000000003</v>
      </c>
      <c r="L664" s="3">
        <v>44060</v>
      </c>
      <c r="M664" s="4">
        <v>857.58230000000003</v>
      </c>
      <c r="N664" t="str">
        <f t="shared" si="23"/>
        <v>A3</v>
      </c>
      <c r="O664" t="s">
        <v>25</v>
      </c>
      <c r="P664" s="7" t="s">
        <v>40</v>
      </c>
      <c r="Q664" t="str">
        <f t="shared" si="24"/>
        <v>A3</v>
      </c>
    </row>
    <row r="665" spans="1:17" x14ac:dyDescent="0.35">
      <c r="A665" s="3">
        <v>44061</v>
      </c>
      <c r="B665" s="4">
        <v>954.26750000000004</v>
      </c>
      <c r="L665" s="3">
        <v>44061</v>
      </c>
      <c r="M665" s="4">
        <v>954.26750000000004</v>
      </c>
      <c r="N665" t="str">
        <f t="shared" si="23"/>
        <v>A3</v>
      </c>
      <c r="O665" t="s">
        <v>24</v>
      </c>
      <c r="P665" s="7" t="s">
        <v>40</v>
      </c>
      <c r="Q665" t="str">
        <f t="shared" si="24"/>
        <v>A3</v>
      </c>
    </row>
    <row r="666" spans="1:17" x14ac:dyDescent="0.35">
      <c r="A666" s="3">
        <v>44062</v>
      </c>
      <c r="B666" s="4">
        <v>1369.3462999999999</v>
      </c>
      <c r="L666" s="3">
        <v>44062</v>
      </c>
      <c r="M666" s="4">
        <v>1369.3462999999999</v>
      </c>
      <c r="N666" t="str">
        <f t="shared" si="23"/>
        <v>A5</v>
      </c>
      <c r="O666" t="s">
        <v>24</v>
      </c>
      <c r="P666" s="7" t="s">
        <v>40</v>
      </c>
      <c r="Q666" t="str">
        <f t="shared" si="24"/>
        <v>A5</v>
      </c>
    </row>
    <row r="667" spans="1:17" x14ac:dyDescent="0.35">
      <c r="A667" s="3">
        <v>44063</v>
      </c>
      <c r="B667" s="4">
        <v>1400.7445</v>
      </c>
      <c r="L667" s="3">
        <v>44063</v>
      </c>
      <c r="M667" s="4">
        <v>1400.7445</v>
      </c>
      <c r="N667" t="str">
        <f t="shared" si="23"/>
        <v>A5</v>
      </c>
      <c r="O667" t="s">
        <v>26</v>
      </c>
      <c r="P667" s="7" t="s">
        <v>40</v>
      </c>
      <c r="Q667" t="str">
        <f t="shared" si="24"/>
        <v>A5</v>
      </c>
    </row>
    <row r="668" spans="1:17" x14ac:dyDescent="0.35">
      <c r="A668" s="3">
        <v>44064</v>
      </c>
      <c r="B668" s="4">
        <v>1390.4366</v>
      </c>
      <c r="L668" s="3">
        <v>44064</v>
      </c>
      <c r="M668" s="4">
        <v>1390.4366</v>
      </c>
      <c r="N668" t="str">
        <f t="shared" si="23"/>
        <v>A5</v>
      </c>
      <c r="O668" t="s">
        <v>26</v>
      </c>
      <c r="P668" s="7" t="s">
        <v>40</v>
      </c>
      <c r="Q668" t="str">
        <f t="shared" si="24"/>
        <v>A5</v>
      </c>
    </row>
    <row r="669" spans="1:17" x14ac:dyDescent="0.35">
      <c r="A669" s="3">
        <v>44065</v>
      </c>
      <c r="B669" s="4">
        <v>1453.6494</v>
      </c>
      <c r="L669" s="3">
        <v>44065</v>
      </c>
      <c r="M669" s="4">
        <v>1453.6494</v>
      </c>
      <c r="N669" t="str">
        <f t="shared" si="23"/>
        <v>A5</v>
      </c>
      <c r="O669" t="s">
        <v>26</v>
      </c>
      <c r="P669" s="7" t="s">
        <v>40</v>
      </c>
      <c r="Q669" t="str">
        <f t="shared" si="24"/>
        <v>A5</v>
      </c>
    </row>
    <row r="670" spans="1:17" x14ac:dyDescent="0.35">
      <c r="A670" s="3">
        <v>44066</v>
      </c>
      <c r="B670" s="4">
        <v>1480.0462</v>
      </c>
      <c r="L670" s="3">
        <v>44066</v>
      </c>
      <c r="M670" s="4">
        <v>1480.0462</v>
      </c>
      <c r="N670" t="str">
        <f t="shared" si="23"/>
        <v>A5</v>
      </c>
      <c r="O670" t="s">
        <v>26</v>
      </c>
      <c r="P670" s="7" t="s">
        <v>40</v>
      </c>
      <c r="Q670" t="str">
        <f t="shared" si="24"/>
        <v>A5</v>
      </c>
    </row>
    <row r="671" spans="1:17" x14ac:dyDescent="0.35">
      <c r="A671" s="3">
        <v>44067</v>
      </c>
      <c r="B671" s="4">
        <v>1522.6494</v>
      </c>
      <c r="L671" s="3">
        <v>44067</v>
      </c>
      <c r="M671" s="4">
        <v>1522.6494</v>
      </c>
      <c r="N671" t="str">
        <f t="shared" si="23"/>
        <v>A5</v>
      </c>
      <c r="O671" t="s">
        <v>26</v>
      </c>
      <c r="P671" s="7" t="s">
        <v>40</v>
      </c>
      <c r="Q671" t="str">
        <f t="shared" si="24"/>
        <v>A5</v>
      </c>
    </row>
    <row r="672" spans="1:17" x14ac:dyDescent="0.35">
      <c r="A672" s="3">
        <v>44068</v>
      </c>
      <c r="B672" s="4">
        <v>1348.3072</v>
      </c>
      <c r="L672" s="3">
        <v>44068</v>
      </c>
      <c r="M672" s="4">
        <v>1348.3072</v>
      </c>
      <c r="N672" t="str">
        <f t="shared" si="23"/>
        <v>A5</v>
      </c>
      <c r="O672" t="s">
        <v>26</v>
      </c>
      <c r="P672" s="7" t="s">
        <v>40</v>
      </c>
      <c r="Q672" t="str">
        <f t="shared" si="24"/>
        <v>A5</v>
      </c>
    </row>
    <row r="673" spans="1:17" x14ac:dyDescent="0.35">
      <c r="A673" s="3">
        <v>44069</v>
      </c>
      <c r="B673" s="4">
        <v>1553.1968999999999</v>
      </c>
      <c r="L673" s="3">
        <v>44069</v>
      </c>
      <c r="M673" s="4">
        <v>1553.1968999999999</v>
      </c>
      <c r="N673" t="str">
        <f t="shared" si="23"/>
        <v>A5</v>
      </c>
      <c r="O673" t="s">
        <v>26</v>
      </c>
      <c r="P673" s="7" t="s">
        <v>40</v>
      </c>
      <c r="Q673" t="str">
        <f t="shared" si="24"/>
        <v>A5</v>
      </c>
    </row>
    <row r="674" spans="1:17" x14ac:dyDescent="0.35">
      <c r="A674" s="3">
        <v>44070</v>
      </c>
      <c r="B674" s="4">
        <v>1513.6052</v>
      </c>
      <c r="L674" s="3">
        <v>44070</v>
      </c>
      <c r="M674" s="4">
        <v>1513.6052</v>
      </c>
      <c r="N674" t="str">
        <f t="shared" si="23"/>
        <v>A5</v>
      </c>
      <c r="O674" t="s">
        <v>26</v>
      </c>
      <c r="P674" s="7" t="s">
        <v>40</v>
      </c>
      <c r="Q674" t="str">
        <f t="shared" si="24"/>
        <v>A5</v>
      </c>
    </row>
    <row r="675" spans="1:17" x14ac:dyDescent="0.35">
      <c r="A675" s="3">
        <v>44071</v>
      </c>
      <c r="B675" s="4">
        <v>1590.2336</v>
      </c>
      <c r="L675" s="3">
        <v>44071</v>
      </c>
      <c r="M675" s="4">
        <v>1590.2336</v>
      </c>
      <c r="N675" t="str">
        <f t="shared" si="23"/>
        <v>A5</v>
      </c>
      <c r="O675" t="s">
        <v>26</v>
      </c>
      <c r="P675" s="7" t="s">
        <v>40</v>
      </c>
      <c r="Q675" t="str">
        <f t="shared" si="24"/>
        <v>A5</v>
      </c>
    </row>
    <row r="676" spans="1:17" x14ac:dyDescent="0.35">
      <c r="A676" s="3">
        <v>44072</v>
      </c>
      <c r="B676" s="4">
        <v>2124.1255000000001</v>
      </c>
      <c r="L676" s="3">
        <v>44072</v>
      </c>
      <c r="M676" s="4">
        <v>2124.1255000000001</v>
      </c>
      <c r="N676" t="str">
        <f t="shared" si="23"/>
        <v>A7</v>
      </c>
      <c r="O676" t="s">
        <v>26</v>
      </c>
      <c r="P676" s="7" t="s">
        <v>40</v>
      </c>
      <c r="Q676" t="str">
        <f t="shared" si="24"/>
        <v>A7</v>
      </c>
    </row>
    <row r="677" spans="1:17" x14ac:dyDescent="0.35">
      <c r="A677" s="3">
        <v>44073</v>
      </c>
      <c r="B677" s="4">
        <v>1590.2904000000001</v>
      </c>
      <c r="L677" s="3">
        <v>44073</v>
      </c>
      <c r="M677" s="4">
        <v>1590.2904000000001</v>
      </c>
      <c r="N677" t="str">
        <f t="shared" si="23"/>
        <v>A5</v>
      </c>
      <c r="O677" t="s">
        <v>28</v>
      </c>
      <c r="P677" s="7" t="s">
        <v>40</v>
      </c>
      <c r="Q677" t="str">
        <f t="shared" si="24"/>
        <v>A5</v>
      </c>
    </row>
    <row r="678" spans="1:17" x14ac:dyDescent="0.35">
      <c r="A678" s="3">
        <v>44074</v>
      </c>
      <c r="B678" s="4">
        <v>1605.7608</v>
      </c>
      <c r="L678" s="3">
        <v>44074</v>
      </c>
      <c r="M678" s="4">
        <v>1605.7608</v>
      </c>
      <c r="N678" t="str">
        <f t="shared" si="23"/>
        <v>A6</v>
      </c>
      <c r="O678" t="s">
        <v>26</v>
      </c>
      <c r="P678" s="7" t="s">
        <v>40</v>
      </c>
      <c r="Q678" t="str">
        <f t="shared" si="24"/>
        <v>A6</v>
      </c>
    </row>
    <row r="679" spans="1:17" x14ac:dyDescent="0.35">
      <c r="A679" s="3">
        <v>44075</v>
      </c>
      <c r="B679" s="4">
        <v>1944.9870000000001</v>
      </c>
      <c r="L679" s="3">
        <v>44075</v>
      </c>
      <c r="M679" s="4">
        <v>1944.9870000000001</v>
      </c>
      <c r="N679" t="str">
        <f t="shared" si="23"/>
        <v>A7</v>
      </c>
      <c r="O679" t="s">
        <v>27</v>
      </c>
      <c r="P679" s="7" t="s">
        <v>40</v>
      </c>
      <c r="Q679" t="str">
        <f t="shared" si="24"/>
        <v>A7</v>
      </c>
    </row>
    <row r="680" spans="1:17" x14ac:dyDescent="0.35">
      <c r="A680" s="3">
        <v>44076</v>
      </c>
      <c r="B680" s="4">
        <v>1708.6785</v>
      </c>
      <c r="L680" s="3">
        <v>44076</v>
      </c>
      <c r="M680" s="4">
        <v>1708.6785</v>
      </c>
      <c r="N680" t="str">
        <f t="shared" si="23"/>
        <v>A6</v>
      </c>
      <c r="O680" t="s">
        <v>28</v>
      </c>
      <c r="P680" s="7" t="s">
        <v>40</v>
      </c>
      <c r="Q680" t="str">
        <f t="shared" si="24"/>
        <v>A6</v>
      </c>
    </row>
    <row r="681" spans="1:17" x14ac:dyDescent="0.35">
      <c r="A681" s="3">
        <v>44077</v>
      </c>
      <c r="B681" s="4">
        <v>1945.2229</v>
      </c>
      <c r="L681" s="3">
        <v>44077</v>
      </c>
      <c r="M681" s="4">
        <v>1945.2229</v>
      </c>
      <c r="N681" t="str">
        <f t="shared" si="23"/>
        <v>A7</v>
      </c>
      <c r="O681" t="s">
        <v>27</v>
      </c>
      <c r="P681" s="7" t="s">
        <v>40</v>
      </c>
      <c r="Q681" t="str">
        <f t="shared" si="24"/>
        <v>A7</v>
      </c>
    </row>
    <row r="682" spans="1:17" x14ac:dyDescent="0.35">
      <c r="A682" s="3">
        <v>44078</v>
      </c>
      <c r="B682" s="4">
        <v>2119.1379000000002</v>
      </c>
      <c r="L682" s="3">
        <v>44078</v>
      </c>
      <c r="M682" s="4">
        <v>2119.1379000000002</v>
      </c>
      <c r="N682" t="str">
        <f t="shared" si="23"/>
        <v>A7</v>
      </c>
      <c r="O682" t="s">
        <v>28</v>
      </c>
      <c r="P682" s="7" t="s">
        <v>40</v>
      </c>
      <c r="Q682" t="str">
        <f t="shared" si="24"/>
        <v>A7</v>
      </c>
    </row>
    <row r="683" spans="1:17" x14ac:dyDescent="0.35">
      <c r="A683" s="3">
        <v>44079</v>
      </c>
      <c r="B683" s="4">
        <v>2013.1351999999999</v>
      </c>
      <c r="L683" s="3">
        <v>44079</v>
      </c>
      <c r="M683" s="4">
        <v>2013.1351999999999</v>
      </c>
      <c r="N683" t="str">
        <f t="shared" si="23"/>
        <v>A7</v>
      </c>
      <c r="O683" t="s">
        <v>28</v>
      </c>
      <c r="P683" s="7" t="s">
        <v>40</v>
      </c>
      <c r="Q683" t="str">
        <f t="shared" si="24"/>
        <v>A7</v>
      </c>
    </row>
    <row r="684" spans="1:17" x14ac:dyDescent="0.35">
      <c r="A684" s="3">
        <v>44080</v>
      </c>
      <c r="B684" s="4">
        <v>1966.5542</v>
      </c>
      <c r="L684" s="3">
        <v>44080</v>
      </c>
      <c r="M684" s="4">
        <v>1966.5542</v>
      </c>
      <c r="N684" t="str">
        <f t="shared" si="23"/>
        <v>A7</v>
      </c>
      <c r="O684" t="s">
        <v>28</v>
      </c>
      <c r="P684" s="7" t="s">
        <v>40</v>
      </c>
      <c r="Q684" t="str">
        <f t="shared" si="24"/>
        <v>A7</v>
      </c>
    </row>
    <row r="685" spans="1:17" x14ac:dyDescent="0.35">
      <c r="A685" s="3">
        <v>44081</v>
      </c>
      <c r="B685" s="4">
        <v>1911.9954</v>
      </c>
      <c r="L685" s="3">
        <v>44081</v>
      </c>
      <c r="M685" s="4">
        <v>1911.9954</v>
      </c>
      <c r="N685" t="str">
        <f t="shared" si="23"/>
        <v>A7</v>
      </c>
      <c r="O685" t="s">
        <v>28</v>
      </c>
      <c r="P685" s="7" t="s">
        <v>40</v>
      </c>
      <c r="Q685" t="str">
        <f t="shared" si="24"/>
        <v>A7</v>
      </c>
    </row>
    <row r="686" spans="1:17" x14ac:dyDescent="0.35">
      <c r="A686" s="3">
        <v>44082</v>
      </c>
      <c r="B686" s="4">
        <v>1920.2081000000001</v>
      </c>
      <c r="L686" s="3">
        <v>44082</v>
      </c>
      <c r="M686" s="4">
        <v>1920.2081000000001</v>
      </c>
      <c r="N686" t="str">
        <f t="shared" si="23"/>
        <v>A7</v>
      </c>
      <c r="O686" t="s">
        <v>28</v>
      </c>
      <c r="P686" s="7" t="s">
        <v>40</v>
      </c>
      <c r="Q686" t="str">
        <f t="shared" si="24"/>
        <v>A7</v>
      </c>
    </row>
    <row r="687" spans="1:17" x14ac:dyDescent="0.35">
      <c r="A687" s="3">
        <v>44083</v>
      </c>
      <c r="B687" s="4">
        <v>1959.1095</v>
      </c>
      <c r="L687" s="3">
        <v>44083</v>
      </c>
      <c r="M687" s="4">
        <v>1959.1095</v>
      </c>
      <c r="N687" t="str">
        <f t="shared" si="23"/>
        <v>A7</v>
      </c>
      <c r="O687" t="s">
        <v>28</v>
      </c>
      <c r="P687" s="7" t="s">
        <v>40</v>
      </c>
      <c r="Q687" t="str">
        <f t="shared" si="24"/>
        <v>A7</v>
      </c>
    </row>
    <row r="688" spans="1:17" x14ac:dyDescent="0.35">
      <c r="A688" s="3">
        <v>44084</v>
      </c>
      <c r="B688" s="4">
        <v>1968.7858000000001</v>
      </c>
      <c r="L688" s="3">
        <v>44084</v>
      </c>
      <c r="M688" s="4">
        <v>1968.7858000000001</v>
      </c>
      <c r="N688" t="str">
        <f t="shared" si="23"/>
        <v>A7</v>
      </c>
      <c r="O688" t="s">
        <v>28</v>
      </c>
      <c r="P688" s="7" t="s">
        <v>40</v>
      </c>
      <c r="Q688" t="str">
        <f t="shared" si="24"/>
        <v>A7</v>
      </c>
    </row>
    <row r="689" spans="1:17" x14ac:dyDescent="0.35">
      <c r="A689" s="3">
        <v>44085</v>
      </c>
      <c r="B689" s="4">
        <v>1726.4836</v>
      </c>
      <c r="L689" s="3">
        <v>44085</v>
      </c>
      <c r="M689" s="4">
        <v>1726.4836</v>
      </c>
      <c r="N689" t="str">
        <f t="shared" si="23"/>
        <v>A6</v>
      </c>
      <c r="O689" t="s">
        <v>28</v>
      </c>
      <c r="P689" s="7" t="s">
        <v>40</v>
      </c>
      <c r="Q689" t="str">
        <f t="shared" si="24"/>
        <v>A6</v>
      </c>
    </row>
    <row r="690" spans="1:17" x14ac:dyDescent="0.35">
      <c r="A690" s="3">
        <v>44086</v>
      </c>
      <c r="B690" s="4">
        <v>1761.2787000000001</v>
      </c>
      <c r="L690" s="3">
        <v>44086</v>
      </c>
      <c r="M690" s="4">
        <v>1761.2787000000001</v>
      </c>
      <c r="N690" t="str">
        <f t="shared" si="23"/>
        <v>A6</v>
      </c>
      <c r="O690" t="s">
        <v>27</v>
      </c>
      <c r="P690" s="7" t="s">
        <v>40</v>
      </c>
      <c r="Q690" t="str">
        <f t="shared" si="24"/>
        <v>A6</v>
      </c>
    </row>
    <row r="691" spans="1:17" x14ac:dyDescent="0.35">
      <c r="A691" s="3">
        <v>44087</v>
      </c>
      <c r="B691" s="4">
        <v>2022.4737</v>
      </c>
      <c r="L691" s="3">
        <v>44087</v>
      </c>
      <c r="M691" s="4">
        <v>2022.4737</v>
      </c>
      <c r="N691" t="str">
        <f t="shared" si="23"/>
        <v>A7</v>
      </c>
      <c r="O691" t="s">
        <v>27</v>
      </c>
      <c r="P691" s="7" t="s">
        <v>40</v>
      </c>
      <c r="Q691" t="str">
        <f t="shared" si="24"/>
        <v>A7</v>
      </c>
    </row>
    <row r="692" spans="1:17" x14ac:dyDescent="0.35">
      <c r="A692" s="3">
        <v>44088</v>
      </c>
      <c r="B692" s="4">
        <v>1961.171</v>
      </c>
      <c r="L692" s="3">
        <v>44088</v>
      </c>
      <c r="M692" s="4">
        <v>1961.171</v>
      </c>
      <c r="N692" t="str">
        <f t="shared" si="23"/>
        <v>A7</v>
      </c>
      <c r="O692" t="s">
        <v>28</v>
      </c>
      <c r="P692" s="7" t="s">
        <v>40</v>
      </c>
      <c r="Q692" t="str">
        <f t="shared" si="24"/>
        <v>A7</v>
      </c>
    </row>
    <row r="693" spans="1:17" x14ac:dyDescent="0.35">
      <c r="A693" s="3">
        <v>44089</v>
      </c>
      <c r="B693" s="4">
        <v>2129.9598000000001</v>
      </c>
      <c r="L693" s="3">
        <v>44089</v>
      </c>
      <c r="M693" s="4">
        <v>2129.9598000000001</v>
      </c>
      <c r="N693" t="str">
        <f t="shared" si="23"/>
        <v>A7</v>
      </c>
      <c r="O693" t="s">
        <v>28</v>
      </c>
      <c r="P693" s="7" t="s">
        <v>40</v>
      </c>
      <c r="Q693" t="str">
        <f t="shared" si="24"/>
        <v>A7</v>
      </c>
    </row>
    <row r="694" spans="1:17" x14ac:dyDescent="0.35">
      <c r="A694" s="3">
        <v>44090</v>
      </c>
      <c r="B694" s="4">
        <v>2149.6188000000002</v>
      </c>
      <c r="L694" s="3">
        <v>44090</v>
      </c>
      <c r="M694" s="4">
        <v>2149.6188000000002</v>
      </c>
      <c r="N694" t="str">
        <f t="shared" si="23"/>
        <v>A8</v>
      </c>
      <c r="O694" t="s">
        <v>28</v>
      </c>
      <c r="P694" s="7" t="s">
        <v>40</v>
      </c>
      <c r="Q694" t="str">
        <f t="shared" si="24"/>
        <v>A8</v>
      </c>
    </row>
    <row r="695" spans="1:17" x14ac:dyDescent="0.35">
      <c r="A695" s="3">
        <v>44091</v>
      </c>
      <c r="B695" s="4">
        <v>2017.1382000000001</v>
      </c>
      <c r="L695" s="3">
        <v>44091</v>
      </c>
      <c r="M695" s="4">
        <v>2017.1382000000001</v>
      </c>
      <c r="N695" t="str">
        <f t="shared" si="23"/>
        <v>A7</v>
      </c>
      <c r="O695" t="s">
        <v>29</v>
      </c>
      <c r="P695" s="7" t="s">
        <v>40</v>
      </c>
      <c r="Q695" t="str">
        <f t="shared" si="24"/>
        <v>A7</v>
      </c>
    </row>
    <row r="696" spans="1:17" x14ac:dyDescent="0.35">
      <c r="A696" s="3">
        <v>44092</v>
      </c>
      <c r="B696" s="4">
        <v>2026.1442</v>
      </c>
      <c r="L696" s="3">
        <v>44092</v>
      </c>
      <c r="M696" s="4">
        <v>2026.1442</v>
      </c>
      <c r="N696" t="str">
        <f t="shared" si="23"/>
        <v>A7</v>
      </c>
      <c r="O696" t="s">
        <v>28</v>
      </c>
      <c r="P696" s="7" t="s">
        <v>40</v>
      </c>
      <c r="Q696" t="str">
        <f t="shared" si="24"/>
        <v>A7</v>
      </c>
    </row>
    <row r="697" spans="1:17" x14ac:dyDescent="0.35">
      <c r="A697" s="3">
        <v>44093</v>
      </c>
      <c r="B697" s="4">
        <v>1971.0191</v>
      </c>
      <c r="L697" s="3">
        <v>44093</v>
      </c>
      <c r="M697" s="4">
        <v>1971.0191</v>
      </c>
      <c r="N697" t="str">
        <f t="shared" si="23"/>
        <v>A7</v>
      </c>
      <c r="O697" t="s">
        <v>28</v>
      </c>
      <c r="P697" s="7" t="s">
        <v>40</v>
      </c>
      <c r="Q697" t="str">
        <f t="shared" si="24"/>
        <v>A7</v>
      </c>
    </row>
    <row r="698" spans="1:17" x14ac:dyDescent="0.35">
      <c r="A698" s="3">
        <v>44094</v>
      </c>
      <c r="B698" s="4">
        <v>2007.1410000000001</v>
      </c>
      <c r="L698" s="3">
        <v>44094</v>
      </c>
      <c r="M698" s="4">
        <v>2007.1410000000001</v>
      </c>
      <c r="N698" t="str">
        <f t="shared" si="23"/>
        <v>A7</v>
      </c>
      <c r="O698" t="s">
        <v>28</v>
      </c>
      <c r="P698" s="7" t="s">
        <v>40</v>
      </c>
      <c r="Q698" t="str">
        <f t="shared" si="24"/>
        <v>A7</v>
      </c>
    </row>
    <row r="699" spans="1:17" x14ac:dyDescent="0.35">
      <c r="A699" s="3">
        <v>44095</v>
      </c>
      <c r="B699" s="4">
        <v>2082.7015999999999</v>
      </c>
      <c r="L699" s="3">
        <v>44095</v>
      </c>
      <c r="M699" s="4">
        <v>2082.7015999999999</v>
      </c>
      <c r="N699" t="str">
        <f t="shared" si="23"/>
        <v>A7</v>
      </c>
      <c r="O699" t="s">
        <v>28</v>
      </c>
      <c r="P699" s="7" t="s">
        <v>40</v>
      </c>
      <c r="Q699" t="str">
        <f t="shared" si="24"/>
        <v>A7</v>
      </c>
    </row>
    <row r="700" spans="1:17" x14ac:dyDescent="0.35">
      <c r="A700" s="3">
        <v>44096</v>
      </c>
      <c r="B700" s="4">
        <v>2148.2399999999998</v>
      </c>
      <c r="L700" s="3">
        <v>44096</v>
      </c>
      <c r="M700" s="4">
        <v>2148.2399999999998</v>
      </c>
      <c r="N700" t="str">
        <f t="shared" si="23"/>
        <v>A8</v>
      </c>
      <c r="O700" t="s">
        <v>28</v>
      </c>
      <c r="P700" s="7" t="s">
        <v>40</v>
      </c>
      <c r="Q700" t="str">
        <f t="shared" si="24"/>
        <v>A8</v>
      </c>
    </row>
    <row r="701" spans="1:17" x14ac:dyDescent="0.35">
      <c r="A701" s="3">
        <v>44097</v>
      </c>
      <c r="B701" s="4">
        <v>1944.9068</v>
      </c>
      <c r="L701" s="3">
        <v>44097</v>
      </c>
      <c r="M701" s="4">
        <v>1944.9068</v>
      </c>
      <c r="N701" t="str">
        <f t="shared" si="23"/>
        <v>A7</v>
      </c>
      <c r="O701" t="s">
        <v>29</v>
      </c>
      <c r="P701" s="7" t="s">
        <v>40</v>
      </c>
      <c r="Q701" t="str">
        <f t="shared" si="24"/>
        <v>A7</v>
      </c>
    </row>
    <row r="702" spans="1:17" x14ac:dyDescent="0.35">
      <c r="A702" s="3">
        <v>44098</v>
      </c>
      <c r="B702" s="4">
        <v>1976.0626999999999</v>
      </c>
      <c r="L702" s="3">
        <v>44098</v>
      </c>
      <c r="M702" s="4">
        <v>1976.0626999999999</v>
      </c>
      <c r="N702" t="str">
        <f t="shared" si="23"/>
        <v>A7</v>
      </c>
      <c r="O702" t="s">
        <v>28</v>
      </c>
      <c r="P702" s="7" t="s">
        <v>40</v>
      </c>
      <c r="Q702" t="str">
        <f t="shared" si="24"/>
        <v>A7</v>
      </c>
    </row>
    <row r="703" spans="1:17" x14ac:dyDescent="0.35">
      <c r="A703" s="3">
        <v>44099</v>
      </c>
      <c r="B703" s="4">
        <v>2130.7039</v>
      </c>
      <c r="L703" s="3">
        <v>44099</v>
      </c>
      <c r="M703" s="4">
        <v>2130.7039</v>
      </c>
      <c r="N703" t="str">
        <f t="shared" si="23"/>
        <v>A7</v>
      </c>
      <c r="O703" t="s">
        <v>28</v>
      </c>
      <c r="P703" s="7" t="s">
        <v>40</v>
      </c>
      <c r="Q703" t="str">
        <f t="shared" si="24"/>
        <v>A7</v>
      </c>
    </row>
    <row r="704" spans="1:17" x14ac:dyDescent="0.35">
      <c r="A704" s="3">
        <v>44100</v>
      </c>
      <c r="B704" s="4">
        <v>2097.7806999999998</v>
      </c>
      <c r="L704" s="3">
        <v>44100</v>
      </c>
      <c r="M704" s="4">
        <v>2097.7806999999998</v>
      </c>
      <c r="N704" t="str">
        <f t="shared" si="23"/>
        <v>A7</v>
      </c>
      <c r="O704" t="s">
        <v>28</v>
      </c>
      <c r="P704" s="7" t="s">
        <v>40</v>
      </c>
      <c r="Q704" t="str">
        <f t="shared" si="24"/>
        <v>A7</v>
      </c>
    </row>
    <row r="705" spans="1:17" x14ac:dyDescent="0.35">
      <c r="A705" s="3">
        <v>44101</v>
      </c>
      <c r="B705" s="4">
        <v>2097.8593999999998</v>
      </c>
      <c r="L705" s="3">
        <v>44101</v>
      </c>
      <c r="M705" s="4">
        <v>2097.8593999999998</v>
      </c>
      <c r="N705" t="str">
        <f t="shared" si="23"/>
        <v>A7</v>
      </c>
      <c r="O705" t="s">
        <v>28</v>
      </c>
      <c r="P705" s="7" t="s">
        <v>40</v>
      </c>
      <c r="Q705" t="str">
        <f t="shared" si="24"/>
        <v>A7</v>
      </c>
    </row>
    <row r="706" spans="1:17" x14ac:dyDescent="0.35">
      <c r="A706" s="3">
        <v>44102</v>
      </c>
      <c r="B706" s="4">
        <v>1941.808</v>
      </c>
      <c r="L706" s="3">
        <v>44102</v>
      </c>
      <c r="M706" s="4">
        <v>1941.808</v>
      </c>
      <c r="N706" t="str">
        <f t="shared" ref="N706:N769" si="25">VLOOKUP(M706,$X$6:$Y$18,2,TRUE)</f>
        <v>A7</v>
      </c>
      <c r="O706" t="s">
        <v>28</v>
      </c>
      <c r="P706" s="7" t="s">
        <v>40</v>
      </c>
      <c r="Q706" t="str">
        <f t="shared" si="24"/>
        <v>A7</v>
      </c>
    </row>
    <row r="707" spans="1:17" x14ac:dyDescent="0.35">
      <c r="A707" s="3">
        <v>44103</v>
      </c>
      <c r="B707" s="4">
        <v>1993.3525</v>
      </c>
      <c r="L707" s="3">
        <v>44103</v>
      </c>
      <c r="M707" s="4">
        <v>1993.3525</v>
      </c>
      <c r="N707" t="str">
        <f t="shared" si="25"/>
        <v>A7</v>
      </c>
      <c r="O707" t="s">
        <v>28</v>
      </c>
      <c r="P707" s="7" t="s">
        <v>40</v>
      </c>
      <c r="Q707" t="str">
        <f t="shared" ref="Q707:Q770" si="26">N707</f>
        <v>A7</v>
      </c>
    </row>
    <row r="708" spans="1:17" x14ac:dyDescent="0.35">
      <c r="A708" s="3">
        <v>44104</v>
      </c>
      <c r="B708" s="4">
        <v>1993.7657999999999</v>
      </c>
      <c r="L708" s="3">
        <v>44104</v>
      </c>
      <c r="M708" s="4">
        <v>1993.7657999999999</v>
      </c>
      <c r="N708" t="str">
        <f t="shared" si="25"/>
        <v>A7</v>
      </c>
      <c r="O708" t="s">
        <v>28</v>
      </c>
      <c r="P708" s="7" t="s">
        <v>40</v>
      </c>
      <c r="Q708" t="str">
        <f t="shared" si="26"/>
        <v>A7</v>
      </c>
    </row>
    <row r="709" spans="1:17" x14ac:dyDescent="0.35">
      <c r="A709" s="3">
        <v>44105</v>
      </c>
      <c r="B709" s="4">
        <v>2072.4697000000001</v>
      </c>
      <c r="L709" s="3">
        <v>44105</v>
      </c>
      <c r="M709" s="4">
        <v>2072.4697000000001</v>
      </c>
      <c r="N709" t="str">
        <f t="shared" si="25"/>
        <v>A7</v>
      </c>
      <c r="O709" t="s">
        <v>28</v>
      </c>
      <c r="P709" s="7" t="s">
        <v>40</v>
      </c>
      <c r="Q709" t="str">
        <f t="shared" si="26"/>
        <v>A7</v>
      </c>
    </row>
    <row r="710" spans="1:17" x14ac:dyDescent="0.35">
      <c r="A710" s="3">
        <v>44106</v>
      </c>
      <c r="B710" s="4">
        <v>2056.1241</v>
      </c>
      <c r="L710" s="3">
        <v>44106</v>
      </c>
      <c r="M710" s="4">
        <v>2056.1241</v>
      </c>
      <c r="N710" t="str">
        <f t="shared" si="25"/>
        <v>A7</v>
      </c>
      <c r="O710" t="s">
        <v>28</v>
      </c>
      <c r="P710" s="7" t="s">
        <v>40</v>
      </c>
      <c r="Q710" t="str">
        <f t="shared" si="26"/>
        <v>A7</v>
      </c>
    </row>
    <row r="711" spans="1:17" x14ac:dyDescent="0.35">
      <c r="A711" s="3">
        <v>44107</v>
      </c>
      <c r="B711" s="4">
        <v>2052.9666000000002</v>
      </c>
      <c r="L711" s="3">
        <v>44107</v>
      </c>
      <c r="M711" s="4">
        <v>2052.9666000000002</v>
      </c>
      <c r="N711" t="str">
        <f t="shared" si="25"/>
        <v>A7</v>
      </c>
      <c r="O711" t="s">
        <v>28</v>
      </c>
      <c r="P711" s="7" t="s">
        <v>40</v>
      </c>
      <c r="Q711" t="str">
        <f t="shared" si="26"/>
        <v>A7</v>
      </c>
    </row>
    <row r="712" spans="1:17" x14ac:dyDescent="0.35">
      <c r="A712" s="3">
        <v>44108</v>
      </c>
      <c r="B712" s="4">
        <v>2005.2056</v>
      </c>
      <c r="L712" s="3">
        <v>44108</v>
      </c>
      <c r="M712" s="4">
        <v>2005.2056</v>
      </c>
      <c r="N712" t="str">
        <f t="shared" si="25"/>
        <v>A7</v>
      </c>
      <c r="O712" t="s">
        <v>28</v>
      </c>
      <c r="P712" s="7" t="s">
        <v>40</v>
      </c>
      <c r="Q712" t="str">
        <f t="shared" si="26"/>
        <v>A7</v>
      </c>
    </row>
    <row r="713" spans="1:17" x14ac:dyDescent="0.35">
      <c r="A713" s="3">
        <v>44109</v>
      </c>
      <c r="B713" s="4">
        <v>2015.9885999999999</v>
      </c>
      <c r="L713" s="3">
        <v>44109</v>
      </c>
      <c r="M713" s="4">
        <v>2015.9885999999999</v>
      </c>
      <c r="N713" t="str">
        <f t="shared" si="25"/>
        <v>A7</v>
      </c>
      <c r="O713" t="s">
        <v>28</v>
      </c>
      <c r="P713" s="7" t="s">
        <v>40</v>
      </c>
      <c r="Q713" t="str">
        <f t="shared" si="26"/>
        <v>A7</v>
      </c>
    </row>
    <row r="714" spans="1:17" x14ac:dyDescent="0.35">
      <c r="A714" s="3">
        <v>44110</v>
      </c>
      <c r="B714" s="4">
        <v>2050.3912</v>
      </c>
      <c r="L714" s="3">
        <v>44110</v>
      </c>
      <c r="M714" s="4">
        <v>2050.3912</v>
      </c>
      <c r="N714" t="str">
        <f t="shared" si="25"/>
        <v>A7</v>
      </c>
      <c r="O714" t="s">
        <v>28</v>
      </c>
      <c r="P714" s="7" t="s">
        <v>40</v>
      </c>
      <c r="Q714" t="str">
        <f t="shared" si="26"/>
        <v>A7</v>
      </c>
    </row>
    <row r="715" spans="1:17" x14ac:dyDescent="0.35">
      <c r="A715" s="3">
        <v>44111</v>
      </c>
      <c r="B715" s="4">
        <v>2029.6821</v>
      </c>
      <c r="L715" s="3">
        <v>44111</v>
      </c>
      <c r="M715" s="4">
        <v>2029.6821</v>
      </c>
      <c r="N715" t="str">
        <f t="shared" si="25"/>
        <v>A7</v>
      </c>
      <c r="O715" t="s">
        <v>28</v>
      </c>
      <c r="P715" s="7" t="s">
        <v>40</v>
      </c>
      <c r="Q715" t="str">
        <f t="shared" si="26"/>
        <v>A7</v>
      </c>
    </row>
    <row r="716" spans="1:17" x14ac:dyDescent="0.35">
      <c r="A716" s="3">
        <v>44112</v>
      </c>
      <c r="B716" s="4">
        <v>2049.0295999999998</v>
      </c>
      <c r="L716" s="3">
        <v>44112</v>
      </c>
      <c r="M716" s="4">
        <v>2049.0295999999998</v>
      </c>
      <c r="N716" t="str">
        <f t="shared" si="25"/>
        <v>A7</v>
      </c>
      <c r="O716" t="s">
        <v>28</v>
      </c>
      <c r="P716" s="7" t="s">
        <v>40</v>
      </c>
      <c r="Q716" t="str">
        <f t="shared" si="26"/>
        <v>A7</v>
      </c>
    </row>
    <row r="717" spans="1:17" x14ac:dyDescent="0.35">
      <c r="A717" s="3">
        <v>44113</v>
      </c>
      <c r="B717" s="4">
        <v>1944.4432999999999</v>
      </c>
      <c r="L717" s="3">
        <v>44113</v>
      </c>
      <c r="M717" s="4">
        <v>1944.4432999999999</v>
      </c>
      <c r="N717" t="str">
        <f t="shared" si="25"/>
        <v>A7</v>
      </c>
      <c r="O717" t="s">
        <v>28</v>
      </c>
      <c r="P717" s="7" t="s">
        <v>40</v>
      </c>
      <c r="Q717" t="str">
        <f t="shared" si="26"/>
        <v>A7</v>
      </c>
    </row>
    <row r="718" spans="1:17" x14ac:dyDescent="0.35">
      <c r="A718" s="3">
        <v>44114</v>
      </c>
      <c r="B718" s="4">
        <v>2038.1962000000001</v>
      </c>
      <c r="L718" s="3">
        <v>44114</v>
      </c>
      <c r="M718" s="4">
        <v>2038.1962000000001</v>
      </c>
      <c r="N718" t="str">
        <f t="shared" si="25"/>
        <v>A7</v>
      </c>
      <c r="O718" t="s">
        <v>28</v>
      </c>
      <c r="P718" s="7" t="s">
        <v>40</v>
      </c>
      <c r="Q718" t="str">
        <f t="shared" si="26"/>
        <v>A7</v>
      </c>
    </row>
    <row r="719" spans="1:17" x14ac:dyDescent="0.35">
      <c r="A719" s="3">
        <v>44115</v>
      </c>
      <c r="B719" s="4">
        <v>1956.7804000000001</v>
      </c>
      <c r="L719" s="3">
        <v>44115</v>
      </c>
      <c r="M719" s="4">
        <v>1956.7804000000001</v>
      </c>
      <c r="N719" t="str">
        <f t="shared" si="25"/>
        <v>A7</v>
      </c>
      <c r="O719" t="s">
        <v>28</v>
      </c>
      <c r="P719" s="7" t="s">
        <v>40</v>
      </c>
      <c r="Q719" t="str">
        <f t="shared" si="26"/>
        <v>A7</v>
      </c>
    </row>
    <row r="720" spans="1:17" x14ac:dyDescent="0.35">
      <c r="A720" s="3">
        <v>44116</v>
      </c>
      <c r="B720" s="4">
        <v>1572.5179000000001</v>
      </c>
      <c r="L720" s="3">
        <v>44116</v>
      </c>
      <c r="M720" s="4">
        <v>1572.5179000000001</v>
      </c>
      <c r="N720" t="str">
        <f t="shared" si="25"/>
        <v>A5</v>
      </c>
      <c r="O720" t="s">
        <v>28</v>
      </c>
      <c r="P720" s="7" t="s">
        <v>40</v>
      </c>
      <c r="Q720" t="str">
        <f t="shared" si="26"/>
        <v>A5</v>
      </c>
    </row>
    <row r="721" spans="1:17" x14ac:dyDescent="0.35">
      <c r="A721" s="3">
        <v>44117</v>
      </c>
      <c r="B721" s="4">
        <v>1839.2311</v>
      </c>
      <c r="L721" s="3">
        <v>44117</v>
      </c>
      <c r="M721" s="4">
        <v>1839.2311</v>
      </c>
      <c r="N721" t="str">
        <f t="shared" si="25"/>
        <v>A6</v>
      </c>
      <c r="O721" t="s">
        <v>26</v>
      </c>
      <c r="P721" s="7" t="s">
        <v>40</v>
      </c>
      <c r="Q721" t="str">
        <f t="shared" si="26"/>
        <v>A6</v>
      </c>
    </row>
    <row r="722" spans="1:17" x14ac:dyDescent="0.35">
      <c r="A722" s="3">
        <v>44118</v>
      </c>
      <c r="B722" s="4">
        <v>1769.4857999999999</v>
      </c>
      <c r="L722" s="3">
        <v>44118</v>
      </c>
      <c r="M722" s="4">
        <v>1769.4857999999999</v>
      </c>
      <c r="N722" t="str">
        <f t="shared" si="25"/>
        <v>A6</v>
      </c>
      <c r="O722" t="s">
        <v>27</v>
      </c>
      <c r="P722" s="7" t="s">
        <v>40</v>
      </c>
      <c r="Q722" t="str">
        <f t="shared" si="26"/>
        <v>A6</v>
      </c>
    </row>
    <row r="723" spans="1:17" x14ac:dyDescent="0.35">
      <c r="A723" s="3">
        <v>44119</v>
      </c>
      <c r="B723" s="4">
        <v>1745.3626999999999</v>
      </c>
      <c r="L723" s="3">
        <v>44119</v>
      </c>
      <c r="M723" s="4">
        <v>1745.3626999999999</v>
      </c>
      <c r="N723" t="str">
        <f t="shared" si="25"/>
        <v>A6</v>
      </c>
      <c r="O723" t="s">
        <v>27</v>
      </c>
      <c r="P723" s="7" t="s">
        <v>40</v>
      </c>
      <c r="Q723" t="str">
        <f t="shared" si="26"/>
        <v>A6</v>
      </c>
    </row>
    <row r="724" spans="1:17" x14ac:dyDescent="0.35">
      <c r="A724" s="3">
        <v>44120</v>
      </c>
      <c r="B724" s="4">
        <v>1819.9834000000001</v>
      </c>
      <c r="L724" s="3">
        <v>44120</v>
      </c>
      <c r="M724" s="4">
        <v>1819.9834000000001</v>
      </c>
      <c r="N724" t="str">
        <f t="shared" si="25"/>
        <v>A6</v>
      </c>
      <c r="O724" t="s">
        <v>27</v>
      </c>
      <c r="P724" s="7" t="s">
        <v>40</v>
      </c>
      <c r="Q724" t="str">
        <f t="shared" si="26"/>
        <v>A6</v>
      </c>
    </row>
    <row r="725" spans="1:17" x14ac:dyDescent="0.35">
      <c r="A725" s="3">
        <v>44121</v>
      </c>
      <c r="B725" s="4">
        <v>1791.4068</v>
      </c>
      <c r="L725" s="3">
        <v>44121</v>
      </c>
      <c r="M725" s="4">
        <v>1791.4068</v>
      </c>
      <c r="N725" t="str">
        <f t="shared" si="25"/>
        <v>A6</v>
      </c>
      <c r="O725" t="s">
        <v>27</v>
      </c>
      <c r="P725" s="7" t="s">
        <v>40</v>
      </c>
      <c r="Q725" t="str">
        <f t="shared" si="26"/>
        <v>A6</v>
      </c>
    </row>
    <row r="726" spans="1:17" x14ac:dyDescent="0.35">
      <c r="A726" s="3">
        <v>44122</v>
      </c>
      <c r="B726" s="4">
        <v>1800.9709</v>
      </c>
      <c r="L726" s="3">
        <v>44122</v>
      </c>
      <c r="M726" s="4">
        <v>1800.9709</v>
      </c>
      <c r="N726" t="str">
        <f t="shared" si="25"/>
        <v>A6</v>
      </c>
      <c r="O726" t="s">
        <v>27</v>
      </c>
      <c r="P726" s="7" t="s">
        <v>40</v>
      </c>
      <c r="Q726" t="str">
        <f t="shared" si="26"/>
        <v>A6</v>
      </c>
    </row>
    <row r="727" spans="1:17" x14ac:dyDescent="0.35">
      <c r="A727" s="3">
        <v>44123</v>
      </c>
      <c r="B727" s="4">
        <v>2163.7267999999999</v>
      </c>
      <c r="L727" s="3">
        <v>44123</v>
      </c>
      <c r="M727" s="4">
        <v>2163.7267999999999</v>
      </c>
      <c r="N727" t="str">
        <f t="shared" si="25"/>
        <v>A8</v>
      </c>
      <c r="O727" t="s">
        <v>27</v>
      </c>
      <c r="P727" s="7" t="s">
        <v>40</v>
      </c>
      <c r="Q727" t="str">
        <f t="shared" si="26"/>
        <v>A8</v>
      </c>
    </row>
    <row r="728" spans="1:17" x14ac:dyDescent="0.35">
      <c r="A728" s="3">
        <v>44124</v>
      </c>
      <c r="B728" s="4">
        <v>2053.3427000000001</v>
      </c>
      <c r="L728" s="3">
        <v>44124</v>
      </c>
      <c r="M728" s="4">
        <v>2053.3427000000001</v>
      </c>
      <c r="N728" t="str">
        <f t="shared" si="25"/>
        <v>A7</v>
      </c>
      <c r="O728" t="s">
        <v>29</v>
      </c>
      <c r="P728" s="7" t="s">
        <v>40</v>
      </c>
      <c r="Q728" t="str">
        <f t="shared" si="26"/>
        <v>A7</v>
      </c>
    </row>
    <row r="729" spans="1:17" x14ac:dyDescent="0.35">
      <c r="A729" s="3">
        <v>44125</v>
      </c>
      <c r="B729" s="4">
        <v>2004.5371</v>
      </c>
      <c r="L729" s="3">
        <v>44125</v>
      </c>
      <c r="M729" s="4">
        <v>2004.5371</v>
      </c>
      <c r="N729" t="str">
        <f t="shared" si="25"/>
        <v>A7</v>
      </c>
      <c r="O729" t="s">
        <v>28</v>
      </c>
      <c r="P729" s="7" t="s">
        <v>40</v>
      </c>
      <c r="Q729" t="str">
        <f t="shared" si="26"/>
        <v>A7</v>
      </c>
    </row>
    <row r="730" spans="1:17" x14ac:dyDescent="0.35">
      <c r="A730" s="3">
        <v>44126</v>
      </c>
      <c r="B730" s="4">
        <v>2102.4670000000001</v>
      </c>
      <c r="L730" s="3">
        <v>44126</v>
      </c>
      <c r="M730" s="4">
        <v>2102.4670000000001</v>
      </c>
      <c r="N730" t="str">
        <f t="shared" si="25"/>
        <v>A7</v>
      </c>
      <c r="O730" t="s">
        <v>28</v>
      </c>
      <c r="P730" s="7" t="s">
        <v>40</v>
      </c>
      <c r="Q730" t="str">
        <f t="shared" si="26"/>
        <v>A7</v>
      </c>
    </row>
    <row r="731" spans="1:17" x14ac:dyDescent="0.35">
      <c r="A731" s="3">
        <v>44127</v>
      </c>
      <c r="B731" s="4">
        <v>2133.2464</v>
      </c>
      <c r="L731" s="3">
        <v>44127</v>
      </c>
      <c r="M731" s="4">
        <v>2133.2464</v>
      </c>
      <c r="N731" t="str">
        <f t="shared" si="25"/>
        <v>A7</v>
      </c>
      <c r="O731" t="s">
        <v>28</v>
      </c>
      <c r="P731" s="7" t="s">
        <v>40</v>
      </c>
      <c r="Q731" t="str">
        <f t="shared" si="26"/>
        <v>A7</v>
      </c>
    </row>
    <row r="732" spans="1:17" x14ac:dyDescent="0.35">
      <c r="A732" s="3">
        <v>44128</v>
      </c>
      <c r="B732" s="4">
        <v>2052.0210999999999</v>
      </c>
      <c r="L732" s="3">
        <v>44128</v>
      </c>
      <c r="M732" s="4">
        <v>2052.0210999999999</v>
      </c>
      <c r="N732" t="str">
        <f t="shared" si="25"/>
        <v>A7</v>
      </c>
      <c r="O732" t="s">
        <v>28</v>
      </c>
      <c r="P732" s="7" t="s">
        <v>40</v>
      </c>
      <c r="Q732" t="str">
        <f t="shared" si="26"/>
        <v>A7</v>
      </c>
    </row>
    <row r="733" spans="1:17" x14ac:dyDescent="0.35">
      <c r="A733" s="3">
        <v>44129</v>
      </c>
      <c r="B733" s="4">
        <v>2032.5473</v>
      </c>
      <c r="L733" s="3">
        <v>44129</v>
      </c>
      <c r="M733" s="4">
        <v>2032.5473</v>
      </c>
      <c r="N733" t="str">
        <f t="shared" si="25"/>
        <v>A7</v>
      </c>
      <c r="O733" t="s">
        <v>28</v>
      </c>
      <c r="P733" s="7" t="s">
        <v>40</v>
      </c>
      <c r="Q733" t="str">
        <f t="shared" si="26"/>
        <v>A7</v>
      </c>
    </row>
    <row r="734" spans="1:17" x14ac:dyDescent="0.35">
      <c r="A734" s="3">
        <v>44130</v>
      </c>
      <c r="B734" s="4">
        <v>2020.8237999999999</v>
      </c>
      <c r="L734" s="3">
        <v>44130</v>
      </c>
      <c r="M734" s="4">
        <v>2020.8237999999999</v>
      </c>
      <c r="N734" t="str">
        <f t="shared" si="25"/>
        <v>A7</v>
      </c>
      <c r="O734" t="s">
        <v>28</v>
      </c>
      <c r="P734" s="7" t="s">
        <v>40</v>
      </c>
      <c r="Q734" t="str">
        <f t="shared" si="26"/>
        <v>A7</v>
      </c>
    </row>
    <row r="735" spans="1:17" x14ac:dyDescent="0.35">
      <c r="A735" s="3">
        <v>44131</v>
      </c>
      <c r="B735" s="4">
        <v>2066.9443999999999</v>
      </c>
      <c r="L735" s="3">
        <v>44131</v>
      </c>
      <c r="M735" s="4">
        <v>2066.9443999999999</v>
      </c>
      <c r="N735" t="str">
        <f t="shared" si="25"/>
        <v>A7</v>
      </c>
      <c r="O735" t="s">
        <v>28</v>
      </c>
      <c r="P735" s="7" t="s">
        <v>40</v>
      </c>
      <c r="Q735" t="str">
        <f t="shared" si="26"/>
        <v>A7</v>
      </c>
    </row>
    <row r="736" spans="1:17" x14ac:dyDescent="0.35">
      <c r="A736" s="3">
        <v>44132</v>
      </c>
      <c r="B736" s="4">
        <v>2012.8689999999999</v>
      </c>
      <c r="L736" s="3">
        <v>44132</v>
      </c>
      <c r="M736" s="4">
        <v>2012.8689999999999</v>
      </c>
      <c r="N736" t="str">
        <f t="shared" si="25"/>
        <v>A7</v>
      </c>
      <c r="O736" t="s">
        <v>28</v>
      </c>
      <c r="P736" s="7" t="s">
        <v>40</v>
      </c>
      <c r="Q736" t="str">
        <f t="shared" si="26"/>
        <v>A7</v>
      </c>
    </row>
    <row r="737" spans="1:17" x14ac:dyDescent="0.35">
      <c r="A737" s="3">
        <v>44133</v>
      </c>
      <c r="B737" s="4">
        <v>1897.9441999999999</v>
      </c>
      <c r="L737" s="3">
        <v>44133</v>
      </c>
      <c r="M737" s="4">
        <v>1897.9441999999999</v>
      </c>
      <c r="N737" t="str">
        <f t="shared" si="25"/>
        <v>A7</v>
      </c>
      <c r="O737" t="s">
        <v>28</v>
      </c>
      <c r="P737" s="7" t="s">
        <v>40</v>
      </c>
      <c r="Q737" t="str">
        <f t="shared" si="26"/>
        <v>A7</v>
      </c>
    </row>
    <row r="738" spans="1:17" x14ac:dyDescent="0.35">
      <c r="A738" s="3">
        <v>44134</v>
      </c>
      <c r="B738" s="4">
        <v>1913.8236999999999</v>
      </c>
      <c r="L738" s="3">
        <v>44134</v>
      </c>
      <c r="M738" s="4">
        <v>1913.8236999999999</v>
      </c>
      <c r="N738" t="str">
        <f t="shared" si="25"/>
        <v>A7</v>
      </c>
      <c r="O738" t="s">
        <v>28</v>
      </c>
      <c r="P738" s="7" t="s">
        <v>40</v>
      </c>
      <c r="Q738" t="str">
        <f t="shared" si="26"/>
        <v>A7</v>
      </c>
    </row>
    <row r="739" spans="1:17" x14ac:dyDescent="0.35">
      <c r="A739" s="3">
        <v>44135</v>
      </c>
      <c r="B739" s="4">
        <v>1959.9603</v>
      </c>
      <c r="L739" s="3">
        <v>44135</v>
      </c>
      <c r="M739" s="4">
        <v>1959.9603</v>
      </c>
      <c r="N739" t="str">
        <f t="shared" si="25"/>
        <v>A7</v>
      </c>
      <c r="O739" t="s">
        <v>28</v>
      </c>
      <c r="P739" s="7" t="s">
        <v>40</v>
      </c>
      <c r="Q739" t="str">
        <f t="shared" si="26"/>
        <v>A7</v>
      </c>
    </row>
    <row r="740" spans="1:17" x14ac:dyDescent="0.35">
      <c r="A740" s="3">
        <v>44136</v>
      </c>
      <c r="B740" s="4">
        <v>2128.6532999999999</v>
      </c>
      <c r="L740" s="3">
        <v>44136</v>
      </c>
      <c r="M740" s="4">
        <v>2128.6532999999999</v>
      </c>
      <c r="N740" t="str">
        <f t="shared" si="25"/>
        <v>A7</v>
      </c>
      <c r="O740" t="s">
        <v>28</v>
      </c>
      <c r="P740" s="7" t="s">
        <v>40</v>
      </c>
      <c r="Q740" t="str">
        <f t="shared" si="26"/>
        <v>A7</v>
      </c>
    </row>
    <row r="741" spans="1:17" x14ac:dyDescent="0.35">
      <c r="A741" s="3">
        <v>44137</v>
      </c>
      <c r="B741" s="4">
        <v>2052.5500000000002</v>
      </c>
      <c r="L741" s="3">
        <v>44137</v>
      </c>
      <c r="M741" s="4">
        <v>2052.5500000000002</v>
      </c>
      <c r="N741" t="str">
        <f t="shared" si="25"/>
        <v>A7</v>
      </c>
      <c r="O741" t="s">
        <v>28</v>
      </c>
      <c r="P741" s="7" t="s">
        <v>40</v>
      </c>
      <c r="Q741" t="str">
        <f t="shared" si="26"/>
        <v>A7</v>
      </c>
    </row>
    <row r="742" spans="1:17" x14ac:dyDescent="0.35">
      <c r="A742" s="3">
        <v>44138</v>
      </c>
      <c r="B742" s="4">
        <v>1883.6794</v>
      </c>
      <c r="L742" s="3">
        <v>44138</v>
      </c>
      <c r="M742" s="4">
        <v>1883.6794</v>
      </c>
      <c r="N742" t="str">
        <f t="shared" si="25"/>
        <v>A7</v>
      </c>
      <c r="O742" t="s">
        <v>28</v>
      </c>
      <c r="P742" s="7" t="s">
        <v>40</v>
      </c>
      <c r="Q742" t="str">
        <f t="shared" si="26"/>
        <v>A7</v>
      </c>
    </row>
    <row r="743" spans="1:17" x14ac:dyDescent="0.35">
      <c r="A743" s="3">
        <v>44139</v>
      </c>
      <c r="B743" s="4">
        <v>1690.9915000000001</v>
      </c>
      <c r="L743" s="3">
        <v>44139</v>
      </c>
      <c r="M743" s="4">
        <v>1690.9915000000001</v>
      </c>
      <c r="N743" t="str">
        <f t="shared" si="25"/>
        <v>A6</v>
      </c>
      <c r="O743" t="s">
        <v>28</v>
      </c>
      <c r="P743" s="7" t="s">
        <v>40</v>
      </c>
      <c r="Q743" t="str">
        <f t="shared" si="26"/>
        <v>A6</v>
      </c>
    </row>
    <row r="744" spans="1:17" x14ac:dyDescent="0.35">
      <c r="A744" s="3">
        <v>44140</v>
      </c>
      <c r="B744" s="4">
        <v>1690.5147999999999</v>
      </c>
      <c r="L744" s="3">
        <v>44140</v>
      </c>
      <c r="M744" s="4">
        <v>1690.5147999999999</v>
      </c>
      <c r="N744" t="str">
        <f t="shared" si="25"/>
        <v>A6</v>
      </c>
      <c r="O744" t="s">
        <v>27</v>
      </c>
      <c r="P744" s="7" t="s">
        <v>40</v>
      </c>
      <c r="Q744" t="str">
        <f t="shared" si="26"/>
        <v>A6</v>
      </c>
    </row>
    <row r="745" spans="1:17" x14ac:dyDescent="0.35">
      <c r="A745" s="3">
        <v>44141</v>
      </c>
      <c r="B745" s="4">
        <v>1821.7562</v>
      </c>
      <c r="L745" s="3">
        <v>44141</v>
      </c>
      <c r="M745" s="4">
        <v>1821.7562</v>
      </c>
      <c r="N745" t="str">
        <f t="shared" si="25"/>
        <v>A6</v>
      </c>
      <c r="O745" t="s">
        <v>27</v>
      </c>
      <c r="P745" s="7" t="s">
        <v>40</v>
      </c>
      <c r="Q745" t="str">
        <f t="shared" si="26"/>
        <v>A6</v>
      </c>
    </row>
    <row r="746" spans="1:17" x14ac:dyDescent="0.35">
      <c r="A746" s="3">
        <v>44142</v>
      </c>
      <c r="B746" s="4">
        <v>1848.8259</v>
      </c>
      <c r="L746" s="3">
        <v>44142</v>
      </c>
      <c r="M746" s="4">
        <v>1848.8259</v>
      </c>
      <c r="N746" t="str">
        <f t="shared" si="25"/>
        <v>A6</v>
      </c>
      <c r="O746" t="s">
        <v>27</v>
      </c>
      <c r="P746" s="7" t="s">
        <v>40</v>
      </c>
      <c r="Q746" t="str">
        <f t="shared" si="26"/>
        <v>A6</v>
      </c>
    </row>
    <row r="747" spans="1:17" x14ac:dyDescent="0.35">
      <c r="A747" s="3">
        <v>44143</v>
      </c>
      <c r="B747" s="4">
        <v>1777.0097000000001</v>
      </c>
      <c r="L747" s="3">
        <v>44143</v>
      </c>
      <c r="M747" s="4">
        <v>1777.0097000000001</v>
      </c>
      <c r="N747" t="str">
        <f t="shared" si="25"/>
        <v>A6</v>
      </c>
      <c r="O747" t="s">
        <v>27</v>
      </c>
      <c r="P747" s="7" t="s">
        <v>40</v>
      </c>
      <c r="Q747" t="str">
        <f t="shared" si="26"/>
        <v>A6</v>
      </c>
    </row>
    <row r="748" spans="1:17" x14ac:dyDescent="0.35">
      <c r="A748" s="3">
        <v>44144</v>
      </c>
      <c r="B748" s="4">
        <v>1824.7215000000001</v>
      </c>
      <c r="L748" s="3">
        <v>44144</v>
      </c>
      <c r="M748" s="4">
        <v>1824.7215000000001</v>
      </c>
      <c r="N748" t="str">
        <f t="shared" si="25"/>
        <v>A6</v>
      </c>
      <c r="O748" t="s">
        <v>27</v>
      </c>
      <c r="P748" s="7" t="s">
        <v>40</v>
      </c>
      <c r="Q748" t="str">
        <f t="shared" si="26"/>
        <v>A6</v>
      </c>
    </row>
    <row r="749" spans="1:17" x14ac:dyDescent="0.35">
      <c r="A749" s="3">
        <v>44145</v>
      </c>
      <c r="B749" s="4">
        <v>1894.4185</v>
      </c>
      <c r="L749" s="3">
        <v>44145</v>
      </c>
      <c r="M749" s="4">
        <v>1894.4185</v>
      </c>
      <c r="N749" t="str">
        <f t="shared" si="25"/>
        <v>A7</v>
      </c>
      <c r="O749" t="s">
        <v>27</v>
      </c>
      <c r="P749" s="7" t="s">
        <v>40</v>
      </c>
      <c r="Q749" t="str">
        <f t="shared" si="26"/>
        <v>A7</v>
      </c>
    </row>
    <row r="750" spans="1:17" x14ac:dyDescent="0.35">
      <c r="A750" s="3">
        <v>44146</v>
      </c>
      <c r="B750" s="4">
        <v>1654.2686000000001</v>
      </c>
      <c r="L750" s="3">
        <v>44146</v>
      </c>
      <c r="M750" s="4">
        <v>1654.2686000000001</v>
      </c>
      <c r="N750" t="str">
        <f t="shared" si="25"/>
        <v>A6</v>
      </c>
      <c r="O750" t="s">
        <v>28</v>
      </c>
      <c r="P750" s="7" t="s">
        <v>40</v>
      </c>
      <c r="Q750" t="str">
        <f t="shared" si="26"/>
        <v>A6</v>
      </c>
    </row>
    <row r="751" spans="1:17" x14ac:dyDescent="0.35">
      <c r="A751" s="3">
        <v>44147</v>
      </c>
      <c r="B751" s="4">
        <v>1634.9427000000001</v>
      </c>
      <c r="L751" s="3">
        <v>44147</v>
      </c>
      <c r="M751" s="4">
        <v>1634.9427000000001</v>
      </c>
      <c r="N751" t="str">
        <f t="shared" si="25"/>
        <v>A6</v>
      </c>
      <c r="O751" t="s">
        <v>27</v>
      </c>
      <c r="P751" s="7" t="s">
        <v>40</v>
      </c>
      <c r="Q751" t="str">
        <f t="shared" si="26"/>
        <v>A6</v>
      </c>
    </row>
    <row r="752" spans="1:17" x14ac:dyDescent="0.35">
      <c r="A752" s="3">
        <v>44148</v>
      </c>
      <c r="B752" s="4">
        <v>1759.5508</v>
      </c>
      <c r="L752" s="3">
        <v>44148</v>
      </c>
      <c r="M752" s="4">
        <v>1759.5508</v>
      </c>
      <c r="N752" t="str">
        <f t="shared" si="25"/>
        <v>A6</v>
      </c>
      <c r="O752" t="s">
        <v>27</v>
      </c>
      <c r="P752" s="7" t="s">
        <v>40</v>
      </c>
      <c r="Q752" t="str">
        <f t="shared" si="26"/>
        <v>A6</v>
      </c>
    </row>
    <row r="753" spans="1:17" x14ac:dyDescent="0.35">
      <c r="A753" s="3">
        <v>44149</v>
      </c>
      <c r="B753" s="4">
        <v>1516.3716999999999</v>
      </c>
      <c r="L753" s="3">
        <v>44149</v>
      </c>
      <c r="M753" s="4">
        <v>1516.3716999999999</v>
      </c>
      <c r="N753" t="str">
        <f t="shared" si="25"/>
        <v>A5</v>
      </c>
      <c r="O753" t="s">
        <v>27</v>
      </c>
      <c r="P753" s="7" t="s">
        <v>40</v>
      </c>
      <c r="Q753" t="str">
        <f t="shared" si="26"/>
        <v>A5</v>
      </c>
    </row>
    <row r="754" spans="1:17" x14ac:dyDescent="0.35">
      <c r="A754" s="3">
        <v>44150</v>
      </c>
      <c r="B754" s="4">
        <v>1528.4927</v>
      </c>
      <c r="L754" s="3">
        <v>44150</v>
      </c>
      <c r="M754" s="4">
        <v>1528.4927</v>
      </c>
      <c r="N754" t="str">
        <f t="shared" si="25"/>
        <v>A5</v>
      </c>
      <c r="O754" t="s">
        <v>26</v>
      </c>
      <c r="P754" s="7" t="s">
        <v>40</v>
      </c>
      <c r="Q754" t="str">
        <f t="shared" si="26"/>
        <v>A5</v>
      </c>
    </row>
    <row r="755" spans="1:17" x14ac:dyDescent="0.35">
      <c r="A755" s="3">
        <v>44151</v>
      </c>
      <c r="B755" s="4">
        <v>1594.787</v>
      </c>
      <c r="L755" s="3">
        <v>44151</v>
      </c>
      <c r="M755" s="4">
        <v>1594.787</v>
      </c>
      <c r="N755" t="str">
        <f t="shared" si="25"/>
        <v>A5</v>
      </c>
      <c r="O755" t="s">
        <v>26</v>
      </c>
      <c r="P755" s="7" t="s">
        <v>40</v>
      </c>
      <c r="Q755" t="str">
        <f t="shared" si="26"/>
        <v>A5</v>
      </c>
    </row>
    <row r="756" spans="1:17" x14ac:dyDescent="0.35">
      <c r="A756" s="3">
        <v>44152</v>
      </c>
      <c r="B756" s="4">
        <v>1479.3575000000001</v>
      </c>
      <c r="L756" s="3">
        <v>44152</v>
      </c>
      <c r="M756" s="4">
        <v>1479.3575000000001</v>
      </c>
      <c r="N756" t="str">
        <f t="shared" si="25"/>
        <v>A5</v>
      </c>
      <c r="O756" t="s">
        <v>26</v>
      </c>
      <c r="P756" s="7" t="s">
        <v>40</v>
      </c>
      <c r="Q756" t="str">
        <f t="shared" si="26"/>
        <v>A5</v>
      </c>
    </row>
    <row r="757" spans="1:17" x14ac:dyDescent="0.35">
      <c r="A757" s="3">
        <v>44153</v>
      </c>
      <c r="B757" s="4">
        <v>1259.8724999999999</v>
      </c>
      <c r="L757" s="3">
        <v>44153</v>
      </c>
      <c r="M757" s="4">
        <v>1259.8724999999999</v>
      </c>
      <c r="N757" t="str">
        <f t="shared" si="25"/>
        <v>A4</v>
      </c>
      <c r="O757" t="s">
        <v>26</v>
      </c>
      <c r="P757" s="7" t="s">
        <v>40</v>
      </c>
      <c r="Q757" t="str">
        <f t="shared" si="26"/>
        <v>A4</v>
      </c>
    </row>
    <row r="758" spans="1:17" x14ac:dyDescent="0.35">
      <c r="A758" s="3">
        <v>44154</v>
      </c>
      <c r="B758" s="4">
        <v>1259.9920999999999</v>
      </c>
      <c r="L758" s="3">
        <v>44154</v>
      </c>
      <c r="M758" s="4">
        <v>1259.9920999999999</v>
      </c>
      <c r="N758" t="str">
        <f t="shared" si="25"/>
        <v>A4</v>
      </c>
      <c r="O758" t="s">
        <v>25</v>
      </c>
      <c r="P758" s="7" t="s">
        <v>40</v>
      </c>
      <c r="Q758" t="str">
        <f t="shared" si="26"/>
        <v>A4</v>
      </c>
    </row>
    <row r="759" spans="1:17" x14ac:dyDescent="0.35">
      <c r="A759" s="3">
        <v>44155</v>
      </c>
      <c r="B759" s="4">
        <v>1543.8949</v>
      </c>
      <c r="L759" s="3">
        <v>44155</v>
      </c>
      <c r="M759" s="4">
        <v>1543.8949</v>
      </c>
      <c r="N759" t="str">
        <f t="shared" si="25"/>
        <v>A5</v>
      </c>
      <c r="O759" t="s">
        <v>25</v>
      </c>
      <c r="P759" s="7" t="s">
        <v>40</v>
      </c>
      <c r="Q759" t="str">
        <f t="shared" si="26"/>
        <v>A5</v>
      </c>
    </row>
    <row r="760" spans="1:17" x14ac:dyDescent="0.35">
      <c r="A760" s="3">
        <v>44156</v>
      </c>
      <c r="B760" s="4">
        <v>1540.5890999999999</v>
      </c>
      <c r="L760" s="3">
        <v>44156</v>
      </c>
      <c r="M760" s="4">
        <v>1540.5890999999999</v>
      </c>
      <c r="N760" t="str">
        <f t="shared" si="25"/>
        <v>A5</v>
      </c>
      <c r="O760" t="s">
        <v>26</v>
      </c>
      <c r="P760" s="7" t="s">
        <v>40</v>
      </c>
      <c r="Q760" t="str">
        <f t="shared" si="26"/>
        <v>A5</v>
      </c>
    </row>
    <row r="761" spans="1:17" x14ac:dyDescent="0.35">
      <c r="A761" s="3">
        <v>44157</v>
      </c>
      <c r="B761" s="4">
        <v>1598.6392000000001</v>
      </c>
      <c r="L761" s="3">
        <v>44157</v>
      </c>
      <c r="M761" s="4">
        <v>1598.6392000000001</v>
      </c>
      <c r="N761" t="str">
        <f t="shared" si="25"/>
        <v>A6</v>
      </c>
      <c r="O761" t="s">
        <v>26</v>
      </c>
      <c r="P761" s="7" t="s">
        <v>40</v>
      </c>
      <c r="Q761" t="str">
        <f t="shared" si="26"/>
        <v>A6</v>
      </c>
    </row>
    <row r="762" spans="1:17" x14ac:dyDescent="0.35">
      <c r="A762" s="3">
        <v>44158</v>
      </c>
      <c r="B762" s="4">
        <v>1600.0848000000001</v>
      </c>
      <c r="L762" s="3">
        <v>44158</v>
      </c>
      <c r="M762" s="4">
        <v>1600.0848000000001</v>
      </c>
      <c r="N762" t="str">
        <f t="shared" si="25"/>
        <v>A6</v>
      </c>
      <c r="O762" t="s">
        <v>27</v>
      </c>
      <c r="P762" s="7" t="s">
        <v>40</v>
      </c>
      <c r="Q762" t="str">
        <f t="shared" si="26"/>
        <v>A6</v>
      </c>
    </row>
    <row r="763" spans="1:17" x14ac:dyDescent="0.35">
      <c r="A763" s="3">
        <v>44159</v>
      </c>
      <c r="B763" s="4">
        <v>1504.4317000000001</v>
      </c>
      <c r="L763" s="3">
        <v>44159</v>
      </c>
      <c r="M763" s="4">
        <v>1504.4317000000001</v>
      </c>
      <c r="N763" t="str">
        <f t="shared" si="25"/>
        <v>A5</v>
      </c>
      <c r="O763" t="s">
        <v>27</v>
      </c>
      <c r="P763" s="7" t="s">
        <v>40</v>
      </c>
      <c r="Q763" t="str">
        <f t="shared" si="26"/>
        <v>A5</v>
      </c>
    </row>
    <row r="764" spans="1:17" x14ac:dyDescent="0.35">
      <c r="A764" s="3">
        <v>44160</v>
      </c>
      <c r="B764" s="4">
        <v>1793.5978</v>
      </c>
      <c r="L764" s="3">
        <v>44160</v>
      </c>
      <c r="M764" s="4">
        <v>1793.5978</v>
      </c>
      <c r="N764" t="str">
        <f t="shared" si="25"/>
        <v>A6</v>
      </c>
      <c r="O764" t="s">
        <v>26</v>
      </c>
      <c r="P764" s="7" t="s">
        <v>40</v>
      </c>
      <c r="Q764" t="str">
        <f t="shared" si="26"/>
        <v>A6</v>
      </c>
    </row>
    <row r="765" spans="1:17" x14ac:dyDescent="0.35">
      <c r="A765" s="3">
        <v>44161</v>
      </c>
      <c r="B765" s="4">
        <v>1777.2633000000001</v>
      </c>
      <c r="L765" s="3">
        <v>44161</v>
      </c>
      <c r="M765" s="4">
        <v>1777.2633000000001</v>
      </c>
      <c r="N765" t="str">
        <f t="shared" si="25"/>
        <v>A6</v>
      </c>
      <c r="O765" t="s">
        <v>27</v>
      </c>
      <c r="P765" s="7" t="s">
        <v>40</v>
      </c>
      <c r="Q765" t="str">
        <f t="shared" si="26"/>
        <v>A6</v>
      </c>
    </row>
    <row r="766" spans="1:17" x14ac:dyDescent="0.35">
      <c r="A766" s="3">
        <v>44162</v>
      </c>
      <c r="B766" s="4">
        <v>1820.2945</v>
      </c>
      <c r="L766" s="3">
        <v>44162</v>
      </c>
      <c r="M766" s="4">
        <v>1820.2945</v>
      </c>
      <c r="N766" t="str">
        <f t="shared" si="25"/>
        <v>A6</v>
      </c>
      <c r="O766" t="s">
        <v>27</v>
      </c>
      <c r="P766" s="7" t="s">
        <v>40</v>
      </c>
      <c r="Q766" t="str">
        <f t="shared" si="26"/>
        <v>A6</v>
      </c>
    </row>
    <row r="767" spans="1:17" x14ac:dyDescent="0.35">
      <c r="A767" s="3">
        <v>44163</v>
      </c>
      <c r="B767" s="4">
        <v>1910.1936000000001</v>
      </c>
      <c r="L767" s="3">
        <v>44163</v>
      </c>
      <c r="M767" s="4">
        <v>1910.1936000000001</v>
      </c>
      <c r="N767" t="str">
        <f t="shared" si="25"/>
        <v>A7</v>
      </c>
      <c r="O767" t="s">
        <v>27</v>
      </c>
      <c r="P767" s="7" t="s">
        <v>40</v>
      </c>
      <c r="Q767" t="str">
        <f t="shared" si="26"/>
        <v>A7</v>
      </c>
    </row>
    <row r="768" spans="1:17" x14ac:dyDescent="0.35">
      <c r="A768" s="3">
        <v>44164</v>
      </c>
      <c r="B768" s="4">
        <v>1782.6076</v>
      </c>
      <c r="L768" s="3">
        <v>44164</v>
      </c>
      <c r="M768" s="4">
        <v>1782.6076</v>
      </c>
      <c r="N768" t="str">
        <f t="shared" si="25"/>
        <v>A6</v>
      </c>
      <c r="O768" t="s">
        <v>28</v>
      </c>
      <c r="P768" s="7" t="s">
        <v>40</v>
      </c>
      <c r="Q768" t="str">
        <f t="shared" si="26"/>
        <v>A6</v>
      </c>
    </row>
    <row r="769" spans="1:17" x14ac:dyDescent="0.35">
      <c r="A769" s="3">
        <v>44165</v>
      </c>
      <c r="B769" s="4">
        <v>2036.4664</v>
      </c>
      <c r="L769" s="3">
        <v>44165</v>
      </c>
      <c r="M769" s="4">
        <v>2036.4664</v>
      </c>
      <c r="N769" t="str">
        <f t="shared" si="25"/>
        <v>A7</v>
      </c>
      <c r="O769" t="s">
        <v>27</v>
      </c>
      <c r="P769" s="7" t="s">
        <v>40</v>
      </c>
      <c r="Q769" t="str">
        <f t="shared" si="26"/>
        <v>A7</v>
      </c>
    </row>
    <row r="770" spans="1:17" x14ac:dyDescent="0.35">
      <c r="A770" s="3">
        <v>44166</v>
      </c>
      <c r="B770" s="4">
        <v>1750.8994</v>
      </c>
      <c r="L770" s="3">
        <v>44166</v>
      </c>
      <c r="M770" s="4">
        <v>1750.8994</v>
      </c>
      <c r="N770" t="str">
        <f t="shared" ref="N770:N833" si="27">VLOOKUP(M770,$X$6:$Y$18,2,TRUE)</f>
        <v>A6</v>
      </c>
      <c r="O770" t="s">
        <v>28</v>
      </c>
      <c r="P770" s="7" t="s">
        <v>40</v>
      </c>
      <c r="Q770" t="str">
        <f t="shared" si="26"/>
        <v>A6</v>
      </c>
    </row>
    <row r="771" spans="1:17" x14ac:dyDescent="0.35">
      <c r="A771" s="3">
        <v>44167</v>
      </c>
      <c r="B771" s="4">
        <v>1789.7365</v>
      </c>
      <c r="L771" s="3">
        <v>44167</v>
      </c>
      <c r="M771" s="4">
        <v>1789.7365</v>
      </c>
      <c r="N771" t="str">
        <f t="shared" si="27"/>
        <v>A6</v>
      </c>
      <c r="O771" t="s">
        <v>27</v>
      </c>
      <c r="P771" s="7" t="s">
        <v>40</v>
      </c>
      <c r="Q771" t="str">
        <f t="shared" ref="Q771:Q834" si="28">N771</f>
        <v>A6</v>
      </c>
    </row>
    <row r="772" spans="1:17" x14ac:dyDescent="0.35">
      <c r="A772" s="3">
        <v>44168</v>
      </c>
      <c r="B772" s="4">
        <v>1831.8581999999999</v>
      </c>
      <c r="L772" s="3">
        <v>44168</v>
      </c>
      <c r="M772" s="4">
        <v>1831.8581999999999</v>
      </c>
      <c r="N772" t="str">
        <f t="shared" si="27"/>
        <v>A6</v>
      </c>
      <c r="O772" t="s">
        <v>27</v>
      </c>
      <c r="P772" s="7" t="s">
        <v>40</v>
      </c>
      <c r="Q772" t="str">
        <f t="shared" si="28"/>
        <v>A6</v>
      </c>
    </row>
    <row r="773" spans="1:17" x14ac:dyDescent="0.35">
      <c r="A773" s="3">
        <v>44169</v>
      </c>
      <c r="B773" s="4">
        <v>1721.8905999999999</v>
      </c>
      <c r="L773" s="3">
        <v>44169</v>
      </c>
      <c r="M773" s="4">
        <v>1721.8905999999999</v>
      </c>
      <c r="N773" t="str">
        <f t="shared" si="27"/>
        <v>A6</v>
      </c>
      <c r="O773" t="s">
        <v>27</v>
      </c>
      <c r="P773" s="7" t="s">
        <v>40</v>
      </c>
      <c r="Q773" t="str">
        <f t="shared" si="28"/>
        <v>A6</v>
      </c>
    </row>
    <row r="774" spans="1:17" x14ac:dyDescent="0.35">
      <c r="A774" s="3">
        <v>44170</v>
      </c>
      <c r="B774" s="4">
        <v>1851.0456999999999</v>
      </c>
      <c r="L774" s="3">
        <v>44170</v>
      </c>
      <c r="M774" s="4">
        <v>1851.0456999999999</v>
      </c>
      <c r="N774" t="str">
        <f t="shared" si="27"/>
        <v>A6</v>
      </c>
      <c r="O774" t="s">
        <v>27</v>
      </c>
      <c r="P774" s="7" t="s">
        <v>40</v>
      </c>
      <c r="Q774" t="str">
        <f t="shared" si="28"/>
        <v>A6</v>
      </c>
    </row>
    <row r="775" spans="1:17" x14ac:dyDescent="0.35">
      <c r="A775" s="3">
        <v>44171</v>
      </c>
      <c r="B775" s="4">
        <v>1916.7816</v>
      </c>
      <c r="L775" s="3">
        <v>44171</v>
      </c>
      <c r="M775" s="4">
        <v>1916.7816</v>
      </c>
      <c r="N775" t="str">
        <f t="shared" si="27"/>
        <v>A7</v>
      </c>
      <c r="O775" t="s">
        <v>27</v>
      </c>
      <c r="P775" s="7" t="s">
        <v>40</v>
      </c>
      <c r="Q775" t="str">
        <f t="shared" si="28"/>
        <v>A7</v>
      </c>
    </row>
    <row r="776" spans="1:17" x14ac:dyDescent="0.35">
      <c r="A776" s="3">
        <v>44172</v>
      </c>
      <c r="B776" s="4">
        <v>1843.0771</v>
      </c>
      <c r="L776" s="3">
        <v>44172</v>
      </c>
      <c r="M776" s="4">
        <v>1843.0771</v>
      </c>
      <c r="N776" t="str">
        <f t="shared" si="27"/>
        <v>A6</v>
      </c>
      <c r="O776" t="s">
        <v>28</v>
      </c>
      <c r="P776" s="7" t="s">
        <v>40</v>
      </c>
      <c r="Q776" t="str">
        <f t="shared" si="28"/>
        <v>A6</v>
      </c>
    </row>
    <row r="777" spans="1:17" x14ac:dyDescent="0.35">
      <c r="A777" s="3">
        <v>44173</v>
      </c>
      <c r="B777" s="4">
        <v>1826.3508999999999</v>
      </c>
      <c r="L777" s="3">
        <v>44173</v>
      </c>
      <c r="M777" s="4">
        <v>1826.3508999999999</v>
      </c>
      <c r="N777" t="str">
        <f t="shared" si="27"/>
        <v>A6</v>
      </c>
      <c r="O777" t="s">
        <v>27</v>
      </c>
      <c r="P777" s="7" t="s">
        <v>40</v>
      </c>
      <c r="Q777" t="str">
        <f t="shared" si="28"/>
        <v>A6</v>
      </c>
    </row>
    <row r="778" spans="1:17" x14ac:dyDescent="0.35">
      <c r="A778" s="3">
        <v>44174</v>
      </c>
      <c r="B778" s="4">
        <v>1946.114</v>
      </c>
      <c r="L778" s="3">
        <v>44174</v>
      </c>
      <c r="M778" s="4">
        <v>1946.114</v>
      </c>
      <c r="N778" t="str">
        <f t="shared" si="27"/>
        <v>A7</v>
      </c>
      <c r="O778" t="s">
        <v>27</v>
      </c>
      <c r="P778" s="7" t="s">
        <v>40</v>
      </c>
      <c r="Q778" t="str">
        <f t="shared" si="28"/>
        <v>A7</v>
      </c>
    </row>
    <row r="779" spans="1:17" x14ac:dyDescent="0.35">
      <c r="A779" s="3">
        <v>44175</v>
      </c>
      <c r="B779" s="4">
        <v>1682.3878999999999</v>
      </c>
      <c r="L779" s="3">
        <v>44175</v>
      </c>
      <c r="M779" s="4">
        <v>1682.3878999999999</v>
      </c>
      <c r="N779" t="str">
        <f t="shared" si="27"/>
        <v>A6</v>
      </c>
      <c r="O779" t="s">
        <v>28</v>
      </c>
      <c r="P779" s="7" t="s">
        <v>40</v>
      </c>
      <c r="Q779" t="str">
        <f t="shared" si="28"/>
        <v>A6</v>
      </c>
    </row>
    <row r="780" spans="1:17" x14ac:dyDescent="0.35">
      <c r="A780" s="3">
        <v>44176</v>
      </c>
      <c r="B780" s="4">
        <v>1841.0109</v>
      </c>
      <c r="L780" s="3">
        <v>44176</v>
      </c>
      <c r="M780" s="4">
        <v>1841.0109</v>
      </c>
      <c r="N780" t="str">
        <f t="shared" si="27"/>
        <v>A6</v>
      </c>
      <c r="O780" t="s">
        <v>27</v>
      </c>
      <c r="P780" s="7" t="s">
        <v>40</v>
      </c>
      <c r="Q780" t="str">
        <f t="shared" si="28"/>
        <v>A6</v>
      </c>
    </row>
    <row r="781" spans="1:17" x14ac:dyDescent="0.35">
      <c r="A781" s="3">
        <v>44177</v>
      </c>
      <c r="B781" s="4">
        <v>1709.3987999999999</v>
      </c>
      <c r="L781" s="3">
        <v>44177</v>
      </c>
      <c r="M781" s="4">
        <v>1709.3987999999999</v>
      </c>
      <c r="N781" t="str">
        <f t="shared" si="27"/>
        <v>A6</v>
      </c>
      <c r="O781" t="s">
        <v>27</v>
      </c>
      <c r="P781" s="7" t="s">
        <v>40</v>
      </c>
      <c r="Q781" t="str">
        <f t="shared" si="28"/>
        <v>A6</v>
      </c>
    </row>
    <row r="782" spans="1:17" x14ac:dyDescent="0.35">
      <c r="A782" s="3">
        <v>44178</v>
      </c>
      <c r="B782" s="4">
        <v>1828.1763000000001</v>
      </c>
      <c r="L782" s="3">
        <v>44178</v>
      </c>
      <c r="M782" s="4">
        <v>1828.1763000000001</v>
      </c>
      <c r="N782" t="str">
        <f t="shared" si="27"/>
        <v>A6</v>
      </c>
      <c r="O782" t="s">
        <v>27</v>
      </c>
      <c r="P782" s="7" t="s">
        <v>40</v>
      </c>
      <c r="Q782" t="str">
        <f t="shared" si="28"/>
        <v>A6</v>
      </c>
    </row>
    <row r="783" spans="1:17" x14ac:dyDescent="0.35">
      <c r="A783" s="3">
        <v>44179</v>
      </c>
      <c r="B783" s="4">
        <v>1773.4630999999999</v>
      </c>
      <c r="L783" s="3">
        <v>44179</v>
      </c>
      <c r="M783" s="4">
        <v>1773.4630999999999</v>
      </c>
      <c r="N783" t="str">
        <f t="shared" si="27"/>
        <v>A6</v>
      </c>
      <c r="O783" t="s">
        <v>27</v>
      </c>
      <c r="P783" s="7" t="s">
        <v>40</v>
      </c>
      <c r="Q783" t="str">
        <f t="shared" si="28"/>
        <v>A6</v>
      </c>
    </row>
    <row r="784" spans="1:17" x14ac:dyDescent="0.35">
      <c r="A784" s="3">
        <v>44180</v>
      </c>
      <c r="B784" s="4">
        <v>1807.0997</v>
      </c>
      <c r="L784" s="3">
        <v>44180</v>
      </c>
      <c r="M784" s="4">
        <v>1807.0997</v>
      </c>
      <c r="N784" t="str">
        <f t="shared" si="27"/>
        <v>A6</v>
      </c>
      <c r="O784" t="s">
        <v>27</v>
      </c>
      <c r="P784" s="7" t="s">
        <v>40</v>
      </c>
      <c r="Q784" t="str">
        <f t="shared" si="28"/>
        <v>A6</v>
      </c>
    </row>
    <row r="785" spans="1:17" x14ac:dyDescent="0.35">
      <c r="A785" s="3">
        <v>44181</v>
      </c>
      <c r="B785" s="4">
        <v>1726.5165</v>
      </c>
      <c r="L785" s="3">
        <v>44181</v>
      </c>
      <c r="M785" s="4">
        <v>1726.5165</v>
      </c>
      <c r="N785" t="str">
        <f t="shared" si="27"/>
        <v>A6</v>
      </c>
      <c r="O785" t="s">
        <v>27</v>
      </c>
      <c r="P785" s="7" t="s">
        <v>40</v>
      </c>
      <c r="Q785" t="str">
        <f t="shared" si="28"/>
        <v>A6</v>
      </c>
    </row>
    <row r="786" spans="1:17" x14ac:dyDescent="0.35">
      <c r="A786" s="3">
        <v>44182</v>
      </c>
      <c r="B786" s="4">
        <v>1572.0201</v>
      </c>
      <c r="L786" s="3">
        <v>44182</v>
      </c>
      <c r="M786" s="4">
        <v>1572.0201</v>
      </c>
      <c r="N786" t="str">
        <f t="shared" si="27"/>
        <v>A5</v>
      </c>
      <c r="O786" t="s">
        <v>27</v>
      </c>
      <c r="P786" s="7" t="s">
        <v>40</v>
      </c>
      <c r="Q786" t="str">
        <f t="shared" si="28"/>
        <v>A5</v>
      </c>
    </row>
    <row r="787" spans="1:17" x14ac:dyDescent="0.35">
      <c r="A787" s="3">
        <v>44183</v>
      </c>
      <c r="B787" s="4">
        <v>1519.6633999999999</v>
      </c>
      <c r="L787" s="3">
        <v>44183</v>
      </c>
      <c r="M787" s="4">
        <v>1519.6633999999999</v>
      </c>
      <c r="N787" t="str">
        <f t="shared" si="27"/>
        <v>A5</v>
      </c>
      <c r="O787" t="s">
        <v>26</v>
      </c>
      <c r="P787" s="7" t="s">
        <v>40</v>
      </c>
      <c r="Q787" t="str">
        <f t="shared" si="28"/>
        <v>A5</v>
      </c>
    </row>
    <row r="788" spans="1:17" x14ac:dyDescent="0.35">
      <c r="A788" s="3">
        <v>44184</v>
      </c>
      <c r="B788" s="4">
        <v>1645.2114999999999</v>
      </c>
      <c r="L788" s="3">
        <v>44184</v>
      </c>
      <c r="M788" s="4">
        <v>1645.2114999999999</v>
      </c>
      <c r="N788" t="str">
        <f t="shared" si="27"/>
        <v>A6</v>
      </c>
      <c r="O788" t="s">
        <v>26</v>
      </c>
      <c r="P788" s="7" t="s">
        <v>40</v>
      </c>
      <c r="Q788" t="str">
        <f t="shared" si="28"/>
        <v>A6</v>
      </c>
    </row>
    <row r="789" spans="1:17" x14ac:dyDescent="0.35">
      <c r="A789" s="3">
        <v>44185</v>
      </c>
      <c r="B789" s="4">
        <v>1649.8607</v>
      </c>
      <c r="L789" s="3">
        <v>44185</v>
      </c>
      <c r="M789" s="4">
        <v>1649.8607</v>
      </c>
      <c r="N789" t="str">
        <f t="shared" si="27"/>
        <v>A6</v>
      </c>
      <c r="O789" t="s">
        <v>27</v>
      </c>
      <c r="P789" s="7" t="s">
        <v>40</v>
      </c>
      <c r="Q789" t="str">
        <f t="shared" si="28"/>
        <v>A6</v>
      </c>
    </row>
    <row r="790" spans="1:17" x14ac:dyDescent="0.35">
      <c r="A790" s="3">
        <v>44186</v>
      </c>
      <c r="B790" s="4">
        <v>1726.2306000000001</v>
      </c>
      <c r="L790" s="3">
        <v>44186</v>
      </c>
      <c r="M790" s="4">
        <v>1726.2306000000001</v>
      </c>
      <c r="N790" t="str">
        <f t="shared" si="27"/>
        <v>A6</v>
      </c>
      <c r="O790" t="s">
        <v>27</v>
      </c>
      <c r="P790" s="7" t="s">
        <v>40</v>
      </c>
      <c r="Q790" t="str">
        <f t="shared" si="28"/>
        <v>A6</v>
      </c>
    </row>
    <row r="791" spans="1:17" x14ac:dyDescent="0.35">
      <c r="A791" s="3">
        <v>44187</v>
      </c>
      <c r="B791" s="4">
        <v>1807.3103000000001</v>
      </c>
      <c r="L791" s="3">
        <v>44187</v>
      </c>
      <c r="M791" s="4">
        <v>1807.3103000000001</v>
      </c>
      <c r="N791" t="str">
        <f t="shared" si="27"/>
        <v>A6</v>
      </c>
      <c r="O791" t="s">
        <v>27</v>
      </c>
      <c r="P791" s="7" t="s">
        <v>40</v>
      </c>
      <c r="Q791" t="str">
        <f t="shared" si="28"/>
        <v>A6</v>
      </c>
    </row>
    <row r="792" spans="1:17" x14ac:dyDescent="0.35">
      <c r="A792" s="3">
        <v>44188</v>
      </c>
      <c r="B792" s="4">
        <v>1815.9602</v>
      </c>
      <c r="L792" s="3">
        <v>44188</v>
      </c>
      <c r="M792" s="4">
        <v>1815.9602</v>
      </c>
      <c r="N792" t="str">
        <f t="shared" si="27"/>
        <v>A6</v>
      </c>
      <c r="O792" t="s">
        <v>27</v>
      </c>
      <c r="P792" s="7" t="s">
        <v>40</v>
      </c>
      <c r="Q792" t="str">
        <f t="shared" si="28"/>
        <v>A6</v>
      </c>
    </row>
    <row r="793" spans="1:17" x14ac:dyDescent="0.35">
      <c r="A793" s="3">
        <v>44189</v>
      </c>
      <c r="B793" s="4">
        <v>1747.3596</v>
      </c>
      <c r="L793" s="3">
        <v>44189</v>
      </c>
      <c r="M793" s="4">
        <v>1747.3596</v>
      </c>
      <c r="N793" t="str">
        <f t="shared" si="27"/>
        <v>A6</v>
      </c>
      <c r="O793" t="s">
        <v>27</v>
      </c>
      <c r="P793" s="7" t="s">
        <v>40</v>
      </c>
      <c r="Q793" t="str">
        <f t="shared" si="28"/>
        <v>A6</v>
      </c>
    </row>
    <row r="794" spans="1:17" x14ac:dyDescent="0.35">
      <c r="A794" s="3">
        <v>44190</v>
      </c>
      <c r="B794" s="4">
        <v>1831.8281999999999</v>
      </c>
      <c r="L794" s="3">
        <v>44190</v>
      </c>
      <c r="M794" s="4">
        <v>1831.8281999999999</v>
      </c>
      <c r="N794" t="str">
        <f t="shared" si="27"/>
        <v>A6</v>
      </c>
      <c r="O794" t="s">
        <v>27</v>
      </c>
      <c r="P794" s="7" t="s">
        <v>40</v>
      </c>
      <c r="Q794" t="str">
        <f t="shared" si="28"/>
        <v>A6</v>
      </c>
    </row>
    <row r="795" spans="1:17" x14ac:dyDescent="0.35">
      <c r="A795" s="3">
        <v>44191</v>
      </c>
      <c r="B795" s="4">
        <v>1779.8924999999999</v>
      </c>
      <c r="L795" s="3">
        <v>44191</v>
      </c>
      <c r="M795" s="4">
        <v>1779.8924999999999</v>
      </c>
      <c r="N795" t="str">
        <f t="shared" si="27"/>
        <v>A6</v>
      </c>
      <c r="O795" t="s">
        <v>27</v>
      </c>
      <c r="P795" s="7" t="s">
        <v>40</v>
      </c>
      <c r="Q795" t="str">
        <f t="shared" si="28"/>
        <v>A6</v>
      </c>
    </row>
    <row r="796" spans="1:17" x14ac:dyDescent="0.35">
      <c r="A796" s="3">
        <v>44192</v>
      </c>
      <c r="B796" s="4">
        <v>1889.4358999999999</v>
      </c>
      <c r="L796" s="3">
        <v>44192</v>
      </c>
      <c r="M796" s="4">
        <v>1889.4358999999999</v>
      </c>
      <c r="N796" t="str">
        <f t="shared" si="27"/>
        <v>A7</v>
      </c>
      <c r="O796" t="s">
        <v>27</v>
      </c>
      <c r="P796" s="7" t="s">
        <v>40</v>
      </c>
      <c r="Q796" t="str">
        <f t="shared" si="28"/>
        <v>A7</v>
      </c>
    </row>
    <row r="797" spans="1:17" x14ac:dyDescent="0.35">
      <c r="A797" s="3">
        <v>44193</v>
      </c>
      <c r="B797" s="4">
        <v>1781.3040000000001</v>
      </c>
      <c r="L797" s="3">
        <v>44193</v>
      </c>
      <c r="M797" s="4">
        <v>1781.3040000000001</v>
      </c>
      <c r="N797" t="str">
        <f t="shared" si="27"/>
        <v>A6</v>
      </c>
      <c r="O797" t="s">
        <v>28</v>
      </c>
      <c r="P797" s="7" t="s">
        <v>40</v>
      </c>
      <c r="Q797" t="str">
        <f t="shared" si="28"/>
        <v>A6</v>
      </c>
    </row>
    <row r="798" spans="1:17" x14ac:dyDescent="0.35">
      <c r="A798" s="3">
        <v>44194</v>
      </c>
      <c r="B798" s="4">
        <v>1848.1584</v>
      </c>
      <c r="L798" s="3">
        <v>44194</v>
      </c>
      <c r="M798" s="4">
        <v>1848.1584</v>
      </c>
      <c r="N798" t="str">
        <f t="shared" si="27"/>
        <v>A6</v>
      </c>
      <c r="O798" t="s">
        <v>27</v>
      </c>
      <c r="P798" s="7" t="s">
        <v>40</v>
      </c>
      <c r="Q798" t="str">
        <f t="shared" si="28"/>
        <v>A6</v>
      </c>
    </row>
    <row r="799" spans="1:17" x14ac:dyDescent="0.35">
      <c r="A799" s="3">
        <v>44195</v>
      </c>
      <c r="B799" s="4">
        <v>1929.2360000000001</v>
      </c>
      <c r="L799" s="3">
        <v>44195</v>
      </c>
      <c r="M799" s="4">
        <v>1929.2360000000001</v>
      </c>
      <c r="N799" t="str">
        <f t="shared" si="27"/>
        <v>A7</v>
      </c>
      <c r="O799" t="s">
        <v>27</v>
      </c>
      <c r="P799" s="7" t="s">
        <v>40</v>
      </c>
      <c r="Q799" t="str">
        <f t="shared" si="28"/>
        <v>A7</v>
      </c>
    </row>
    <row r="800" spans="1:17" x14ac:dyDescent="0.35">
      <c r="A800" s="3">
        <v>44196</v>
      </c>
      <c r="B800" s="4">
        <v>1874.8248000000001</v>
      </c>
      <c r="L800" s="3">
        <v>44196</v>
      </c>
      <c r="M800" s="4">
        <v>1874.8248000000001</v>
      </c>
      <c r="N800" t="str">
        <f t="shared" si="27"/>
        <v>A7</v>
      </c>
      <c r="O800" t="s">
        <v>28</v>
      </c>
      <c r="P800" s="7" t="s">
        <v>40</v>
      </c>
      <c r="Q800" t="str">
        <f t="shared" si="28"/>
        <v>A7</v>
      </c>
    </row>
    <row r="801" spans="1:17" x14ac:dyDescent="0.35">
      <c r="A801" s="3">
        <v>44197</v>
      </c>
      <c r="B801" s="4">
        <v>1632.1228000000001</v>
      </c>
      <c r="L801" s="3">
        <v>44197</v>
      </c>
      <c r="M801" s="4">
        <v>1632.1228000000001</v>
      </c>
      <c r="N801" t="str">
        <f t="shared" si="27"/>
        <v>A6</v>
      </c>
      <c r="O801" t="s">
        <v>28</v>
      </c>
      <c r="P801" s="7" t="s">
        <v>40</v>
      </c>
      <c r="Q801" t="str">
        <f t="shared" si="28"/>
        <v>A6</v>
      </c>
    </row>
    <row r="802" spans="1:17" x14ac:dyDescent="0.35">
      <c r="A802" s="3">
        <v>44198</v>
      </c>
      <c r="B802" s="4">
        <v>2234.9315000000001</v>
      </c>
      <c r="L802" s="3">
        <v>44198</v>
      </c>
      <c r="M802" s="4">
        <v>2234.9315000000001</v>
      </c>
      <c r="N802" t="str">
        <f t="shared" si="27"/>
        <v>A8</v>
      </c>
      <c r="O802" t="s">
        <v>27</v>
      </c>
      <c r="P802" s="7" t="s">
        <v>40</v>
      </c>
      <c r="Q802" t="str">
        <f t="shared" si="28"/>
        <v>A8</v>
      </c>
    </row>
    <row r="803" spans="1:17" x14ac:dyDescent="0.35">
      <c r="A803" s="3">
        <v>44199</v>
      </c>
      <c r="B803" s="4">
        <v>1808.961</v>
      </c>
      <c r="L803" s="3">
        <v>44199</v>
      </c>
      <c r="M803" s="4">
        <v>1808.961</v>
      </c>
      <c r="N803" t="str">
        <f t="shared" si="27"/>
        <v>A6</v>
      </c>
      <c r="O803" t="s">
        <v>29</v>
      </c>
      <c r="P803" s="7" t="s">
        <v>40</v>
      </c>
      <c r="Q803" t="str">
        <f t="shared" si="28"/>
        <v>A6</v>
      </c>
    </row>
    <row r="804" spans="1:17" x14ac:dyDescent="0.35">
      <c r="A804" s="3">
        <v>44200</v>
      </c>
      <c r="B804" s="4">
        <v>1885.2942</v>
      </c>
      <c r="L804" s="3">
        <v>44200</v>
      </c>
      <c r="M804" s="4">
        <v>1885.2942</v>
      </c>
      <c r="N804" t="str">
        <f t="shared" si="27"/>
        <v>A7</v>
      </c>
      <c r="O804" t="s">
        <v>27</v>
      </c>
      <c r="P804" s="7" t="s">
        <v>40</v>
      </c>
      <c r="Q804" t="str">
        <f t="shared" si="28"/>
        <v>A7</v>
      </c>
    </row>
    <row r="805" spans="1:17" x14ac:dyDescent="0.35">
      <c r="A805" s="3">
        <v>44201</v>
      </c>
      <c r="B805" s="4">
        <v>1608.325</v>
      </c>
      <c r="L805" s="3">
        <v>44201</v>
      </c>
      <c r="M805" s="4">
        <v>1608.325</v>
      </c>
      <c r="N805" t="str">
        <f t="shared" si="27"/>
        <v>A6</v>
      </c>
      <c r="O805" t="s">
        <v>28</v>
      </c>
      <c r="P805" s="7" t="s">
        <v>40</v>
      </c>
      <c r="Q805" t="str">
        <f t="shared" si="28"/>
        <v>A6</v>
      </c>
    </row>
    <row r="806" spans="1:17" x14ac:dyDescent="0.35">
      <c r="A806" s="3">
        <v>44202</v>
      </c>
      <c r="B806" s="4">
        <v>1766.06</v>
      </c>
      <c r="L806" s="3">
        <v>44202</v>
      </c>
      <c r="M806" s="4">
        <v>1766.06</v>
      </c>
      <c r="N806" t="str">
        <f t="shared" si="27"/>
        <v>A6</v>
      </c>
      <c r="O806" t="s">
        <v>27</v>
      </c>
      <c r="P806" s="7" t="s">
        <v>40</v>
      </c>
      <c r="Q806" t="str">
        <f t="shared" si="28"/>
        <v>A6</v>
      </c>
    </row>
    <row r="807" spans="1:17" x14ac:dyDescent="0.35">
      <c r="A807" s="3">
        <v>44203</v>
      </c>
      <c r="B807" s="4">
        <v>1646.3871999999999</v>
      </c>
      <c r="L807" s="3">
        <v>44203</v>
      </c>
      <c r="M807" s="4">
        <v>1646.3871999999999</v>
      </c>
      <c r="N807" t="str">
        <f t="shared" si="27"/>
        <v>A6</v>
      </c>
      <c r="O807" t="s">
        <v>27</v>
      </c>
      <c r="P807" s="7" t="s">
        <v>40</v>
      </c>
      <c r="Q807" t="str">
        <f t="shared" si="28"/>
        <v>A6</v>
      </c>
    </row>
    <row r="808" spans="1:17" x14ac:dyDescent="0.35">
      <c r="A808" s="3">
        <v>44204</v>
      </c>
      <c r="B808" s="4">
        <v>1365.7407000000001</v>
      </c>
      <c r="L808" s="3">
        <v>44204</v>
      </c>
      <c r="M808" s="4">
        <v>1365.7407000000001</v>
      </c>
      <c r="N808" t="str">
        <f t="shared" si="27"/>
        <v>A5</v>
      </c>
      <c r="O808" t="s">
        <v>27</v>
      </c>
      <c r="P808" s="7" t="s">
        <v>40</v>
      </c>
      <c r="Q808" t="str">
        <f t="shared" si="28"/>
        <v>A5</v>
      </c>
    </row>
    <row r="809" spans="1:17" x14ac:dyDescent="0.35">
      <c r="A809" s="3">
        <v>44205</v>
      </c>
      <c r="B809" s="4">
        <v>1507.2139999999999</v>
      </c>
      <c r="L809" s="3">
        <v>44205</v>
      </c>
      <c r="M809" s="4">
        <v>1507.2139999999999</v>
      </c>
      <c r="N809" t="str">
        <f t="shared" si="27"/>
        <v>A5</v>
      </c>
      <c r="O809" t="s">
        <v>26</v>
      </c>
      <c r="P809" s="7" t="s">
        <v>40</v>
      </c>
      <c r="Q809" t="str">
        <f t="shared" si="28"/>
        <v>A5</v>
      </c>
    </row>
    <row r="810" spans="1:17" x14ac:dyDescent="0.35">
      <c r="A810" s="3">
        <v>44206</v>
      </c>
      <c r="B810" s="4">
        <v>1618.3804</v>
      </c>
      <c r="L810" s="3">
        <v>44206</v>
      </c>
      <c r="M810" s="4">
        <v>1618.3804</v>
      </c>
      <c r="N810" t="str">
        <f t="shared" si="27"/>
        <v>A6</v>
      </c>
      <c r="O810" t="s">
        <v>26</v>
      </c>
      <c r="P810" s="7" t="s">
        <v>40</v>
      </c>
      <c r="Q810" t="str">
        <f t="shared" si="28"/>
        <v>A6</v>
      </c>
    </row>
    <row r="811" spans="1:17" x14ac:dyDescent="0.35">
      <c r="A811" s="3">
        <v>44207</v>
      </c>
      <c r="B811" s="4">
        <v>1545.1949</v>
      </c>
      <c r="L811" s="3">
        <v>44207</v>
      </c>
      <c r="M811" s="4">
        <v>1545.1949</v>
      </c>
      <c r="N811" t="str">
        <f t="shared" si="27"/>
        <v>A5</v>
      </c>
      <c r="O811" t="s">
        <v>27</v>
      </c>
      <c r="P811" s="7" t="s">
        <v>40</v>
      </c>
      <c r="Q811" t="str">
        <f t="shared" si="28"/>
        <v>A5</v>
      </c>
    </row>
    <row r="812" spans="1:17" x14ac:dyDescent="0.35">
      <c r="A812" s="3">
        <v>44208</v>
      </c>
      <c r="B812" s="4">
        <v>1607.558</v>
      </c>
      <c r="L812" s="3">
        <v>44208</v>
      </c>
      <c r="M812" s="4">
        <v>1607.558</v>
      </c>
      <c r="N812" t="str">
        <f t="shared" si="27"/>
        <v>A6</v>
      </c>
      <c r="O812" t="s">
        <v>26</v>
      </c>
      <c r="P812" s="7" t="s">
        <v>40</v>
      </c>
      <c r="Q812" t="str">
        <f t="shared" si="28"/>
        <v>A6</v>
      </c>
    </row>
    <row r="813" spans="1:17" x14ac:dyDescent="0.35">
      <c r="A813" s="3">
        <v>44209</v>
      </c>
      <c r="B813" s="4">
        <v>1722.7867000000001</v>
      </c>
      <c r="L813" s="3">
        <v>44209</v>
      </c>
      <c r="M813" s="4">
        <v>1722.7867000000001</v>
      </c>
      <c r="N813" t="str">
        <f t="shared" si="27"/>
        <v>A6</v>
      </c>
      <c r="O813" t="s">
        <v>27</v>
      </c>
      <c r="P813" s="7" t="s">
        <v>40</v>
      </c>
      <c r="Q813" t="str">
        <f t="shared" si="28"/>
        <v>A6</v>
      </c>
    </row>
    <row r="814" spans="1:17" x14ac:dyDescent="0.35">
      <c r="A814" s="3">
        <v>44210</v>
      </c>
      <c r="B814" s="4">
        <v>1586.9592</v>
      </c>
      <c r="L814" s="3">
        <v>44210</v>
      </c>
      <c r="M814" s="4">
        <v>1586.9592</v>
      </c>
      <c r="N814" t="str">
        <f t="shared" si="27"/>
        <v>A5</v>
      </c>
      <c r="O814" t="s">
        <v>27</v>
      </c>
      <c r="P814" s="7" t="s">
        <v>40</v>
      </c>
      <c r="Q814" t="str">
        <f t="shared" si="28"/>
        <v>A5</v>
      </c>
    </row>
    <row r="815" spans="1:17" x14ac:dyDescent="0.35">
      <c r="A815" s="3">
        <v>44211</v>
      </c>
      <c r="B815" s="4">
        <v>1804.5146999999999</v>
      </c>
      <c r="L815" s="3">
        <v>44211</v>
      </c>
      <c r="M815" s="4">
        <v>1804.5146999999999</v>
      </c>
      <c r="N815" t="str">
        <f t="shared" si="27"/>
        <v>A6</v>
      </c>
      <c r="O815" t="s">
        <v>26</v>
      </c>
      <c r="P815" s="7" t="s">
        <v>40</v>
      </c>
      <c r="Q815" t="str">
        <f t="shared" si="28"/>
        <v>A6</v>
      </c>
    </row>
    <row r="816" spans="1:17" x14ac:dyDescent="0.35">
      <c r="A816" s="3">
        <v>44212</v>
      </c>
      <c r="B816" s="4">
        <v>1801.9138</v>
      </c>
      <c r="L816" s="3">
        <v>44212</v>
      </c>
      <c r="M816" s="4">
        <v>1801.9138</v>
      </c>
      <c r="N816" t="str">
        <f t="shared" si="27"/>
        <v>A6</v>
      </c>
      <c r="O816" t="s">
        <v>27</v>
      </c>
      <c r="P816" s="7" t="s">
        <v>40</v>
      </c>
      <c r="Q816" t="str">
        <f t="shared" si="28"/>
        <v>A6</v>
      </c>
    </row>
    <row r="817" spans="1:17" x14ac:dyDescent="0.35">
      <c r="A817" s="3">
        <v>44213</v>
      </c>
      <c r="B817" s="4">
        <v>1997.14</v>
      </c>
      <c r="L817" s="3">
        <v>44213</v>
      </c>
      <c r="M817" s="4">
        <v>1997.14</v>
      </c>
      <c r="N817" t="str">
        <f t="shared" si="27"/>
        <v>A7</v>
      </c>
      <c r="O817" t="s">
        <v>27</v>
      </c>
      <c r="P817" s="7" t="s">
        <v>40</v>
      </c>
      <c r="Q817" t="str">
        <f t="shared" si="28"/>
        <v>A7</v>
      </c>
    </row>
    <row r="818" spans="1:17" x14ac:dyDescent="0.35">
      <c r="A818" s="3">
        <v>44214</v>
      </c>
      <c r="B818" s="4">
        <v>1842.9746</v>
      </c>
      <c r="L818" s="3">
        <v>44214</v>
      </c>
      <c r="M818" s="4">
        <v>1842.9746</v>
      </c>
      <c r="N818" t="str">
        <f t="shared" si="27"/>
        <v>A6</v>
      </c>
      <c r="O818" t="s">
        <v>28</v>
      </c>
      <c r="P818" s="7" t="s">
        <v>40</v>
      </c>
      <c r="Q818" t="str">
        <f t="shared" si="28"/>
        <v>A6</v>
      </c>
    </row>
    <row r="819" spans="1:17" x14ac:dyDescent="0.35">
      <c r="A819" s="3">
        <v>44215</v>
      </c>
      <c r="B819" s="4">
        <v>1907.9869000000001</v>
      </c>
      <c r="L819" s="3">
        <v>44215</v>
      </c>
      <c r="M819" s="4">
        <v>1907.9869000000001</v>
      </c>
      <c r="N819" t="str">
        <f t="shared" si="27"/>
        <v>A7</v>
      </c>
      <c r="O819" t="s">
        <v>27</v>
      </c>
      <c r="P819" s="7" t="s">
        <v>40</v>
      </c>
      <c r="Q819" t="str">
        <f t="shared" si="28"/>
        <v>A7</v>
      </c>
    </row>
    <row r="820" spans="1:17" x14ac:dyDescent="0.35">
      <c r="A820" s="3">
        <v>44216</v>
      </c>
      <c r="B820" s="4">
        <v>1824.7084</v>
      </c>
      <c r="L820" s="3">
        <v>44216</v>
      </c>
      <c r="M820" s="4">
        <v>1824.7084</v>
      </c>
      <c r="N820" t="str">
        <f t="shared" si="27"/>
        <v>A6</v>
      </c>
      <c r="O820" t="s">
        <v>28</v>
      </c>
      <c r="P820" s="7" t="s">
        <v>40</v>
      </c>
      <c r="Q820" t="str">
        <f t="shared" si="28"/>
        <v>A6</v>
      </c>
    </row>
    <row r="821" spans="1:17" x14ac:dyDescent="0.35">
      <c r="A821" s="3">
        <v>44217</v>
      </c>
      <c r="B821" s="4">
        <v>1928.5625</v>
      </c>
      <c r="L821" s="3">
        <v>44217</v>
      </c>
      <c r="M821" s="4">
        <v>1928.5625</v>
      </c>
      <c r="N821" t="str">
        <f t="shared" si="27"/>
        <v>A7</v>
      </c>
      <c r="O821" t="s">
        <v>27</v>
      </c>
      <c r="P821" s="7" t="s">
        <v>40</v>
      </c>
      <c r="Q821" t="str">
        <f t="shared" si="28"/>
        <v>A7</v>
      </c>
    </row>
    <row r="822" spans="1:17" x14ac:dyDescent="0.35">
      <c r="A822" s="3">
        <v>44218</v>
      </c>
      <c r="B822" s="4">
        <v>1824.3706999999999</v>
      </c>
      <c r="L822" s="3">
        <v>44218</v>
      </c>
      <c r="M822" s="4">
        <v>1824.3706999999999</v>
      </c>
      <c r="N822" t="str">
        <f t="shared" si="27"/>
        <v>A6</v>
      </c>
      <c r="O822" t="s">
        <v>28</v>
      </c>
      <c r="P822" s="7" t="s">
        <v>40</v>
      </c>
      <c r="Q822" t="str">
        <f t="shared" si="28"/>
        <v>A6</v>
      </c>
    </row>
    <row r="823" spans="1:17" x14ac:dyDescent="0.35">
      <c r="A823" s="3">
        <v>44219</v>
      </c>
      <c r="B823" s="4">
        <v>2047.2635</v>
      </c>
      <c r="L823" s="3">
        <v>44219</v>
      </c>
      <c r="M823" s="4">
        <v>2047.2635</v>
      </c>
      <c r="N823" t="str">
        <f t="shared" si="27"/>
        <v>A7</v>
      </c>
      <c r="O823" t="s">
        <v>27</v>
      </c>
      <c r="P823" s="7" t="s">
        <v>40</v>
      </c>
      <c r="Q823" t="str">
        <f t="shared" si="28"/>
        <v>A7</v>
      </c>
    </row>
    <row r="824" spans="1:17" x14ac:dyDescent="0.35">
      <c r="A824" s="3">
        <v>44220</v>
      </c>
      <c r="B824" s="4">
        <v>2083.6532000000002</v>
      </c>
      <c r="L824" s="3">
        <v>44220</v>
      </c>
      <c r="M824" s="4">
        <v>2083.6532000000002</v>
      </c>
      <c r="N824" t="str">
        <f t="shared" si="27"/>
        <v>A7</v>
      </c>
      <c r="O824" t="s">
        <v>28</v>
      </c>
      <c r="P824" s="7" t="s">
        <v>40</v>
      </c>
      <c r="Q824" t="str">
        <f t="shared" si="28"/>
        <v>A7</v>
      </c>
    </row>
    <row r="825" spans="1:17" x14ac:dyDescent="0.35">
      <c r="A825" s="3">
        <v>44221</v>
      </c>
      <c r="B825" s="4">
        <v>2054.4713999999999</v>
      </c>
      <c r="L825" s="3">
        <v>44221</v>
      </c>
      <c r="M825" s="4">
        <v>2054.4713999999999</v>
      </c>
      <c r="N825" t="str">
        <f t="shared" si="27"/>
        <v>A7</v>
      </c>
      <c r="O825" t="s">
        <v>28</v>
      </c>
      <c r="P825" s="7" t="s">
        <v>40</v>
      </c>
      <c r="Q825" t="str">
        <f t="shared" si="28"/>
        <v>A7</v>
      </c>
    </row>
    <row r="826" spans="1:17" x14ac:dyDescent="0.35">
      <c r="A826" s="3">
        <v>44222</v>
      </c>
      <c r="B826" s="4">
        <v>2091.9398999999999</v>
      </c>
      <c r="L826" s="3">
        <v>44222</v>
      </c>
      <c r="M826" s="4">
        <v>2091.9398999999999</v>
      </c>
      <c r="N826" t="str">
        <f t="shared" si="27"/>
        <v>A7</v>
      </c>
      <c r="O826" t="s">
        <v>28</v>
      </c>
      <c r="P826" s="7" t="s">
        <v>40</v>
      </c>
      <c r="Q826" t="str">
        <f t="shared" si="28"/>
        <v>A7</v>
      </c>
    </row>
    <row r="827" spans="1:17" x14ac:dyDescent="0.35">
      <c r="A827" s="3">
        <v>44223</v>
      </c>
      <c r="B827" s="4">
        <v>2018.4536000000001</v>
      </c>
      <c r="L827" s="3">
        <v>44223</v>
      </c>
      <c r="M827" s="4">
        <v>2018.4536000000001</v>
      </c>
      <c r="N827" t="str">
        <f t="shared" si="27"/>
        <v>A7</v>
      </c>
      <c r="O827" t="s">
        <v>28</v>
      </c>
      <c r="P827" s="7" t="s">
        <v>40</v>
      </c>
      <c r="Q827" t="str">
        <f t="shared" si="28"/>
        <v>A7</v>
      </c>
    </row>
    <row r="828" spans="1:17" x14ac:dyDescent="0.35">
      <c r="A828" s="3">
        <v>44224</v>
      </c>
      <c r="B828" s="4">
        <v>2019.3858</v>
      </c>
      <c r="L828" s="3">
        <v>44224</v>
      </c>
      <c r="M828" s="4">
        <v>2019.3858</v>
      </c>
      <c r="N828" t="str">
        <f t="shared" si="27"/>
        <v>A7</v>
      </c>
      <c r="O828" t="s">
        <v>28</v>
      </c>
      <c r="P828" s="7" t="s">
        <v>40</v>
      </c>
      <c r="Q828" t="str">
        <f t="shared" si="28"/>
        <v>A7</v>
      </c>
    </row>
    <row r="829" spans="1:17" x14ac:dyDescent="0.35">
      <c r="A829" s="3">
        <v>44225</v>
      </c>
      <c r="B829" s="4">
        <v>1969.2199000000001</v>
      </c>
      <c r="L829" s="3">
        <v>44225</v>
      </c>
      <c r="M829" s="4">
        <v>1969.2199000000001</v>
      </c>
      <c r="N829" t="str">
        <f t="shared" si="27"/>
        <v>A7</v>
      </c>
      <c r="O829" t="s">
        <v>28</v>
      </c>
      <c r="P829" s="7" t="s">
        <v>40</v>
      </c>
      <c r="Q829" t="str">
        <f t="shared" si="28"/>
        <v>A7</v>
      </c>
    </row>
    <row r="830" spans="1:17" x14ac:dyDescent="0.35">
      <c r="A830" s="3">
        <v>44226</v>
      </c>
      <c r="B830" s="4">
        <v>2116.0454</v>
      </c>
      <c r="L830" s="3">
        <v>44226</v>
      </c>
      <c r="M830" s="4">
        <v>2116.0454</v>
      </c>
      <c r="N830" t="str">
        <f t="shared" si="27"/>
        <v>A7</v>
      </c>
      <c r="O830" t="s">
        <v>28</v>
      </c>
      <c r="P830" s="7" t="s">
        <v>40</v>
      </c>
      <c r="Q830" t="str">
        <f t="shared" si="28"/>
        <v>A7</v>
      </c>
    </row>
    <row r="831" spans="1:17" x14ac:dyDescent="0.35">
      <c r="A831" s="3">
        <v>44227</v>
      </c>
      <c r="B831" s="4">
        <v>1977.9525000000001</v>
      </c>
      <c r="L831" s="3">
        <v>44227</v>
      </c>
      <c r="M831" s="4">
        <v>1977.9525000000001</v>
      </c>
      <c r="N831" t="str">
        <f t="shared" si="27"/>
        <v>A7</v>
      </c>
      <c r="O831" t="s">
        <v>28</v>
      </c>
      <c r="P831" s="7" t="s">
        <v>40</v>
      </c>
      <c r="Q831" t="str">
        <f t="shared" si="28"/>
        <v>A7</v>
      </c>
    </row>
    <row r="832" spans="1:17" x14ac:dyDescent="0.35">
      <c r="A832" s="3">
        <v>44228</v>
      </c>
      <c r="B832" s="4">
        <v>2647.1039999999998</v>
      </c>
      <c r="L832" s="3">
        <v>44228</v>
      </c>
      <c r="M832" s="4">
        <v>2647.1039999999998</v>
      </c>
      <c r="N832" t="str">
        <f t="shared" si="27"/>
        <v>A9</v>
      </c>
      <c r="O832" t="s">
        <v>28</v>
      </c>
      <c r="P832" s="7" t="s">
        <v>40</v>
      </c>
      <c r="Q832" t="str">
        <f t="shared" si="28"/>
        <v>A9</v>
      </c>
    </row>
    <row r="833" spans="1:17" x14ac:dyDescent="0.35">
      <c r="A833" s="3">
        <v>44229</v>
      </c>
      <c r="B833" s="4">
        <v>2340.3672999999999</v>
      </c>
      <c r="L833" s="3">
        <v>44229</v>
      </c>
      <c r="M833" s="4">
        <v>2340.3672999999999</v>
      </c>
      <c r="N833" t="str">
        <f t="shared" si="27"/>
        <v>A8</v>
      </c>
      <c r="O833" t="s">
        <v>30</v>
      </c>
      <c r="P833" s="7" t="s">
        <v>40</v>
      </c>
      <c r="Q833" t="str">
        <f t="shared" si="28"/>
        <v>A8</v>
      </c>
    </row>
    <row r="834" spans="1:17" x14ac:dyDescent="0.35">
      <c r="A834" s="3">
        <v>44230</v>
      </c>
      <c r="B834" s="4">
        <v>2274.7793000000001</v>
      </c>
      <c r="L834" s="3">
        <v>44230</v>
      </c>
      <c r="M834" s="4">
        <v>2274.7793000000001</v>
      </c>
      <c r="N834" t="str">
        <f t="shared" ref="N834:N897" si="29">VLOOKUP(M834,$X$6:$Y$18,2,TRUE)</f>
        <v>A8</v>
      </c>
      <c r="O834" t="s">
        <v>29</v>
      </c>
      <c r="P834" s="7" t="s">
        <v>40</v>
      </c>
      <c r="Q834" t="str">
        <f t="shared" si="28"/>
        <v>A8</v>
      </c>
    </row>
    <row r="835" spans="1:17" x14ac:dyDescent="0.35">
      <c r="A835" s="3">
        <v>44231</v>
      </c>
      <c r="B835" s="4">
        <v>2393.6559000000002</v>
      </c>
      <c r="L835" s="3">
        <v>44231</v>
      </c>
      <c r="M835" s="4">
        <v>2393.6559000000002</v>
      </c>
      <c r="N835" t="str">
        <f t="shared" si="29"/>
        <v>A8</v>
      </c>
      <c r="O835" t="s">
        <v>29</v>
      </c>
      <c r="P835" s="7" t="s">
        <v>40</v>
      </c>
      <c r="Q835" t="str">
        <f t="shared" ref="Q835:Q898" si="30">N835</f>
        <v>A8</v>
      </c>
    </row>
    <row r="836" spans="1:17" x14ac:dyDescent="0.35">
      <c r="A836" s="3">
        <v>44232</v>
      </c>
      <c r="B836" s="4">
        <v>2279.4484000000002</v>
      </c>
      <c r="L836" s="3">
        <v>44232</v>
      </c>
      <c r="M836" s="4">
        <v>2279.4484000000002</v>
      </c>
      <c r="N836" t="str">
        <f t="shared" si="29"/>
        <v>A8</v>
      </c>
      <c r="O836" t="s">
        <v>29</v>
      </c>
      <c r="P836" s="7" t="s">
        <v>40</v>
      </c>
      <c r="Q836" t="str">
        <f t="shared" si="30"/>
        <v>A8</v>
      </c>
    </row>
    <row r="837" spans="1:17" x14ac:dyDescent="0.35">
      <c r="A837" s="3">
        <v>44233</v>
      </c>
      <c r="B837" s="4">
        <v>2512.0113000000001</v>
      </c>
      <c r="L837" s="3">
        <v>44233</v>
      </c>
      <c r="M837" s="4">
        <v>2512.0113000000001</v>
      </c>
      <c r="N837" t="str">
        <f t="shared" si="29"/>
        <v>A9</v>
      </c>
      <c r="O837" t="s">
        <v>29</v>
      </c>
      <c r="P837" s="7" t="s">
        <v>40</v>
      </c>
      <c r="Q837" t="str">
        <f t="shared" si="30"/>
        <v>A9</v>
      </c>
    </row>
    <row r="838" spans="1:17" x14ac:dyDescent="0.35">
      <c r="A838" s="3">
        <v>44234</v>
      </c>
      <c r="B838" s="4">
        <v>2572.2901999999999</v>
      </c>
      <c r="L838" s="3">
        <v>44234</v>
      </c>
      <c r="M838" s="4">
        <v>2572.2901999999999</v>
      </c>
      <c r="N838" t="str">
        <f t="shared" si="29"/>
        <v>A9</v>
      </c>
      <c r="O838" t="s">
        <v>30</v>
      </c>
      <c r="P838" s="7" t="s">
        <v>40</v>
      </c>
      <c r="Q838" t="str">
        <f t="shared" si="30"/>
        <v>A9</v>
      </c>
    </row>
    <row r="839" spans="1:17" x14ac:dyDescent="0.35">
      <c r="A839" s="3">
        <v>44235</v>
      </c>
      <c r="B839" s="4">
        <v>2318.1826000000001</v>
      </c>
      <c r="L839" s="3">
        <v>44235</v>
      </c>
      <c r="M839" s="4">
        <v>2318.1826000000001</v>
      </c>
      <c r="N839" t="str">
        <f t="shared" si="29"/>
        <v>A8</v>
      </c>
      <c r="O839" t="s">
        <v>30</v>
      </c>
      <c r="P839" s="7" t="s">
        <v>40</v>
      </c>
      <c r="Q839" t="str">
        <f t="shared" si="30"/>
        <v>A8</v>
      </c>
    </row>
    <row r="840" spans="1:17" x14ac:dyDescent="0.35">
      <c r="A840" s="3">
        <v>44236</v>
      </c>
      <c r="B840" s="4">
        <v>2210.7064</v>
      </c>
      <c r="L840" s="3">
        <v>44236</v>
      </c>
      <c r="M840" s="4">
        <v>2210.7064</v>
      </c>
      <c r="N840" t="str">
        <f t="shared" si="29"/>
        <v>A8</v>
      </c>
      <c r="O840" t="s">
        <v>29</v>
      </c>
      <c r="P840" s="7" t="s">
        <v>40</v>
      </c>
      <c r="Q840" t="str">
        <f t="shared" si="30"/>
        <v>A8</v>
      </c>
    </row>
    <row r="841" spans="1:17" x14ac:dyDescent="0.35">
      <c r="A841" s="3">
        <v>44237</v>
      </c>
      <c r="B841" s="4">
        <v>2284.1215000000002</v>
      </c>
      <c r="L841" s="3">
        <v>44237</v>
      </c>
      <c r="M841" s="4">
        <v>2284.1215000000002</v>
      </c>
      <c r="N841" t="str">
        <f t="shared" si="29"/>
        <v>A8</v>
      </c>
      <c r="O841" t="s">
        <v>29</v>
      </c>
      <c r="P841" s="7" t="s">
        <v>40</v>
      </c>
      <c r="Q841" t="str">
        <f t="shared" si="30"/>
        <v>A8</v>
      </c>
    </row>
    <row r="842" spans="1:17" x14ac:dyDescent="0.35">
      <c r="A842" s="3">
        <v>44238</v>
      </c>
      <c r="B842" s="4">
        <v>1914.9319</v>
      </c>
      <c r="L842" s="3">
        <v>44238</v>
      </c>
      <c r="M842" s="4">
        <v>1914.9319</v>
      </c>
      <c r="N842" t="str">
        <f t="shared" si="29"/>
        <v>A7</v>
      </c>
      <c r="O842" t="s">
        <v>29</v>
      </c>
      <c r="P842" s="7" t="s">
        <v>40</v>
      </c>
      <c r="Q842" t="str">
        <f t="shared" si="30"/>
        <v>A7</v>
      </c>
    </row>
    <row r="843" spans="1:17" x14ac:dyDescent="0.35">
      <c r="A843" s="3">
        <v>44239</v>
      </c>
      <c r="B843" s="4">
        <v>1948.2850000000001</v>
      </c>
      <c r="L843" s="3">
        <v>44239</v>
      </c>
      <c r="M843" s="4">
        <v>1948.2850000000001</v>
      </c>
      <c r="N843" t="str">
        <f t="shared" si="29"/>
        <v>A7</v>
      </c>
      <c r="O843" t="s">
        <v>28</v>
      </c>
      <c r="P843" s="7" t="s">
        <v>40</v>
      </c>
      <c r="Q843" t="str">
        <f t="shared" si="30"/>
        <v>A7</v>
      </c>
    </row>
    <row r="844" spans="1:17" x14ac:dyDescent="0.35">
      <c r="A844" s="3">
        <v>44240</v>
      </c>
      <c r="B844" s="4">
        <v>1905.6058</v>
      </c>
      <c r="L844" s="3">
        <v>44240</v>
      </c>
      <c r="M844" s="4">
        <v>1905.6058</v>
      </c>
      <c r="N844" t="str">
        <f t="shared" si="29"/>
        <v>A7</v>
      </c>
      <c r="O844" t="s">
        <v>28</v>
      </c>
      <c r="P844" s="7" t="s">
        <v>40</v>
      </c>
      <c r="Q844" t="str">
        <f t="shared" si="30"/>
        <v>A7</v>
      </c>
    </row>
    <row r="845" spans="1:17" x14ac:dyDescent="0.35">
      <c r="A845" s="3">
        <v>44241</v>
      </c>
      <c r="B845" s="4">
        <v>1828.9405999999999</v>
      </c>
      <c r="L845" s="3">
        <v>44241</v>
      </c>
      <c r="M845" s="4">
        <v>1828.9405999999999</v>
      </c>
      <c r="N845" t="str">
        <f t="shared" si="29"/>
        <v>A6</v>
      </c>
      <c r="O845" t="s">
        <v>28</v>
      </c>
      <c r="P845" s="7" t="s">
        <v>40</v>
      </c>
      <c r="Q845" t="str">
        <f t="shared" si="30"/>
        <v>A6</v>
      </c>
    </row>
    <row r="846" spans="1:17" x14ac:dyDescent="0.35">
      <c r="A846" s="3">
        <v>44242</v>
      </c>
      <c r="B846" s="4">
        <v>1900.9287999999999</v>
      </c>
      <c r="L846" s="3">
        <v>44242</v>
      </c>
      <c r="M846" s="4">
        <v>1900.9287999999999</v>
      </c>
      <c r="N846" t="str">
        <f t="shared" si="29"/>
        <v>A7</v>
      </c>
      <c r="O846" t="s">
        <v>27</v>
      </c>
      <c r="P846" s="7" t="s">
        <v>40</v>
      </c>
      <c r="Q846" t="str">
        <f t="shared" si="30"/>
        <v>A7</v>
      </c>
    </row>
    <row r="847" spans="1:17" x14ac:dyDescent="0.35">
      <c r="A847" s="3">
        <v>44243</v>
      </c>
      <c r="B847" s="4">
        <v>2039.6113</v>
      </c>
      <c r="L847" s="3">
        <v>44243</v>
      </c>
      <c r="M847" s="4">
        <v>2039.6113</v>
      </c>
      <c r="N847" t="str">
        <f t="shared" si="29"/>
        <v>A7</v>
      </c>
      <c r="O847" t="s">
        <v>28</v>
      </c>
      <c r="P847" s="7" t="s">
        <v>40</v>
      </c>
      <c r="Q847" t="str">
        <f t="shared" si="30"/>
        <v>A7</v>
      </c>
    </row>
    <row r="848" spans="1:17" x14ac:dyDescent="0.35">
      <c r="A848" s="3">
        <v>44244</v>
      </c>
      <c r="B848" s="4">
        <v>2150.5037000000002</v>
      </c>
      <c r="L848" s="3">
        <v>44244</v>
      </c>
      <c r="M848" s="4">
        <v>2150.5037000000002</v>
      </c>
      <c r="N848" t="str">
        <f t="shared" si="29"/>
        <v>A8</v>
      </c>
      <c r="O848" t="s">
        <v>28</v>
      </c>
      <c r="P848" s="7" t="s">
        <v>40</v>
      </c>
      <c r="Q848" t="str">
        <f t="shared" si="30"/>
        <v>A8</v>
      </c>
    </row>
    <row r="849" spans="1:17" x14ac:dyDescent="0.35">
      <c r="A849" s="3">
        <v>44245</v>
      </c>
      <c r="B849" s="4">
        <v>2248.6154000000001</v>
      </c>
      <c r="L849" s="3">
        <v>44245</v>
      </c>
      <c r="M849" s="4">
        <v>2248.6154000000001</v>
      </c>
      <c r="N849" t="str">
        <f t="shared" si="29"/>
        <v>A8</v>
      </c>
      <c r="O849" t="s">
        <v>29</v>
      </c>
      <c r="P849" s="7" t="s">
        <v>40</v>
      </c>
      <c r="Q849" t="str">
        <f t="shared" si="30"/>
        <v>A8</v>
      </c>
    </row>
    <row r="850" spans="1:17" x14ac:dyDescent="0.35">
      <c r="A850" s="3">
        <v>44246</v>
      </c>
      <c r="B850" s="4">
        <v>2201.3431</v>
      </c>
      <c r="L850" s="3">
        <v>44246</v>
      </c>
      <c r="M850" s="4">
        <v>2201.3431</v>
      </c>
      <c r="N850" t="str">
        <f t="shared" si="29"/>
        <v>A8</v>
      </c>
      <c r="O850" t="s">
        <v>29</v>
      </c>
      <c r="P850" s="7" t="s">
        <v>40</v>
      </c>
      <c r="Q850" t="str">
        <f t="shared" si="30"/>
        <v>A8</v>
      </c>
    </row>
    <row r="851" spans="1:17" x14ac:dyDescent="0.35">
      <c r="A851" s="3">
        <v>44247</v>
      </c>
      <c r="B851" s="4">
        <v>2096.8429000000001</v>
      </c>
      <c r="L851" s="3">
        <v>44247</v>
      </c>
      <c r="M851" s="4">
        <v>2096.8429000000001</v>
      </c>
      <c r="N851" t="str">
        <f t="shared" si="29"/>
        <v>A7</v>
      </c>
      <c r="O851" t="s">
        <v>29</v>
      </c>
      <c r="P851" s="7" t="s">
        <v>40</v>
      </c>
      <c r="Q851" t="str">
        <f t="shared" si="30"/>
        <v>A7</v>
      </c>
    </row>
    <row r="852" spans="1:17" x14ac:dyDescent="0.35">
      <c r="A852" s="3">
        <v>44248</v>
      </c>
      <c r="B852" s="4">
        <v>2093.2808</v>
      </c>
      <c r="L852" s="3">
        <v>44248</v>
      </c>
      <c r="M852" s="4">
        <v>2093.2808</v>
      </c>
      <c r="N852" t="str">
        <f t="shared" si="29"/>
        <v>A7</v>
      </c>
      <c r="O852" t="s">
        <v>28</v>
      </c>
      <c r="P852" s="7" t="s">
        <v>40</v>
      </c>
      <c r="Q852" t="str">
        <f t="shared" si="30"/>
        <v>A7</v>
      </c>
    </row>
    <row r="853" spans="1:17" x14ac:dyDescent="0.35">
      <c r="A853" s="3">
        <v>44249</v>
      </c>
      <c r="B853" s="4">
        <v>2072.9061999999999</v>
      </c>
      <c r="L853" s="3">
        <v>44249</v>
      </c>
      <c r="M853" s="4">
        <v>2072.9061999999999</v>
      </c>
      <c r="N853" t="str">
        <f t="shared" si="29"/>
        <v>A7</v>
      </c>
      <c r="O853" t="s">
        <v>28</v>
      </c>
      <c r="P853" s="7" t="s">
        <v>40</v>
      </c>
      <c r="Q853" t="str">
        <f t="shared" si="30"/>
        <v>A7</v>
      </c>
    </row>
    <row r="854" spans="1:17" x14ac:dyDescent="0.35">
      <c r="A854" s="3">
        <v>44250</v>
      </c>
      <c r="B854" s="4">
        <v>2038.2483999999999</v>
      </c>
      <c r="L854" s="3">
        <v>44250</v>
      </c>
      <c r="M854" s="4">
        <v>2038.2483999999999</v>
      </c>
      <c r="N854" t="str">
        <f t="shared" si="29"/>
        <v>A7</v>
      </c>
      <c r="O854" t="s">
        <v>28</v>
      </c>
      <c r="P854" s="7" t="s">
        <v>40</v>
      </c>
      <c r="Q854" t="str">
        <f t="shared" si="30"/>
        <v>A7</v>
      </c>
    </row>
    <row r="855" spans="1:17" x14ac:dyDescent="0.35">
      <c r="A855" s="3">
        <v>44251</v>
      </c>
      <c r="B855" s="4">
        <v>1985.2665</v>
      </c>
      <c r="L855" s="3">
        <v>44251</v>
      </c>
      <c r="M855" s="4">
        <v>1985.2665</v>
      </c>
      <c r="N855" t="str">
        <f t="shared" si="29"/>
        <v>A7</v>
      </c>
      <c r="O855" t="s">
        <v>28</v>
      </c>
      <c r="P855" s="7" t="s">
        <v>40</v>
      </c>
      <c r="Q855" t="str">
        <f t="shared" si="30"/>
        <v>A7</v>
      </c>
    </row>
    <row r="856" spans="1:17" x14ac:dyDescent="0.35">
      <c r="A856" s="3">
        <v>44252</v>
      </c>
      <c r="B856" s="4">
        <v>1924.5201999999999</v>
      </c>
      <c r="L856" s="3">
        <v>44252</v>
      </c>
      <c r="M856" s="4">
        <v>1924.5201999999999</v>
      </c>
      <c r="N856" t="str">
        <f t="shared" si="29"/>
        <v>A7</v>
      </c>
      <c r="O856" t="s">
        <v>28</v>
      </c>
      <c r="P856" s="7" t="s">
        <v>40</v>
      </c>
      <c r="Q856" t="str">
        <f t="shared" si="30"/>
        <v>A7</v>
      </c>
    </row>
    <row r="857" spans="1:17" x14ac:dyDescent="0.35">
      <c r="A857" s="3">
        <v>44253</v>
      </c>
      <c r="B857" s="4">
        <v>1874.7057</v>
      </c>
      <c r="L857" s="3">
        <v>44253</v>
      </c>
      <c r="M857" s="4">
        <v>1874.7057</v>
      </c>
      <c r="N857" t="str">
        <f t="shared" si="29"/>
        <v>A7</v>
      </c>
      <c r="O857" t="s">
        <v>28</v>
      </c>
      <c r="P857" s="7" t="s">
        <v>40</v>
      </c>
      <c r="Q857" t="str">
        <f t="shared" si="30"/>
        <v>A7</v>
      </c>
    </row>
    <row r="858" spans="1:17" x14ac:dyDescent="0.35">
      <c r="A858" s="3">
        <v>44254</v>
      </c>
      <c r="B858" s="4">
        <v>1811.9019000000001</v>
      </c>
      <c r="L858" s="3">
        <v>44254</v>
      </c>
      <c r="M858" s="4">
        <v>1811.9019000000001</v>
      </c>
      <c r="N858" t="str">
        <f t="shared" si="29"/>
        <v>A6</v>
      </c>
      <c r="O858" t="s">
        <v>28</v>
      </c>
      <c r="P858" s="7" t="s">
        <v>40</v>
      </c>
      <c r="Q858" t="str">
        <f t="shared" si="30"/>
        <v>A6</v>
      </c>
    </row>
    <row r="859" spans="1:17" x14ac:dyDescent="0.35">
      <c r="A859" s="3">
        <v>44255</v>
      </c>
      <c r="B859" s="4">
        <v>1977.2620999999999</v>
      </c>
      <c r="L859" s="3">
        <v>44255</v>
      </c>
      <c r="M859" s="4">
        <v>1977.2620999999999</v>
      </c>
      <c r="N859" t="str">
        <f t="shared" si="29"/>
        <v>A7</v>
      </c>
      <c r="O859" t="s">
        <v>27</v>
      </c>
      <c r="P859" s="7" t="s">
        <v>40</v>
      </c>
      <c r="Q859" t="str">
        <f t="shared" si="30"/>
        <v>A7</v>
      </c>
    </row>
    <row r="860" spans="1:17" x14ac:dyDescent="0.35">
      <c r="A860" s="3">
        <v>44256</v>
      </c>
      <c r="B860" s="4">
        <v>1902.3623</v>
      </c>
      <c r="L860" s="3">
        <v>44256</v>
      </c>
      <c r="M860" s="4">
        <v>1902.3623</v>
      </c>
      <c r="N860" t="str">
        <f t="shared" si="29"/>
        <v>A7</v>
      </c>
      <c r="O860" t="s">
        <v>28</v>
      </c>
      <c r="P860" s="7" t="s">
        <v>40</v>
      </c>
      <c r="Q860" t="str">
        <f t="shared" si="30"/>
        <v>A7</v>
      </c>
    </row>
    <row r="861" spans="1:17" x14ac:dyDescent="0.35">
      <c r="A861" s="3">
        <v>44257</v>
      </c>
      <c r="B861" s="4">
        <v>1868.6605</v>
      </c>
      <c r="L861" s="3">
        <v>44257</v>
      </c>
      <c r="M861" s="4">
        <v>1868.6605</v>
      </c>
      <c r="N861" t="str">
        <f t="shared" si="29"/>
        <v>A6</v>
      </c>
      <c r="O861" t="s">
        <v>28</v>
      </c>
      <c r="P861" s="7" t="s">
        <v>40</v>
      </c>
      <c r="Q861" t="str">
        <f t="shared" si="30"/>
        <v>A6</v>
      </c>
    </row>
    <row r="862" spans="1:17" x14ac:dyDescent="0.35">
      <c r="A862" s="3">
        <v>44258</v>
      </c>
      <c r="B862" s="4">
        <v>1867.3388</v>
      </c>
      <c r="L862" s="3">
        <v>44258</v>
      </c>
      <c r="M862" s="4">
        <v>1867.3388</v>
      </c>
      <c r="N862" t="str">
        <f t="shared" si="29"/>
        <v>A6</v>
      </c>
      <c r="O862" t="s">
        <v>27</v>
      </c>
      <c r="P862" s="7" t="s">
        <v>40</v>
      </c>
      <c r="Q862" t="str">
        <f t="shared" si="30"/>
        <v>A6</v>
      </c>
    </row>
    <row r="863" spans="1:17" x14ac:dyDescent="0.35">
      <c r="A863" s="3">
        <v>44259</v>
      </c>
      <c r="B863" s="4">
        <v>2015.0388</v>
      </c>
      <c r="L863" s="3">
        <v>44259</v>
      </c>
      <c r="M863" s="4">
        <v>2015.0388</v>
      </c>
      <c r="N863" t="str">
        <f t="shared" si="29"/>
        <v>A7</v>
      </c>
      <c r="O863" t="s">
        <v>27</v>
      </c>
      <c r="P863" s="7" t="s">
        <v>40</v>
      </c>
      <c r="Q863" t="str">
        <f t="shared" si="30"/>
        <v>A7</v>
      </c>
    </row>
    <row r="864" spans="1:17" x14ac:dyDescent="0.35">
      <c r="A864" s="3">
        <v>44260</v>
      </c>
      <c r="B864" s="4">
        <v>1895.3273999999999</v>
      </c>
      <c r="L864" s="3">
        <v>44260</v>
      </c>
      <c r="M864" s="4">
        <v>1895.3273999999999</v>
      </c>
      <c r="N864" t="str">
        <f t="shared" si="29"/>
        <v>A7</v>
      </c>
      <c r="O864" t="s">
        <v>28</v>
      </c>
      <c r="P864" s="7" t="s">
        <v>40</v>
      </c>
      <c r="Q864" t="str">
        <f t="shared" si="30"/>
        <v>A7</v>
      </c>
    </row>
    <row r="865" spans="1:17" x14ac:dyDescent="0.35">
      <c r="A865" s="3">
        <v>44261</v>
      </c>
      <c r="B865" s="4">
        <v>1893.3058000000001</v>
      </c>
      <c r="L865" s="3">
        <v>44261</v>
      </c>
      <c r="M865" s="4">
        <v>1893.3058000000001</v>
      </c>
      <c r="N865" t="str">
        <f t="shared" si="29"/>
        <v>A7</v>
      </c>
      <c r="O865" t="s">
        <v>28</v>
      </c>
      <c r="P865" s="7" t="s">
        <v>40</v>
      </c>
      <c r="Q865" t="str">
        <f t="shared" si="30"/>
        <v>A7</v>
      </c>
    </row>
    <row r="866" spans="1:17" x14ac:dyDescent="0.35">
      <c r="A866" s="3">
        <v>44262</v>
      </c>
      <c r="B866" s="4">
        <v>1882.2417</v>
      </c>
      <c r="L866" s="3">
        <v>44262</v>
      </c>
      <c r="M866" s="4">
        <v>1882.2417</v>
      </c>
      <c r="N866" t="str">
        <f t="shared" si="29"/>
        <v>A7</v>
      </c>
      <c r="O866" t="s">
        <v>28</v>
      </c>
      <c r="P866" s="7" t="s">
        <v>40</v>
      </c>
      <c r="Q866" t="str">
        <f t="shared" si="30"/>
        <v>A7</v>
      </c>
    </row>
    <row r="867" spans="1:17" x14ac:dyDescent="0.35">
      <c r="A867" s="3">
        <v>44263</v>
      </c>
      <c r="B867" s="4">
        <v>1954.9041</v>
      </c>
      <c r="L867" s="3">
        <v>44263</v>
      </c>
      <c r="M867" s="4">
        <v>1954.9041</v>
      </c>
      <c r="N867" t="str">
        <f t="shared" si="29"/>
        <v>A7</v>
      </c>
      <c r="O867" t="s">
        <v>28</v>
      </c>
      <c r="P867" s="7" t="s">
        <v>40</v>
      </c>
      <c r="Q867" t="str">
        <f t="shared" si="30"/>
        <v>A7</v>
      </c>
    </row>
    <row r="868" spans="1:17" x14ac:dyDescent="0.35">
      <c r="A868" s="3">
        <v>44264</v>
      </c>
      <c r="B868" s="4">
        <v>2024.1615999999999</v>
      </c>
      <c r="L868" s="3">
        <v>44264</v>
      </c>
      <c r="M868" s="4">
        <v>2024.1615999999999</v>
      </c>
      <c r="N868" t="str">
        <f t="shared" si="29"/>
        <v>A7</v>
      </c>
      <c r="O868" t="s">
        <v>28</v>
      </c>
      <c r="P868" s="7" t="s">
        <v>40</v>
      </c>
      <c r="Q868" t="str">
        <f t="shared" si="30"/>
        <v>A7</v>
      </c>
    </row>
    <row r="869" spans="1:17" x14ac:dyDescent="0.35">
      <c r="A869" s="3">
        <v>44265</v>
      </c>
      <c r="B869" s="4">
        <v>2066.0317</v>
      </c>
      <c r="L869" s="3">
        <v>44265</v>
      </c>
      <c r="M869" s="4">
        <v>2066.0317</v>
      </c>
      <c r="N869" t="str">
        <f t="shared" si="29"/>
        <v>A7</v>
      </c>
      <c r="O869" t="s">
        <v>28</v>
      </c>
      <c r="P869" s="7" t="s">
        <v>40</v>
      </c>
      <c r="Q869" t="str">
        <f t="shared" si="30"/>
        <v>A7</v>
      </c>
    </row>
    <row r="870" spans="1:17" x14ac:dyDescent="0.35">
      <c r="A870" s="3">
        <v>44266</v>
      </c>
      <c r="B870" s="4">
        <v>2036.1856</v>
      </c>
      <c r="L870" s="3">
        <v>44266</v>
      </c>
      <c r="M870" s="4">
        <v>2036.1856</v>
      </c>
      <c r="N870" t="str">
        <f t="shared" si="29"/>
        <v>A7</v>
      </c>
      <c r="O870" t="s">
        <v>28</v>
      </c>
      <c r="P870" s="7" t="s">
        <v>40</v>
      </c>
      <c r="Q870" t="str">
        <f t="shared" si="30"/>
        <v>A7</v>
      </c>
    </row>
    <row r="871" spans="1:17" x14ac:dyDescent="0.35">
      <c r="A871" s="3">
        <v>44267</v>
      </c>
      <c r="B871" s="4">
        <v>1997.9355</v>
      </c>
      <c r="L871" s="3">
        <v>44267</v>
      </c>
      <c r="M871" s="4">
        <v>1997.9355</v>
      </c>
      <c r="N871" t="str">
        <f t="shared" si="29"/>
        <v>A7</v>
      </c>
      <c r="O871" t="s">
        <v>28</v>
      </c>
      <c r="P871" s="7" t="s">
        <v>40</v>
      </c>
      <c r="Q871" t="str">
        <f t="shared" si="30"/>
        <v>A7</v>
      </c>
    </row>
    <row r="872" spans="1:17" x14ac:dyDescent="0.35">
      <c r="A872" s="3">
        <v>44268</v>
      </c>
      <c r="B872" s="4">
        <v>2086.4942999999998</v>
      </c>
      <c r="L872" s="3">
        <v>44268</v>
      </c>
      <c r="M872" s="4">
        <v>2086.4942999999998</v>
      </c>
      <c r="N872" t="str">
        <f t="shared" si="29"/>
        <v>A7</v>
      </c>
      <c r="O872" t="s">
        <v>28</v>
      </c>
      <c r="P872" s="7" t="s">
        <v>40</v>
      </c>
      <c r="Q872" t="str">
        <f t="shared" si="30"/>
        <v>A7</v>
      </c>
    </row>
    <row r="873" spans="1:17" x14ac:dyDescent="0.35">
      <c r="A873" s="3">
        <v>44269</v>
      </c>
      <c r="B873" s="4">
        <v>2246.9292</v>
      </c>
      <c r="L873" s="3">
        <v>44269</v>
      </c>
      <c r="M873" s="4">
        <v>2246.9292</v>
      </c>
      <c r="N873" t="str">
        <f t="shared" si="29"/>
        <v>A8</v>
      </c>
      <c r="O873" t="s">
        <v>28</v>
      </c>
      <c r="P873" s="7" t="s">
        <v>40</v>
      </c>
      <c r="Q873" t="str">
        <f t="shared" si="30"/>
        <v>A8</v>
      </c>
    </row>
    <row r="874" spans="1:17" x14ac:dyDescent="0.35">
      <c r="A874" s="3">
        <v>44270</v>
      </c>
      <c r="B874" s="4">
        <v>2090.0985000000001</v>
      </c>
      <c r="L874" s="3">
        <v>44270</v>
      </c>
      <c r="M874" s="4">
        <v>2090.0985000000001</v>
      </c>
      <c r="N874" t="str">
        <f t="shared" si="29"/>
        <v>A7</v>
      </c>
      <c r="O874" t="s">
        <v>29</v>
      </c>
      <c r="P874" s="7" t="s">
        <v>40</v>
      </c>
      <c r="Q874" t="str">
        <f t="shared" si="30"/>
        <v>A7</v>
      </c>
    </row>
    <row r="875" spans="1:17" x14ac:dyDescent="0.35">
      <c r="A875" s="3">
        <v>44271</v>
      </c>
      <c r="B875" s="4">
        <v>2160.8224</v>
      </c>
      <c r="L875" s="3">
        <v>44271</v>
      </c>
      <c r="M875" s="4">
        <v>2160.8224</v>
      </c>
      <c r="N875" t="str">
        <f t="shared" si="29"/>
        <v>A8</v>
      </c>
      <c r="O875" t="s">
        <v>28</v>
      </c>
      <c r="P875" s="7" t="s">
        <v>40</v>
      </c>
      <c r="Q875" t="str">
        <f t="shared" si="30"/>
        <v>A8</v>
      </c>
    </row>
    <row r="876" spans="1:17" x14ac:dyDescent="0.35">
      <c r="A876" s="3">
        <v>44272</v>
      </c>
      <c r="B876" s="4">
        <v>1976.0213000000001</v>
      </c>
      <c r="L876" s="3">
        <v>44272</v>
      </c>
      <c r="M876" s="4">
        <v>1976.0213000000001</v>
      </c>
      <c r="N876" t="str">
        <f t="shared" si="29"/>
        <v>A7</v>
      </c>
      <c r="O876" t="s">
        <v>29</v>
      </c>
      <c r="P876" s="7" t="s">
        <v>40</v>
      </c>
      <c r="Q876" t="str">
        <f t="shared" si="30"/>
        <v>A7</v>
      </c>
    </row>
    <row r="877" spans="1:17" x14ac:dyDescent="0.35">
      <c r="A877" s="3">
        <v>44273</v>
      </c>
      <c r="B877" s="4">
        <v>2041.6650999999999</v>
      </c>
      <c r="L877" s="3">
        <v>44273</v>
      </c>
      <c r="M877" s="4">
        <v>2041.6650999999999</v>
      </c>
      <c r="N877" t="str">
        <f t="shared" si="29"/>
        <v>A7</v>
      </c>
      <c r="O877" t="s">
        <v>28</v>
      </c>
      <c r="P877" s="7" t="s">
        <v>40</v>
      </c>
      <c r="Q877" t="str">
        <f t="shared" si="30"/>
        <v>A7</v>
      </c>
    </row>
    <row r="878" spans="1:17" x14ac:dyDescent="0.35">
      <c r="A878" s="3">
        <v>44274</v>
      </c>
      <c r="B878" s="4">
        <v>2202.6837</v>
      </c>
      <c r="L878" s="3">
        <v>44274</v>
      </c>
      <c r="M878" s="4">
        <v>2202.6837</v>
      </c>
      <c r="N878" t="str">
        <f t="shared" si="29"/>
        <v>A8</v>
      </c>
      <c r="O878" t="s">
        <v>28</v>
      </c>
      <c r="P878" s="7" t="s">
        <v>40</v>
      </c>
      <c r="Q878" t="str">
        <f t="shared" si="30"/>
        <v>A8</v>
      </c>
    </row>
    <row r="879" spans="1:17" x14ac:dyDescent="0.35">
      <c r="A879" s="3">
        <v>44275</v>
      </c>
      <c r="B879" s="4">
        <v>1890.1293000000001</v>
      </c>
      <c r="L879" s="3">
        <v>44275</v>
      </c>
      <c r="M879" s="4">
        <v>1890.1293000000001</v>
      </c>
      <c r="N879" t="str">
        <f t="shared" si="29"/>
        <v>A7</v>
      </c>
      <c r="O879" t="s">
        <v>29</v>
      </c>
      <c r="P879" s="7" t="s">
        <v>40</v>
      </c>
      <c r="Q879" t="str">
        <f t="shared" si="30"/>
        <v>A7</v>
      </c>
    </row>
    <row r="880" spans="1:17" x14ac:dyDescent="0.35">
      <c r="A880" s="3">
        <v>44276</v>
      </c>
      <c r="B880" s="4">
        <v>1955.3195000000001</v>
      </c>
      <c r="L880" s="3">
        <v>44276</v>
      </c>
      <c r="M880" s="4">
        <v>1955.3195000000001</v>
      </c>
      <c r="N880" t="str">
        <f t="shared" si="29"/>
        <v>A7</v>
      </c>
      <c r="O880" t="s">
        <v>28</v>
      </c>
      <c r="P880" s="7" t="s">
        <v>40</v>
      </c>
      <c r="Q880" t="str">
        <f t="shared" si="30"/>
        <v>A7</v>
      </c>
    </row>
    <row r="881" spans="1:17" x14ac:dyDescent="0.35">
      <c r="A881" s="3">
        <v>44277</v>
      </c>
      <c r="B881" s="4">
        <v>1925.5554999999999</v>
      </c>
      <c r="L881" s="3">
        <v>44277</v>
      </c>
      <c r="M881" s="4">
        <v>1925.5554999999999</v>
      </c>
      <c r="N881" t="str">
        <f t="shared" si="29"/>
        <v>A7</v>
      </c>
      <c r="O881" t="s">
        <v>28</v>
      </c>
      <c r="P881" s="7" t="s">
        <v>40</v>
      </c>
      <c r="Q881" t="str">
        <f t="shared" si="30"/>
        <v>A7</v>
      </c>
    </row>
    <row r="882" spans="1:17" x14ac:dyDescent="0.35">
      <c r="A882" s="3">
        <v>44278</v>
      </c>
      <c r="B882" s="4">
        <v>1987.5083</v>
      </c>
      <c r="L882" s="3">
        <v>44278</v>
      </c>
      <c r="M882" s="4">
        <v>1987.5083</v>
      </c>
      <c r="N882" t="str">
        <f t="shared" si="29"/>
        <v>A7</v>
      </c>
      <c r="O882" t="s">
        <v>28</v>
      </c>
      <c r="P882" s="7" t="s">
        <v>40</v>
      </c>
      <c r="Q882" t="str">
        <f t="shared" si="30"/>
        <v>A7</v>
      </c>
    </row>
    <row r="883" spans="1:17" x14ac:dyDescent="0.35">
      <c r="A883" s="3">
        <v>44279</v>
      </c>
      <c r="B883" s="4">
        <v>1960.5898</v>
      </c>
      <c r="L883" s="3">
        <v>44279</v>
      </c>
      <c r="M883" s="4">
        <v>1960.5898</v>
      </c>
      <c r="N883" t="str">
        <f t="shared" si="29"/>
        <v>A7</v>
      </c>
      <c r="O883" t="s">
        <v>28</v>
      </c>
      <c r="P883" s="7" t="s">
        <v>40</v>
      </c>
      <c r="Q883" t="str">
        <f t="shared" si="30"/>
        <v>A7</v>
      </c>
    </row>
    <row r="884" spans="1:17" x14ac:dyDescent="0.35">
      <c r="A884" s="3">
        <v>44280</v>
      </c>
      <c r="B884" s="4">
        <v>1928.7295999999999</v>
      </c>
      <c r="L884" s="3">
        <v>44280</v>
      </c>
      <c r="M884" s="4">
        <v>1928.7295999999999</v>
      </c>
      <c r="N884" t="str">
        <f t="shared" si="29"/>
        <v>A7</v>
      </c>
      <c r="O884" t="s">
        <v>28</v>
      </c>
      <c r="P884" s="7" t="s">
        <v>40</v>
      </c>
      <c r="Q884" t="str">
        <f t="shared" si="30"/>
        <v>A7</v>
      </c>
    </row>
    <row r="885" spans="1:17" x14ac:dyDescent="0.35">
      <c r="A885" s="3">
        <v>44281</v>
      </c>
      <c r="B885" s="4">
        <v>1808.0287000000001</v>
      </c>
      <c r="L885" s="3">
        <v>44281</v>
      </c>
      <c r="M885" s="4">
        <v>1808.0287000000001</v>
      </c>
      <c r="N885" t="str">
        <f t="shared" si="29"/>
        <v>A6</v>
      </c>
      <c r="O885" t="s">
        <v>28</v>
      </c>
      <c r="P885" s="7" t="s">
        <v>40</v>
      </c>
      <c r="Q885" t="str">
        <f t="shared" si="30"/>
        <v>A6</v>
      </c>
    </row>
    <row r="886" spans="1:17" x14ac:dyDescent="0.35">
      <c r="A886" s="3">
        <v>44282</v>
      </c>
      <c r="B886" s="4">
        <v>1968.5787</v>
      </c>
      <c r="L886" s="3">
        <v>44282</v>
      </c>
      <c r="M886" s="4">
        <v>1968.5787</v>
      </c>
      <c r="N886" t="str">
        <f t="shared" si="29"/>
        <v>A7</v>
      </c>
      <c r="O886" t="s">
        <v>27</v>
      </c>
      <c r="P886" s="7" t="s">
        <v>40</v>
      </c>
      <c r="Q886" t="str">
        <f t="shared" si="30"/>
        <v>A7</v>
      </c>
    </row>
    <row r="887" spans="1:17" x14ac:dyDescent="0.35">
      <c r="A887" s="3">
        <v>44283</v>
      </c>
      <c r="B887" s="4">
        <v>1772.3724999999999</v>
      </c>
      <c r="L887" s="3">
        <v>44283</v>
      </c>
      <c r="M887" s="4">
        <v>1772.3724999999999</v>
      </c>
      <c r="N887" t="str">
        <f t="shared" si="29"/>
        <v>A6</v>
      </c>
      <c r="O887" t="s">
        <v>28</v>
      </c>
      <c r="P887" s="7" t="s">
        <v>40</v>
      </c>
      <c r="Q887" t="str">
        <f t="shared" si="30"/>
        <v>A6</v>
      </c>
    </row>
    <row r="888" spans="1:17" x14ac:dyDescent="0.35">
      <c r="A888" s="3">
        <v>44284</v>
      </c>
      <c r="B888" s="4">
        <v>2093.4261000000001</v>
      </c>
      <c r="L888" s="3">
        <v>44284</v>
      </c>
      <c r="M888" s="4">
        <v>2093.4261000000001</v>
      </c>
      <c r="N888" t="str">
        <f t="shared" si="29"/>
        <v>A7</v>
      </c>
      <c r="O888" t="s">
        <v>27</v>
      </c>
      <c r="P888" s="7" t="s">
        <v>40</v>
      </c>
      <c r="Q888" t="str">
        <f t="shared" si="30"/>
        <v>A7</v>
      </c>
    </row>
    <row r="889" spans="1:17" x14ac:dyDescent="0.35">
      <c r="A889" s="3">
        <v>44285</v>
      </c>
      <c r="B889" s="4">
        <v>2339.0886999999998</v>
      </c>
      <c r="L889" s="3">
        <v>44285</v>
      </c>
      <c r="M889" s="4">
        <v>2339.0886999999998</v>
      </c>
      <c r="N889" t="str">
        <f t="shared" si="29"/>
        <v>A8</v>
      </c>
      <c r="O889" t="s">
        <v>28</v>
      </c>
      <c r="P889" s="7" t="s">
        <v>40</v>
      </c>
      <c r="Q889" t="str">
        <f t="shared" si="30"/>
        <v>A8</v>
      </c>
    </row>
    <row r="890" spans="1:17" x14ac:dyDescent="0.35">
      <c r="A890" s="3">
        <v>44286</v>
      </c>
      <c r="B890" s="4">
        <v>1899.5984000000001</v>
      </c>
      <c r="L890" s="3">
        <v>44286</v>
      </c>
      <c r="M890" s="4">
        <v>1899.5984000000001</v>
      </c>
      <c r="N890" t="str">
        <f t="shared" si="29"/>
        <v>A7</v>
      </c>
      <c r="O890" t="s">
        <v>29</v>
      </c>
      <c r="P890" s="7" t="s">
        <v>40</v>
      </c>
      <c r="Q890" t="str">
        <f t="shared" si="30"/>
        <v>A7</v>
      </c>
    </row>
    <row r="891" spans="1:17" x14ac:dyDescent="0.35">
      <c r="A891" s="3">
        <v>44287</v>
      </c>
      <c r="B891" s="4">
        <v>2176.7114000000001</v>
      </c>
      <c r="L891" s="3">
        <v>44287</v>
      </c>
      <c r="M891" s="4">
        <v>2176.7114000000001</v>
      </c>
      <c r="N891" t="str">
        <f t="shared" si="29"/>
        <v>A8</v>
      </c>
      <c r="O891" t="s">
        <v>28</v>
      </c>
      <c r="P891" s="7" t="s">
        <v>40</v>
      </c>
      <c r="Q891" t="str">
        <f t="shared" si="30"/>
        <v>A8</v>
      </c>
    </row>
    <row r="892" spans="1:17" x14ac:dyDescent="0.35">
      <c r="A892" s="3">
        <v>44288</v>
      </c>
      <c r="B892" s="4">
        <v>2193.8326000000002</v>
      </c>
      <c r="L892" s="3">
        <v>44288</v>
      </c>
      <c r="M892" s="4">
        <v>2193.8326000000002</v>
      </c>
      <c r="N892" t="str">
        <f t="shared" si="29"/>
        <v>A8</v>
      </c>
      <c r="O892" t="s">
        <v>29</v>
      </c>
      <c r="P892" s="7" t="s">
        <v>40</v>
      </c>
      <c r="Q892" t="str">
        <f t="shared" si="30"/>
        <v>A8</v>
      </c>
    </row>
    <row r="893" spans="1:17" x14ac:dyDescent="0.35">
      <c r="A893" s="3">
        <v>44289</v>
      </c>
      <c r="B893" s="4">
        <v>1913.3577</v>
      </c>
      <c r="L893" s="3">
        <v>44289</v>
      </c>
      <c r="M893" s="4">
        <v>1913.3577</v>
      </c>
      <c r="N893" t="str">
        <f t="shared" si="29"/>
        <v>A7</v>
      </c>
      <c r="O893" t="s">
        <v>29</v>
      </c>
      <c r="P893" s="7" t="s">
        <v>40</v>
      </c>
      <c r="Q893" t="str">
        <f t="shared" si="30"/>
        <v>A7</v>
      </c>
    </row>
    <row r="894" spans="1:17" x14ac:dyDescent="0.35">
      <c r="A894" s="3">
        <v>44290</v>
      </c>
      <c r="B894" s="4">
        <v>2197.0675000000001</v>
      </c>
      <c r="L894" s="3">
        <v>44290</v>
      </c>
      <c r="M894" s="4">
        <v>2197.0675000000001</v>
      </c>
      <c r="N894" t="str">
        <f t="shared" si="29"/>
        <v>A8</v>
      </c>
      <c r="O894" t="s">
        <v>28</v>
      </c>
      <c r="P894" s="7" t="s">
        <v>40</v>
      </c>
      <c r="Q894" t="str">
        <f t="shared" si="30"/>
        <v>A8</v>
      </c>
    </row>
    <row r="895" spans="1:17" x14ac:dyDescent="0.35">
      <c r="A895" s="3">
        <v>44291</v>
      </c>
      <c r="B895" s="4">
        <v>2268.3130000000001</v>
      </c>
      <c r="L895" s="3">
        <v>44291</v>
      </c>
      <c r="M895" s="4">
        <v>2268.3130000000001</v>
      </c>
      <c r="N895" t="str">
        <f t="shared" si="29"/>
        <v>A8</v>
      </c>
      <c r="O895" t="s">
        <v>29</v>
      </c>
      <c r="P895" s="7" t="s">
        <v>40</v>
      </c>
      <c r="Q895" t="str">
        <f t="shared" si="30"/>
        <v>A8</v>
      </c>
    </row>
    <row r="896" spans="1:17" x14ac:dyDescent="0.35">
      <c r="A896" s="3">
        <v>44292</v>
      </c>
      <c r="B896" s="4">
        <v>1871.2906</v>
      </c>
      <c r="L896" s="3">
        <v>44292</v>
      </c>
      <c r="M896" s="4">
        <v>1871.2906</v>
      </c>
      <c r="N896" t="str">
        <f t="shared" si="29"/>
        <v>A7</v>
      </c>
      <c r="O896" t="s">
        <v>29</v>
      </c>
      <c r="P896" s="7" t="s">
        <v>40</v>
      </c>
      <c r="Q896" t="str">
        <f t="shared" si="30"/>
        <v>A7</v>
      </c>
    </row>
    <row r="897" spans="1:17" x14ac:dyDescent="0.35">
      <c r="A897" s="3">
        <v>44293</v>
      </c>
      <c r="B897" s="4">
        <v>2189.5744</v>
      </c>
      <c r="L897" s="3">
        <v>44293</v>
      </c>
      <c r="M897" s="4">
        <v>2189.5744</v>
      </c>
      <c r="N897" t="str">
        <f t="shared" si="29"/>
        <v>A8</v>
      </c>
      <c r="O897" t="s">
        <v>28</v>
      </c>
      <c r="P897" s="7" t="s">
        <v>40</v>
      </c>
      <c r="Q897" t="str">
        <f t="shared" si="30"/>
        <v>A8</v>
      </c>
    </row>
    <row r="898" spans="1:17" x14ac:dyDescent="0.35">
      <c r="A898" s="3">
        <v>44294</v>
      </c>
      <c r="B898" s="4">
        <v>2172.9706999999999</v>
      </c>
      <c r="L898" s="3">
        <v>44294</v>
      </c>
      <c r="M898" s="4">
        <v>2172.9706999999999</v>
      </c>
      <c r="N898" t="str">
        <f t="shared" ref="N898:N961" si="31">VLOOKUP(M898,$X$6:$Y$18,2,TRUE)</f>
        <v>A8</v>
      </c>
      <c r="O898" t="s">
        <v>29</v>
      </c>
      <c r="P898" s="7" t="s">
        <v>40</v>
      </c>
      <c r="Q898" t="str">
        <f t="shared" si="30"/>
        <v>A8</v>
      </c>
    </row>
    <row r="899" spans="1:17" x14ac:dyDescent="0.35">
      <c r="A899" s="3">
        <v>44295</v>
      </c>
      <c r="B899" s="4">
        <v>2105.0745000000002</v>
      </c>
      <c r="L899" s="3">
        <v>44295</v>
      </c>
      <c r="M899" s="4">
        <v>2105.0745000000002</v>
      </c>
      <c r="N899" t="str">
        <f t="shared" si="31"/>
        <v>A7</v>
      </c>
      <c r="O899" t="s">
        <v>29</v>
      </c>
      <c r="P899" s="7" t="s">
        <v>40</v>
      </c>
      <c r="Q899" t="str">
        <f t="shared" ref="Q899:Q962" si="32">N899</f>
        <v>A7</v>
      </c>
    </row>
    <row r="900" spans="1:17" x14ac:dyDescent="0.35">
      <c r="A900" s="3">
        <v>44296</v>
      </c>
      <c r="B900" s="4">
        <v>2226.5342000000001</v>
      </c>
      <c r="L900" s="3">
        <v>44296</v>
      </c>
      <c r="M900" s="4">
        <v>2226.5342000000001</v>
      </c>
      <c r="N900" t="str">
        <f t="shared" si="31"/>
        <v>A8</v>
      </c>
      <c r="O900" t="s">
        <v>28</v>
      </c>
      <c r="P900" s="7" t="s">
        <v>40</v>
      </c>
      <c r="Q900" t="str">
        <f t="shared" si="32"/>
        <v>A8</v>
      </c>
    </row>
    <row r="901" spans="1:17" x14ac:dyDescent="0.35">
      <c r="A901" s="3">
        <v>44297</v>
      </c>
      <c r="B901" s="4">
        <v>2072.5706</v>
      </c>
      <c r="L901" s="3">
        <v>44297</v>
      </c>
      <c r="M901" s="4">
        <v>2072.5706</v>
      </c>
      <c r="N901" t="str">
        <f t="shared" si="31"/>
        <v>A7</v>
      </c>
      <c r="O901" t="s">
        <v>29</v>
      </c>
      <c r="P901" s="7" t="s">
        <v>40</v>
      </c>
      <c r="Q901" t="str">
        <f t="shared" si="32"/>
        <v>A7</v>
      </c>
    </row>
    <row r="902" spans="1:17" x14ac:dyDescent="0.35">
      <c r="A902" s="3">
        <v>44298</v>
      </c>
      <c r="B902" s="4">
        <v>2146.5709999999999</v>
      </c>
      <c r="L902" s="3">
        <v>44298</v>
      </c>
      <c r="M902" s="4">
        <v>2146.5709999999999</v>
      </c>
      <c r="N902" t="str">
        <f t="shared" si="31"/>
        <v>A8</v>
      </c>
      <c r="O902" t="s">
        <v>28</v>
      </c>
      <c r="P902" s="7" t="s">
        <v>40</v>
      </c>
      <c r="Q902" t="str">
        <f t="shared" si="32"/>
        <v>A8</v>
      </c>
    </row>
    <row r="903" spans="1:17" x14ac:dyDescent="0.35">
      <c r="A903" s="3">
        <v>44299</v>
      </c>
      <c r="B903" s="4">
        <v>2192.4773</v>
      </c>
      <c r="L903" s="3">
        <v>44299</v>
      </c>
      <c r="M903" s="4">
        <v>2192.4773</v>
      </c>
      <c r="N903" t="str">
        <f t="shared" si="31"/>
        <v>A8</v>
      </c>
      <c r="O903" t="s">
        <v>29</v>
      </c>
      <c r="P903" s="7" t="s">
        <v>40</v>
      </c>
      <c r="Q903" t="str">
        <f t="shared" si="32"/>
        <v>A8</v>
      </c>
    </row>
    <row r="904" spans="1:17" x14ac:dyDescent="0.35">
      <c r="A904" s="3">
        <v>44300</v>
      </c>
      <c r="B904" s="4">
        <v>2096.7393000000002</v>
      </c>
      <c r="L904" s="3">
        <v>44300</v>
      </c>
      <c r="M904" s="4">
        <v>2096.7393000000002</v>
      </c>
      <c r="N904" t="str">
        <f t="shared" si="31"/>
        <v>A7</v>
      </c>
      <c r="O904" t="s">
        <v>29</v>
      </c>
      <c r="P904" s="7" t="s">
        <v>40</v>
      </c>
      <c r="Q904" t="str">
        <f t="shared" si="32"/>
        <v>A7</v>
      </c>
    </row>
    <row r="905" spans="1:17" x14ac:dyDescent="0.35">
      <c r="A905" s="3">
        <v>44301</v>
      </c>
      <c r="B905" s="4">
        <v>1917.8071</v>
      </c>
      <c r="L905" s="3">
        <v>44301</v>
      </c>
      <c r="M905" s="4">
        <v>1917.8071</v>
      </c>
      <c r="N905" t="str">
        <f t="shared" si="31"/>
        <v>A7</v>
      </c>
      <c r="O905" t="s">
        <v>28</v>
      </c>
      <c r="P905" s="7" t="s">
        <v>40</v>
      </c>
      <c r="Q905" t="str">
        <f t="shared" si="32"/>
        <v>A7</v>
      </c>
    </row>
    <row r="906" spans="1:17" x14ac:dyDescent="0.35">
      <c r="A906" s="3">
        <v>44302</v>
      </c>
      <c r="B906" s="4">
        <v>1827.5978</v>
      </c>
      <c r="L906" s="3">
        <v>44302</v>
      </c>
      <c r="M906" s="4">
        <v>1827.5978</v>
      </c>
      <c r="N906" t="str">
        <f t="shared" si="31"/>
        <v>A6</v>
      </c>
      <c r="O906" t="s">
        <v>28</v>
      </c>
      <c r="P906" s="7" t="s">
        <v>40</v>
      </c>
      <c r="Q906" t="str">
        <f t="shared" si="32"/>
        <v>A6</v>
      </c>
    </row>
    <row r="907" spans="1:17" x14ac:dyDescent="0.35">
      <c r="A907" s="3">
        <v>44303</v>
      </c>
      <c r="B907" s="4">
        <v>1879.8368</v>
      </c>
      <c r="L907" s="3">
        <v>44303</v>
      </c>
      <c r="M907" s="4">
        <v>1879.8368</v>
      </c>
      <c r="N907" t="str">
        <f t="shared" si="31"/>
        <v>A7</v>
      </c>
      <c r="O907" t="s">
        <v>27</v>
      </c>
      <c r="P907" s="7" t="s">
        <v>40</v>
      </c>
      <c r="Q907" t="str">
        <f t="shared" si="32"/>
        <v>A7</v>
      </c>
    </row>
    <row r="908" spans="1:17" x14ac:dyDescent="0.35">
      <c r="A908" s="3">
        <v>44304</v>
      </c>
      <c r="B908" s="4">
        <v>2033.6289999999999</v>
      </c>
      <c r="L908" s="3">
        <v>44304</v>
      </c>
      <c r="M908" s="4">
        <v>2033.6289999999999</v>
      </c>
      <c r="N908" t="str">
        <f t="shared" si="31"/>
        <v>A7</v>
      </c>
      <c r="O908" t="s">
        <v>28</v>
      </c>
      <c r="P908" s="7" t="s">
        <v>40</v>
      </c>
      <c r="Q908" t="str">
        <f t="shared" si="32"/>
        <v>A7</v>
      </c>
    </row>
    <row r="909" spans="1:17" x14ac:dyDescent="0.35">
      <c r="A909" s="3">
        <v>44305</v>
      </c>
      <c r="B909" s="4">
        <v>1921.2189000000001</v>
      </c>
      <c r="L909" s="3">
        <v>44305</v>
      </c>
      <c r="M909" s="4">
        <v>1921.2189000000001</v>
      </c>
      <c r="N909" t="str">
        <f t="shared" si="31"/>
        <v>A7</v>
      </c>
      <c r="O909" t="s">
        <v>28</v>
      </c>
      <c r="P909" s="7" t="s">
        <v>40</v>
      </c>
      <c r="Q909" t="str">
        <f t="shared" si="32"/>
        <v>A7</v>
      </c>
    </row>
    <row r="910" spans="1:17" x14ac:dyDescent="0.35">
      <c r="A910" s="3">
        <v>44306</v>
      </c>
      <c r="B910" s="4">
        <v>2024.4119000000001</v>
      </c>
      <c r="L910" s="3">
        <v>44306</v>
      </c>
      <c r="M910" s="4">
        <v>2024.4119000000001</v>
      </c>
      <c r="N910" t="str">
        <f t="shared" si="31"/>
        <v>A7</v>
      </c>
      <c r="O910" t="s">
        <v>28</v>
      </c>
      <c r="P910" s="7" t="s">
        <v>40</v>
      </c>
      <c r="Q910" t="str">
        <f t="shared" si="32"/>
        <v>A7</v>
      </c>
    </row>
    <row r="911" spans="1:17" x14ac:dyDescent="0.35">
      <c r="A911" s="3">
        <v>44307</v>
      </c>
      <c r="B911" s="4">
        <v>2162.1021999999998</v>
      </c>
      <c r="L911" s="3">
        <v>44307</v>
      </c>
      <c r="M911" s="4">
        <v>2162.1021999999998</v>
      </c>
      <c r="N911" t="str">
        <f t="shared" si="31"/>
        <v>A8</v>
      </c>
      <c r="O911" t="s">
        <v>28</v>
      </c>
      <c r="P911" s="7" t="s">
        <v>40</v>
      </c>
      <c r="Q911" t="str">
        <f t="shared" si="32"/>
        <v>A8</v>
      </c>
    </row>
    <row r="912" spans="1:17" x14ac:dyDescent="0.35">
      <c r="A912" s="3">
        <v>44308</v>
      </c>
      <c r="B912" s="4">
        <v>2137.0061000000001</v>
      </c>
      <c r="L912" s="3">
        <v>44308</v>
      </c>
      <c r="M912" s="4">
        <v>2137.0061000000001</v>
      </c>
      <c r="N912" t="str">
        <f t="shared" si="31"/>
        <v>A7</v>
      </c>
      <c r="O912" t="s">
        <v>29</v>
      </c>
      <c r="P912" s="7" t="s">
        <v>40</v>
      </c>
      <c r="Q912" t="str">
        <f t="shared" si="32"/>
        <v>A7</v>
      </c>
    </row>
    <row r="913" spans="1:17" x14ac:dyDescent="0.35">
      <c r="A913" s="3">
        <v>44309</v>
      </c>
      <c r="B913" s="4">
        <v>2611.5646999999999</v>
      </c>
      <c r="L913" s="3">
        <v>44309</v>
      </c>
      <c r="M913" s="4">
        <v>2611.5646999999999</v>
      </c>
      <c r="N913" t="str">
        <f t="shared" si="31"/>
        <v>A9</v>
      </c>
      <c r="O913" t="s">
        <v>28</v>
      </c>
      <c r="P913" s="7" t="s">
        <v>40</v>
      </c>
      <c r="Q913" t="str">
        <f t="shared" si="32"/>
        <v>A9</v>
      </c>
    </row>
    <row r="914" spans="1:17" x14ac:dyDescent="0.35">
      <c r="A914" s="3">
        <v>44310</v>
      </c>
      <c r="B914" s="4">
        <v>1757.4434000000001</v>
      </c>
      <c r="L914" s="3">
        <v>44310</v>
      </c>
      <c r="M914" s="4">
        <v>1757.4434000000001</v>
      </c>
      <c r="N914" t="str">
        <f t="shared" si="31"/>
        <v>A6</v>
      </c>
      <c r="O914" t="s">
        <v>30</v>
      </c>
      <c r="P914" s="7" t="s">
        <v>40</v>
      </c>
      <c r="Q914" t="str">
        <f t="shared" si="32"/>
        <v>A6</v>
      </c>
    </row>
    <row r="915" spans="1:17" x14ac:dyDescent="0.35">
      <c r="A915" s="3">
        <v>44311</v>
      </c>
      <c r="B915" s="4">
        <v>1946.1333</v>
      </c>
      <c r="L915" s="3">
        <v>44311</v>
      </c>
      <c r="M915" s="4">
        <v>1946.1333</v>
      </c>
      <c r="N915" t="str">
        <f t="shared" si="31"/>
        <v>A7</v>
      </c>
      <c r="O915" t="s">
        <v>27</v>
      </c>
      <c r="P915" s="7" t="s">
        <v>40</v>
      </c>
      <c r="Q915" t="str">
        <f t="shared" si="32"/>
        <v>A7</v>
      </c>
    </row>
    <row r="916" spans="1:17" x14ac:dyDescent="0.35">
      <c r="A916" s="3">
        <v>44312</v>
      </c>
      <c r="B916" s="4">
        <v>1981.7819999999999</v>
      </c>
      <c r="L916" s="3">
        <v>44312</v>
      </c>
      <c r="M916" s="4">
        <v>1981.7819999999999</v>
      </c>
      <c r="N916" t="str">
        <f t="shared" si="31"/>
        <v>A7</v>
      </c>
      <c r="O916" t="s">
        <v>28</v>
      </c>
      <c r="P916" s="7" t="s">
        <v>40</v>
      </c>
      <c r="Q916" t="str">
        <f t="shared" si="32"/>
        <v>A7</v>
      </c>
    </row>
    <row r="917" spans="1:17" x14ac:dyDescent="0.35">
      <c r="A917" s="3">
        <v>44313</v>
      </c>
      <c r="B917" s="4">
        <v>2052.5230000000001</v>
      </c>
      <c r="L917" s="3">
        <v>44313</v>
      </c>
      <c r="M917" s="4">
        <v>2052.5230000000001</v>
      </c>
      <c r="N917" t="str">
        <f t="shared" si="31"/>
        <v>A7</v>
      </c>
      <c r="O917" t="s">
        <v>28</v>
      </c>
      <c r="P917" s="7" t="s">
        <v>40</v>
      </c>
      <c r="Q917" t="str">
        <f t="shared" si="32"/>
        <v>A7</v>
      </c>
    </row>
    <row r="918" spans="1:17" x14ac:dyDescent="0.35">
      <c r="A918" s="3">
        <v>44314</v>
      </c>
      <c r="B918" s="4">
        <v>2064.5826999999999</v>
      </c>
      <c r="L918" s="3">
        <v>44314</v>
      </c>
      <c r="M918" s="4">
        <v>2064.5826999999999</v>
      </c>
      <c r="N918" t="str">
        <f t="shared" si="31"/>
        <v>A7</v>
      </c>
      <c r="O918" t="s">
        <v>28</v>
      </c>
      <c r="P918" s="7" t="s">
        <v>40</v>
      </c>
      <c r="Q918" t="str">
        <f t="shared" si="32"/>
        <v>A7</v>
      </c>
    </row>
    <row r="919" spans="1:17" x14ac:dyDescent="0.35">
      <c r="A919" s="3">
        <v>44315</v>
      </c>
      <c r="B919" s="4">
        <v>2090.0288</v>
      </c>
      <c r="L919" s="3">
        <v>44315</v>
      </c>
      <c r="M919" s="4">
        <v>2090.0288</v>
      </c>
      <c r="N919" t="str">
        <f t="shared" si="31"/>
        <v>A7</v>
      </c>
      <c r="O919" t="s">
        <v>28</v>
      </c>
      <c r="P919" s="7" t="s">
        <v>40</v>
      </c>
      <c r="Q919" t="str">
        <f t="shared" si="32"/>
        <v>A7</v>
      </c>
    </row>
    <row r="920" spans="1:17" x14ac:dyDescent="0.35">
      <c r="A920" s="3">
        <v>44316</v>
      </c>
      <c r="B920" s="4">
        <v>2117.5841999999998</v>
      </c>
      <c r="L920" s="3">
        <v>44316</v>
      </c>
      <c r="M920" s="4">
        <v>2117.5841999999998</v>
      </c>
      <c r="N920" t="str">
        <f t="shared" si="31"/>
        <v>A7</v>
      </c>
      <c r="O920" t="s">
        <v>28</v>
      </c>
      <c r="P920" s="7" t="s">
        <v>40</v>
      </c>
      <c r="Q920" t="str">
        <f t="shared" si="32"/>
        <v>A7</v>
      </c>
    </row>
    <row r="921" spans="1:17" x14ac:dyDescent="0.35">
      <c r="A921" s="3">
        <v>44317</v>
      </c>
      <c r="B921" s="4">
        <v>1986.5908999999999</v>
      </c>
      <c r="L921" s="3">
        <v>44317</v>
      </c>
      <c r="M921" s="4">
        <v>1986.5908999999999</v>
      </c>
      <c r="N921" t="str">
        <f t="shared" si="31"/>
        <v>A7</v>
      </c>
      <c r="O921" t="s">
        <v>28</v>
      </c>
      <c r="P921" s="7" t="s">
        <v>40</v>
      </c>
      <c r="Q921" t="str">
        <f t="shared" si="32"/>
        <v>A7</v>
      </c>
    </row>
    <row r="922" spans="1:17" x14ac:dyDescent="0.35">
      <c r="A922" s="3">
        <v>44318</v>
      </c>
      <c r="B922" s="4">
        <v>1930.1076</v>
      </c>
      <c r="L922" s="3">
        <v>44318</v>
      </c>
      <c r="M922" s="4">
        <v>1930.1076</v>
      </c>
      <c r="N922" t="str">
        <f t="shared" si="31"/>
        <v>A7</v>
      </c>
      <c r="O922" t="s">
        <v>28</v>
      </c>
      <c r="P922" s="7" t="s">
        <v>40</v>
      </c>
      <c r="Q922" t="str">
        <f t="shared" si="32"/>
        <v>A7</v>
      </c>
    </row>
    <row r="923" spans="1:17" x14ac:dyDescent="0.35">
      <c r="A923" s="3">
        <v>44319</v>
      </c>
      <c r="B923" s="4">
        <v>1933.8633</v>
      </c>
      <c r="L923" s="3">
        <v>44319</v>
      </c>
      <c r="M923" s="4">
        <v>1933.8633</v>
      </c>
      <c r="N923" t="str">
        <f t="shared" si="31"/>
        <v>A7</v>
      </c>
      <c r="O923" t="s">
        <v>28</v>
      </c>
      <c r="P923" s="7" t="s">
        <v>40</v>
      </c>
      <c r="Q923" t="str">
        <f t="shared" si="32"/>
        <v>A7</v>
      </c>
    </row>
    <row r="924" spans="1:17" x14ac:dyDescent="0.35">
      <c r="A924" s="3">
        <v>44320</v>
      </c>
      <c r="B924" s="4">
        <v>1864.2446</v>
      </c>
      <c r="L924" s="3">
        <v>44320</v>
      </c>
      <c r="M924" s="4">
        <v>1864.2446</v>
      </c>
      <c r="N924" t="str">
        <f t="shared" si="31"/>
        <v>A6</v>
      </c>
      <c r="O924" t="s">
        <v>28</v>
      </c>
      <c r="P924" s="7" t="s">
        <v>40</v>
      </c>
      <c r="Q924" t="str">
        <f t="shared" si="32"/>
        <v>A6</v>
      </c>
    </row>
    <row r="925" spans="1:17" x14ac:dyDescent="0.35">
      <c r="A925" s="3">
        <v>44321</v>
      </c>
      <c r="B925" s="4">
        <v>2006.0103999999999</v>
      </c>
      <c r="L925" s="3">
        <v>44321</v>
      </c>
      <c r="M925" s="4">
        <v>2006.0103999999999</v>
      </c>
      <c r="N925" t="str">
        <f t="shared" si="31"/>
        <v>A7</v>
      </c>
      <c r="O925" t="s">
        <v>27</v>
      </c>
      <c r="P925" s="7" t="s">
        <v>40</v>
      </c>
      <c r="Q925" t="str">
        <f t="shared" si="32"/>
        <v>A7</v>
      </c>
    </row>
    <row r="926" spans="1:17" x14ac:dyDescent="0.35">
      <c r="A926" s="3">
        <v>44322</v>
      </c>
      <c r="B926" s="4">
        <v>2064.0225</v>
      </c>
      <c r="L926" s="3">
        <v>44322</v>
      </c>
      <c r="M926" s="4">
        <v>2064.0225</v>
      </c>
      <c r="N926" t="str">
        <f t="shared" si="31"/>
        <v>A7</v>
      </c>
      <c r="O926" t="s">
        <v>28</v>
      </c>
      <c r="P926" s="7" t="s">
        <v>40</v>
      </c>
      <c r="Q926" t="str">
        <f t="shared" si="32"/>
        <v>A7</v>
      </c>
    </row>
    <row r="927" spans="1:17" x14ac:dyDescent="0.35">
      <c r="A927" s="3">
        <v>44323</v>
      </c>
      <c r="B927" s="4">
        <v>2075.4351000000001</v>
      </c>
      <c r="L927" s="3">
        <v>44323</v>
      </c>
      <c r="M927" s="4">
        <v>2075.4351000000001</v>
      </c>
      <c r="N927" t="str">
        <f t="shared" si="31"/>
        <v>A7</v>
      </c>
      <c r="O927" t="s">
        <v>28</v>
      </c>
      <c r="P927" s="7" t="s">
        <v>40</v>
      </c>
      <c r="Q927" t="str">
        <f t="shared" si="32"/>
        <v>A7</v>
      </c>
    </row>
    <row r="928" spans="1:17" x14ac:dyDescent="0.35">
      <c r="A928" s="3">
        <v>44324</v>
      </c>
      <c r="B928" s="4">
        <v>2185.7330999999999</v>
      </c>
      <c r="L928" s="3">
        <v>44324</v>
      </c>
      <c r="M928" s="4">
        <v>2185.7330999999999</v>
      </c>
      <c r="N928" t="str">
        <f t="shared" si="31"/>
        <v>A8</v>
      </c>
      <c r="O928" t="s">
        <v>28</v>
      </c>
      <c r="P928" s="7" t="s">
        <v>40</v>
      </c>
      <c r="Q928" t="str">
        <f t="shared" si="32"/>
        <v>A8</v>
      </c>
    </row>
    <row r="929" spans="1:17" x14ac:dyDescent="0.35">
      <c r="A929" s="3">
        <v>44325</v>
      </c>
      <c r="B929" s="4">
        <v>2080.21</v>
      </c>
      <c r="L929" s="3">
        <v>44325</v>
      </c>
      <c r="M929" s="4">
        <v>2080.21</v>
      </c>
      <c r="N929" t="str">
        <f t="shared" si="31"/>
        <v>A7</v>
      </c>
      <c r="O929" t="s">
        <v>29</v>
      </c>
      <c r="P929" s="7" t="s">
        <v>40</v>
      </c>
      <c r="Q929" t="str">
        <f t="shared" si="32"/>
        <v>A7</v>
      </c>
    </row>
    <row r="930" spans="1:17" x14ac:dyDescent="0.35">
      <c r="A930" s="3">
        <v>44326</v>
      </c>
      <c r="B930" s="4">
        <v>2122.2678999999998</v>
      </c>
      <c r="L930" s="3">
        <v>44326</v>
      </c>
      <c r="M930" s="4">
        <v>2122.2678999999998</v>
      </c>
      <c r="N930" t="str">
        <f t="shared" si="31"/>
        <v>A7</v>
      </c>
      <c r="O930" t="s">
        <v>28</v>
      </c>
      <c r="P930" s="7" t="s">
        <v>40</v>
      </c>
      <c r="Q930" t="str">
        <f t="shared" si="32"/>
        <v>A7</v>
      </c>
    </row>
    <row r="931" spans="1:17" x14ac:dyDescent="0.35">
      <c r="A931" s="3">
        <v>44327</v>
      </c>
      <c r="B931" s="4">
        <v>2106.0535</v>
      </c>
      <c r="L931" s="3">
        <v>44327</v>
      </c>
      <c r="M931" s="4">
        <v>2106.0535</v>
      </c>
      <c r="N931" t="str">
        <f t="shared" si="31"/>
        <v>A7</v>
      </c>
      <c r="O931" t="s">
        <v>28</v>
      </c>
      <c r="P931" s="7" t="s">
        <v>40</v>
      </c>
      <c r="Q931" t="str">
        <f t="shared" si="32"/>
        <v>A7</v>
      </c>
    </row>
    <row r="932" spans="1:17" x14ac:dyDescent="0.35">
      <c r="A932" s="3">
        <v>44328</v>
      </c>
      <c r="B932" s="4">
        <v>2118.8863000000001</v>
      </c>
      <c r="L932" s="3">
        <v>44328</v>
      </c>
      <c r="M932" s="4">
        <v>2118.8863000000001</v>
      </c>
      <c r="N932" t="str">
        <f t="shared" si="31"/>
        <v>A7</v>
      </c>
      <c r="O932" t="s">
        <v>28</v>
      </c>
      <c r="P932" s="7" t="s">
        <v>40</v>
      </c>
      <c r="Q932" t="str">
        <f t="shared" si="32"/>
        <v>A7</v>
      </c>
    </row>
    <row r="933" spans="1:17" x14ac:dyDescent="0.35">
      <c r="A933" s="3">
        <v>44329</v>
      </c>
      <c r="B933" s="4">
        <v>2096.5367999999999</v>
      </c>
      <c r="L933" s="3">
        <v>44329</v>
      </c>
      <c r="M933" s="4">
        <v>2096.5367999999999</v>
      </c>
      <c r="N933" t="str">
        <f t="shared" si="31"/>
        <v>A7</v>
      </c>
      <c r="O933" t="s">
        <v>28</v>
      </c>
      <c r="P933" s="7" t="s">
        <v>40</v>
      </c>
      <c r="Q933" t="str">
        <f t="shared" si="32"/>
        <v>A7</v>
      </c>
    </row>
    <row r="934" spans="1:17" x14ac:dyDescent="0.35">
      <c r="A934" s="3">
        <v>44330</v>
      </c>
      <c r="B934" s="4">
        <v>2083.7687000000001</v>
      </c>
      <c r="L934" s="3">
        <v>44330</v>
      </c>
      <c r="M934" s="4">
        <v>2083.7687000000001</v>
      </c>
      <c r="N934" t="str">
        <f t="shared" si="31"/>
        <v>A7</v>
      </c>
      <c r="O934" t="s">
        <v>28</v>
      </c>
      <c r="P934" s="7" t="s">
        <v>40</v>
      </c>
      <c r="Q934" t="str">
        <f t="shared" si="32"/>
        <v>A7</v>
      </c>
    </row>
    <row r="935" spans="1:17" x14ac:dyDescent="0.35">
      <c r="A935" s="3">
        <v>44331</v>
      </c>
      <c r="B935" s="4">
        <v>1933.4640999999999</v>
      </c>
      <c r="L935" s="3">
        <v>44331</v>
      </c>
      <c r="M935" s="4">
        <v>1933.4640999999999</v>
      </c>
      <c r="N935" t="str">
        <f t="shared" si="31"/>
        <v>A7</v>
      </c>
      <c r="O935" t="s">
        <v>28</v>
      </c>
      <c r="P935" s="7" t="s">
        <v>40</v>
      </c>
      <c r="Q935" t="str">
        <f t="shared" si="32"/>
        <v>A7</v>
      </c>
    </row>
    <row r="936" spans="1:17" x14ac:dyDescent="0.35">
      <c r="A936" s="3">
        <v>44332</v>
      </c>
      <c r="B936" s="4">
        <v>2007.0913</v>
      </c>
      <c r="L936" s="3">
        <v>44332</v>
      </c>
      <c r="M936" s="4">
        <v>2007.0913</v>
      </c>
      <c r="N936" t="str">
        <f t="shared" si="31"/>
        <v>A7</v>
      </c>
      <c r="O936" t="s">
        <v>28</v>
      </c>
      <c r="P936" s="7" t="s">
        <v>40</v>
      </c>
      <c r="Q936" t="str">
        <f t="shared" si="32"/>
        <v>A7</v>
      </c>
    </row>
    <row r="937" spans="1:17" x14ac:dyDescent="0.35">
      <c r="A937" s="3">
        <v>44333</v>
      </c>
      <c r="B937" s="4">
        <v>1632.6186</v>
      </c>
      <c r="L937" s="3">
        <v>44333</v>
      </c>
      <c r="M937" s="4">
        <v>1632.6186</v>
      </c>
      <c r="N937" t="str">
        <f t="shared" si="31"/>
        <v>A6</v>
      </c>
      <c r="O937" t="s">
        <v>28</v>
      </c>
      <c r="P937" s="7" t="s">
        <v>40</v>
      </c>
      <c r="Q937" t="str">
        <f t="shared" si="32"/>
        <v>A6</v>
      </c>
    </row>
    <row r="938" spans="1:17" x14ac:dyDescent="0.35">
      <c r="A938" s="3">
        <v>44334</v>
      </c>
      <c r="B938" s="4">
        <v>1821.5724</v>
      </c>
      <c r="L938" s="3">
        <v>44334</v>
      </c>
      <c r="M938" s="4">
        <v>1821.5724</v>
      </c>
      <c r="N938" t="str">
        <f t="shared" si="31"/>
        <v>A6</v>
      </c>
      <c r="O938" t="s">
        <v>27</v>
      </c>
      <c r="P938" s="7" t="s">
        <v>40</v>
      </c>
      <c r="Q938" t="str">
        <f t="shared" si="32"/>
        <v>A6</v>
      </c>
    </row>
    <row r="939" spans="1:17" x14ac:dyDescent="0.35">
      <c r="A939" s="3">
        <v>44335</v>
      </c>
      <c r="B939" s="4">
        <v>1918.0019</v>
      </c>
      <c r="L939" s="3">
        <v>44335</v>
      </c>
      <c r="M939" s="4">
        <v>1918.0019</v>
      </c>
      <c r="N939" t="str">
        <f t="shared" si="31"/>
        <v>A7</v>
      </c>
      <c r="O939" t="s">
        <v>27</v>
      </c>
      <c r="P939" s="7" t="s">
        <v>40</v>
      </c>
      <c r="Q939" t="str">
        <f t="shared" si="32"/>
        <v>A7</v>
      </c>
    </row>
    <row r="940" spans="1:17" x14ac:dyDescent="0.35">
      <c r="A940" s="3">
        <v>44336</v>
      </c>
      <c r="B940" s="4">
        <v>1875.3308999999999</v>
      </c>
      <c r="L940" s="3">
        <v>44336</v>
      </c>
      <c r="M940" s="4">
        <v>1875.3308999999999</v>
      </c>
      <c r="N940" t="str">
        <f t="shared" si="31"/>
        <v>A7</v>
      </c>
      <c r="O940" t="s">
        <v>28</v>
      </c>
      <c r="P940" s="7" t="s">
        <v>40</v>
      </c>
      <c r="Q940" t="str">
        <f t="shared" si="32"/>
        <v>A7</v>
      </c>
    </row>
    <row r="941" spans="1:17" x14ac:dyDescent="0.35">
      <c r="A941" s="3">
        <v>44337</v>
      </c>
      <c r="B941" s="4">
        <v>1943.0679</v>
      </c>
      <c r="L941" s="3">
        <v>44337</v>
      </c>
      <c r="M941" s="4">
        <v>1943.0679</v>
      </c>
      <c r="N941" t="str">
        <f t="shared" si="31"/>
        <v>A7</v>
      </c>
      <c r="O941" t="s">
        <v>28</v>
      </c>
      <c r="P941" s="7" t="s">
        <v>40</v>
      </c>
      <c r="Q941" t="str">
        <f t="shared" si="32"/>
        <v>A7</v>
      </c>
    </row>
    <row r="942" spans="1:17" x14ac:dyDescent="0.35">
      <c r="A942" s="3">
        <v>44338</v>
      </c>
      <c r="B942" s="4">
        <v>1989.6401000000001</v>
      </c>
      <c r="L942" s="3">
        <v>44338</v>
      </c>
      <c r="M942" s="4">
        <v>1989.6401000000001</v>
      </c>
      <c r="N942" t="str">
        <f t="shared" si="31"/>
        <v>A7</v>
      </c>
      <c r="O942" t="s">
        <v>28</v>
      </c>
      <c r="P942" s="7" t="s">
        <v>40</v>
      </c>
      <c r="Q942" t="str">
        <f t="shared" si="32"/>
        <v>A7</v>
      </c>
    </row>
    <row r="943" spans="1:17" x14ac:dyDescent="0.35">
      <c r="A943" s="3">
        <v>44339</v>
      </c>
      <c r="B943" s="4">
        <v>1778.2409</v>
      </c>
      <c r="L943" s="3">
        <v>44339</v>
      </c>
      <c r="M943" s="4">
        <v>1778.2409</v>
      </c>
      <c r="N943" t="str">
        <f t="shared" si="31"/>
        <v>A6</v>
      </c>
      <c r="O943" t="s">
        <v>28</v>
      </c>
      <c r="P943" s="7" t="s">
        <v>40</v>
      </c>
      <c r="Q943" t="str">
        <f t="shared" si="32"/>
        <v>A6</v>
      </c>
    </row>
    <row r="944" spans="1:17" x14ac:dyDescent="0.35">
      <c r="A944" s="3">
        <v>44340</v>
      </c>
      <c r="B944" s="4">
        <v>1955.6914999999999</v>
      </c>
      <c r="L944" s="3">
        <v>44340</v>
      </c>
      <c r="M944" s="4">
        <v>1955.6914999999999</v>
      </c>
      <c r="N944" t="str">
        <f t="shared" si="31"/>
        <v>A7</v>
      </c>
      <c r="O944" t="s">
        <v>27</v>
      </c>
      <c r="P944" s="7" t="s">
        <v>40</v>
      </c>
      <c r="Q944" t="str">
        <f t="shared" si="32"/>
        <v>A7</v>
      </c>
    </row>
    <row r="945" spans="1:17" x14ac:dyDescent="0.35">
      <c r="A945" s="3">
        <v>44341</v>
      </c>
      <c r="B945" s="4">
        <v>1891.9829999999999</v>
      </c>
      <c r="L945" s="3">
        <v>44341</v>
      </c>
      <c r="M945" s="4">
        <v>1891.9829999999999</v>
      </c>
      <c r="N945" t="str">
        <f t="shared" si="31"/>
        <v>A7</v>
      </c>
      <c r="O945" t="s">
        <v>28</v>
      </c>
      <c r="P945" s="7" t="s">
        <v>40</v>
      </c>
      <c r="Q945" t="str">
        <f t="shared" si="32"/>
        <v>A7</v>
      </c>
    </row>
    <row r="946" spans="1:17" x14ac:dyDescent="0.35">
      <c r="A946" s="3">
        <v>44342</v>
      </c>
      <c r="B946" s="4">
        <v>2067.4526999999998</v>
      </c>
      <c r="L946" s="3">
        <v>44342</v>
      </c>
      <c r="M946" s="4">
        <v>2067.4526999999998</v>
      </c>
      <c r="N946" t="str">
        <f t="shared" si="31"/>
        <v>A7</v>
      </c>
      <c r="O946" t="s">
        <v>28</v>
      </c>
      <c r="P946" s="7" t="s">
        <v>40</v>
      </c>
      <c r="Q946" t="str">
        <f t="shared" si="32"/>
        <v>A7</v>
      </c>
    </row>
    <row r="947" spans="1:17" x14ac:dyDescent="0.35">
      <c r="A947" s="3">
        <v>44343</v>
      </c>
      <c r="B947" s="4">
        <v>1898.5856000000001</v>
      </c>
      <c r="L947" s="3">
        <v>44343</v>
      </c>
      <c r="M947" s="4">
        <v>1898.5856000000001</v>
      </c>
      <c r="N947" t="str">
        <f t="shared" si="31"/>
        <v>A7</v>
      </c>
      <c r="O947" t="s">
        <v>28</v>
      </c>
      <c r="P947" s="7" t="s">
        <v>40</v>
      </c>
      <c r="Q947" t="str">
        <f t="shared" si="32"/>
        <v>A7</v>
      </c>
    </row>
    <row r="948" spans="1:17" x14ac:dyDescent="0.35">
      <c r="A948" s="3">
        <v>44344</v>
      </c>
      <c r="B948" s="4">
        <v>2113.3321000000001</v>
      </c>
      <c r="L948" s="3">
        <v>44344</v>
      </c>
      <c r="M948" s="4">
        <v>2113.3321000000001</v>
      </c>
      <c r="N948" t="str">
        <f t="shared" si="31"/>
        <v>A7</v>
      </c>
      <c r="O948" t="s">
        <v>28</v>
      </c>
      <c r="P948" s="7" t="s">
        <v>40</v>
      </c>
      <c r="Q948" t="str">
        <f t="shared" si="32"/>
        <v>A7</v>
      </c>
    </row>
    <row r="949" spans="1:17" x14ac:dyDescent="0.35">
      <c r="A949" s="3">
        <v>44345</v>
      </c>
      <c r="B949" s="4">
        <v>2035.9735000000001</v>
      </c>
      <c r="L949" s="3">
        <v>44345</v>
      </c>
      <c r="M949" s="4">
        <v>2035.9735000000001</v>
      </c>
      <c r="N949" t="str">
        <f t="shared" si="31"/>
        <v>A7</v>
      </c>
      <c r="O949" t="s">
        <v>28</v>
      </c>
      <c r="P949" s="7" t="s">
        <v>40</v>
      </c>
      <c r="Q949" t="str">
        <f t="shared" si="32"/>
        <v>A7</v>
      </c>
    </row>
    <row r="950" spans="1:17" x14ac:dyDescent="0.35">
      <c r="A950" s="3">
        <v>44346</v>
      </c>
      <c r="B950" s="4">
        <v>1905.9399000000001</v>
      </c>
      <c r="L950" s="3">
        <v>44346</v>
      </c>
      <c r="M950" s="4">
        <v>1905.9399000000001</v>
      </c>
      <c r="N950" t="str">
        <f t="shared" si="31"/>
        <v>A7</v>
      </c>
      <c r="O950" t="s">
        <v>28</v>
      </c>
      <c r="P950" s="7" t="s">
        <v>40</v>
      </c>
      <c r="Q950" t="str">
        <f t="shared" si="32"/>
        <v>A7</v>
      </c>
    </row>
    <row r="951" spans="1:17" x14ac:dyDescent="0.35">
      <c r="A951" s="3">
        <v>44347</v>
      </c>
      <c r="B951" s="4">
        <v>2036.2112</v>
      </c>
      <c r="L951" s="3">
        <v>44347</v>
      </c>
      <c r="M951" s="4">
        <v>2036.2112</v>
      </c>
      <c r="N951" t="str">
        <f t="shared" si="31"/>
        <v>A7</v>
      </c>
      <c r="O951" t="s">
        <v>28</v>
      </c>
      <c r="P951" s="7" t="s">
        <v>40</v>
      </c>
      <c r="Q951" t="str">
        <f t="shared" si="32"/>
        <v>A7</v>
      </c>
    </row>
    <row r="952" spans="1:17" x14ac:dyDescent="0.35">
      <c r="A952" s="3">
        <v>44348</v>
      </c>
      <c r="B952" s="4">
        <v>2044.7044000000001</v>
      </c>
      <c r="L952" s="3">
        <v>44348</v>
      </c>
      <c r="M952" s="4">
        <v>2044.7044000000001</v>
      </c>
      <c r="N952" t="str">
        <f t="shared" si="31"/>
        <v>A7</v>
      </c>
      <c r="O952" t="s">
        <v>28</v>
      </c>
      <c r="P952" s="7" t="s">
        <v>40</v>
      </c>
      <c r="Q952" t="str">
        <f t="shared" si="32"/>
        <v>A7</v>
      </c>
    </row>
    <row r="953" spans="1:17" x14ac:dyDescent="0.35">
      <c r="A953" s="3">
        <v>44349</v>
      </c>
      <c r="B953" s="4">
        <v>1967.7832000000001</v>
      </c>
      <c r="L953" s="3">
        <v>44349</v>
      </c>
      <c r="M953" s="4">
        <v>1967.7832000000001</v>
      </c>
      <c r="N953" t="str">
        <f t="shared" si="31"/>
        <v>A7</v>
      </c>
      <c r="O953" t="s">
        <v>28</v>
      </c>
      <c r="P953" s="7" t="s">
        <v>40</v>
      </c>
      <c r="Q953" t="str">
        <f t="shared" si="32"/>
        <v>A7</v>
      </c>
    </row>
    <row r="954" spans="1:17" x14ac:dyDescent="0.35">
      <c r="A954" s="3">
        <v>44350</v>
      </c>
      <c r="B954" s="4">
        <v>2028.0254</v>
      </c>
      <c r="L954" s="3">
        <v>44350</v>
      </c>
      <c r="M954" s="4">
        <v>2028.0254</v>
      </c>
      <c r="N954" t="str">
        <f t="shared" si="31"/>
        <v>A7</v>
      </c>
      <c r="O954" t="s">
        <v>28</v>
      </c>
      <c r="P954" s="7" t="s">
        <v>40</v>
      </c>
      <c r="Q954" t="str">
        <f t="shared" si="32"/>
        <v>A7</v>
      </c>
    </row>
    <row r="955" spans="1:17" x14ac:dyDescent="0.35">
      <c r="A955" s="3">
        <v>44351</v>
      </c>
      <c r="B955" s="4">
        <v>2039.252</v>
      </c>
      <c r="L955" s="3">
        <v>44351</v>
      </c>
      <c r="M955" s="4">
        <v>2039.252</v>
      </c>
      <c r="N955" t="str">
        <f t="shared" si="31"/>
        <v>A7</v>
      </c>
      <c r="O955" t="s">
        <v>28</v>
      </c>
      <c r="P955" s="7" t="s">
        <v>40</v>
      </c>
      <c r="Q955" t="str">
        <f t="shared" si="32"/>
        <v>A7</v>
      </c>
    </row>
    <row r="956" spans="1:17" x14ac:dyDescent="0.35">
      <c r="A956" s="3">
        <v>44352</v>
      </c>
      <c r="B956" s="4">
        <v>2041.9202</v>
      </c>
      <c r="L956" s="3">
        <v>44352</v>
      </c>
      <c r="M956" s="4">
        <v>2041.9202</v>
      </c>
      <c r="N956" t="str">
        <f t="shared" si="31"/>
        <v>A7</v>
      </c>
      <c r="O956" t="s">
        <v>28</v>
      </c>
      <c r="P956" s="7" t="s">
        <v>40</v>
      </c>
      <c r="Q956" t="str">
        <f t="shared" si="32"/>
        <v>A7</v>
      </c>
    </row>
    <row r="957" spans="1:17" x14ac:dyDescent="0.35">
      <c r="A957" s="3">
        <v>44353</v>
      </c>
      <c r="B957" s="4">
        <v>1974.7665</v>
      </c>
      <c r="L957" s="3">
        <v>44353</v>
      </c>
      <c r="M957" s="4">
        <v>1974.7665</v>
      </c>
      <c r="N957" t="str">
        <f t="shared" si="31"/>
        <v>A7</v>
      </c>
      <c r="O957" t="s">
        <v>28</v>
      </c>
      <c r="P957" s="7" t="s">
        <v>40</v>
      </c>
      <c r="Q957" t="str">
        <f t="shared" si="32"/>
        <v>A7</v>
      </c>
    </row>
    <row r="958" spans="1:17" x14ac:dyDescent="0.35">
      <c r="A958" s="3">
        <v>44354</v>
      </c>
      <c r="B958" s="4">
        <v>1937.5571</v>
      </c>
      <c r="L958" s="3">
        <v>44354</v>
      </c>
      <c r="M958" s="4">
        <v>1937.5571</v>
      </c>
      <c r="N958" t="str">
        <f t="shared" si="31"/>
        <v>A7</v>
      </c>
      <c r="O958" t="s">
        <v>28</v>
      </c>
      <c r="P958" s="7" t="s">
        <v>40</v>
      </c>
      <c r="Q958" t="str">
        <f t="shared" si="32"/>
        <v>A7</v>
      </c>
    </row>
    <row r="959" spans="1:17" x14ac:dyDescent="0.35">
      <c r="A959" s="3">
        <v>44355</v>
      </c>
      <c r="B959" s="4">
        <v>1960.5844999999999</v>
      </c>
      <c r="L959" s="3">
        <v>44355</v>
      </c>
      <c r="M959" s="4">
        <v>1960.5844999999999</v>
      </c>
      <c r="N959" t="str">
        <f t="shared" si="31"/>
        <v>A7</v>
      </c>
      <c r="O959" t="s">
        <v>28</v>
      </c>
      <c r="P959" s="7" t="s">
        <v>40</v>
      </c>
      <c r="Q959" t="str">
        <f t="shared" si="32"/>
        <v>A7</v>
      </c>
    </row>
    <row r="960" spans="1:17" x14ac:dyDescent="0.35">
      <c r="A960" s="3">
        <v>44356</v>
      </c>
      <c r="B960" s="4">
        <v>1951.1409000000001</v>
      </c>
      <c r="L960" s="3">
        <v>44356</v>
      </c>
      <c r="M960" s="4">
        <v>1951.1409000000001</v>
      </c>
      <c r="N960" t="str">
        <f t="shared" si="31"/>
        <v>A7</v>
      </c>
      <c r="O960" t="s">
        <v>28</v>
      </c>
      <c r="P960" s="7" t="s">
        <v>40</v>
      </c>
      <c r="Q960" t="str">
        <f t="shared" si="32"/>
        <v>A7</v>
      </c>
    </row>
    <row r="961" spans="1:17" x14ac:dyDescent="0.35">
      <c r="A961" s="3">
        <v>44357</v>
      </c>
      <c r="B961" s="4">
        <v>1979.4448</v>
      </c>
      <c r="L961" s="3">
        <v>44357</v>
      </c>
      <c r="M961" s="4">
        <v>1979.4448</v>
      </c>
      <c r="N961" t="str">
        <f t="shared" si="31"/>
        <v>A7</v>
      </c>
      <c r="O961" t="s">
        <v>28</v>
      </c>
      <c r="P961" s="7" t="s">
        <v>40</v>
      </c>
      <c r="Q961" t="str">
        <f t="shared" si="32"/>
        <v>A7</v>
      </c>
    </row>
    <row r="962" spans="1:17" x14ac:dyDescent="0.35">
      <c r="A962" s="3">
        <v>44358</v>
      </c>
      <c r="B962" s="4">
        <v>1909.6249</v>
      </c>
      <c r="L962" s="3">
        <v>44358</v>
      </c>
      <c r="M962" s="4">
        <v>1909.6249</v>
      </c>
      <c r="N962" t="str">
        <f t="shared" ref="N962:N1025" si="33">VLOOKUP(M962,$X$6:$Y$18,2,TRUE)</f>
        <v>A7</v>
      </c>
      <c r="O962" t="s">
        <v>28</v>
      </c>
      <c r="P962" s="7" t="s">
        <v>40</v>
      </c>
      <c r="Q962" t="str">
        <f t="shared" si="32"/>
        <v>A7</v>
      </c>
    </row>
    <row r="963" spans="1:17" x14ac:dyDescent="0.35">
      <c r="A963" s="3">
        <v>44359</v>
      </c>
      <c r="B963" s="4">
        <v>1933.104</v>
      </c>
      <c r="L963" s="3">
        <v>44359</v>
      </c>
      <c r="M963" s="4">
        <v>1933.104</v>
      </c>
      <c r="N963" t="str">
        <f t="shared" si="33"/>
        <v>A7</v>
      </c>
      <c r="O963" t="s">
        <v>28</v>
      </c>
      <c r="P963" s="7" t="s">
        <v>40</v>
      </c>
      <c r="Q963" t="str">
        <f t="shared" ref="Q963:Q1026" si="34">N963</f>
        <v>A7</v>
      </c>
    </row>
    <row r="964" spans="1:17" x14ac:dyDescent="0.35">
      <c r="A964" s="3">
        <v>44360</v>
      </c>
      <c r="B964" s="4">
        <v>1928.5314000000001</v>
      </c>
      <c r="L964" s="3">
        <v>44360</v>
      </c>
      <c r="M964" s="4">
        <v>1928.5314000000001</v>
      </c>
      <c r="N964" t="str">
        <f t="shared" si="33"/>
        <v>A7</v>
      </c>
      <c r="O964" t="s">
        <v>28</v>
      </c>
      <c r="P964" s="7" t="s">
        <v>40</v>
      </c>
      <c r="Q964" t="str">
        <f t="shared" si="34"/>
        <v>A7</v>
      </c>
    </row>
    <row r="965" spans="1:17" x14ac:dyDescent="0.35">
      <c r="A965" s="3">
        <v>44361</v>
      </c>
      <c r="B965" s="4">
        <v>1983.8359</v>
      </c>
      <c r="L965" s="3">
        <v>44361</v>
      </c>
      <c r="M965" s="4">
        <v>1983.8359</v>
      </c>
      <c r="N965" t="str">
        <f t="shared" si="33"/>
        <v>A7</v>
      </c>
      <c r="O965" t="s">
        <v>28</v>
      </c>
      <c r="P965" s="7" t="s">
        <v>40</v>
      </c>
      <c r="Q965" t="str">
        <f t="shared" si="34"/>
        <v>A7</v>
      </c>
    </row>
    <row r="966" spans="1:17" x14ac:dyDescent="0.35">
      <c r="A966" s="3">
        <v>44362</v>
      </c>
      <c r="B966" s="4">
        <v>1994.1335999999999</v>
      </c>
      <c r="L966" s="3">
        <v>44362</v>
      </c>
      <c r="M966" s="4">
        <v>1994.1335999999999</v>
      </c>
      <c r="N966" t="str">
        <f t="shared" si="33"/>
        <v>A7</v>
      </c>
      <c r="O966" t="s">
        <v>28</v>
      </c>
      <c r="P966" s="7" t="s">
        <v>40</v>
      </c>
      <c r="Q966" t="str">
        <f t="shared" si="34"/>
        <v>A7</v>
      </c>
    </row>
    <row r="967" spans="1:17" x14ac:dyDescent="0.35">
      <c r="A967" s="3">
        <v>44363</v>
      </c>
      <c r="B967" s="4">
        <v>1973.2652</v>
      </c>
      <c r="L967" s="3">
        <v>44363</v>
      </c>
      <c r="M967" s="4">
        <v>1973.2652</v>
      </c>
      <c r="N967" t="str">
        <f t="shared" si="33"/>
        <v>A7</v>
      </c>
      <c r="O967" t="s">
        <v>28</v>
      </c>
      <c r="P967" s="7" t="s">
        <v>40</v>
      </c>
      <c r="Q967" t="str">
        <f t="shared" si="34"/>
        <v>A7</v>
      </c>
    </row>
    <row r="968" spans="1:17" x14ac:dyDescent="0.35">
      <c r="A968" s="3">
        <v>44364</v>
      </c>
      <c r="B968" s="4">
        <v>1951.8128999999999</v>
      </c>
      <c r="L968" s="3">
        <v>44364</v>
      </c>
      <c r="M968" s="4">
        <v>1951.8128999999999</v>
      </c>
      <c r="N968" t="str">
        <f t="shared" si="33"/>
        <v>A7</v>
      </c>
      <c r="O968" t="s">
        <v>28</v>
      </c>
      <c r="P968" s="7" t="s">
        <v>40</v>
      </c>
      <c r="Q968" t="str">
        <f t="shared" si="34"/>
        <v>A7</v>
      </c>
    </row>
    <row r="969" spans="1:17" x14ac:dyDescent="0.35">
      <c r="A969" s="3">
        <v>44365</v>
      </c>
      <c r="B969" s="4">
        <v>1863.9646</v>
      </c>
      <c r="L969" s="3">
        <v>44365</v>
      </c>
      <c r="M969" s="4">
        <v>1863.9646</v>
      </c>
      <c r="N969" t="str">
        <f t="shared" si="33"/>
        <v>A6</v>
      </c>
      <c r="O969" t="s">
        <v>28</v>
      </c>
      <c r="P969" s="7" t="s">
        <v>40</v>
      </c>
      <c r="Q969" t="str">
        <f t="shared" si="34"/>
        <v>A6</v>
      </c>
    </row>
    <row r="970" spans="1:17" x14ac:dyDescent="0.35">
      <c r="A970" s="3">
        <v>44366</v>
      </c>
      <c r="B970" s="4">
        <v>1849.8831</v>
      </c>
      <c r="L970" s="3">
        <v>44366</v>
      </c>
      <c r="M970" s="4">
        <v>1849.8831</v>
      </c>
      <c r="N970" t="str">
        <f t="shared" si="33"/>
        <v>A6</v>
      </c>
      <c r="O970" t="s">
        <v>27</v>
      </c>
      <c r="P970" s="7" t="s">
        <v>40</v>
      </c>
      <c r="Q970" t="str">
        <f t="shared" si="34"/>
        <v>A6</v>
      </c>
    </row>
    <row r="971" spans="1:17" x14ac:dyDescent="0.35">
      <c r="A971" s="3">
        <v>44367</v>
      </c>
      <c r="B971" s="4">
        <v>1877.9867999999999</v>
      </c>
      <c r="L971" s="3">
        <v>44367</v>
      </c>
      <c r="M971" s="4">
        <v>1877.9867999999999</v>
      </c>
      <c r="N971" t="str">
        <f t="shared" si="33"/>
        <v>A7</v>
      </c>
      <c r="O971" t="s">
        <v>27</v>
      </c>
      <c r="P971" s="7" t="s">
        <v>40</v>
      </c>
      <c r="Q971" t="str">
        <f t="shared" si="34"/>
        <v>A7</v>
      </c>
    </row>
    <row r="972" spans="1:17" x14ac:dyDescent="0.35">
      <c r="A972" s="3">
        <v>44368</v>
      </c>
      <c r="B972" s="4">
        <v>1843.6614999999999</v>
      </c>
      <c r="L972" s="3">
        <v>44368</v>
      </c>
      <c r="M972" s="4">
        <v>1843.6614999999999</v>
      </c>
      <c r="N972" t="str">
        <f t="shared" si="33"/>
        <v>A6</v>
      </c>
      <c r="O972" t="s">
        <v>28</v>
      </c>
      <c r="P972" s="7" t="s">
        <v>40</v>
      </c>
      <c r="Q972" t="str">
        <f t="shared" si="34"/>
        <v>A6</v>
      </c>
    </row>
    <row r="973" spans="1:17" x14ac:dyDescent="0.35">
      <c r="A973" s="3">
        <v>44369</v>
      </c>
      <c r="B973" s="4">
        <v>2022.2417</v>
      </c>
      <c r="L973" s="3">
        <v>44369</v>
      </c>
      <c r="M973" s="4">
        <v>2022.2417</v>
      </c>
      <c r="N973" t="str">
        <f t="shared" si="33"/>
        <v>A7</v>
      </c>
      <c r="O973" t="s">
        <v>27</v>
      </c>
      <c r="P973" s="7" t="s">
        <v>40</v>
      </c>
      <c r="Q973" t="str">
        <f t="shared" si="34"/>
        <v>A7</v>
      </c>
    </row>
    <row r="974" spans="1:17" x14ac:dyDescent="0.35">
      <c r="A974" s="3">
        <v>44370</v>
      </c>
      <c r="B974" s="4">
        <v>1738.3207</v>
      </c>
      <c r="L974" s="3">
        <v>44370</v>
      </c>
      <c r="M974" s="4">
        <v>1738.3207</v>
      </c>
      <c r="N974" t="str">
        <f t="shared" si="33"/>
        <v>A6</v>
      </c>
      <c r="O974" t="s">
        <v>28</v>
      </c>
      <c r="P974" s="7" t="s">
        <v>40</v>
      </c>
      <c r="Q974" t="str">
        <f t="shared" si="34"/>
        <v>A6</v>
      </c>
    </row>
    <row r="975" spans="1:17" x14ac:dyDescent="0.35">
      <c r="A975" s="3">
        <v>44371</v>
      </c>
      <c r="B975" s="4">
        <v>1684.8277</v>
      </c>
      <c r="L975" s="3">
        <v>44371</v>
      </c>
      <c r="M975" s="4">
        <v>1684.8277</v>
      </c>
      <c r="N975" t="str">
        <f t="shared" si="33"/>
        <v>A6</v>
      </c>
      <c r="O975" t="s">
        <v>27</v>
      </c>
      <c r="P975" s="7" t="s">
        <v>40</v>
      </c>
      <c r="Q975" t="str">
        <f t="shared" si="34"/>
        <v>A6</v>
      </c>
    </row>
    <row r="976" spans="1:17" x14ac:dyDescent="0.35">
      <c r="A976" s="3">
        <v>44372</v>
      </c>
      <c r="B976" s="4">
        <v>1824.3928000000001</v>
      </c>
      <c r="L976" s="3">
        <v>44372</v>
      </c>
      <c r="M976" s="4">
        <v>1824.3928000000001</v>
      </c>
      <c r="N976" t="str">
        <f t="shared" si="33"/>
        <v>A6</v>
      </c>
      <c r="O976" t="s">
        <v>27</v>
      </c>
      <c r="P976" s="7" t="s">
        <v>40</v>
      </c>
      <c r="Q976" t="str">
        <f t="shared" si="34"/>
        <v>A6</v>
      </c>
    </row>
    <row r="977" spans="1:17" x14ac:dyDescent="0.35">
      <c r="A977" s="3">
        <v>44373</v>
      </c>
      <c r="B977" s="4">
        <v>1817.5126</v>
      </c>
      <c r="L977" s="3">
        <v>44373</v>
      </c>
      <c r="M977" s="4">
        <v>1817.5126</v>
      </c>
      <c r="N977" t="str">
        <f t="shared" si="33"/>
        <v>A6</v>
      </c>
      <c r="O977" t="s">
        <v>27</v>
      </c>
      <c r="P977" s="7" t="s">
        <v>40</v>
      </c>
      <c r="Q977" t="str">
        <f t="shared" si="34"/>
        <v>A6</v>
      </c>
    </row>
    <row r="978" spans="1:17" x14ac:dyDescent="0.35">
      <c r="A978" s="3">
        <v>44374</v>
      </c>
      <c r="B978" s="4">
        <v>1672.6794</v>
      </c>
      <c r="L978" s="3">
        <v>44374</v>
      </c>
      <c r="M978" s="4">
        <v>1672.6794</v>
      </c>
      <c r="N978" t="str">
        <f t="shared" si="33"/>
        <v>A6</v>
      </c>
      <c r="O978" t="s">
        <v>27</v>
      </c>
      <c r="P978" s="7" t="s">
        <v>40</v>
      </c>
      <c r="Q978" t="str">
        <f t="shared" si="34"/>
        <v>A6</v>
      </c>
    </row>
    <row r="979" spans="1:17" x14ac:dyDescent="0.35">
      <c r="A979" s="3">
        <v>44375</v>
      </c>
      <c r="B979" s="4">
        <v>1723.2592999999999</v>
      </c>
      <c r="L979" s="3">
        <v>44375</v>
      </c>
      <c r="M979" s="4">
        <v>1723.2592999999999</v>
      </c>
      <c r="N979" t="str">
        <f t="shared" si="33"/>
        <v>A6</v>
      </c>
      <c r="O979" t="s">
        <v>27</v>
      </c>
      <c r="P979" s="7" t="s">
        <v>40</v>
      </c>
      <c r="Q979" t="str">
        <f t="shared" si="34"/>
        <v>A6</v>
      </c>
    </row>
    <row r="980" spans="1:17" x14ac:dyDescent="0.35">
      <c r="A980" s="3">
        <v>44376</v>
      </c>
      <c r="B980" s="4">
        <v>1832.4396999999999</v>
      </c>
      <c r="L980" s="3">
        <v>44376</v>
      </c>
      <c r="M980" s="4">
        <v>1832.4396999999999</v>
      </c>
      <c r="N980" t="str">
        <f t="shared" si="33"/>
        <v>A6</v>
      </c>
      <c r="O980" t="s">
        <v>27</v>
      </c>
      <c r="P980" s="7" t="s">
        <v>40</v>
      </c>
      <c r="Q980" t="str">
        <f t="shared" si="34"/>
        <v>A6</v>
      </c>
    </row>
    <row r="981" spans="1:17" x14ac:dyDescent="0.35">
      <c r="A981" s="3">
        <v>44377</v>
      </c>
      <c r="B981" s="4">
        <v>1831.2102</v>
      </c>
      <c r="L981" s="3">
        <v>44377</v>
      </c>
      <c r="M981" s="4">
        <v>1831.2102</v>
      </c>
      <c r="N981" t="str">
        <f t="shared" si="33"/>
        <v>A6</v>
      </c>
      <c r="O981" t="s">
        <v>27</v>
      </c>
      <c r="P981" s="7" t="s">
        <v>40</v>
      </c>
      <c r="Q981" t="str">
        <f t="shared" si="34"/>
        <v>A6</v>
      </c>
    </row>
    <row r="982" spans="1:17" x14ac:dyDescent="0.35">
      <c r="A982" s="3">
        <v>44378</v>
      </c>
      <c r="B982" s="4">
        <v>1847.5445999999999</v>
      </c>
      <c r="L982" s="3">
        <v>44378</v>
      </c>
      <c r="M982" s="4">
        <v>1847.5445999999999</v>
      </c>
      <c r="N982" t="str">
        <f t="shared" si="33"/>
        <v>A6</v>
      </c>
      <c r="O982" t="s">
        <v>27</v>
      </c>
      <c r="P982" s="7" t="s">
        <v>40</v>
      </c>
      <c r="Q982" t="str">
        <f t="shared" si="34"/>
        <v>A6</v>
      </c>
    </row>
    <row r="983" spans="1:17" x14ac:dyDescent="0.35">
      <c r="A983" s="3">
        <v>44379</v>
      </c>
      <c r="B983" s="4">
        <v>2022.4840999999999</v>
      </c>
      <c r="L983" s="3">
        <v>44379</v>
      </c>
      <c r="M983" s="4">
        <v>2022.4840999999999</v>
      </c>
      <c r="N983" t="str">
        <f t="shared" si="33"/>
        <v>A7</v>
      </c>
      <c r="O983" t="s">
        <v>27</v>
      </c>
      <c r="P983" s="7" t="s">
        <v>40</v>
      </c>
      <c r="Q983" t="str">
        <f t="shared" si="34"/>
        <v>A7</v>
      </c>
    </row>
    <row r="984" spans="1:17" x14ac:dyDescent="0.35">
      <c r="A984" s="3">
        <v>44380</v>
      </c>
      <c r="B984" s="4">
        <v>1840.9503999999999</v>
      </c>
      <c r="L984" s="3">
        <v>44380</v>
      </c>
      <c r="M984" s="4">
        <v>1840.9503999999999</v>
      </c>
      <c r="N984" t="str">
        <f t="shared" si="33"/>
        <v>A6</v>
      </c>
      <c r="O984" t="s">
        <v>28</v>
      </c>
      <c r="P984" s="7" t="s">
        <v>40</v>
      </c>
      <c r="Q984" t="str">
        <f t="shared" si="34"/>
        <v>A6</v>
      </c>
    </row>
    <row r="985" spans="1:17" x14ac:dyDescent="0.35">
      <c r="A985" s="3">
        <v>44381</v>
      </c>
      <c r="B985" s="4">
        <v>1816.5836999999999</v>
      </c>
      <c r="L985" s="3">
        <v>44381</v>
      </c>
      <c r="M985" s="4">
        <v>1816.5836999999999</v>
      </c>
      <c r="N985" t="str">
        <f t="shared" si="33"/>
        <v>A6</v>
      </c>
      <c r="O985" t="s">
        <v>27</v>
      </c>
      <c r="P985" s="7" t="s">
        <v>40</v>
      </c>
      <c r="Q985" t="str">
        <f t="shared" si="34"/>
        <v>A6</v>
      </c>
    </row>
    <row r="986" spans="1:17" x14ac:dyDescent="0.35">
      <c r="A986" s="3">
        <v>44382</v>
      </c>
      <c r="B986" s="4">
        <v>1699.7017000000001</v>
      </c>
      <c r="L986" s="3">
        <v>44382</v>
      </c>
      <c r="M986" s="4">
        <v>1699.7017000000001</v>
      </c>
      <c r="N986" t="str">
        <f t="shared" si="33"/>
        <v>A6</v>
      </c>
      <c r="O986" t="s">
        <v>27</v>
      </c>
      <c r="P986" s="7" t="s">
        <v>40</v>
      </c>
      <c r="Q986" t="str">
        <f t="shared" si="34"/>
        <v>A6</v>
      </c>
    </row>
    <row r="987" spans="1:17" x14ac:dyDescent="0.35">
      <c r="A987" s="3">
        <v>44383</v>
      </c>
      <c r="B987" s="4">
        <v>1772.9023</v>
      </c>
      <c r="L987" s="3">
        <v>44383</v>
      </c>
      <c r="M987" s="4">
        <v>1772.9023</v>
      </c>
      <c r="N987" t="str">
        <f t="shared" si="33"/>
        <v>A6</v>
      </c>
      <c r="O987" t="s">
        <v>27</v>
      </c>
      <c r="P987" s="7" t="s">
        <v>40</v>
      </c>
      <c r="Q987" t="str">
        <f t="shared" si="34"/>
        <v>A6</v>
      </c>
    </row>
    <row r="988" spans="1:17" x14ac:dyDescent="0.35">
      <c r="A988" s="3">
        <v>44384</v>
      </c>
      <c r="B988" s="4">
        <v>1748.6819</v>
      </c>
      <c r="L988" s="3">
        <v>44384</v>
      </c>
      <c r="M988" s="4">
        <v>1748.6819</v>
      </c>
      <c r="N988" t="str">
        <f t="shared" si="33"/>
        <v>A6</v>
      </c>
      <c r="O988" t="s">
        <v>27</v>
      </c>
      <c r="P988" s="7" t="s">
        <v>40</v>
      </c>
      <c r="Q988" t="str">
        <f t="shared" si="34"/>
        <v>A6</v>
      </c>
    </row>
    <row r="989" spans="1:17" x14ac:dyDescent="0.35">
      <c r="A989" s="3">
        <v>44385</v>
      </c>
      <c r="B989" s="4">
        <v>1780.7418</v>
      </c>
      <c r="L989" s="3">
        <v>44385</v>
      </c>
      <c r="M989" s="4">
        <v>1780.7418</v>
      </c>
      <c r="N989" t="str">
        <f t="shared" si="33"/>
        <v>A6</v>
      </c>
      <c r="O989" t="s">
        <v>27</v>
      </c>
      <c r="P989" s="7" t="s">
        <v>40</v>
      </c>
      <c r="Q989" t="str">
        <f t="shared" si="34"/>
        <v>A6</v>
      </c>
    </row>
    <row r="990" spans="1:17" x14ac:dyDescent="0.35">
      <c r="A990" s="3">
        <v>44386</v>
      </c>
      <c r="B990" s="4">
        <v>1777.9857999999999</v>
      </c>
      <c r="L990" s="3">
        <v>44386</v>
      </c>
      <c r="M990" s="4">
        <v>1777.9857999999999</v>
      </c>
      <c r="N990" t="str">
        <f t="shared" si="33"/>
        <v>A6</v>
      </c>
      <c r="O990" t="s">
        <v>27</v>
      </c>
      <c r="P990" s="7" t="s">
        <v>40</v>
      </c>
      <c r="Q990" t="str">
        <f t="shared" si="34"/>
        <v>A6</v>
      </c>
    </row>
    <row r="991" spans="1:17" x14ac:dyDescent="0.35">
      <c r="A991" s="3">
        <v>44387</v>
      </c>
      <c r="B991" s="4">
        <v>1817.2319</v>
      </c>
      <c r="L991" s="3">
        <v>44387</v>
      </c>
      <c r="M991" s="4">
        <v>1817.2319</v>
      </c>
      <c r="N991" t="str">
        <f t="shared" si="33"/>
        <v>A6</v>
      </c>
      <c r="O991" t="s">
        <v>27</v>
      </c>
      <c r="P991" s="7" t="s">
        <v>40</v>
      </c>
      <c r="Q991" t="str">
        <f t="shared" si="34"/>
        <v>A6</v>
      </c>
    </row>
    <row r="992" spans="1:17" x14ac:dyDescent="0.35">
      <c r="A992" s="3">
        <v>44388</v>
      </c>
      <c r="B992" s="4">
        <v>1724.2697000000001</v>
      </c>
      <c r="L992" s="3">
        <v>44388</v>
      </c>
      <c r="M992" s="4">
        <v>1724.2697000000001</v>
      </c>
      <c r="N992" t="str">
        <f t="shared" si="33"/>
        <v>A6</v>
      </c>
      <c r="O992" t="s">
        <v>27</v>
      </c>
      <c r="P992" s="7" t="s">
        <v>40</v>
      </c>
      <c r="Q992" t="str">
        <f t="shared" si="34"/>
        <v>A6</v>
      </c>
    </row>
    <row r="993" spans="1:17" x14ac:dyDescent="0.35">
      <c r="A993" s="3">
        <v>44389</v>
      </c>
      <c r="B993" s="4">
        <v>1718.4142999999999</v>
      </c>
      <c r="L993" s="3">
        <v>44389</v>
      </c>
      <c r="M993" s="4">
        <v>1718.4142999999999</v>
      </c>
      <c r="N993" t="str">
        <f t="shared" si="33"/>
        <v>A6</v>
      </c>
      <c r="O993" t="s">
        <v>27</v>
      </c>
      <c r="P993" s="7" t="s">
        <v>40</v>
      </c>
      <c r="Q993" t="str">
        <f t="shared" si="34"/>
        <v>A6</v>
      </c>
    </row>
    <row r="994" spans="1:17" x14ac:dyDescent="0.35">
      <c r="A994" s="3">
        <v>44390</v>
      </c>
      <c r="B994" s="4">
        <v>1802.0060000000001</v>
      </c>
      <c r="L994" s="3">
        <v>44390</v>
      </c>
      <c r="M994" s="4">
        <v>1802.0060000000001</v>
      </c>
      <c r="N994" t="str">
        <f t="shared" si="33"/>
        <v>A6</v>
      </c>
      <c r="O994" t="s">
        <v>27</v>
      </c>
      <c r="P994" s="7" t="s">
        <v>40</v>
      </c>
      <c r="Q994" t="str">
        <f t="shared" si="34"/>
        <v>A6</v>
      </c>
    </row>
    <row r="995" spans="1:17" x14ac:dyDescent="0.35">
      <c r="A995" s="3">
        <v>44391</v>
      </c>
      <c r="B995" s="4">
        <v>1774.2820999999999</v>
      </c>
      <c r="L995" s="3">
        <v>44391</v>
      </c>
      <c r="M995" s="4">
        <v>1774.2820999999999</v>
      </c>
      <c r="N995" t="str">
        <f t="shared" si="33"/>
        <v>A6</v>
      </c>
      <c r="O995" t="s">
        <v>27</v>
      </c>
      <c r="P995" s="7" t="s">
        <v>40</v>
      </c>
      <c r="Q995" t="str">
        <f t="shared" si="34"/>
        <v>A6</v>
      </c>
    </row>
    <row r="996" spans="1:17" x14ac:dyDescent="0.35">
      <c r="A996" s="3">
        <v>44392</v>
      </c>
      <c r="B996" s="4">
        <v>1740.0898999999999</v>
      </c>
      <c r="L996" s="3">
        <v>44392</v>
      </c>
      <c r="M996" s="4">
        <v>1740.0898999999999</v>
      </c>
      <c r="N996" t="str">
        <f t="shared" si="33"/>
        <v>A6</v>
      </c>
      <c r="O996" t="s">
        <v>27</v>
      </c>
      <c r="P996" s="7" t="s">
        <v>40</v>
      </c>
      <c r="Q996" t="str">
        <f t="shared" si="34"/>
        <v>A6</v>
      </c>
    </row>
    <row r="997" spans="1:17" x14ac:dyDescent="0.35">
      <c r="A997" s="3">
        <v>44393</v>
      </c>
      <c r="B997" s="4">
        <v>1782.7403999999999</v>
      </c>
      <c r="L997" s="3">
        <v>44393</v>
      </c>
      <c r="M997" s="4">
        <v>1782.7403999999999</v>
      </c>
      <c r="N997" t="str">
        <f t="shared" si="33"/>
        <v>A6</v>
      </c>
      <c r="O997" t="s">
        <v>27</v>
      </c>
      <c r="P997" s="7" t="s">
        <v>40</v>
      </c>
      <c r="Q997" t="str">
        <f t="shared" si="34"/>
        <v>A6</v>
      </c>
    </row>
    <row r="998" spans="1:17" x14ac:dyDescent="0.35">
      <c r="A998" s="3">
        <v>44394</v>
      </c>
      <c r="B998" s="4">
        <v>1783.7701</v>
      </c>
      <c r="L998" s="3">
        <v>44394</v>
      </c>
      <c r="M998" s="4">
        <v>1783.7701</v>
      </c>
      <c r="N998" t="str">
        <f t="shared" si="33"/>
        <v>A6</v>
      </c>
      <c r="O998" t="s">
        <v>27</v>
      </c>
      <c r="P998" s="7" t="s">
        <v>40</v>
      </c>
      <c r="Q998" t="str">
        <f t="shared" si="34"/>
        <v>A6</v>
      </c>
    </row>
    <row r="999" spans="1:17" x14ac:dyDescent="0.35">
      <c r="A999" s="3">
        <v>44395</v>
      </c>
      <c r="B999" s="4">
        <v>1766.2728999999999</v>
      </c>
      <c r="L999" s="3">
        <v>44395</v>
      </c>
      <c r="M999" s="4">
        <v>1766.2728999999999</v>
      </c>
      <c r="N999" t="str">
        <f t="shared" si="33"/>
        <v>A6</v>
      </c>
      <c r="O999" t="s">
        <v>27</v>
      </c>
      <c r="P999" s="7" t="s">
        <v>40</v>
      </c>
      <c r="Q999" t="str">
        <f t="shared" si="34"/>
        <v>A6</v>
      </c>
    </row>
    <row r="1000" spans="1:17" x14ac:dyDescent="0.35">
      <c r="A1000" s="3">
        <v>44396</v>
      </c>
      <c r="B1000" s="4">
        <v>1708.0872999999999</v>
      </c>
      <c r="L1000" s="3">
        <v>44396</v>
      </c>
      <c r="M1000" s="4">
        <v>1708.0872999999999</v>
      </c>
      <c r="N1000" t="str">
        <f t="shared" si="33"/>
        <v>A6</v>
      </c>
      <c r="O1000" t="s">
        <v>27</v>
      </c>
      <c r="P1000" s="7" t="s">
        <v>40</v>
      </c>
      <c r="Q1000" t="str">
        <f t="shared" si="34"/>
        <v>A6</v>
      </c>
    </row>
    <row r="1001" spans="1:17" x14ac:dyDescent="0.35">
      <c r="A1001" s="3">
        <v>44397</v>
      </c>
      <c r="B1001" s="4">
        <v>1612.2652</v>
      </c>
      <c r="L1001" s="3">
        <v>44397</v>
      </c>
      <c r="M1001" s="4">
        <v>1612.2652</v>
      </c>
      <c r="N1001" t="str">
        <f t="shared" si="33"/>
        <v>A6</v>
      </c>
      <c r="O1001" t="s">
        <v>27</v>
      </c>
      <c r="P1001" s="7" t="s">
        <v>40</v>
      </c>
      <c r="Q1001" t="str">
        <f t="shared" si="34"/>
        <v>A6</v>
      </c>
    </row>
    <row r="1002" spans="1:17" x14ac:dyDescent="0.35">
      <c r="A1002" s="3">
        <v>44398</v>
      </c>
      <c r="B1002" s="4">
        <v>1716.0169000000001</v>
      </c>
      <c r="L1002" s="3">
        <v>44398</v>
      </c>
      <c r="M1002" s="4">
        <v>1716.0169000000001</v>
      </c>
      <c r="N1002" t="str">
        <f t="shared" si="33"/>
        <v>A6</v>
      </c>
      <c r="O1002" t="s">
        <v>27</v>
      </c>
      <c r="P1002" s="7" t="s">
        <v>40</v>
      </c>
      <c r="Q1002" t="str">
        <f t="shared" si="34"/>
        <v>A6</v>
      </c>
    </row>
    <row r="1003" spans="1:17" x14ac:dyDescent="0.35">
      <c r="A1003" s="3">
        <v>44399</v>
      </c>
      <c r="B1003" s="4">
        <v>1654.8039000000001</v>
      </c>
      <c r="L1003" s="3">
        <v>44399</v>
      </c>
      <c r="M1003" s="4">
        <v>1654.8039000000001</v>
      </c>
      <c r="N1003" t="str">
        <f t="shared" si="33"/>
        <v>A6</v>
      </c>
      <c r="O1003" t="s">
        <v>27</v>
      </c>
      <c r="P1003" s="7" t="s">
        <v>40</v>
      </c>
      <c r="Q1003" t="str">
        <f t="shared" si="34"/>
        <v>A6</v>
      </c>
    </row>
    <row r="1004" spans="1:17" x14ac:dyDescent="0.35">
      <c r="A1004" s="3">
        <v>44400</v>
      </c>
      <c r="B1004" s="4">
        <v>1624.5327</v>
      </c>
      <c r="L1004" s="3">
        <v>44400</v>
      </c>
      <c r="M1004" s="4">
        <v>1624.5327</v>
      </c>
      <c r="N1004" t="str">
        <f t="shared" si="33"/>
        <v>A6</v>
      </c>
      <c r="O1004" t="s">
        <v>27</v>
      </c>
      <c r="P1004" s="7" t="s">
        <v>40</v>
      </c>
      <c r="Q1004" t="str">
        <f t="shared" si="34"/>
        <v>A6</v>
      </c>
    </row>
    <row r="1005" spans="1:17" x14ac:dyDescent="0.35">
      <c r="A1005" s="3">
        <v>44401</v>
      </c>
      <c r="B1005" s="4">
        <v>1656.1875</v>
      </c>
      <c r="L1005" s="3">
        <v>44401</v>
      </c>
      <c r="M1005" s="4">
        <v>1656.1875</v>
      </c>
      <c r="N1005" t="str">
        <f t="shared" si="33"/>
        <v>A6</v>
      </c>
      <c r="O1005" t="s">
        <v>27</v>
      </c>
      <c r="P1005" s="7" t="s">
        <v>40</v>
      </c>
      <c r="Q1005" t="str">
        <f t="shared" si="34"/>
        <v>A6</v>
      </c>
    </row>
    <row r="1006" spans="1:17" x14ac:dyDescent="0.35">
      <c r="A1006" s="3">
        <v>44402</v>
      </c>
      <c r="B1006" s="4">
        <v>1651.0820000000001</v>
      </c>
      <c r="L1006" s="3">
        <v>44402</v>
      </c>
      <c r="M1006" s="4">
        <v>1651.0820000000001</v>
      </c>
      <c r="N1006" t="str">
        <f t="shared" si="33"/>
        <v>A6</v>
      </c>
      <c r="O1006" t="s">
        <v>27</v>
      </c>
      <c r="P1006" s="7" t="s">
        <v>40</v>
      </c>
      <c r="Q1006" t="str">
        <f t="shared" si="34"/>
        <v>A6</v>
      </c>
    </row>
    <row r="1007" spans="1:17" x14ac:dyDescent="0.35">
      <c r="A1007" s="3">
        <v>44403</v>
      </c>
      <c r="B1007" s="4">
        <v>1709.2266</v>
      </c>
      <c r="L1007" s="3">
        <v>44403</v>
      </c>
      <c r="M1007" s="4">
        <v>1709.2266</v>
      </c>
      <c r="N1007" t="str">
        <f t="shared" si="33"/>
        <v>A6</v>
      </c>
      <c r="O1007" t="s">
        <v>27</v>
      </c>
      <c r="P1007" s="7" t="s">
        <v>40</v>
      </c>
      <c r="Q1007" t="str">
        <f t="shared" si="34"/>
        <v>A6</v>
      </c>
    </row>
    <row r="1008" spans="1:17" x14ac:dyDescent="0.35">
      <c r="A1008" s="3">
        <v>44404</v>
      </c>
      <c r="B1008" s="4">
        <v>1685.7616</v>
      </c>
      <c r="L1008" s="3">
        <v>44404</v>
      </c>
      <c r="M1008" s="4">
        <v>1685.7616</v>
      </c>
      <c r="N1008" t="str">
        <f t="shared" si="33"/>
        <v>A6</v>
      </c>
      <c r="O1008" t="s">
        <v>27</v>
      </c>
      <c r="P1008" s="7" t="s">
        <v>40</v>
      </c>
      <c r="Q1008" t="str">
        <f t="shared" si="34"/>
        <v>A6</v>
      </c>
    </row>
    <row r="1009" spans="1:17" x14ac:dyDescent="0.35">
      <c r="A1009" s="3">
        <v>44405</v>
      </c>
      <c r="B1009" s="4">
        <v>1678.5417</v>
      </c>
      <c r="L1009" s="3">
        <v>44405</v>
      </c>
      <c r="M1009" s="4">
        <v>1678.5417</v>
      </c>
      <c r="N1009" t="str">
        <f t="shared" si="33"/>
        <v>A6</v>
      </c>
      <c r="O1009" t="s">
        <v>27</v>
      </c>
      <c r="P1009" s="7" t="s">
        <v>40</v>
      </c>
      <c r="Q1009" t="str">
        <f t="shared" si="34"/>
        <v>A6</v>
      </c>
    </row>
    <row r="1010" spans="1:17" x14ac:dyDescent="0.35">
      <c r="A1010" s="3">
        <v>44406</v>
      </c>
      <c r="B1010" s="4">
        <v>1735.8811000000001</v>
      </c>
      <c r="L1010" s="3">
        <v>44406</v>
      </c>
      <c r="M1010" s="4">
        <v>1735.8811000000001</v>
      </c>
      <c r="N1010" t="str">
        <f t="shared" si="33"/>
        <v>A6</v>
      </c>
      <c r="O1010" t="s">
        <v>27</v>
      </c>
      <c r="P1010" s="7" t="s">
        <v>40</v>
      </c>
      <c r="Q1010" t="str">
        <f t="shared" si="34"/>
        <v>A6</v>
      </c>
    </row>
    <row r="1011" spans="1:17" x14ac:dyDescent="0.35">
      <c r="A1011" s="3">
        <v>44407</v>
      </c>
      <c r="B1011" s="4">
        <v>1821.7927</v>
      </c>
      <c r="L1011" s="3">
        <v>44407</v>
      </c>
      <c r="M1011" s="4">
        <v>1821.7927</v>
      </c>
      <c r="N1011" t="str">
        <f t="shared" si="33"/>
        <v>A6</v>
      </c>
      <c r="O1011" t="s">
        <v>27</v>
      </c>
      <c r="P1011" s="7" t="s">
        <v>40</v>
      </c>
      <c r="Q1011" t="str">
        <f t="shared" si="34"/>
        <v>A6</v>
      </c>
    </row>
    <row r="1012" spans="1:17" x14ac:dyDescent="0.35">
      <c r="A1012" s="3">
        <v>44408</v>
      </c>
      <c r="B1012" s="4">
        <v>1794.8824</v>
      </c>
      <c r="L1012" s="3">
        <v>44408</v>
      </c>
      <c r="M1012" s="4">
        <v>1794.8824</v>
      </c>
      <c r="N1012" t="str">
        <f t="shared" si="33"/>
        <v>A6</v>
      </c>
      <c r="O1012" t="s">
        <v>27</v>
      </c>
      <c r="P1012" s="7" t="s">
        <v>40</v>
      </c>
      <c r="Q1012" t="str">
        <f t="shared" si="34"/>
        <v>A6</v>
      </c>
    </row>
    <row r="1013" spans="1:17" x14ac:dyDescent="0.35">
      <c r="A1013" s="3">
        <v>44409</v>
      </c>
      <c r="B1013" s="4">
        <v>1818.8094000000001</v>
      </c>
      <c r="L1013" s="3">
        <v>44409</v>
      </c>
      <c r="M1013" s="4">
        <v>1818.8094000000001</v>
      </c>
      <c r="N1013" t="str">
        <f t="shared" si="33"/>
        <v>A6</v>
      </c>
      <c r="O1013" t="s">
        <v>27</v>
      </c>
      <c r="P1013" s="7" t="s">
        <v>40</v>
      </c>
      <c r="Q1013" t="str">
        <f t="shared" si="34"/>
        <v>A6</v>
      </c>
    </row>
    <row r="1014" spans="1:17" x14ac:dyDescent="0.35">
      <c r="A1014" s="3">
        <v>44410</v>
      </c>
      <c r="B1014" s="4">
        <v>1869.6439</v>
      </c>
      <c r="L1014" s="3">
        <v>44410</v>
      </c>
      <c r="M1014" s="4">
        <v>1869.6439</v>
      </c>
      <c r="N1014" t="str">
        <f t="shared" si="33"/>
        <v>A6</v>
      </c>
      <c r="O1014" t="s">
        <v>27</v>
      </c>
      <c r="P1014" s="7" t="s">
        <v>40</v>
      </c>
      <c r="Q1014" t="str">
        <f t="shared" si="34"/>
        <v>A6</v>
      </c>
    </row>
    <row r="1015" spans="1:17" x14ac:dyDescent="0.35">
      <c r="A1015" s="3">
        <v>44411</v>
      </c>
      <c r="B1015" s="4">
        <v>1793.9133999999999</v>
      </c>
      <c r="L1015" s="3">
        <v>44411</v>
      </c>
      <c r="M1015" s="4">
        <v>1793.9133999999999</v>
      </c>
      <c r="N1015" t="str">
        <f t="shared" si="33"/>
        <v>A6</v>
      </c>
      <c r="O1015" t="s">
        <v>27</v>
      </c>
      <c r="P1015" s="7" t="s">
        <v>40</v>
      </c>
      <c r="Q1015" t="str">
        <f t="shared" si="34"/>
        <v>A6</v>
      </c>
    </row>
    <row r="1016" spans="1:17" x14ac:dyDescent="0.35">
      <c r="A1016" s="3">
        <v>44412</v>
      </c>
      <c r="B1016" s="4">
        <v>1733.6098999999999</v>
      </c>
      <c r="L1016" s="3">
        <v>44412</v>
      </c>
      <c r="M1016" s="4">
        <v>1733.6098999999999</v>
      </c>
      <c r="N1016" t="str">
        <f t="shared" si="33"/>
        <v>A6</v>
      </c>
      <c r="O1016" t="s">
        <v>27</v>
      </c>
      <c r="P1016" s="7" t="s">
        <v>40</v>
      </c>
      <c r="Q1016" t="str">
        <f t="shared" si="34"/>
        <v>A6</v>
      </c>
    </row>
    <row r="1017" spans="1:17" x14ac:dyDescent="0.35">
      <c r="A1017" s="3">
        <v>44413</v>
      </c>
      <c r="B1017" s="4">
        <v>1726.2397000000001</v>
      </c>
      <c r="L1017" s="3">
        <v>44413</v>
      </c>
      <c r="M1017" s="4">
        <v>1726.2397000000001</v>
      </c>
      <c r="N1017" t="str">
        <f t="shared" si="33"/>
        <v>A6</v>
      </c>
      <c r="O1017" t="s">
        <v>27</v>
      </c>
      <c r="P1017" s="7" t="s">
        <v>40</v>
      </c>
      <c r="Q1017" t="str">
        <f t="shared" si="34"/>
        <v>A6</v>
      </c>
    </row>
    <row r="1018" spans="1:17" x14ac:dyDescent="0.35">
      <c r="A1018" s="3">
        <v>44414</v>
      </c>
      <c r="B1018" s="4">
        <v>1836.7802999999999</v>
      </c>
      <c r="L1018" s="3">
        <v>44414</v>
      </c>
      <c r="M1018" s="4">
        <v>1836.7802999999999</v>
      </c>
      <c r="N1018" t="str">
        <f t="shared" si="33"/>
        <v>A6</v>
      </c>
      <c r="O1018" t="s">
        <v>27</v>
      </c>
      <c r="P1018" s="7" t="s">
        <v>40</v>
      </c>
      <c r="Q1018" t="str">
        <f t="shared" si="34"/>
        <v>A6</v>
      </c>
    </row>
    <row r="1019" spans="1:17" x14ac:dyDescent="0.35">
      <c r="A1019" s="3">
        <v>44415</v>
      </c>
      <c r="B1019" s="4">
        <v>1766.3729000000001</v>
      </c>
      <c r="L1019" s="3">
        <v>44415</v>
      </c>
      <c r="M1019" s="4">
        <v>1766.3729000000001</v>
      </c>
      <c r="N1019" t="str">
        <f t="shared" si="33"/>
        <v>A6</v>
      </c>
      <c r="O1019" t="s">
        <v>27</v>
      </c>
      <c r="P1019" s="7" t="s">
        <v>40</v>
      </c>
      <c r="Q1019" t="str">
        <f t="shared" si="34"/>
        <v>A6</v>
      </c>
    </row>
    <row r="1020" spans="1:17" x14ac:dyDescent="0.35">
      <c r="A1020" s="3">
        <v>44416</v>
      </c>
      <c r="B1020" s="4">
        <v>1747.7784999999999</v>
      </c>
      <c r="L1020" s="3">
        <v>44416</v>
      </c>
      <c r="M1020" s="4">
        <v>1747.7784999999999</v>
      </c>
      <c r="N1020" t="str">
        <f t="shared" si="33"/>
        <v>A6</v>
      </c>
      <c r="O1020" t="s">
        <v>27</v>
      </c>
      <c r="P1020" s="7" t="s">
        <v>40</v>
      </c>
      <c r="Q1020" t="str">
        <f t="shared" si="34"/>
        <v>A6</v>
      </c>
    </row>
    <row r="1021" spans="1:17" x14ac:dyDescent="0.35">
      <c r="A1021" s="3">
        <v>44417</v>
      </c>
      <c r="B1021" s="4">
        <v>1914.8553999999999</v>
      </c>
      <c r="L1021" s="3">
        <v>44417</v>
      </c>
      <c r="M1021" s="4">
        <v>1914.8553999999999</v>
      </c>
      <c r="N1021" t="str">
        <f t="shared" si="33"/>
        <v>A7</v>
      </c>
      <c r="O1021" t="s">
        <v>27</v>
      </c>
      <c r="P1021" s="7" t="s">
        <v>40</v>
      </c>
      <c r="Q1021" t="str">
        <f t="shared" si="34"/>
        <v>A7</v>
      </c>
    </row>
    <row r="1022" spans="1:17" x14ac:dyDescent="0.35">
      <c r="A1022" s="3">
        <v>44418</v>
      </c>
      <c r="B1022" s="4">
        <v>1727.7098000000001</v>
      </c>
      <c r="L1022" s="3">
        <v>44418</v>
      </c>
      <c r="M1022" s="4">
        <v>1727.7098000000001</v>
      </c>
      <c r="N1022" t="str">
        <f t="shared" si="33"/>
        <v>A6</v>
      </c>
      <c r="O1022" t="s">
        <v>28</v>
      </c>
      <c r="P1022" s="7" t="s">
        <v>40</v>
      </c>
      <c r="Q1022" t="str">
        <f t="shared" si="34"/>
        <v>A6</v>
      </c>
    </row>
    <row r="1023" spans="1:17" x14ac:dyDescent="0.35">
      <c r="A1023" s="3">
        <v>44419</v>
      </c>
      <c r="B1023" s="4">
        <v>1628.9271000000001</v>
      </c>
      <c r="L1023" s="3">
        <v>44419</v>
      </c>
      <c r="M1023" s="4">
        <v>1628.9271000000001</v>
      </c>
      <c r="N1023" t="str">
        <f t="shared" si="33"/>
        <v>A6</v>
      </c>
      <c r="O1023" t="s">
        <v>27</v>
      </c>
      <c r="P1023" s="7" t="s">
        <v>40</v>
      </c>
      <c r="Q1023" t="str">
        <f t="shared" si="34"/>
        <v>A6</v>
      </c>
    </row>
    <row r="1024" spans="1:17" x14ac:dyDescent="0.35">
      <c r="A1024" s="3">
        <v>44420</v>
      </c>
      <c r="B1024" s="4">
        <v>1665.6663000000001</v>
      </c>
      <c r="L1024" s="3">
        <v>44420</v>
      </c>
      <c r="M1024" s="4">
        <v>1665.6663000000001</v>
      </c>
      <c r="N1024" t="str">
        <f t="shared" si="33"/>
        <v>A6</v>
      </c>
      <c r="O1024" t="s">
        <v>27</v>
      </c>
      <c r="P1024" s="7" t="s">
        <v>40</v>
      </c>
      <c r="Q1024" t="str">
        <f t="shared" si="34"/>
        <v>A6</v>
      </c>
    </row>
    <row r="1025" spans="1:17" x14ac:dyDescent="0.35">
      <c r="A1025" s="3">
        <v>44421</v>
      </c>
      <c r="B1025" s="4">
        <v>1680.3769</v>
      </c>
      <c r="L1025" s="3">
        <v>44421</v>
      </c>
      <c r="M1025" s="4">
        <v>1680.3769</v>
      </c>
      <c r="N1025" t="str">
        <f t="shared" si="33"/>
        <v>A6</v>
      </c>
      <c r="O1025" t="s">
        <v>27</v>
      </c>
      <c r="P1025" s="7" t="s">
        <v>40</v>
      </c>
      <c r="Q1025" t="str">
        <f t="shared" si="34"/>
        <v>A6</v>
      </c>
    </row>
    <row r="1026" spans="1:17" x14ac:dyDescent="0.35">
      <c r="A1026" s="3">
        <v>44422</v>
      </c>
      <c r="B1026" s="4">
        <v>1776.1773000000001</v>
      </c>
      <c r="L1026" s="3">
        <v>44422</v>
      </c>
      <c r="M1026" s="4">
        <v>1776.1773000000001</v>
      </c>
      <c r="N1026" t="str">
        <f t="shared" ref="N1026:N1089" si="35">VLOOKUP(M1026,$X$6:$Y$18,2,TRUE)</f>
        <v>A6</v>
      </c>
      <c r="O1026" t="s">
        <v>27</v>
      </c>
      <c r="P1026" s="7" t="s">
        <v>40</v>
      </c>
      <c r="Q1026" t="str">
        <f t="shared" si="34"/>
        <v>A6</v>
      </c>
    </row>
    <row r="1027" spans="1:17" x14ac:dyDescent="0.35">
      <c r="A1027" s="3">
        <v>44423</v>
      </c>
      <c r="B1027" s="4">
        <v>1760.7860000000001</v>
      </c>
      <c r="L1027" s="3">
        <v>44423</v>
      </c>
      <c r="M1027" s="4">
        <v>1760.7860000000001</v>
      </c>
      <c r="N1027" t="str">
        <f t="shared" si="35"/>
        <v>A6</v>
      </c>
      <c r="O1027" t="s">
        <v>27</v>
      </c>
      <c r="P1027" s="7" t="s">
        <v>40</v>
      </c>
      <c r="Q1027" t="str">
        <f t="shared" ref="Q1027:Q1090" si="36">N1027</f>
        <v>A6</v>
      </c>
    </row>
    <row r="1028" spans="1:17" x14ac:dyDescent="0.35">
      <c r="A1028" s="3">
        <v>44424</v>
      </c>
      <c r="B1028" s="4">
        <v>1620.8562999999999</v>
      </c>
      <c r="L1028" s="3">
        <v>44424</v>
      </c>
      <c r="M1028" s="4">
        <v>1620.8562999999999</v>
      </c>
      <c r="N1028" t="str">
        <f t="shared" si="35"/>
        <v>A6</v>
      </c>
      <c r="O1028" t="s">
        <v>27</v>
      </c>
      <c r="P1028" s="7" t="s">
        <v>40</v>
      </c>
      <c r="Q1028" t="str">
        <f t="shared" si="36"/>
        <v>A6</v>
      </c>
    </row>
    <row r="1029" spans="1:17" x14ac:dyDescent="0.35">
      <c r="A1029" s="3">
        <v>44425</v>
      </c>
      <c r="B1029" s="4">
        <v>1687.2376999999999</v>
      </c>
      <c r="L1029" s="3">
        <v>44425</v>
      </c>
      <c r="M1029" s="4">
        <v>1687.2376999999999</v>
      </c>
      <c r="N1029" t="str">
        <f t="shared" si="35"/>
        <v>A6</v>
      </c>
      <c r="O1029" t="s">
        <v>27</v>
      </c>
      <c r="P1029" s="7" t="s">
        <v>40</v>
      </c>
      <c r="Q1029" t="str">
        <f t="shared" si="36"/>
        <v>A6</v>
      </c>
    </row>
    <row r="1030" spans="1:17" x14ac:dyDescent="0.35">
      <c r="A1030" s="3">
        <v>44426</v>
      </c>
      <c r="B1030" s="4">
        <v>1593.6101000000001</v>
      </c>
      <c r="L1030" s="3">
        <v>44426</v>
      </c>
      <c r="M1030" s="4">
        <v>1593.6101000000001</v>
      </c>
      <c r="N1030" t="str">
        <f t="shared" si="35"/>
        <v>A5</v>
      </c>
      <c r="O1030" t="s">
        <v>27</v>
      </c>
      <c r="P1030" s="7" t="s">
        <v>40</v>
      </c>
      <c r="Q1030" t="str">
        <f t="shared" si="36"/>
        <v>A5</v>
      </c>
    </row>
    <row r="1031" spans="1:17" x14ac:dyDescent="0.35">
      <c r="A1031" s="3">
        <v>44427</v>
      </c>
      <c r="B1031" s="4">
        <v>1665.1633999999999</v>
      </c>
      <c r="L1031" s="3">
        <v>44427</v>
      </c>
      <c r="M1031" s="4">
        <v>1665.1633999999999</v>
      </c>
      <c r="N1031" t="str">
        <f t="shared" si="35"/>
        <v>A6</v>
      </c>
      <c r="O1031" t="s">
        <v>26</v>
      </c>
      <c r="P1031" s="7" t="s">
        <v>40</v>
      </c>
      <c r="Q1031" t="str">
        <f t="shared" si="36"/>
        <v>A6</v>
      </c>
    </row>
    <row r="1032" spans="1:17" x14ac:dyDescent="0.35">
      <c r="A1032" s="3">
        <v>44428</v>
      </c>
      <c r="B1032" s="4">
        <v>1543.5784000000001</v>
      </c>
      <c r="L1032" s="3">
        <v>44428</v>
      </c>
      <c r="M1032" s="4">
        <v>1543.5784000000001</v>
      </c>
      <c r="N1032" t="str">
        <f t="shared" si="35"/>
        <v>A5</v>
      </c>
      <c r="O1032" t="s">
        <v>27</v>
      </c>
      <c r="P1032" s="7" t="s">
        <v>40</v>
      </c>
      <c r="Q1032" t="str">
        <f t="shared" si="36"/>
        <v>A5</v>
      </c>
    </row>
    <row r="1033" spans="1:17" x14ac:dyDescent="0.35">
      <c r="A1033" s="3">
        <v>44429</v>
      </c>
      <c r="B1033" s="4">
        <v>1573.0841</v>
      </c>
      <c r="L1033" s="3">
        <v>44429</v>
      </c>
      <c r="M1033" s="4">
        <v>1573.0841</v>
      </c>
      <c r="N1033" t="str">
        <f t="shared" si="35"/>
        <v>A5</v>
      </c>
      <c r="O1033" t="s">
        <v>26</v>
      </c>
      <c r="P1033" s="7" t="s">
        <v>40</v>
      </c>
      <c r="Q1033" t="str">
        <f t="shared" si="36"/>
        <v>A5</v>
      </c>
    </row>
    <row r="1034" spans="1:17" x14ac:dyDescent="0.35">
      <c r="A1034" s="3">
        <v>44430</v>
      </c>
      <c r="B1034" s="4">
        <v>1579.6258</v>
      </c>
      <c r="L1034" s="3">
        <v>44430</v>
      </c>
      <c r="M1034" s="4">
        <v>1579.6258</v>
      </c>
      <c r="N1034" t="str">
        <f t="shared" si="35"/>
        <v>A5</v>
      </c>
      <c r="O1034" t="s">
        <v>26</v>
      </c>
      <c r="P1034" s="7" t="s">
        <v>40</v>
      </c>
      <c r="Q1034" t="str">
        <f t="shared" si="36"/>
        <v>A5</v>
      </c>
    </row>
    <row r="1035" spans="1:17" x14ac:dyDescent="0.35">
      <c r="A1035" s="3">
        <v>44431</v>
      </c>
      <c r="B1035" s="4">
        <v>1546.184</v>
      </c>
      <c r="L1035" s="3">
        <v>44431</v>
      </c>
      <c r="M1035" s="4">
        <v>1546.184</v>
      </c>
      <c r="N1035" t="str">
        <f t="shared" si="35"/>
        <v>A5</v>
      </c>
      <c r="O1035" t="s">
        <v>26</v>
      </c>
      <c r="P1035" s="7" t="s">
        <v>40</v>
      </c>
      <c r="Q1035" t="str">
        <f t="shared" si="36"/>
        <v>A5</v>
      </c>
    </row>
    <row r="1036" spans="1:17" x14ac:dyDescent="0.35">
      <c r="A1036" s="3">
        <v>44432</v>
      </c>
      <c r="B1036" s="4">
        <v>1498.4138</v>
      </c>
      <c r="L1036" s="3">
        <v>44432</v>
      </c>
      <c r="M1036" s="4">
        <v>1498.4138</v>
      </c>
      <c r="N1036" t="str">
        <f t="shared" si="35"/>
        <v>A5</v>
      </c>
      <c r="O1036" t="s">
        <v>26</v>
      </c>
      <c r="P1036" s="7" t="s">
        <v>40</v>
      </c>
      <c r="Q1036" t="str">
        <f t="shared" si="36"/>
        <v>A5</v>
      </c>
    </row>
    <row r="1037" spans="1:17" x14ac:dyDescent="0.35">
      <c r="A1037" s="3">
        <v>44433</v>
      </c>
      <c r="B1037" s="4">
        <v>1684.2003</v>
      </c>
      <c r="L1037" s="3">
        <v>44433</v>
      </c>
      <c r="M1037" s="4">
        <v>1684.2003</v>
      </c>
      <c r="N1037" t="str">
        <f t="shared" si="35"/>
        <v>A6</v>
      </c>
      <c r="O1037" t="s">
        <v>26</v>
      </c>
      <c r="P1037" s="7" t="s">
        <v>40</v>
      </c>
      <c r="Q1037" t="str">
        <f t="shared" si="36"/>
        <v>A6</v>
      </c>
    </row>
    <row r="1038" spans="1:17" x14ac:dyDescent="0.35">
      <c r="A1038" s="3">
        <v>44434</v>
      </c>
      <c r="B1038" s="4">
        <v>1642.8072999999999</v>
      </c>
      <c r="L1038" s="3">
        <v>44434</v>
      </c>
      <c r="M1038" s="4">
        <v>1642.8072999999999</v>
      </c>
      <c r="N1038" t="str">
        <f t="shared" si="35"/>
        <v>A6</v>
      </c>
      <c r="O1038" t="s">
        <v>27</v>
      </c>
      <c r="P1038" s="7" t="s">
        <v>40</v>
      </c>
      <c r="Q1038" t="str">
        <f t="shared" si="36"/>
        <v>A6</v>
      </c>
    </row>
    <row r="1039" spans="1:17" x14ac:dyDescent="0.35">
      <c r="A1039" s="3">
        <v>44435</v>
      </c>
      <c r="B1039" s="4">
        <v>1566.8107</v>
      </c>
      <c r="L1039" s="3">
        <v>44435</v>
      </c>
      <c r="M1039" s="4">
        <v>1566.8107</v>
      </c>
      <c r="N1039" t="str">
        <f t="shared" si="35"/>
        <v>A5</v>
      </c>
      <c r="O1039" t="s">
        <v>27</v>
      </c>
      <c r="P1039" s="7" t="s">
        <v>40</v>
      </c>
      <c r="Q1039" t="str">
        <f t="shared" si="36"/>
        <v>A5</v>
      </c>
    </row>
    <row r="1040" spans="1:17" x14ac:dyDescent="0.35">
      <c r="A1040" s="3">
        <v>44436</v>
      </c>
      <c r="B1040" s="4">
        <v>1470.0891999999999</v>
      </c>
      <c r="L1040" s="3">
        <v>44436</v>
      </c>
      <c r="M1040" s="4">
        <v>1470.0891999999999</v>
      </c>
      <c r="N1040" t="str">
        <f t="shared" si="35"/>
        <v>A5</v>
      </c>
      <c r="O1040" t="s">
        <v>26</v>
      </c>
      <c r="P1040" s="7" t="s">
        <v>40</v>
      </c>
      <c r="Q1040" t="str">
        <f t="shared" si="36"/>
        <v>A5</v>
      </c>
    </row>
    <row r="1041" spans="1:17" x14ac:dyDescent="0.35">
      <c r="A1041" s="3">
        <v>44437</v>
      </c>
      <c r="B1041" s="4">
        <v>1391.5925999999999</v>
      </c>
      <c r="L1041" s="3">
        <v>44437</v>
      </c>
      <c r="M1041" s="4">
        <v>1391.5925999999999</v>
      </c>
      <c r="N1041" t="str">
        <f t="shared" si="35"/>
        <v>A5</v>
      </c>
      <c r="O1041" t="s">
        <v>26</v>
      </c>
      <c r="P1041" s="7" t="s">
        <v>40</v>
      </c>
      <c r="Q1041" t="str">
        <f t="shared" si="36"/>
        <v>A5</v>
      </c>
    </row>
    <row r="1042" spans="1:17" x14ac:dyDescent="0.35">
      <c r="A1042" s="3">
        <v>44438</v>
      </c>
      <c r="B1042" s="4">
        <v>1457.8067000000001</v>
      </c>
      <c r="L1042" s="3">
        <v>44438</v>
      </c>
      <c r="M1042" s="4">
        <v>1457.8067000000001</v>
      </c>
      <c r="N1042" t="str">
        <f t="shared" si="35"/>
        <v>A5</v>
      </c>
      <c r="O1042" t="s">
        <v>26</v>
      </c>
      <c r="P1042" s="7" t="s">
        <v>40</v>
      </c>
      <c r="Q1042" t="str">
        <f t="shared" si="36"/>
        <v>A5</v>
      </c>
    </row>
    <row r="1043" spans="1:17" x14ac:dyDescent="0.35">
      <c r="A1043" s="3">
        <v>44439</v>
      </c>
      <c r="B1043" s="4">
        <v>1495.7109</v>
      </c>
      <c r="L1043" s="3">
        <v>44439</v>
      </c>
      <c r="M1043" s="4">
        <v>1495.7109</v>
      </c>
      <c r="N1043" t="str">
        <f t="shared" si="35"/>
        <v>A5</v>
      </c>
      <c r="O1043" t="s">
        <v>26</v>
      </c>
      <c r="P1043" s="7" t="s">
        <v>40</v>
      </c>
      <c r="Q1043" t="str">
        <f t="shared" si="36"/>
        <v>A5</v>
      </c>
    </row>
    <row r="1044" spans="1:17" x14ac:dyDescent="0.35">
      <c r="A1044" s="3">
        <v>44440</v>
      </c>
      <c r="B1044" s="4">
        <v>1600.3515</v>
      </c>
      <c r="L1044" s="3">
        <v>44440</v>
      </c>
      <c r="M1044" s="4">
        <v>1600.3515</v>
      </c>
      <c r="N1044" t="str">
        <f t="shared" si="35"/>
        <v>A6</v>
      </c>
      <c r="O1044" t="s">
        <v>26</v>
      </c>
      <c r="P1044" s="7" t="s">
        <v>40</v>
      </c>
      <c r="Q1044" t="str">
        <f t="shared" si="36"/>
        <v>A6</v>
      </c>
    </row>
    <row r="1045" spans="1:17" x14ac:dyDescent="0.35">
      <c r="A1045" s="3">
        <v>44441</v>
      </c>
      <c r="B1045" s="4">
        <v>1622.4952000000001</v>
      </c>
      <c r="L1045" s="3">
        <v>44441</v>
      </c>
      <c r="M1045" s="4">
        <v>1622.4952000000001</v>
      </c>
      <c r="N1045" t="str">
        <f t="shared" si="35"/>
        <v>A6</v>
      </c>
      <c r="O1045" t="s">
        <v>27</v>
      </c>
      <c r="P1045" s="7" t="s">
        <v>40</v>
      </c>
      <c r="Q1045" t="str">
        <f t="shared" si="36"/>
        <v>A6</v>
      </c>
    </row>
    <row r="1046" spans="1:17" x14ac:dyDescent="0.35">
      <c r="A1046" s="3">
        <v>44442</v>
      </c>
      <c r="B1046" s="4">
        <v>1517.4739</v>
      </c>
      <c r="L1046" s="3">
        <v>44442</v>
      </c>
      <c r="M1046" s="4">
        <v>1517.4739</v>
      </c>
      <c r="N1046" t="str">
        <f t="shared" si="35"/>
        <v>A5</v>
      </c>
      <c r="O1046" t="s">
        <v>27</v>
      </c>
      <c r="P1046" s="7" t="s">
        <v>40</v>
      </c>
      <c r="Q1046" t="str">
        <f t="shared" si="36"/>
        <v>A5</v>
      </c>
    </row>
    <row r="1047" spans="1:17" x14ac:dyDescent="0.35">
      <c r="A1047" s="3">
        <v>44443</v>
      </c>
      <c r="B1047" s="4">
        <v>1167.4749999999999</v>
      </c>
      <c r="L1047" s="3">
        <v>44443</v>
      </c>
      <c r="M1047" s="4">
        <v>1167.4749999999999</v>
      </c>
      <c r="N1047" t="str">
        <f t="shared" si="35"/>
        <v>A4</v>
      </c>
      <c r="O1047" t="s">
        <v>26</v>
      </c>
      <c r="P1047" s="7" t="s">
        <v>40</v>
      </c>
      <c r="Q1047" t="str">
        <f t="shared" si="36"/>
        <v>A4</v>
      </c>
    </row>
    <row r="1048" spans="1:17" x14ac:dyDescent="0.35">
      <c r="A1048" s="3">
        <v>44444</v>
      </c>
      <c r="B1048" s="4">
        <v>1496.1837</v>
      </c>
      <c r="L1048" s="3">
        <v>44444</v>
      </c>
      <c r="M1048" s="4">
        <v>1496.1837</v>
      </c>
      <c r="N1048" t="str">
        <f t="shared" si="35"/>
        <v>A5</v>
      </c>
      <c r="O1048" t="s">
        <v>25</v>
      </c>
      <c r="P1048" s="7" t="s">
        <v>40</v>
      </c>
      <c r="Q1048" t="str">
        <f t="shared" si="36"/>
        <v>A5</v>
      </c>
    </row>
    <row r="1049" spans="1:17" x14ac:dyDescent="0.35">
      <c r="A1049" s="3">
        <v>44445</v>
      </c>
      <c r="B1049" s="4">
        <v>1500.0418999999999</v>
      </c>
      <c r="L1049" s="3">
        <v>44445</v>
      </c>
      <c r="M1049" s="4">
        <v>1500.0418999999999</v>
      </c>
      <c r="N1049" t="str">
        <f t="shared" si="35"/>
        <v>A5</v>
      </c>
      <c r="O1049" t="s">
        <v>26</v>
      </c>
      <c r="P1049" s="7" t="s">
        <v>40</v>
      </c>
      <c r="Q1049" t="str">
        <f t="shared" si="36"/>
        <v>A5</v>
      </c>
    </row>
    <row r="1050" spans="1:17" x14ac:dyDescent="0.35">
      <c r="A1050" s="3">
        <v>44446</v>
      </c>
      <c r="B1050" s="4">
        <v>1516.9684</v>
      </c>
      <c r="L1050" s="3">
        <v>44446</v>
      </c>
      <c r="M1050" s="4">
        <v>1516.9684</v>
      </c>
      <c r="N1050" t="str">
        <f t="shared" si="35"/>
        <v>A5</v>
      </c>
      <c r="O1050" t="s">
        <v>26</v>
      </c>
      <c r="P1050" s="7" t="s">
        <v>40</v>
      </c>
      <c r="Q1050" t="str">
        <f t="shared" si="36"/>
        <v>A5</v>
      </c>
    </row>
    <row r="1051" spans="1:17" x14ac:dyDescent="0.35">
      <c r="A1051" s="3">
        <v>44447</v>
      </c>
      <c r="B1051" s="4">
        <v>1536.4856</v>
      </c>
      <c r="L1051" s="3">
        <v>44447</v>
      </c>
      <c r="M1051" s="4">
        <v>1536.4856</v>
      </c>
      <c r="N1051" t="str">
        <f t="shared" si="35"/>
        <v>A5</v>
      </c>
      <c r="O1051" t="s">
        <v>26</v>
      </c>
      <c r="P1051" s="7" t="s">
        <v>40</v>
      </c>
      <c r="Q1051" t="str">
        <f t="shared" si="36"/>
        <v>A5</v>
      </c>
    </row>
    <row r="1052" spans="1:17" x14ac:dyDescent="0.35">
      <c r="A1052" s="3">
        <v>44448</v>
      </c>
      <c r="B1052" s="4">
        <v>1542.5965000000001</v>
      </c>
      <c r="L1052" s="3">
        <v>44448</v>
      </c>
      <c r="M1052" s="4">
        <v>1542.5965000000001</v>
      </c>
      <c r="N1052" t="str">
        <f t="shared" si="35"/>
        <v>A5</v>
      </c>
      <c r="O1052" t="s">
        <v>26</v>
      </c>
      <c r="P1052" s="7" t="s">
        <v>40</v>
      </c>
      <c r="Q1052" t="str">
        <f t="shared" si="36"/>
        <v>A5</v>
      </c>
    </row>
    <row r="1053" spans="1:17" x14ac:dyDescent="0.35">
      <c r="A1053" s="3">
        <v>44449</v>
      </c>
      <c r="B1053" s="4">
        <v>1557.451</v>
      </c>
      <c r="L1053" s="3">
        <v>44449</v>
      </c>
      <c r="M1053" s="4">
        <v>1557.451</v>
      </c>
      <c r="N1053" t="str">
        <f t="shared" si="35"/>
        <v>A5</v>
      </c>
      <c r="O1053" t="s">
        <v>26</v>
      </c>
      <c r="P1053" s="7" t="s">
        <v>40</v>
      </c>
      <c r="Q1053" t="str">
        <f t="shared" si="36"/>
        <v>A5</v>
      </c>
    </row>
    <row r="1054" spans="1:17" x14ac:dyDescent="0.35">
      <c r="A1054" s="3">
        <v>44450</v>
      </c>
      <c r="B1054" s="4">
        <v>1584.13</v>
      </c>
      <c r="L1054" s="3">
        <v>44450</v>
      </c>
      <c r="M1054" s="4">
        <v>1584.13</v>
      </c>
      <c r="N1054" t="str">
        <f t="shared" si="35"/>
        <v>A5</v>
      </c>
      <c r="O1054" t="s">
        <v>26</v>
      </c>
      <c r="P1054" s="7" t="s">
        <v>40</v>
      </c>
      <c r="Q1054" t="str">
        <f t="shared" si="36"/>
        <v>A5</v>
      </c>
    </row>
    <row r="1055" spans="1:17" x14ac:dyDescent="0.35">
      <c r="A1055" s="3">
        <v>44451</v>
      </c>
      <c r="B1055" s="4">
        <v>1641.2264</v>
      </c>
      <c r="L1055" s="3">
        <v>44451</v>
      </c>
      <c r="M1055" s="4">
        <v>1641.2264</v>
      </c>
      <c r="N1055" t="str">
        <f t="shared" si="35"/>
        <v>A6</v>
      </c>
      <c r="O1055" t="s">
        <v>26</v>
      </c>
      <c r="P1055" s="7" t="s">
        <v>40</v>
      </c>
      <c r="Q1055" t="str">
        <f t="shared" si="36"/>
        <v>A6</v>
      </c>
    </row>
    <row r="1056" spans="1:17" x14ac:dyDescent="0.35">
      <c r="A1056" s="3">
        <v>44452</v>
      </c>
      <c r="B1056" s="4">
        <v>1626.6615999999999</v>
      </c>
      <c r="L1056" s="3">
        <v>44452</v>
      </c>
      <c r="M1056" s="4">
        <v>1626.6615999999999</v>
      </c>
      <c r="N1056" t="str">
        <f t="shared" si="35"/>
        <v>A6</v>
      </c>
      <c r="O1056" t="s">
        <v>27</v>
      </c>
      <c r="P1056" s="7" t="s">
        <v>40</v>
      </c>
      <c r="Q1056" t="str">
        <f t="shared" si="36"/>
        <v>A6</v>
      </c>
    </row>
    <row r="1057" spans="1:17" x14ac:dyDescent="0.35">
      <c r="A1057" s="3">
        <v>44453</v>
      </c>
      <c r="B1057" s="4">
        <v>1651.8759</v>
      </c>
      <c r="L1057" s="3">
        <v>44453</v>
      </c>
      <c r="M1057" s="4">
        <v>1651.8759</v>
      </c>
      <c r="N1057" t="str">
        <f t="shared" si="35"/>
        <v>A6</v>
      </c>
      <c r="O1057" t="s">
        <v>27</v>
      </c>
      <c r="P1057" s="7" t="s">
        <v>40</v>
      </c>
      <c r="Q1057" t="str">
        <f t="shared" si="36"/>
        <v>A6</v>
      </c>
    </row>
    <row r="1058" spans="1:17" x14ac:dyDescent="0.35">
      <c r="A1058" s="3">
        <v>44454</v>
      </c>
      <c r="B1058" s="4">
        <v>1624.1613</v>
      </c>
      <c r="L1058" s="3">
        <v>44454</v>
      </c>
      <c r="M1058" s="4">
        <v>1624.1613</v>
      </c>
      <c r="N1058" t="str">
        <f t="shared" si="35"/>
        <v>A6</v>
      </c>
      <c r="O1058" t="s">
        <v>27</v>
      </c>
      <c r="P1058" s="7" t="s">
        <v>40</v>
      </c>
      <c r="Q1058" t="str">
        <f t="shared" si="36"/>
        <v>A6</v>
      </c>
    </row>
    <row r="1059" spans="1:17" x14ac:dyDescent="0.35">
      <c r="A1059" s="3">
        <v>44455</v>
      </c>
      <c r="B1059" s="4">
        <v>1648.4775999999999</v>
      </c>
      <c r="L1059" s="3">
        <v>44455</v>
      </c>
      <c r="M1059" s="4">
        <v>1648.4775999999999</v>
      </c>
      <c r="N1059" t="str">
        <f t="shared" si="35"/>
        <v>A6</v>
      </c>
      <c r="O1059" t="s">
        <v>27</v>
      </c>
      <c r="P1059" s="7" t="s">
        <v>40</v>
      </c>
      <c r="Q1059" t="str">
        <f t="shared" si="36"/>
        <v>A6</v>
      </c>
    </row>
    <row r="1060" spans="1:17" x14ac:dyDescent="0.35">
      <c r="A1060" s="3">
        <v>44456</v>
      </c>
      <c r="B1060" s="4">
        <v>1693.7583999999999</v>
      </c>
      <c r="L1060" s="3">
        <v>44456</v>
      </c>
      <c r="M1060" s="4">
        <v>1693.7583999999999</v>
      </c>
      <c r="N1060" t="str">
        <f t="shared" si="35"/>
        <v>A6</v>
      </c>
      <c r="O1060" t="s">
        <v>27</v>
      </c>
      <c r="P1060" s="7" t="s">
        <v>40</v>
      </c>
      <c r="Q1060" t="str">
        <f t="shared" si="36"/>
        <v>A6</v>
      </c>
    </row>
    <row r="1061" spans="1:17" x14ac:dyDescent="0.35">
      <c r="A1061" s="3">
        <v>44457</v>
      </c>
      <c r="B1061" s="4">
        <v>1603.3051</v>
      </c>
      <c r="L1061" s="3">
        <v>44457</v>
      </c>
      <c r="M1061" s="4">
        <v>1603.3051</v>
      </c>
      <c r="N1061" t="str">
        <f t="shared" si="35"/>
        <v>A6</v>
      </c>
      <c r="O1061" t="s">
        <v>27</v>
      </c>
      <c r="P1061" s="7" t="s">
        <v>40</v>
      </c>
      <c r="Q1061" t="str">
        <f t="shared" si="36"/>
        <v>A6</v>
      </c>
    </row>
    <row r="1062" spans="1:17" x14ac:dyDescent="0.35">
      <c r="A1062" s="3">
        <v>44458</v>
      </c>
      <c r="B1062" s="4">
        <v>1676.3004000000001</v>
      </c>
      <c r="L1062" s="3">
        <v>44458</v>
      </c>
      <c r="M1062" s="4">
        <v>1676.3004000000001</v>
      </c>
      <c r="N1062" t="str">
        <f t="shared" si="35"/>
        <v>A6</v>
      </c>
      <c r="O1062" t="s">
        <v>27</v>
      </c>
      <c r="P1062" s="7" t="s">
        <v>40</v>
      </c>
      <c r="Q1062" t="str">
        <f t="shared" si="36"/>
        <v>A6</v>
      </c>
    </row>
    <row r="1063" spans="1:17" x14ac:dyDescent="0.35">
      <c r="A1063" s="3">
        <v>44459</v>
      </c>
      <c r="B1063" s="4">
        <v>1646.0525</v>
      </c>
      <c r="L1063" s="3">
        <v>44459</v>
      </c>
      <c r="M1063" s="4">
        <v>1646.0525</v>
      </c>
      <c r="N1063" t="str">
        <f t="shared" si="35"/>
        <v>A6</v>
      </c>
      <c r="O1063" t="s">
        <v>27</v>
      </c>
      <c r="P1063" s="7" t="s">
        <v>40</v>
      </c>
      <c r="Q1063" t="str">
        <f t="shared" si="36"/>
        <v>A6</v>
      </c>
    </row>
    <row r="1064" spans="1:17" x14ac:dyDescent="0.35">
      <c r="A1064" s="3">
        <v>44460</v>
      </c>
      <c r="B1064" s="4">
        <v>1663.3507999999999</v>
      </c>
      <c r="L1064" s="3">
        <v>44460</v>
      </c>
      <c r="M1064" s="4">
        <v>1663.3507999999999</v>
      </c>
      <c r="N1064" t="str">
        <f t="shared" si="35"/>
        <v>A6</v>
      </c>
      <c r="O1064" t="s">
        <v>27</v>
      </c>
      <c r="P1064" s="7" t="s">
        <v>40</v>
      </c>
      <c r="Q1064" t="str">
        <f t="shared" si="36"/>
        <v>A6</v>
      </c>
    </row>
    <row r="1065" spans="1:17" x14ac:dyDescent="0.35">
      <c r="A1065" s="3">
        <v>44461</v>
      </c>
      <c r="B1065" s="4">
        <v>1721.9909</v>
      </c>
      <c r="L1065" s="3">
        <v>44461</v>
      </c>
      <c r="M1065" s="4">
        <v>1721.9909</v>
      </c>
      <c r="N1065" t="str">
        <f t="shared" si="35"/>
        <v>A6</v>
      </c>
      <c r="O1065" t="s">
        <v>27</v>
      </c>
      <c r="P1065" s="7" t="s">
        <v>40</v>
      </c>
      <c r="Q1065" t="str">
        <f t="shared" si="36"/>
        <v>A6</v>
      </c>
    </row>
    <row r="1066" spans="1:17" x14ac:dyDescent="0.35">
      <c r="A1066" s="3">
        <v>44462</v>
      </c>
      <c r="B1066" s="4">
        <v>1831.0029999999999</v>
      </c>
      <c r="L1066" s="3">
        <v>44462</v>
      </c>
      <c r="M1066" s="4">
        <v>1831.0029999999999</v>
      </c>
      <c r="N1066" t="str">
        <f t="shared" si="35"/>
        <v>A6</v>
      </c>
      <c r="O1066" t="s">
        <v>27</v>
      </c>
      <c r="P1066" s="7" t="s">
        <v>40</v>
      </c>
      <c r="Q1066" t="str">
        <f t="shared" si="36"/>
        <v>A6</v>
      </c>
    </row>
    <row r="1067" spans="1:17" x14ac:dyDescent="0.35">
      <c r="A1067" s="3">
        <v>44463</v>
      </c>
      <c r="B1067" s="4">
        <v>1698.2987000000001</v>
      </c>
      <c r="L1067" s="3">
        <v>44463</v>
      </c>
      <c r="M1067" s="4">
        <v>1698.2987000000001</v>
      </c>
      <c r="N1067" t="str">
        <f t="shared" si="35"/>
        <v>A6</v>
      </c>
      <c r="O1067" t="s">
        <v>27</v>
      </c>
      <c r="P1067" s="7" t="s">
        <v>40</v>
      </c>
      <c r="Q1067" t="str">
        <f t="shared" si="36"/>
        <v>A6</v>
      </c>
    </row>
    <row r="1068" spans="1:17" x14ac:dyDescent="0.35">
      <c r="A1068" s="3">
        <v>44464</v>
      </c>
      <c r="B1068" s="4">
        <v>2356.0787</v>
      </c>
      <c r="L1068" s="3">
        <v>44464</v>
      </c>
      <c r="M1068" s="4">
        <v>2356.0787</v>
      </c>
      <c r="N1068" t="str">
        <f t="shared" si="35"/>
        <v>A8</v>
      </c>
      <c r="O1068" t="s">
        <v>27</v>
      </c>
      <c r="P1068" s="7" t="s">
        <v>40</v>
      </c>
      <c r="Q1068" t="str">
        <f t="shared" si="36"/>
        <v>A8</v>
      </c>
    </row>
    <row r="1069" spans="1:17" x14ac:dyDescent="0.35">
      <c r="A1069" s="3">
        <v>44465</v>
      </c>
      <c r="B1069" s="4">
        <v>2076.3303000000001</v>
      </c>
      <c r="L1069" s="3">
        <v>44465</v>
      </c>
      <c r="M1069" s="4">
        <v>2076.3303000000001</v>
      </c>
      <c r="N1069" t="str">
        <f t="shared" si="35"/>
        <v>A7</v>
      </c>
      <c r="O1069" t="s">
        <v>29</v>
      </c>
      <c r="P1069" s="7" t="s">
        <v>40</v>
      </c>
      <c r="Q1069" t="str">
        <f t="shared" si="36"/>
        <v>A7</v>
      </c>
    </row>
    <row r="1070" spans="1:17" x14ac:dyDescent="0.35">
      <c r="A1070" s="3">
        <v>44466</v>
      </c>
      <c r="B1070" s="4">
        <v>1852.6927000000001</v>
      </c>
      <c r="L1070" s="3">
        <v>44466</v>
      </c>
      <c r="M1070" s="4">
        <v>1852.6927000000001</v>
      </c>
      <c r="N1070" t="str">
        <f t="shared" si="35"/>
        <v>A6</v>
      </c>
      <c r="O1070" t="s">
        <v>28</v>
      </c>
      <c r="P1070" s="7" t="s">
        <v>40</v>
      </c>
      <c r="Q1070" t="str">
        <f t="shared" si="36"/>
        <v>A6</v>
      </c>
    </row>
    <row r="1071" spans="1:17" x14ac:dyDescent="0.35">
      <c r="A1071" s="3">
        <v>44467</v>
      </c>
      <c r="B1071" s="4">
        <v>1881.8938000000001</v>
      </c>
      <c r="L1071" s="3">
        <v>44467</v>
      </c>
      <c r="M1071" s="4">
        <v>1881.8938000000001</v>
      </c>
      <c r="N1071" t="str">
        <f t="shared" si="35"/>
        <v>A7</v>
      </c>
      <c r="O1071" t="s">
        <v>27</v>
      </c>
      <c r="P1071" s="7" t="s">
        <v>40</v>
      </c>
      <c r="Q1071" t="str">
        <f t="shared" si="36"/>
        <v>A7</v>
      </c>
    </row>
    <row r="1072" spans="1:17" x14ac:dyDescent="0.35">
      <c r="A1072" s="3">
        <v>44468</v>
      </c>
      <c r="B1072" s="4">
        <v>1695.7121</v>
      </c>
      <c r="L1072" s="3">
        <v>44468</v>
      </c>
      <c r="M1072" s="4">
        <v>1695.7121</v>
      </c>
      <c r="N1072" t="str">
        <f t="shared" si="35"/>
        <v>A6</v>
      </c>
      <c r="O1072" t="s">
        <v>28</v>
      </c>
      <c r="P1072" s="7" t="s">
        <v>40</v>
      </c>
      <c r="Q1072" t="str">
        <f t="shared" si="36"/>
        <v>A6</v>
      </c>
    </row>
    <row r="1073" spans="1:17" x14ac:dyDescent="0.35">
      <c r="A1073" s="3">
        <v>44469</v>
      </c>
      <c r="B1073" s="4">
        <v>1867.2070000000001</v>
      </c>
      <c r="L1073" s="3">
        <v>44469</v>
      </c>
      <c r="M1073" s="4">
        <v>1867.2070000000001</v>
      </c>
      <c r="N1073" t="str">
        <f t="shared" si="35"/>
        <v>A6</v>
      </c>
      <c r="O1073" t="s">
        <v>27</v>
      </c>
      <c r="P1073" s="7" t="s">
        <v>40</v>
      </c>
      <c r="Q1073" t="str">
        <f t="shared" si="36"/>
        <v>A6</v>
      </c>
    </row>
    <row r="1074" spans="1:17" x14ac:dyDescent="0.35">
      <c r="A1074" s="3">
        <v>44470</v>
      </c>
      <c r="B1074" s="4">
        <v>1406.3226</v>
      </c>
      <c r="L1074" s="3">
        <v>44470</v>
      </c>
      <c r="M1074" s="4">
        <v>1406.3226</v>
      </c>
      <c r="N1074" t="str">
        <f t="shared" si="35"/>
        <v>A5</v>
      </c>
      <c r="O1074" t="s">
        <v>27</v>
      </c>
      <c r="P1074" s="7" t="s">
        <v>40</v>
      </c>
      <c r="Q1074" t="str">
        <f t="shared" si="36"/>
        <v>A5</v>
      </c>
    </row>
    <row r="1075" spans="1:17" x14ac:dyDescent="0.35">
      <c r="A1075" s="3">
        <v>44471</v>
      </c>
      <c r="B1075" s="4">
        <v>1141.8353</v>
      </c>
      <c r="L1075" s="3">
        <v>44471</v>
      </c>
      <c r="M1075" s="4">
        <v>1141.8353</v>
      </c>
      <c r="N1075" t="str">
        <f t="shared" si="35"/>
        <v>A4</v>
      </c>
      <c r="O1075" t="s">
        <v>26</v>
      </c>
      <c r="P1075" s="7" t="s">
        <v>40</v>
      </c>
      <c r="Q1075" t="str">
        <f t="shared" si="36"/>
        <v>A4</v>
      </c>
    </row>
    <row r="1076" spans="1:17" x14ac:dyDescent="0.35">
      <c r="A1076" s="3">
        <v>44472</v>
      </c>
      <c r="B1076" s="4">
        <v>1389.8698999999999</v>
      </c>
      <c r="L1076" s="3">
        <v>44472</v>
      </c>
      <c r="M1076" s="4">
        <v>1389.8698999999999</v>
      </c>
      <c r="N1076" t="str">
        <f t="shared" si="35"/>
        <v>A5</v>
      </c>
      <c r="O1076" t="s">
        <v>25</v>
      </c>
      <c r="P1076" s="7" t="s">
        <v>40</v>
      </c>
      <c r="Q1076" t="str">
        <f t="shared" si="36"/>
        <v>A5</v>
      </c>
    </row>
    <row r="1077" spans="1:17" x14ac:dyDescent="0.35">
      <c r="A1077" s="3">
        <v>44473</v>
      </c>
      <c r="B1077" s="4">
        <v>1534.3874000000001</v>
      </c>
      <c r="L1077" s="3">
        <v>44473</v>
      </c>
      <c r="M1077" s="4">
        <v>1534.3874000000001</v>
      </c>
      <c r="N1077" t="str">
        <f t="shared" si="35"/>
        <v>A5</v>
      </c>
      <c r="O1077" t="s">
        <v>26</v>
      </c>
      <c r="P1077" s="7" t="s">
        <v>40</v>
      </c>
      <c r="Q1077" t="str">
        <f t="shared" si="36"/>
        <v>A5</v>
      </c>
    </row>
    <row r="1078" spans="1:17" x14ac:dyDescent="0.35">
      <c r="A1078" s="3">
        <v>44474</v>
      </c>
      <c r="B1078" s="4">
        <v>1687.9395999999999</v>
      </c>
      <c r="L1078" s="3">
        <v>44474</v>
      </c>
      <c r="M1078" s="4">
        <v>1687.9395999999999</v>
      </c>
      <c r="N1078" t="str">
        <f t="shared" si="35"/>
        <v>A6</v>
      </c>
      <c r="O1078" t="s">
        <v>26</v>
      </c>
      <c r="P1078" s="7" t="s">
        <v>40</v>
      </c>
      <c r="Q1078" t="str">
        <f t="shared" si="36"/>
        <v>A6</v>
      </c>
    </row>
    <row r="1079" spans="1:17" x14ac:dyDescent="0.35">
      <c r="A1079" s="3">
        <v>44475</v>
      </c>
      <c r="B1079" s="4">
        <v>1626.8959</v>
      </c>
      <c r="L1079" s="3">
        <v>44475</v>
      </c>
      <c r="M1079" s="4">
        <v>1626.8959</v>
      </c>
      <c r="N1079" t="str">
        <f t="shared" si="35"/>
        <v>A6</v>
      </c>
      <c r="O1079" t="s">
        <v>27</v>
      </c>
      <c r="P1079" s="7" t="s">
        <v>40</v>
      </c>
      <c r="Q1079" t="str">
        <f t="shared" si="36"/>
        <v>A6</v>
      </c>
    </row>
    <row r="1080" spans="1:17" x14ac:dyDescent="0.35">
      <c r="A1080" s="3">
        <v>44476</v>
      </c>
      <c r="B1080" s="4">
        <v>1792.0418</v>
      </c>
      <c r="L1080" s="3">
        <v>44476</v>
      </c>
      <c r="M1080" s="4">
        <v>1792.0418</v>
      </c>
      <c r="N1080" t="str">
        <f t="shared" si="35"/>
        <v>A6</v>
      </c>
      <c r="O1080" t="s">
        <v>27</v>
      </c>
      <c r="P1080" s="7" t="s">
        <v>40</v>
      </c>
      <c r="Q1080" t="str">
        <f t="shared" si="36"/>
        <v>A6</v>
      </c>
    </row>
    <row r="1081" spans="1:17" x14ac:dyDescent="0.35">
      <c r="A1081" s="3">
        <v>44477</v>
      </c>
      <c r="B1081" s="4">
        <v>1705.9037000000001</v>
      </c>
      <c r="L1081" s="3">
        <v>44477</v>
      </c>
      <c r="M1081" s="4">
        <v>1705.9037000000001</v>
      </c>
      <c r="N1081" t="str">
        <f t="shared" si="35"/>
        <v>A6</v>
      </c>
      <c r="O1081" t="s">
        <v>27</v>
      </c>
      <c r="P1081" s="7" t="s">
        <v>40</v>
      </c>
      <c r="Q1081" t="str">
        <f t="shared" si="36"/>
        <v>A6</v>
      </c>
    </row>
    <row r="1082" spans="1:17" x14ac:dyDescent="0.35">
      <c r="A1082" s="3">
        <v>44478</v>
      </c>
      <c r="B1082" s="4">
        <v>1636.4247</v>
      </c>
      <c r="L1082" s="3">
        <v>44478</v>
      </c>
      <c r="M1082" s="4">
        <v>1636.4247</v>
      </c>
      <c r="N1082" t="str">
        <f t="shared" si="35"/>
        <v>A6</v>
      </c>
      <c r="O1082" t="s">
        <v>27</v>
      </c>
      <c r="P1082" s="7" t="s">
        <v>40</v>
      </c>
      <c r="Q1082" t="str">
        <f t="shared" si="36"/>
        <v>A6</v>
      </c>
    </row>
    <row r="1083" spans="1:17" x14ac:dyDescent="0.35">
      <c r="A1083" s="3">
        <v>44479</v>
      </c>
      <c r="B1083" s="4">
        <v>1591.8290999999999</v>
      </c>
      <c r="L1083" s="3">
        <v>44479</v>
      </c>
      <c r="M1083" s="4">
        <v>1591.8290999999999</v>
      </c>
      <c r="N1083" t="str">
        <f t="shared" si="35"/>
        <v>A5</v>
      </c>
      <c r="O1083" t="s">
        <v>27</v>
      </c>
      <c r="P1083" s="7" t="s">
        <v>40</v>
      </c>
      <c r="Q1083" t="str">
        <f t="shared" si="36"/>
        <v>A5</v>
      </c>
    </row>
    <row r="1084" spans="1:17" x14ac:dyDescent="0.35">
      <c r="A1084" s="3">
        <v>44480</v>
      </c>
      <c r="B1084" s="4">
        <v>1731.0935999999999</v>
      </c>
      <c r="L1084" s="3">
        <v>44480</v>
      </c>
      <c r="M1084" s="4">
        <v>1731.0935999999999</v>
      </c>
      <c r="N1084" t="str">
        <f t="shared" si="35"/>
        <v>A6</v>
      </c>
      <c r="O1084" t="s">
        <v>26</v>
      </c>
      <c r="P1084" s="7" t="s">
        <v>40</v>
      </c>
      <c r="Q1084" t="str">
        <f t="shared" si="36"/>
        <v>A6</v>
      </c>
    </row>
    <row r="1085" spans="1:17" x14ac:dyDescent="0.35">
      <c r="A1085" s="3">
        <v>44481</v>
      </c>
      <c r="B1085" s="4">
        <v>1754.1776</v>
      </c>
      <c r="L1085" s="3">
        <v>44481</v>
      </c>
      <c r="M1085" s="4">
        <v>1754.1776</v>
      </c>
      <c r="N1085" t="str">
        <f t="shared" si="35"/>
        <v>A6</v>
      </c>
      <c r="O1085" t="s">
        <v>27</v>
      </c>
      <c r="P1085" s="7" t="s">
        <v>40</v>
      </c>
      <c r="Q1085" t="str">
        <f t="shared" si="36"/>
        <v>A6</v>
      </c>
    </row>
    <row r="1086" spans="1:17" x14ac:dyDescent="0.35">
      <c r="A1086" s="3">
        <v>44482</v>
      </c>
      <c r="B1086" s="4">
        <v>1759.8751999999999</v>
      </c>
      <c r="L1086" s="3">
        <v>44482</v>
      </c>
      <c r="M1086" s="4">
        <v>1759.8751999999999</v>
      </c>
      <c r="N1086" t="str">
        <f t="shared" si="35"/>
        <v>A6</v>
      </c>
      <c r="O1086" t="s">
        <v>27</v>
      </c>
      <c r="P1086" s="7" t="s">
        <v>40</v>
      </c>
      <c r="Q1086" t="str">
        <f t="shared" si="36"/>
        <v>A6</v>
      </c>
    </row>
    <row r="1087" spans="1:17" x14ac:dyDescent="0.35">
      <c r="A1087" s="3">
        <v>44483</v>
      </c>
      <c r="B1087" s="4">
        <v>1839.6355000000001</v>
      </c>
      <c r="L1087" s="3">
        <v>44483</v>
      </c>
      <c r="M1087" s="4">
        <v>1839.6355000000001</v>
      </c>
      <c r="N1087" t="str">
        <f t="shared" si="35"/>
        <v>A6</v>
      </c>
      <c r="O1087" t="s">
        <v>27</v>
      </c>
      <c r="P1087" s="7" t="s">
        <v>40</v>
      </c>
      <c r="Q1087" t="str">
        <f t="shared" si="36"/>
        <v>A6</v>
      </c>
    </row>
    <row r="1088" spans="1:17" x14ac:dyDescent="0.35">
      <c r="A1088" s="3">
        <v>44484</v>
      </c>
      <c r="B1088" s="4">
        <v>1887.4731999999999</v>
      </c>
      <c r="L1088" s="3">
        <v>44484</v>
      </c>
      <c r="M1088" s="4">
        <v>1887.4731999999999</v>
      </c>
      <c r="N1088" t="str">
        <f t="shared" si="35"/>
        <v>A7</v>
      </c>
      <c r="O1088" t="s">
        <v>27</v>
      </c>
      <c r="P1088" s="7" t="s">
        <v>40</v>
      </c>
      <c r="Q1088" t="str">
        <f t="shared" si="36"/>
        <v>A7</v>
      </c>
    </row>
    <row r="1089" spans="1:17" x14ac:dyDescent="0.35">
      <c r="A1089" s="3">
        <v>44485</v>
      </c>
      <c r="B1089" s="4">
        <v>1948.1585</v>
      </c>
      <c r="L1089" s="3">
        <v>44485</v>
      </c>
      <c r="M1089" s="4">
        <v>1948.1585</v>
      </c>
      <c r="N1089" t="str">
        <f t="shared" si="35"/>
        <v>A7</v>
      </c>
      <c r="O1089" t="s">
        <v>28</v>
      </c>
      <c r="P1089" s="7" t="s">
        <v>40</v>
      </c>
      <c r="Q1089" t="str">
        <f t="shared" si="36"/>
        <v>A7</v>
      </c>
    </row>
    <row r="1090" spans="1:17" x14ac:dyDescent="0.35">
      <c r="A1090" s="3">
        <v>44486</v>
      </c>
      <c r="B1090" s="4">
        <v>1897.6856</v>
      </c>
      <c r="L1090" s="3">
        <v>44486</v>
      </c>
      <c r="M1090" s="4">
        <v>1897.6856</v>
      </c>
      <c r="N1090" t="str">
        <f t="shared" ref="N1090:N1153" si="37">VLOOKUP(M1090,$X$6:$Y$18,2,TRUE)</f>
        <v>A7</v>
      </c>
      <c r="O1090" t="s">
        <v>28</v>
      </c>
      <c r="P1090" s="7" t="s">
        <v>40</v>
      </c>
      <c r="Q1090" t="str">
        <f t="shared" si="36"/>
        <v>A7</v>
      </c>
    </row>
    <row r="1091" spans="1:17" x14ac:dyDescent="0.35">
      <c r="A1091" s="3">
        <v>44487</v>
      </c>
      <c r="B1091" s="4">
        <v>1921.2265</v>
      </c>
      <c r="L1091" s="3">
        <v>44487</v>
      </c>
      <c r="M1091" s="4">
        <v>1921.2265</v>
      </c>
      <c r="N1091" t="str">
        <f t="shared" si="37"/>
        <v>A7</v>
      </c>
      <c r="O1091" t="s">
        <v>28</v>
      </c>
      <c r="P1091" s="7" t="s">
        <v>40</v>
      </c>
      <c r="Q1091" t="str">
        <f t="shared" ref="Q1091:Q1154" si="38">N1091</f>
        <v>A7</v>
      </c>
    </row>
    <row r="1092" spans="1:17" x14ac:dyDescent="0.35">
      <c r="A1092" s="3">
        <v>44488</v>
      </c>
      <c r="B1092" s="4">
        <v>1901.4835</v>
      </c>
      <c r="L1092" s="3">
        <v>44488</v>
      </c>
      <c r="M1092" s="4">
        <v>1901.4835</v>
      </c>
      <c r="N1092" t="str">
        <f t="shared" si="37"/>
        <v>A7</v>
      </c>
      <c r="O1092" t="s">
        <v>28</v>
      </c>
      <c r="P1092" s="7" t="s">
        <v>40</v>
      </c>
      <c r="Q1092" t="str">
        <f t="shared" si="38"/>
        <v>A7</v>
      </c>
    </row>
    <row r="1093" spans="1:17" x14ac:dyDescent="0.35">
      <c r="A1093" s="3">
        <v>44489</v>
      </c>
      <c r="B1093" s="4">
        <v>1951.8833</v>
      </c>
      <c r="L1093" s="3">
        <v>44489</v>
      </c>
      <c r="M1093" s="4">
        <v>1951.8833</v>
      </c>
      <c r="N1093" t="str">
        <f t="shared" si="37"/>
        <v>A7</v>
      </c>
      <c r="O1093" t="s">
        <v>28</v>
      </c>
      <c r="P1093" s="7" t="s">
        <v>40</v>
      </c>
      <c r="Q1093" t="str">
        <f t="shared" si="38"/>
        <v>A7</v>
      </c>
    </row>
    <row r="1094" spans="1:17" x14ac:dyDescent="0.35">
      <c r="A1094" s="3">
        <v>44490</v>
      </c>
      <c r="B1094" s="4">
        <v>1968.9953</v>
      </c>
      <c r="L1094" s="3">
        <v>44490</v>
      </c>
      <c r="M1094" s="4">
        <v>1968.9953</v>
      </c>
      <c r="N1094" t="str">
        <f t="shared" si="37"/>
        <v>A7</v>
      </c>
      <c r="O1094" t="s">
        <v>28</v>
      </c>
      <c r="P1094" s="7" t="s">
        <v>40</v>
      </c>
      <c r="Q1094" t="str">
        <f t="shared" si="38"/>
        <v>A7</v>
      </c>
    </row>
    <row r="1095" spans="1:17" x14ac:dyDescent="0.35">
      <c r="A1095" s="3">
        <v>44491</v>
      </c>
      <c r="B1095" s="4">
        <v>1989.6688999999999</v>
      </c>
      <c r="L1095" s="3">
        <v>44491</v>
      </c>
      <c r="M1095" s="4">
        <v>1989.6688999999999</v>
      </c>
      <c r="N1095" t="str">
        <f t="shared" si="37"/>
        <v>A7</v>
      </c>
      <c r="O1095" t="s">
        <v>28</v>
      </c>
      <c r="P1095" s="7" t="s">
        <v>40</v>
      </c>
      <c r="Q1095" t="str">
        <f t="shared" si="38"/>
        <v>A7</v>
      </c>
    </row>
    <row r="1096" spans="1:17" x14ac:dyDescent="0.35">
      <c r="A1096" s="3">
        <v>44492</v>
      </c>
      <c r="B1096" s="4">
        <v>1990.2483999999999</v>
      </c>
      <c r="L1096" s="3">
        <v>44492</v>
      </c>
      <c r="M1096" s="4">
        <v>1990.2483999999999</v>
      </c>
      <c r="N1096" t="str">
        <f t="shared" si="37"/>
        <v>A7</v>
      </c>
      <c r="O1096" t="s">
        <v>28</v>
      </c>
      <c r="P1096" s="7" t="s">
        <v>40</v>
      </c>
      <c r="Q1096" t="str">
        <f t="shared" si="38"/>
        <v>A7</v>
      </c>
    </row>
    <row r="1097" spans="1:17" x14ac:dyDescent="0.35">
      <c r="A1097" s="3">
        <v>44493</v>
      </c>
      <c r="B1097" s="4">
        <v>1936.1416999999999</v>
      </c>
      <c r="L1097" s="3">
        <v>44493</v>
      </c>
      <c r="M1097" s="4">
        <v>1936.1416999999999</v>
      </c>
      <c r="N1097" t="str">
        <f t="shared" si="37"/>
        <v>A7</v>
      </c>
      <c r="O1097" t="s">
        <v>28</v>
      </c>
      <c r="P1097" s="7" t="s">
        <v>40</v>
      </c>
      <c r="Q1097" t="str">
        <f t="shared" si="38"/>
        <v>A7</v>
      </c>
    </row>
    <row r="1098" spans="1:17" x14ac:dyDescent="0.35">
      <c r="A1098" s="3">
        <v>44494</v>
      </c>
      <c r="B1098" s="4">
        <v>1948.2792999999999</v>
      </c>
      <c r="L1098" s="3">
        <v>44494</v>
      </c>
      <c r="M1098" s="4">
        <v>1948.2792999999999</v>
      </c>
      <c r="N1098" t="str">
        <f t="shared" si="37"/>
        <v>A7</v>
      </c>
      <c r="O1098" t="s">
        <v>28</v>
      </c>
      <c r="P1098" s="7" t="s">
        <v>40</v>
      </c>
      <c r="Q1098" t="str">
        <f t="shared" si="38"/>
        <v>A7</v>
      </c>
    </row>
    <row r="1099" spans="1:17" x14ac:dyDescent="0.35">
      <c r="A1099" s="3">
        <v>44495</v>
      </c>
      <c r="B1099" s="4">
        <v>1974.2653</v>
      </c>
      <c r="L1099" s="3">
        <v>44495</v>
      </c>
      <c r="M1099" s="4">
        <v>1974.2653</v>
      </c>
      <c r="N1099" t="str">
        <f t="shared" si="37"/>
        <v>A7</v>
      </c>
      <c r="O1099" t="s">
        <v>28</v>
      </c>
      <c r="P1099" s="7" t="s">
        <v>40</v>
      </c>
      <c r="Q1099" t="str">
        <f t="shared" si="38"/>
        <v>A7</v>
      </c>
    </row>
    <row r="1100" spans="1:17" x14ac:dyDescent="0.35">
      <c r="A1100" s="3">
        <v>44496</v>
      </c>
      <c r="B1100" s="4">
        <v>2081.7564000000002</v>
      </c>
      <c r="L1100" s="3">
        <v>44496</v>
      </c>
      <c r="M1100" s="4">
        <v>2081.7564000000002</v>
      </c>
      <c r="N1100" t="str">
        <f t="shared" si="37"/>
        <v>A7</v>
      </c>
      <c r="O1100" t="s">
        <v>28</v>
      </c>
      <c r="P1100" s="7" t="s">
        <v>40</v>
      </c>
      <c r="Q1100" t="str">
        <f t="shared" si="38"/>
        <v>A7</v>
      </c>
    </row>
    <row r="1101" spans="1:17" x14ac:dyDescent="0.35">
      <c r="A1101" s="3">
        <v>44497</v>
      </c>
      <c r="B1101" s="4">
        <v>2075.1932000000002</v>
      </c>
      <c r="L1101" s="3">
        <v>44497</v>
      </c>
      <c r="M1101" s="4">
        <v>2075.1932000000002</v>
      </c>
      <c r="N1101" t="str">
        <f t="shared" si="37"/>
        <v>A7</v>
      </c>
      <c r="O1101" t="s">
        <v>28</v>
      </c>
      <c r="P1101" s="7" t="s">
        <v>40</v>
      </c>
      <c r="Q1101" t="str">
        <f t="shared" si="38"/>
        <v>A7</v>
      </c>
    </row>
    <row r="1102" spans="1:17" x14ac:dyDescent="0.35">
      <c r="A1102" s="3">
        <v>44498</v>
      </c>
      <c r="B1102" s="4">
        <v>2018.6488999999999</v>
      </c>
      <c r="L1102" s="3">
        <v>44498</v>
      </c>
      <c r="M1102" s="4">
        <v>2018.6488999999999</v>
      </c>
      <c r="N1102" t="str">
        <f t="shared" si="37"/>
        <v>A7</v>
      </c>
      <c r="O1102" t="s">
        <v>28</v>
      </c>
      <c r="P1102" s="7" t="s">
        <v>40</v>
      </c>
      <c r="Q1102" t="str">
        <f t="shared" si="38"/>
        <v>A7</v>
      </c>
    </row>
    <row r="1103" spans="1:17" x14ac:dyDescent="0.35">
      <c r="A1103" s="3">
        <v>44499</v>
      </c>
      <c r="B1103" s="4">
        <v>2078.86</v>
      </c>
      <c r="L1103" s="3">
        <v>44499</v>
      </c>
      <c r="M1103" s="4">
        <v>2078.86</v>
      </c>
      <c r="N1103" t="str">
        <f t="shared" si="37"/>
        <v>A7</v>
      </c>
      <c r="O1103" t="s">
        <v>28</v>
      </c>
      <c r="P1103" s="7" t="s">
        <v>40</v>
      </c>
      <c r="Q1103" t="str">
        <f t="shared" si="38"/>
        <v>A7</v>
      </c>
    </row>
    <row r="1104" spans="1:17" x14ac:dyDescent="0.35">
      <c r="A1104" s="3">
        <v>44500</v>
      </c>
      <c r="B1104" s="4">
        <v>2048.6614</v>
      </c>
      <c r="L1104" s="3">
        <v>44500</v>
      </c>
      <c r="M1104" s="4">
        <v>2048.6614</v>
      </c>
      <c r="N1104" t="str">
        <f t="shared" si="37"/>
        <v>A7</v>
      </c>
      <c r="O1104" t="s">
        <v>28</v>
      </c>
      <c r="P1104" s="7" t="s">
        <v>40</v>
      </c>
      <c r="Q1104" t="str">
        <f t="shared" si="38"/>
        <v>A7</v>
      </c>
    </row>
    <row r="1105" spans="1:17" x14ac:dyDescent="0.35">
      <c r="A1105" s="3">
        <v>44501</v>
      </c>
      <c r="B1105" s="4">
        <v>2013.5545</v>
      </c>
      <c r="L1105" s="3">
        <v>44501</v>
      </c>
      <c r="M1105" s="4">
        <v>2013.5545</v>
      </c>
      <c r="N1105" t="str">
        <f t="shared" si="37"/>
        <v>A7</v>
      </c>
      <c r="O1105" t="s">
        <v>28</v>
      </c>
      <c r="P1105" s="7" t="s">
        <v>40</v>
      </c>
      <c r="Q1105" t="str">
        <f t="shared" si="38"/>
        <v>A7</v>
      </c>
    </row>
    <row r="1106" spans="1:17" x14ac:dyDescent="0.35">
      <c r="A1106" s="3">
        <v>44502</v>
      </c>
      <c r="B1106" s="4">
        <v>2012.4601</v>
      </c>
      <c r="L1106" s="3">
        <v>44502</v>
      </c>
      <c r="M1106" s="4">
        <v>2012.4601</v>
      </c>
      <c r="N1106" t="str">
        <f t="shared" si="37"/>
        <v>A7</v>
      </c>
      <c r="O1106" t="s">
        <v>28</v>
      </c>
      <c r="P1106" s="7" t="s">
        <v>40</v>
      </c>
      <c r="Q1106" t="str">
        <f t="shared" si="38"/>
        <v>A7</v>
      </c>
    </row>
    <row r="1107" spans="1:17" x14ac:dyDescent="0.35">
      <c r="A1107" s="3">
        <v>44503</v>
      </c>
      <c r="B1107" s="4">
        <v>2020.1165000000001</v>
      </c>
      <c r="L1107" s="3">
        <v>44503</v>
      </c>
      <c r="M1107" s="4">
        <v>2020.1165000000001</v>
      </c>
      <c r="N1107" t="str">
        <f t="shared" si="37"/>
        <v>A7</v>
      </c>
      <c r="O1107" t="s">
        <v>28</v>
      </c>
      <c r="P1107" s="7" t="s">
        <v>40</v>
      </c>
      <c r="Q1107" t="str">
        <f t="shared" si="38"/>
        <v>A7</v>
      </c>
    </row>
    <row r="1108" spans="1:17" x14ac:dyDescent="0.35">
      <c r="A1108" s="3">
        <v>44504</v>
      </c>
      <c r="B1108" s="4">
        <v>2042.4818</v>
      </c>
      <c r="L1108" s="3">
        <v>44504</v>
      </c>
      <c r="M1108" s="4">
        <v>2042.4818</v>
      </c>
      <c r="N1108" t="str">
        <f t="shared" si="37"/>
        <v>A7</v>
      </c>
      <c r="O1108" t="s">
        <v>28</v>
      </c>
      <c r="P1108" s="7" t="s">
        <v>40</v>
      </c>
      <c r="Q1108" t="str">
        <f t="shared" si="38"/>
        <v>A7</v>
      </c>
    </row>
    <row r="1109" spans="1:17" x14ac:dyDescent="0.35">
      <c r="A1109" s="3">
        <v>44505</v>
      </c>
      <c r="B1109" s="4">
        <v>2090.1981000000001</v>
      </c>
      <c r="L1109" s="3">
        <v>44505</v>
      </c>
      <c r="M1109" s="4">
        <v>2090.1981000000001</v>
      </c>
      <c r="N1109" t="str">
        <f t="shared" si="37"/>
        <v>A7</v>
      </c>
      <c r="O1109" t="s">
        <v>28</v>
      </c>
      <c r="P1109" s="7" t="s">
        <v>40</v>
      </c>
      <c r="Q1109" t="str">
        <f t="shared" si="38"/>
        <v>A7</v>
      </c>
    </row>
    <row r="1110" spans="1:17" x14ac:dyDescent="0.35">
      <c r="A1110" s="3">
        <v>44506</v>
      </c>
      <c r="B1110" s="4">
        <v>2079.4178000000002</v>
      </c>
      <c r="L1110" s="3">
        <v>44506</v>
      </c>
      <c r="M1110" s="4">
        <v>2079.4178000000002</v>
      </c>
      <c r="N1110" t="str">
        <f t="shared" si="37"/>
        <v>A7</v>
      </c>
      <c r="O1110" t="s">
        <v>28</v>
      </c>
      <c r="P1110" s="7" t="s">
        <v>40</v>
      </c>
      <c r="Q1110" t="str">
        <f t="shared" si="38"/>
        <v>A7</v>
      </c>
    </row>
    <row r="1111" spans="1:17" x14ac:dyDescent="0.35">
      <c r="A1111" s="3">
        <v>44507</v>
      </c>
      <c r="B1111" s="4">
        <v>2190.2865000000002</v>
      </c>
      <c r="L1111" s="3">
        <v>44507</v>
      </c>
      <c r="M1111" s="4">
        <v>2190.2865000000002</v>
      </c>
      <c r="N1111" t="str">
        <f t="shared" si="37"/>
        <v>A8</v>
      </c>
      <c r="O1111" t="s">
        <v>28</v>
      </c>
      <c r="P1111" s="7" t="s">
        <v>40</v>
      </c>
      <c r="Q1111" t="str">
        <f t="shared" si="38"/>
        <v>A8</v>
      </c>
    </row>
    <row r="1112" spans="1:17" x14ac:dyDescent="0.35">
      <c r="A1112" s="3">
        <v>44508</v>
      </c>
      <c r="B1112" s="4">
        <v>1972.89</v>
      </c>
      <c r="L1112" s="3">
        <v>44508</v>
      </c>
      <c r="M1112" s="4">
        <v>1972.89</v>
      </c>
      <c r="N1112" t="str">
        <f t="shared" si="37"/>
        <v>A7</v>
      </c>
      <c r="O1112" t="s">
        <v>29</v>
      </c>
      <c r="P1112" s="7" t="s">
        <v>40</v>
      </c>
      <c r="Q1112" t="str">
        <f t="shared" si="38"/>
        <v>A7</v>
      </c>
    </row>
    <row r="1113" spans="1:17" x14ac:dyDescent="0.35">
      <c r="A1113" s="3">
        <v>44509</v>
      </c>
      <c r="B1113" s="4">
        <v>2033.3145999999999</v>
      </c>
      <c r="L1113" s="3">
        <v>44509</v>
      </c>
      <c r="M1113" s="4">
        <v>2033.3145999999999</v>
      </c>
      <c r="N1113" t="str">
        <f t="shared" si="37"/>
        <v>A7</v>
      </c>
      <c r="O1113" t="s">
        <v>28</v>
      </c>
      <c r="P1113" s="7" t="s">
        <v>40</v>
      </c>
      <c r="Q1113" t="str">
        <f t="shared" si="38"/>
        <v>A7</v>
      </c>
    </row>
    <row r="1114" spans="1:17" x14ac:dyDescent="0.35">
      <c r="A1114" s="3">
        <v>44510</v>
      </c>
      <c r="B1114" s="4">
        <v>2182.5403000000001</v>
      </c>
      <c r="L1114" s="3">
        <v>44510</v>
      </c>
      <c r="M1114" s="4">
        <v>2182.5403000000001</v>
      </c>
      <c r="N1114" t="str">
        <f t="shared" si="37"/>
        <v>A8</v>
      </c>
      <c r="O1114" t="s">
        <v>28</v>
      </c>
      <c r="P1114" s="7" t="s">
        <v>40</v>
      </c>
      <c r="Q1114" t="str">
        <f t="shared" si="38"/>
        <v>A8</v>
      </c>
    </row>
    <row r="1115" spans="1:17" x14ac:dyDescent="0.35">
      <c r="A1115" s="3">
        <v>44511</v>
      </c>
      <c r="B1115" s="4">
        <v>2076.2154</v>
      </c>
      <c r="L1115" s="3">
        <v>44511</v>
      </c>
      <c r="M1115" s="4">
        <v>2076.2154</v>
      </c>
      <c r="N1115" t="str">
        <f t="shared" si="37"/>
        <v>A7</v>
      </c>
      <c r="O1115" t="s">
        <v>29</v>
      </c>
      <c r="P1115" s="7" t="s">
        <v>40</v>
      </c>
      <c r="Q1115" t="str">
        <f t="shared" si="38"/>
        <v>A7</v>
      </c>
    </row>
    <row r="1116" spans="1:17" x14ac:dyDescent="0.35">
      <c r="A1116" s="3">
        <v>44512</v>
      </c>
      <c r="B1116" s="4">
        <v>2169.2114000000001</v>
      </c>
      <c r="L1116" s="3">
        <v>44512</v>
      </c>
      <c r="M1116" s="4">
        <v>2169.2114000000001</v>
      </c>
      <c r="N1116" t="str">
        <f t="shared" si="37"/>
        <v>A8</v>
      </c>
      <c r="O1116" t="s">
        <v>28</v>
      </c>
      <c r="P1116" s="7" t="s">
        <v>40</v>
      </c>
      <c r="Q1116" t="str">
        <f t="shared" si="38"/>
        <v>A8</v>
      </c>
    </row>
    <row r="1117" spans="1:17" x14ac:dyDescent="0.35">
      <c r="A1117" s="3">
        <v>44513</v>
      </c>
      <c r="B1117" s="4">
        <v>2343.1905999999999</v>
      </c>
      <c r="L1117" s="3">
        <v>44513</v>
      </c>
      <c r="M1117" s="4">
        <v>2343.1905999999999</v>
      </c>
      <c r="N1117" t="str">
        <f t="shared" si="37"/>
        <v>A8</v>
      </c>
      <c r="O1117" t="s">
        <v>29</v>
      </c>
      <c r="P1117" s="7" t="s">
        <v>40</v>
      </c>
      <c r="Q1117" t="str">
        <f t="shared" si="38"/>
        <v>A8</v>
      </c>
    </row>
    <row r="1118" spans="1:17" x14ac:dyDescent="0.35">
      <c r="A1118" s="3">
        <v>44514</v>
      </c>
      <c r="B1118" s="4">
        <v>2174.4605000000001</v>
      </c>
      <c r="L1118" s="3">
        <v>44514</v>
      </c>
      <c r="M1118" s="4">
        <v>2174.4605000000001</v>
      </c>
      <c r="N1118" t="str">
        <f t="shared" si="37"/>
        <v>A8</v>
      </c>
      <c r="O1118" t="s">
        <v>29</v>
      </c>
      <c r="P1118" s="7" t="s">
        <v>40</v>
      </c>
      <c r="Q1118" t="str">
        <f t="shared" si="38"/>
        <v>A8</v>
      </c>
    </row>
    <row r="1119" spans="1:17" x14ac:dyDescent="0.35">
      <c r="A1119" s="3">
        <v>44515</v>
      </c>
      <c r="B1119" s="4">
        <v>2211.5853999999999</v>
      </c>
      <c r="L1119" s="3">
        <v>44515</v>
      </c>
      <c r="M1119" s="4">
        <v>2211.5853999999999</v>
      </c>
      <c r="N1119" t="str">
        <f t="shared" si="37"/>
        <v>A8</v>
      </c>
      <c r="O1119" t="s">
        <v>29</v>
      </c>
      <c r="P1119" s="7" t="s">
        <v>40</v>
      </c>
      <c r="Q1119" t="str">
        <f t="shared" si="38"/>
        <v>A8</v>
      </c>
    </row>
    <row r="1120" spans="1:17" x14ac:dyDescent="0.35">
      <c r="A1120" s="3">
        <v>44516</v>
      </c>
      <c r="B1120" s="4">
        <v>2093.5677999999998</v>
      </c>
      <c r="L1120" s="3">
        <v>44516</v>
      </c>
      <c r="M1120" s="4">
        <v>2093.5677999999998</v>
      </c>
      <c r="N1120" t="str">
        <f t="shared" si="37"/>
        <v>A7</v>
      </c>
      <c r="O1120" t="s">
        <v>29</v>
      </c>
      <c r="P1120" s="7" t="s">
        <v>40</v>
      </c>
      <c r="Q1120" t="str">
        <f t="shared" si="38"/>
        <v>A7</v>
      </c>
    </row>
    <row r="1121" spans="1:17" x14ac:dyDescent="0.35">
      <c r="A1121" s="3">
        <v>44517</v>
      </c>
      <c r="B1121" s="4">
        <v>2040.0455999999999</v>
      </c>
      <c r="L1121" s="3">
        <v>44517</v>
      </c>
      <c r="M1121" s="4">
        <v>2040.0455999999999</v>
      </c>
      <c r="N1121" t="str">
        <f t="shared" si="37"/>
        <v>A7</v>
      </c>
      <c r="O1121" t="s">
        <v>28</v>
      </c>
      <c r="P1121" s="7" t="s">
        <v>40</v>
      </c>
      <c r="Q1121" t="str">
        <f t="shared" si="38"/>
        <v>A7</v>
      </c>
    </row>
    <row r="1122" spans="1:17" x14ac:dyDescent="0.35">
      <c r="A1122" s="3">
        <v>44518</v>
      </c>
      <c r="B1122" s="4">
        <v>2041.0478000000001</v>
      </c>
      <c r="L1122" s="3">
        <v>44518</v>
      </c>
      <c r="M1122" s="4">
        <v>2041.0478000000001</v>
      </c>
      <c r="N1122" t="str">
        <f t="shared" si="37"/>
        <v>A7</v>
      </c>
      <c r="O1122" t="s">
        <v>28</v>
      </c>
      <c r="P1122" s="7" t="s">
        <v>40</v>
      </c>
      <c r="Q1122" t="str">
        <f t="shared" si="38"/>
        <v>A7</v>
      </c>
    </row>
    <row r="1123" spans="1:17" x14ac:dyDescent="0.35">
      <c r="A1123" s="3">
        <v>44519</v>
      </c>
      <c r="B1123" s="4">
        <v>2025.6451999999999</v>
      </c>
      <c r="L1123" s="3">
        <v>44519</v>
      </c>
      <c r="M1123" s="4">
        <v>2025.6451999999999</v>
      </c>
      <c r="N1123" t="str">
        <f t="shared" si="37"/>
        <v>A7</v>
      </c>
      <c r="O1123" t="s">
        <v>28</v>
      </c>
      <c r="P1123" s="7" t="s">
        <v>40</v>
      </c>
      <c r="Q1123" t="str">
        <f t="shared" si="38"/>
        <v>A7</v>
      </c>
    </row>
    <row r="1124" spans="1:17" x14ac:dyDescent="0.35">
      <c r="A1124" s="3">
        <v>44520</v>
      </c>
      <c r="B1124" s="4">
        <v>2076.8836000000001</v>
      </c>
      <c r="L1124" s="3">
        <v>44520</v>
      </c>
      <c r="M1124" s="4">
        <v>2076.8836000000001</v>
      </c>
      <c r="N1124" t="str">
        <f t="shared" si="37"/>
        <v>A7</v>
      </c>
      <c r="O1124" t="s">
        <v>28</v>
      </c>
      <c r="P1124" s="7" t="s">
        <v>40</v>
      </c>
      <c r="Q1124" t="str">
        <f t="shared" si="38"/>
        <v>A7</v>
      </c>
    </row>
    <row r="1125" spans="1:17" x14ac:dyDescent="0.35">
      <c r="A1125" s="3">
        <v>44521</v>
      </c>
      <c r="B1125" s="4">
        <v>2268.9153999999999</v>
      </c>
      <c r="L1125" s="3">
        <v>44521</v>
      </c>
      <c r="M1125" s="4">
        <v>2268.9153999999999</v>
      </c>
      <c r="N1125" t="str">
        <f t="shared" si="37"/>
        <v>A8</v>
      </c>
      <c r="O1125" t="s">
        <v>28</v>
      </c>
      <c r="P1125" s="7" t="s">
        <v>40</v>
      </c>
      <c r="Q1125" t="str">
        <f t="shared" si="38"/>
        <v>A8</v>
      </c>
    </row>
    <row r="1126" spans="1:17" x14ac:dyDescent="0.35">
      <c r="A1126" s="3">
        <v>44522</v>
      </c>
      <c r="B1126" s="4">
        <v>2119.8472999999999</v>
      </c>
      <c r="L1126" s="3">
        <v>44522</v>
      </c>
      <c r="M1126" s="4">
        <v>2119.8472999999999</v>
      </c>
      <c r="N1126" t="str">
        <f t="shared" si="37"/>
        <v>A7</v>
      </c>
      <c r="O1126" t="s">
        <v>29</v>
      </c>
      <c r="P1126" s="7" t="s">
        <v>40</v>
      </c>
      <c r="Q1126" t="str">
        <f t="shared" si="38"/>
        <v>A7</v>
      </c>
    </row>
    <row r="1127" spans="1:17" x14ac:dyDescent="0.35">
      <c r="A1127" s="3">
        <v>44523</v>
      </c>
      <c r="B1127" s="4">
        <v>1943.8711000000001</v>
      </c>
      <c r="L1127" s="3">
        <v>44523</v>
      </c>
      <c r="M1127" s="4">
        <v>1943.8711000000001</v>
      </c>
      <c r="N1127" t="str">
        <f t="shared" si="37"/>
        <v>A7</v>
      </c>
      <c r="O1127" t="s">
        <v>28</v>
      </c>
      <c r="P1127" s="7" t="s">
        <v>40</v>
      </c>
      <c r="Q1127" t="str">
        <f t="shared" si="38"/>
        <v>A7</v>
      </c>
    </row>
    <row r="1128" spans="1:17" x14ac:dyDescent="0.35">
      <c r="A1128" s="3">
        <v>44524</v>
      </c>
      <c r="B1128" s="4">
        <v>2144.9186</v>
      </c>
      <c r="L1128" s="3">
        <v>44524</v>
      </c>
      <c r="M1128" s="4">
        <v>2144.9186</v>
      </c>
      <c r="N1128" t="str">
        <f t="shared" si="37"/>
        <v>A8</v>
      </c>
      <c r="O1128" t="s">
        <v>28</v>
      </c>
      <c r="P1128" s="7" t="s">
        <v>40</v>
      </c>
      <c r="Q1128" t="str">
        <f t="shared" si="38"/>
        <v>A8</v>
      </c>
    </row>
    <row r="1129" spans="1:17" x14ac:dyDescent="0.35">
      <c r="A1129" s="3">
        <v>44525</v>
      </c>
      <c r="B1129" s="4">
        <v>2223.9893000000002</v>
      </c>
      <c r="L1129" s="3">
        <v>44525</v>
      </c>
      <c r="M1129" s="4">
        <v>2223.9893000000002</v>
      </c>
      <c r="N1129" t="str">
        <f t="shared" si="37"/>
        <v>A8</v>
      </c>
      <c r="O1129" t="s">
        <v>29</v>
      </c>
      <c r="P1129" s="7" t="s">
        <v>40</v>
      </c>
      <c r="Q1129" t="str">
        <f t="shared" si="38"/>
        <v>A8</v>
      </c>
    </row>
    <row r="1130" spans="1:17" x14ac:dyDescent="0.35">
      <c r="A1130" s="3">
        <v>44526</v>
      </c>
      <c r="B1130" s="4">
        <v>2529.4764</v>
      </c>
      <c r="L1130" s="3">
        <v>44526</v>
      </c>
      <c r="M1130" s="4">
        <v>2529.4764</v>
      </c>
      <c r="N1130" t="str">
        <f t="shared" si="37"/>
        <v>A9</v>
      </c>
      <c r="O1130" t="s">
        <v>29</v>
      </c>
      <c r="P1130" s="7" t="s">
        <v>40</v>
      </c>
      <c r="Q1130" t="str">
        <f t="shared" si="38"/>
        <v>A9</v>
      </c>
    </row>
    <row r="1131" spans="1:17" x14ac:dyDescent="0.35">
      <c r="A1131" s="3">
        <v>44527</v>
      </c>
      <c r="B1131" s="4">
        <v>2499.7143999999998</v>
      </c>
      <c r="L1131" s="3">
        <v>44527</v>
      </c>
      <c r="M1131" s="4">
        <v>2499.7143999999998</v>
      </c>
      <c r="N1131" t="str">
        <f t="shared" si="37"/>
        <v>A9</v>
      </c>
      <c r="O1131" t="s">
        <v>30</v>
      </c>
      <c r="P1131" s="7" t="s">
        <v>40</v>
      </c>
      <c r="Q1131" t="str">
        <f t="shared" si="38"/>
        <v>A9</v>
      </c>
    </row>
    <row r="1132" spans="1:17" x14ac:dyDescent="0.35">
      <c r="A1132" s="3">
        <v>44528</v>
      </c>
      <c r="B1132" s="4">
        <v>2158.8454000000002</v>
      </c>
      <c r="L1132" s="3">
        <v>44528</v>
      </c>
      <c r="M1132" s="4">
        <v>2158.8454000000002</v>
      </c>
      <c r="N1132" t="str">
        <f t="shared" si="37"/>
        <v>A8</v>
      </c>
      <c r="O1132" t="s">
        <v>30</v>
      </c>
      <c r="P1132" s="7" t="s">
        <v>40</v>
      </c>
      <c r="Q1132" t="str">
        <f t="shared" si="38"/>
        <v>A8</v>
      </c>
    </row>
    <row r="1133" spans="1:17" x14ac:dyDescent="0.35">
      <c r="A1133" s="3">
        <v>44529</v>
      </c>
      <c r="B1133" s="4">
        <v>2165.3714</v>
      </c>
      <c r="L1133" s="3">
        <v>44529</v>
      </c>
      <c r="M1133" s="4">
        <v>2165.3714</v>
      </c>
      <c r="N1133" t="str">
        <f t="shared" si="37"/>
        <v>A8</v>
      </c>
      <c r="O1133" t="s">
        <v>29</v>
      </c>
      <c r="P1133" s="7" t="s">
        <v>40</v>
      </c>
      <c r="Q1133" t="str">
        <f t="shared" si="38"/>
        <v>A8</v>
      </c>
    </row>
    <row r="1134" spans="1:17" x14ac:dyDescent="0.35">
      <c r="A1134" s="3">
        <v>44530</v>
      </c>
      <c r="B1134" s="4">
        <v>2150.4317000000001</v>
      </c>
      <c r="L1134" s="3">
        <v>44530</v>
      </c>
      <c r="M1134" s="4">
        <v>2150.4317000000001</v>
      </c>
      <c r="N1134" t="str">
        <f t="shared" si="37"/>
        <v>A8</v>
      </c>
      <c r="O1134" t="s">
        <v>29</v>
      </c>
      <c r="P1134" s="7" t="s">
        <v>40</v>
      </c>
      <c r="Q1134" t="str">
        <f t="shared" si="38"/>
        <v>A8</v>
      </c>
    </row>
    <row r="1135" spans="1:17" x14ac:dyDescent="0.35">
      <c r="A1135" s="3">
        <v>44531</v>
      </c>
      <c r="B1135" s="4">
        <v>2062.4621999999999</v>
      </c>
      <c r="L1135" s="3">
        <v>44531</v>
      </c>
      <c r="M1135" s="4">
        <v>2062.4621999999999</v>
      </c>
      <c r="N1135" t="str">
        <f t="shared" si="37"/>
        <v>A7</v>
      </c>
      <c r="O1135" t="s">
        <v>29</v>
      </c>
      <c r="P1135" s="7" t="s">
        <v>40</v>
      </c>
      <c r="Q1135" t="str">
        <f t="shared" si="38"/>
        <v>A7</v>
      </c>
    </row>
    <row r="1136" spans="1:17" x14ac:dyDescent="0.35">
      <c r="A1136" s="3">
        <v>44532</v>
      </c>
      <c r="B1136" s="4">
        <v>1885.8334</v>
      </c>
      <c r="L1136" s="3">
        <v>44532</v>
      </c>
      <c r="M1136" s="4">
        <v>1885.8334</v>
      </c>
      <c r="N1136" t="str">
        <f t="shared" si="37"/>
        <v>A7</v>
      </c>
      <c r="O1136" t="s">
        <v>28</v>
      </c>
      <c r="P1136" s="7" t="s">
        <v>40</v>
      </c>
      <c r="Q1136" t="str">
        <f t="shared" si="38"/>
        <v>A7</v>
      </c>
    </row>
    <row r="1137" spans="1:17" x14ac:dyDescent="0.35">
      <c r="A1137" s="3">
        <v>44533</v>
      </c>
      <c r="B1137" s="4">
        <v>1755.5265999999999</v>
      </c>
      <c r="L1137" s="3">
        <v>44533</v>
      </c>
      <c r="M1137" s="4">
        <v>1755.5265999999999</v>
      </c>
      <c r="N1137" t="str">
        <f t="shared" si="37"/>
        <v>A6</v>
      </c>
      <c r="O1137" t="s">
        <v>28</v>
      </c>
      <c r="P1137" s="7" t="s">
        <v>40</v>
      </c>
      <c r="Q1137" t="str">
        <f t="shared" si="38"/>
        <v>A6</v>
      </c>
    </row>
    <row r="1138" spans="1:17" x14ac:dyDescent="0.35">
      <c r="A1138" s="3">
        <v>44534</v>
      </c>
      <c r="B1138" s="4">
        <v>1848.2172</v>
      </c>
      <c r="L1138" s="3">
        <v>44534</v>
      </c>
      <c r="M1138" s="4">
        <v>1848.2172</v>
      </c>
      <c r="N1138" t="str">
        <f t="shared" si="37"/>
        <v>A6</v>
      </c>
      <c r="O1138" t="s">
        <v>27</v>
      </c>
      <c r="P1138" s="7" t="s">
        <v>40</v>
      </c>
      <c r="Q1138" t="str">
        <f t="shared" si="38"/>
        <v>A6</v>
      </c>
    </row>
    <row r="1139" spans="1:17" x14ac:dyDescent="0.35">
      <c r="A1139" s="3">
        <v>44535</v>
      </c>
      <c r="B1139" s="4">
        <v>1466.9090000000001</v>
      </c>
      <c r="L1139" s="3">
        <v>44535</v>
      </c>
      <c r="M1139" s="4">
        <v>1466.9090000000001</v>
      </c>
      <c r="N1139" t="str">
        <f t="shared" si="37"/>
        <v>A5</v>
      </c>
      <c r="O1139" t="s">
        <v>27</v>
      </c>
      <c r="P1139" s="7" t="s">
        <v>40</v>
      </c>
      <c r="Q1139" t="str">
        <f t="shared" si="38"/>
        <v>A5</v>
      </c>
    </row>
    <row r="1140" spans="1:17" x14ac:dyDescent="0.35">
      <c r="A1140" s="3">
        <v>44536</v>
      </c>
      <c r="B1140" s="4">
        <v>1806.1987999999999</v>
      </c>
      <c r="L1140" s="3">
        <v>44536</v>
      </c>
      <c r="M1140" s="4">
        <v>1806.1987999999999</v>
      </c>
      <c r="N1140" t="str">
        <f t="shared" si="37"/>
        <v>A6</v>
      </c>
      <c r="O1140" t="s">
        <v>26</v>
      </c>
      <c r="P1140" s="7" t="s">
        <v>40</v>
      </c>
      <c r="Q1140" t="str">
        <f t="shared" si="38"/>
        <v>A6</v>
      </c>
    </row>
    <row r="1141" spans="1:17" x14ac:dyDescent="0.35">
      <c r="A1141" s="3">
        <v>44537</v>
      </c>
      <c r="B1141" s="4">
        <v>1919.8553999999999</v>
      </c>
      <c r="L1141" s="3">
        <v>44537</v>
      </c>
      <c r="M1141" s="4">
        <v>1919.8553999999999</v>
      </c>
      <c r="N1141" t="str">
        <f t="shared" si="37"/>
        <v>A7</v>
      </c>
      <c r="O1141" t="s">
        <v>27</v>
      </c>
      <c r="P1141" s="7" t="s">
        <v>40</v>
      </c>
      <c r="Q1141" t="str">
        <f t="shared" si="38"/>
        <v>A7</v>
      </c>
    </row>
    <row r="1142" spans="1:17" x14ac:dyDescent="0.35">
      <c r="A1142" s="3">
        <v>44538</v>
      </c>
      <c r="B1142" s="4">
        <v>1863.4756</v>
      </c>
      <c r="L1142" s="3">
        <v>44538</v>
      </c>
      <c r="M1142" s="4">
        <v>1863.4756</v>
      </c>
      <c r="N1142" t="str">
        <f t="shared" si="37"/>
        <v>A6</v>
      </c>
      <c r="O1142" t="s">
        <v>28</v>
      </c>
      <c r="P1142" s="7" t="s">
        <v>40</v>
      </c>
      <c r="Q1142" t="str">
        <f t="shared" si="38"/>
        <v>A6</v>
      </c>
    </row>
    <row r="1143" spans="1:17" x14ac:dyDescent="0.35">
      <c r="A1143" s="3">
        <v>44539</v>
      </c>
      <c r="B1143" s="4">
        <v>2027.5709999999999</v>
      </c>
      <c r="L1143" s="3">
        <v>44539</v>
      </c>
      <c r="M1143" s="4">
        <v>2027.5709999999999</v>
      </c>
      <c r="N1143" t="str">
        <f t="shared" si="37"/>
        <v>A7</v>
      </c>
      <c r="O1143" t="s">
        <v>27</v>
      </c>
      <c r="P1143" s="7" t="s">
        <v>40</v>
      </c>
      <c r="Q1143" t="str">
        <f t="shared" si="38"/>
        <v>A7</v>
      </c>
    </row>
    <row r="1144" spans="1:17" x14ac:dyDescent="0.35">
      <c r="A1144" s="3">
        <v>44540</v>
      </c>
      <c r="B1144" s="4">
        <v>1896.9122</v>
      </c>
      <c r="L1144" s="3">
        <v>44540</v>
      </c>
      <c r="M1144" s="4">
        <v>1896.9122</v>
      </c>
      <c r="N1144" t="str">
        <f t="shared" si="37"/>
        <v>A7</v>
      </c>
      <c r="O1144" t="s">
        <v>28</v>
      </c>
      <c r="P1144" s="7" t="s">
        <v>40</v>
      </c>
      <c r="Q1144" t="str">
        <f t="shared" si="38"/>
        <v>A7</v>
      </c>
    </row>
    <row r="1145" spans="1:17" x14ac:dyDescent="0.35">
      <c r="A1145" s="3">
        <v>44541</v>
      </c>
      <c r="B1145" s="4">
        <v>1941.3988999999999</v>
      </c>
      <c r="L1145" s="3">
        <v>44541</v>
      </c>
      <c r="M1145" s="4">
        <v>1941.3988999999999</v>
      </c>
      <c r="N1145" t="str">
        <f t="shared" si="37"/>
        <v>A7</v>
      </c>
      <c r="O1145" t="s">
        <v>28</v>
      </c>
      <c r="P1145" s="7" t="s">
        <v>40</v>
      </c>
      <c r="Q1145" t="str">
        <f t="shared" si="38"/>
        <v>A7</v>
      </c>
    </row>
    <row r="1146" spans="1:17" x14ac:dyDescent="0.35">
      <c r="A1146" s="3">
        <v>44542</v>
      </c>
      <c r="B1146" s="4">
        <v>2032.3505</v>
      </c>
      <c r="L1146" s="3">
        <v>44542</v>
      </c>
      <c r="M1146" s="4">
        <v>2032.3505</v>
      </c>
      <c r="N1146" t="str">
        <f t="shared" si="37"/>
        <v>A7</v>
      </c>
      <c r="O1146" t="s">
        <v>28</v>
      </c>
      <c r="P1146" s="7" t="s">
        <v>40</v>
      </c>
      <c r="Q1146" t="str">
        <f t="shared" si="38"/>
        <v>A7</v>
      </c>
    </row>
    <row r="1147" spans="1:17" x14ac:dyDescent="0.35">
      <c r="A1147" s="3">
        <v>44543</v>
      </c>
      <c r="B1147" s="4">
        <v>2041.3975</v>
      </c>
      <c r="L1147" s="3">
        <v>44543</v>
      </c>
      <c r="M1147" s="4">
        <v>2041.3975</v>
      </c>
      <c r="N1147" t="str">
        <f t="shared" si="37"/>
        <v>A7</v>
      </c>
      <c r="O1147" t="s">
        <v>28</v>
      </c>
      <c r="P1147" s="7" t="s">
        <v>40</v>
      </c>
      <c r="Q1147" t="str">
        <f t="shared" si="38"/>
        <v>A7</v>
      </c>
    </row>
    <row r="1148" spans="1:17" x14ac:dyDescent="0.35">
      <c r="A1148" s="3">
        <v>44544</v>
      </c>
      <c r="B1148" s="4">
        <v>2001.5916</v>
      </c>
      <c r="L1148" s="3">
        <v>44544</v>
      </c>
      <c r="M1148" s="4">
        <v>2001.5916</v>
      </c>
      <c r="N1148" t="str">
        <f t="shared" si="37"/>
        <v>A7</v>
      </c>
      <c r="O1148" t="s">
        <v>28</v>
      </c>
      <c r="P1148" s="7" t="s">
        <v>40</v>
      </c>
      <c r="Q1148" t="str">
        <f t="shared" si="38"/>
        <v>A7</v>
      </c>
    </row>
    <row r="1149" spans="1:17" x14ac:dyDescent="0.35">
      <c r="A1149" s="3">
        <v>44545</v>
      </c>
      <c r="B1149" s="4">
        <v>1981.1478</v>
      </c>
      <c r="L1149" s="3">
        <v>44545</v>
      </c>
      <c r="M1149" s="4">
        <v>1981.1478</v>
      </c>
      <c r="N1149" t="str">
        <f t="shared" si="37"/>
        <v>A7</v>
      </c>
      <c r="O1149" t="s">
        <v>28</v>
      </c>
      <c r="P1149" s="7" t="s">
        <v>40</v>
      </c>
      <c r="Q1149" t="str">
        <f t="shared" si="38"/>
        <v>A7</v>
      </c>
    </row>
    <row r="1150" spans="1:17" x14ac:dyDescent="0.35">
      <c r="A1150" s="3">
        <v>44546</v>
      </c>
      <c r="B1150" s="4">
        <v>1976.6722</v>
      </c>
      <c r="L1150" s="3">
        <v>44546</v>
      </c>
      <c r="M1150" s="4">
        <v>1976.6722</v>
      </c>
      <c r="N1150" t="str">
        <f t="shared" si="37"/>
        <v>A7</v>
      </c>
      <c r="O1150" t="s">
        <v>28</v>
      </c>
      <c r="P1150" s="7" t="s">
        <v>40</v>
      </c>
      <c r="Q1150" t="str">
        <f t="shared" si="38"/>
        <v>A7</v>
      </c>
    </row>
    <row r="1151" spans="1:17" x14ac:dyDescent="0.35">
      <c r="A1151" s="3">
        <v>44547</v>
      </c>
      <c r="B1151" s="4">
        <v>2012.9522999999999</v>
      </c>
      <c r="L1151" s="3">
        <v>44547</v>
      </c>
      <c r="M1151" s="4">
        <v>2012.9522999999999</v>
      </c>
      <c r="N1151" t="str">
        <f t="shared" si="37"/>
        <v>A7</v>
      </c>
      <c r="O1151" t="s">
        <v>28</v>
      </c>
      <c r="P1151" s="7" t="s">
        <v>40</v>
      </c>
      <c r="Q1151" t="str">
        <f t="shared" si="38"/>
        <v>A7</v>
      </c>
    </row>
    <row r="1152" spans="1:17" x14ac:dyDescent="0.35">
      <c r="A1152" s="3">
        <v>44548</v>
      </c>
      <c r="B1152" s="4">
        <v>2033.7158999999999</v>
      </c>
      <c r="L1152" s="3">
        <v>44548</v>
      </c>
      <c r="M1152" s="4">
        <v>2033.7158999999999</v>
      </c>
      <c r="N1152" t="str">
        <f t="shared" si="37"/>
        <v>A7</v>
      </c>
      <c r="O1152" t="s">
        <v>28</v>
      </c>
      <c r="P1152" s="7" t="s">
        <v>40</v>
      </c>
      <c r="Q1152" t="str">
        <f t="shared" si="38"/>
        <v>A7</v>
      </c>
    </row>
    <row r="1153" spans="1:17" x14ac:dyDescent="0.35">
      <c r="A1153" s="3">
        <v>44549</v>
      </c>
      <c r="B1153" s="4">
        <v>2210.2507000000001</v>
      </c>
      <c r="L1153" s="3">
        <v>44549</v>
      </c>
      <c r="M1153" s="4">
        <v>2210.2507000000001</v>
      </c>
      <c r="N1153" t="str">
        <f t="shared" si="37"/>
        <v>A8</v>
      </c>
      <c r="O1153" t="s">
        <v>28</v>
      </c>
      <c r="P1153" s="7" t="s">
        <v>40</v>
      </c>
      <c r="Q1153" t="str">
        <f t="shared" si="38"/>
        <v>A8</v>
      </c>
    </row>
    <row r="1154" spans="1:17" x14ac:dyDescent="0.35">
      <c r="A1154" s="3">
        <v>44550</v>
      </c>
      <c r="B1154" s="4">
        <v>2337.9859000000001</v>
      </c>
      <c r="L1154" s="3">
        <v>44550</v>
      </c>
      <c r="M1154" s="4">
        <v>2337.9859000000001</v>
      </c>
      <c r="N1154" t="str">
        <f t="shared" ref="N1154:N1217" si="39">VLOOKUP(M1154,$X$6:$Y$18,2,TRUE)</f>
        <v>A8</v>
      </c>
      <c r="O1154" t="s">
        <v>29</v>
      </c>
      <c r="P1154" s="7" t="s">
        <v>40</v>
      </c>
      <c r="Q1154" t="str">
        <f t="shared" si="38"/>
        <v>A8</v>
      </c>
    </row>
    <row r="1155" spans="1:17" x14ac:dyDescent="0.35">
      <c r="A1155" s="3">
        <v>44551</v>
      </c>
      <c r="B1155" s="4">
        <v>2245.6997999999999</v>
      </c>
      <c r="L1155" s="3">
        <v>44551</v>
      </c>
      <c r="M1155" s="4">
        <v>2245.6997999999999</v>
      </c>
      <c r="N1155" t="str">
        <f t="shared" si="39"/>
        <v>A8</v>
      </c>
      <c r="O1155" t="s">
        <v>29</v>
      </c>
      <c r="P1155" s="7" t="s">
        <v>40</v>
      </c>
      <c r="Q1155" t="str">
        <f t="shared" ref="Q1155:Q1218" si="40">N1155</f>
        <v>A8</v>
      </c>
    </row>
    <row r="1156" spans="1:17" x14ac:dyDescent="0.35">
      <c r="A1156" s="3">
        <v>44552</v>
      </c>
      <c r="B1156" s="4">
        <v>2415.4769000000001</v>
      </c>
      <c r="L1156" s="3">
        <v>44552</v>
      </c>
      <c r="M1156" s="4">
        <v>2415.4769000000001</v>
      </c>
      <c r="N1156" t="str">
        <f t="shared" si="39"/>
        <v>A9</v>
      </c>
      <c r="O1156" t="s">
        <v>29</v>
      </c>
      <c r="P1156" s="7" t="s">
        <v>40</v>
      </c>
      <c r="Q1156" t="str">
        <f t="shared" si="40"/>
        <v>A9</v>
      </c>
    </row>
    <row r="1157" spans="1:17" x14ac:dyDescent="0.35">
      <c r="A1157" s="3">
        <v>44553</v>
      </c>
      <c r="B1157" s="4">
        <v>2314.9661000000001</v>
      </c>
      <c r="L1157" s="3">
        <v>44553</v>
      </c>
      <c r="M1157" s="4">
        <v>2314.9661000000001</v>
      </c>
      <c r="N1157" t="str">
        <f t="shared" si="39"/>
        <v>A8</v>
      </c>
      <c r="O1157" t="s">
        <v>30</v>
      </c>
      <c r="P1157" s="7" t="s">
        <v>40</v>
      </c>
      <c r="Q1157" t="str">
        <f t="shared" si="40"/>
        <v>A8</v>
      </c>
    </row>
    <row r="1158" spans="1:17" x14ac:dyDescent="0.35">
      <c r="A1158" s="3">
        <v>44554</v>
      </c>
      <c r="B1158" s="4">
        <v>2402.5536999999999</v>
      </c>
      <c r="L1158" s="3">
        <v>44554</v>
      </c>
      <c r="M1158" s="4">
        <v>2402.5536999999999</v>
      </c>
      <c r="N1158" t="str">
        <f t="shared" si="39"/>
        <v>A8</v>
      </c>
      <c r="O1158" t="s">
        <v>29</v>
      </c>
      <c r="P1158" s="7" t="s">
        <v>40</v>
      </c>
      <c r="Q1158" t="str">
        <f t="shared" si="40"/>
        <v>A8</v>
      </c>
    </row>
    <row r="1159" spans="1:17" x14ac:dyDescent="0.35">
      <c r="A1159" s="3">
        <v>44555</v>
      </c>
      <c r="B1159" s="4">
        <v>2097.0717</v>
      </c>
      <c r="L1159" s="3">
        <v>44555</v>
      </c>
      <c r="M1159" s="4">
        <v>2097.0717</v>
      </c>
      <c r="N1159" t="str">
        <f t="shared" si="39"/>
        <v>A7</v>
      </c>
      <c r="O1159" t="s">
        <v>29</v>
      </c>
      <c r="P1159" s="7" t="s">
        <v>40</v>
      </c>
      <c r="Q1159" t="str">
        <f t="shared" si="40"/>
        <v>A7</v>
      </c>
    </row>
    <row r="1160" spans="1:17" x14ac:dyDescent="0.35">
      <c r="A1160" s="3">
        <v>44556</v>
      </c>
      <c r="B1160" s="4">
        <v>2085.1078000000002</v>
      </c>
      <c r="L1160" s="3">
        <v>44556</v>
      </c>
      <c r="M1160" s="4">
        <v>2085.1078000000002</v>
      </c>
      <c r="N1160" t="str">
        <f t="shared" si="39"/>
        <v>A7</v>
      </c>
      <c r="O1160" t="s">
        <v>28</v>
      </c>
      <c r="P1160" s="7" t="s">
        <v>40</v>
      </c>
      <c r="Q1160" t="str">
        <f t="shared" si="40"/>
        <v>A7</v>
      </c>
    </row>
    <row r="1161" spans="1:17" x14ac:dyDescent="0.35">
      <c r="A1161" s="3">
        <v>44557</v>
      </c>
      <c r="B1161" s="4">
        <v>2155.6592000000001</v>
      </c>
      <c r="L1161" s="3">
        <v>44557</v>
      </c>
      <c r="M1161" s="4">
        <v>2155.6592000000001</v>
      </c>
      <c r="N1161" t="str">
        <f t="shared" si="39"/>
        <v>A8</v>
      </c>
      <c r="O1161" t="s">
        <v>28</v>
      </c>
      <c r="P1161" s="7" t="s">
        <v>40</v>
      </c>
      <c r="Q1161" t="str">
        <f t="shared" si="40"/>
        <v>A8</v>
      </c>
    </row>
    <row r="1162" spans="1:17" x14ac:dyDescent="0.35">
      <c r="A1162" s="3">
        <v>44558</v>
      </c>
      <c r="B1162" s="4">
        <v>2353.5965999999999</v>
      </c>
      <c r="L1162" s="3">
        <v>44558</v>
      </c>
      <c r="M1162" s="4">
        <v>2353.5965999999999</v>
      </c>
      <c r="N1162" t="str">
        <f t="shared" si="39"/>
        <v>A8</v>
      </c>
      <c r="O1162" t="s">
        <v>29</v>
      </c>
      <c r="P1162" s="7" t="s">
        <v>40</v>
      </c>
      <c r="Q1162" t="str">
        <f t="shared" si="40"/>
        <v>A8</v>
      </c>
    </row>
    <row r="1163" spans="1:17" x14ac:dyDescent="0.35">
      <c r="A1163" s="3">
        <v>44559</v>
      </c>
      <c r="B1163" s="4">
        <v>2231.7172</v>
      </c>
      <c r="L1163" s="3">
        <v>44559</v>
      </c>
      <c r="M1163" s="4">
        <v>2231.7172</v>
      </c>
      <c r="N1163" t="str">
        <f t="shared" si="39"/>
        <v>A8</v>
      </c>
      <c r="O1163" t="s">
        <v>29</v>
      </c>
      <c r="P1163" s="7" t="s">
        <v>40</v>
      </c>
      <c r="Q1163" t="str">
        <f t="shared" si="40"/>
        <v>A8</v>
      </c>
    </row>
    <row r="1164" spans="1:17" x14ac:dyDescent="0.35">
      <c r="A1164" s="3">
        <v>44560</v>
      </c>
      <c r="B1164" s="4">
        <v>1988.0657000000001</v>
      </c>
      <c r="L1164" s="3">
        <v>44560</v>
      </c>
      <c r="M1164" s="4">
        <v>1988.0657000000001</v>
      </c>
      <c r="N1164" t="str">
        <f t="shared" si="39"/>
        <v>A7</v>
      </c>
      <c r="O1164" t="s">
        <v>29</v>
      </c>
      <c r="P1164" s="7" t="s">
        <v>40</v>
      </c>
      <c r="Q1164" t="str">
        <f t="shared" si="40"/>
        <v>A7</v>
      </c>
    </row>
    <row r="1165" spans="1:17" x14ac:dyDescent="0.35">
      <c r="A1165" s="3">
        <v>44561</v>
      </c>
      <c r="B1165" s="4">
        <v>2204.3305</v>
      </c>
      <c r="L1165" s="3">
        <v>44561</v>
      </c>
      <c r="M1165" s="4">
        <v>2204.3305</v>
      </c>
      <c r="N1165" t="str">
        <f t="shared" si="39"/>
        <v>A8</v>
      </c>
      <c r="O1165" t="s">
        <v>28</v>
      </c>
      <c r="P1165" s="7" t="s">
        <v>40</v>
      </c>
      <c r="Q1165" t="str">
        <f t="shared" si="40"/>
        <v>A8</v>
      </c>
    </row>
    <row r="1166" spans="1:17" x14ac:dyDescent="0.35">
      <c r="A1166" s="3">
        <v>44562</v>
      </c>
      <c r="B1166" s="4">
        <v>2231.4011999999998</v>
      </c>
      <c r="L1166" s="3">
        <v>44562</v>
      </c>
      <c r="M1166" s="4">
        <v>2231.4011999999998</v>
      </c>
      <c r="N1166" t="str">
        <f t="shared" si="39"/>
        <v>A8</v>
      </c>
      <c r="O1166" t="s">
        <v>29</v>
      </c>
      <c r="P1166" s="7" t="s">
        <v>40</v>
      </c>
      <c r="Q1166" t="str">
        <f t="shared" si="40"/>
        <v>A8</v>
      </c>
    </row>
    <row r="1167" spans="1:17" x14ac:dyDescent="0.35">
      <c r="A1167" s="3">
        <v>44563</v>
      </c>
      <c r="B1167" s="4">
        <v>2088.1837999999998</v>
      </c>
      <c r="L1167" s="3">
        <v>44563</v>
      </c>
      <c r="M1167" s="4">
        <v>2088.1837999999998</v>
      </c>
      <c r="N1167" t="str">
        <f t="shared" si="39"/>
        <v>A7</v>
      </c>
      <c r="O1167" t="s">
        <v>29</v>
      </c>
      <c r="P1167" s="7" t="s">
        <v>40</v>
      </c>
      <c r="Q1167" t="str">
        <f t="shared" si="40"/>
        <v>A7</v>
      </c>
    </row>
    <row r="1168" spans="1:17" x14ac:dyDescent="0.35">
      <c r="A1168" s="3">
        <v>44564</v>
      </c>
      <c r="B1168" s="4">
        <v>2266.8737000000001</v>
      </c>
      <c r="L1168" s="3">
        <v>44564</v>
      </c>
      <c r="M1168" s="4">
        <v>2266.8737000000001</v>
      </c>
      <c r="N1168" t="str">
        <f t="shared" si="39"/>
        <v>A8</v>
      </c>
      <c r="O1168" t="s">
        <v>28</v>
      </c>
      <c r="P1168" s="7" t="s">
        <v>40</v>
      </c>
      <c r="Q1168" t="str">
        <f t="shared" si="40"/>
        <v>A8</v>
      </c>
    </row>
    <row r="1169" spans="1:17" x14ac:dyDescent="0.35">
      <c r="A1169" s="3">
        <v>44565</v>
      </c>
      <c r="B1169" s="4">
        <v>2195.9259000000002</v>
      </c>
      <c r="L1169" s="3">
        <v>44565</v>
      </c>
      <c r="M1169" s="4">
        <v>2195.9259000000002</v>
      </c>
      <c r="N1169" t="str">
        <f t="shared" si="39"/>
        <v>A8</v>
      </c>
      <c r="O1169" t="s">
        <v>29</v>
      </c>
      <c r="P1169" s="7" t="s">
        <v>40</v>
      </c>
      <c r="Q1169" t="str">
        <f t="shared" si="40"/>
        <v>A8</v>
      </c>
    </row>
    <row r="1170" spans="1:17" x14ac:dyDescent="0.35">
      <c r="A1170" s="3">
        <v>44566</v>
      </c>
      <c r="B1170" s="4">
        <v>2148.1736000000001</v>
      </c>
      <c r="L1170" s="3">
        <v>44566</v>
      </c>
      <c r="M1170" s="4">
        <v>2148.1736000000001</v>
      </c>
      <c r="N1170" t="str">
        <f t="shared" si="39"/>
        <v>A8</v>
      </c>
      <c r="O1170" t="s">
        <v>29</v>
      </c>
      <c r="P1170" s="7" t="s">
        <v>40</v>
      </c>
      <c r="Q1170" t="str">
        <f t="shared" si="40"/>
        <v>A8</v>
      </c>
    </row>
    <row r="1171" spans="1:17" x14ac:dyDescent="0.35">
      <c r="A1171" s="3">
        <v>44567</v>
      </c>
      <c r="B1171" s="4">
        <v>2094.4252999999999</v>
      </c>
      <c r="L1171" s="3">
        <v>44567</v>
      </c>
      <c r="M1171" s="4">
        <v>2094.4252999999999</v>
      </c>
      <c r="N1171" t="str">
        <f t="shared" si="39"/>
        <v>A7</v>
      </c>
      <c r="O1171" t="s">
        <v>29</v>
      </c>
      <c r="P1171" s="7" t="s">
        <v>40</v>
      </c>
      <c r="Q1171" t="str">
        <f t="shared" si="40"/>
        <v>A7</v>
      </c>
    </row>
    <row r="1172" spans="1:17" x14ac:dyDescent="0.35">
      <c r="A1172" s="3">
        <v>44568</v>
      </c>
      <c r="B1172" s="4">
        <v>2124.2541999999999</v>
      </c>
      <c r="L1172" s="3">
        <v>44568</v>
      </c>
      <c r="M1172" s="4">
        <v>2124.2541999999999</v>
      </c>
      <c r="N1172" t="str">
        <f t="shared" si="39"/>
        <v>A7</v>
      </c>
      <c r="O1172" t="s">
        <v>28</v>
      </c>
      <c r="P1172" s="7" t="s">
        <v>40</v>
      </c>
      <c r="Q1172" t="str">
        <f t="shared" si="40"/>
        <v>A7</v>
      </c>
    </row>
    <row r="1173" spans="1:17" x14ac:dyDescent="0.35">
      <c r="A1173" s="3">
        <v>44569</v>
      </c>
      <c r="B1173" s="4">
        <v>2451.8132000000001</v>
      </c>
      <c r="L1173" s="3">
        <v>44569</v>
      </c>
      <c r="M1173" s="4">
        <v>2451.8132000000001</v>
      </c>
      <c r="N1173" t="str">
        <f t="shared" si="39"/>
        <v>A9</v>
      </c>
      <c r="O1173" t="s">
        <v>28</v>
      </c>
      <c r="P1173" s="7" t="s">
        <v>40</v>
      </c>
      <c r="Q1173" t="str">
        <f t="shared" si="40"/>
        <v>A9</v>
      </c>
    </row>
    <row r="1174" spans="1:17" x14ac:dyDescent="0.35">
      <c r="A1174" s="3">
        <v>44570</v>
      </c>
      <c r="B1174" s="4">
        <v>1384.4915000000001</v>
      </c>
      <c r="L1174" s="3">
        <v>44570</v>
      </c>
      <c r="M1174" s="4">
        <v>1384.4915000000001</v>
      </c>
      <c r="N1174" t="str">
        <f t="shared" si="39"/>
        <v>A5</v>
      </c>
      <c r="O1174" t="s">
        <v>30</v>
      </c>
      <c r="P1174" s="7" t="s">
        <v>40</v>
      </c>
      <c r="Q1174" t="str">
        <f t="shared" si="40"/>
        <v>A5</v>
      </c>
    </row>
    <row r="1175" spans="1:17" x14ac:dyDescent="0.35">
      <c r="A1175" s="3">
        <v>44571</v>
      </c>
      <c r="B1175" s="4">
        <v>309.50069999999999</v>
      </c>
      <c r="L1175" s="3">
        <v>44571</v>
      </c>
      <c r="M1175" s="4">
        <v>309.50069999999999</v>
      </c>
      <c r="N1175" t="str">
        <f t="shared" si="39"/>
        <v>A1</v>
      </c>
      <c r="O1175" t="s">
        <v>26</v>
      </c>
      <c r="P1175" s="7" t="s">
        <v>40</v>
      </c>
      <c r="Q1175" t="str">
        <f t="shared" si="40"/>
        <v>A1</v>
      </c>
    </row>
    <row r="1176" spans="1:17" x14ac:dyDescent="0.35">
      <c r="A1176" s="3">
        <v>44572</v>
      </c>
      <c r="B1176" s="4">
        <v>1621.8191999999999</v>
      </c>
      <c r="L1176" s="3">
        <v>44572</v>
      </c>
      <c r="M1176" s="4">
        <v>1621.8191999999999</v>
      </c>
      <c r="N1176" t="str">
        <f t="shared" si="39"/>
        <v>A6</v>
      </c>
      <c r="O1176" t="s">
        <v>22</v>
      </c>
      <c r="P1176" s="7" t="s">
        <v>40</v>
      </c>
      <c r="Q1176" t="str">
        <f t="shared" si="40"/>
        <v>A6</v>
      </c>
    </row>
    <row r="1177" spans="1:17" x14ac:dyDescent="0.35">
      <c r="A1177" s="3">
        <v>44573</v>
      </c>
      <c r="B1177" s="4">
        <v>1674.8139000000001</v>
      </c>
      <c r="L1177" s="3">
        <v>44573</v>
      </c>
      <c r="M1177" s="4">
        <v>1674.8139000000001</v>
      </c>
      <c r="N1177" t="str">
        <f t="shared" si="39"/>
        <v>A6</v>
      </c>
      <c r="O1177" t="s">
        <v>27</v>
      </c>
      <c r="P1177" s="7" t="s">
        <v>40</v>
      </c>
      <c r="Q1177" t="str">
        <f t="shared" si="40"/>
        <v>A6</v>
      </c>
    </row>
    <row r="1178" spans="1:17" x14ac:dyDescent="0.35">
      <c r="A1178" s="3">
        <v>44574</v>
      </c>
      <c r="B1178" s="4">
        <v>1884.5648000000001</v>
      </c>
      <c r="L1178" s="3">
        <v>44574</v>
      </c>
      <c r="M1178" s="4">
        <v>1884.5648000000001</v>
      </c>
      <c r="N1178" t="str">
        <f t="shared" si="39"/>
        <v>A7</v>
      </c>
      <c r="O1178" t="s">
        <v>27</v>
      </c>
      <c r="P1178" s="7" t="s">
        <v>40</v>
      </c>
      <c r="Q1178" t="str">
        <f t="shared" si="40"/>
        <v>A7</v>
      </c>
    </row>
    <row r="1179" spans="1:17" x14ac:dyDescent="0.35">
      <c r="A1179" s="3">
        <v>44575</v>
      </c>
      <c r="B1179" s="4">
        <v>1969.6442999999999</v>
      </c>
      <c r="L1179" s="3">
        <v>44575</v>
      </c>
      <c r="M1179" s="4">
        <v>1969.6442999999999</v>
      </c>
      <c r="N1179" t="str">
        <f t="shared" si="39"/>
        <v>A7</v>
      </c>
      <c r="O1179" t="s">
        <v>28</v>
      </c>
      <c r="P1179" s="7" t="s">
        <v>40</v>
      </c>
      <c r="Q1179" t="str">
        <f t="shared" si="40"/>
        <v>A7</v>
      </c>
    </row>
    <row r="1180" spans="1:17" x14ac:dyDescent="0.35">
      <c r="A1180" s="3">
        <v>44576</v>
      </c>
      <c r="B1180" s="4">
        <v>1839.6878999999999</v>
      </c>
      <c r="L1180" s="3">
        <v>44576</v>
      </c>
      <c r="M1180" s="4">
        <v>1839.6878999999999</v>
      </c>
      <c r="N1180" t="str">
        <f t="shared" si="39"/>
        <v>A6</v>
      </c>
      <c r="O1180" t="s">
        <v>28</v>
      </c>
      <c r="P1180" s="7" t="s">
        <v>40</v>
      </c>
      <c r="Q1180" t="str">
        <f t="shared" si="40"/>
        <v>A6</v>
      </c>
    </row>
    <row r="1181" spans="1:17" x14ac:dyDescent="0.35">
      <c r="A1181" s="3">
        <v>44577</v>
      </c>
      <c r="B1181" s="4">
        <v>1771.9368999999999</v>
      </c>
      <c r="L1181" s="3">
        <v>44577</v>
      </c>
      <c r="M1181" s="4">
        <v>1771.9368999999999</v>
      </c>
      <c r="N1181" t="str">
        <f t="shared" si="39"/>
        <v>A6</v>
      </c>
      <c r="O1181" t="s">
        <v>27</v>
      </c>
      <c r="P1181" s="7" t="s">
        <v>40</v>
      </c>
      <c r="Q1181" t="str">
        <f t="shared" si="40"/>
        <v>A6</v>
      </c>
    </row>
    <row r="1182" spans="1:17" x14ac:dyDescent="0.35">
      <c r="A1182" s="3">
        <v>44578</v>
      </c>
      <c r="B1182" s="4">
        <v>1831.5649000000001</v>
      </c>
      <c r="L1182" s="3">
        <v>44578</v>
      </c>
      <c r="M1182" s="4">
        <v>1831.5649000000001</v>
      </c>
      <c r="N1182" t="str">
        <f t="shared" si="39"/>
        <v>A6</v>
      </c>
      <c r="O1182" t="s">
        <v>27</v>
      </c>
      <c r="P1182" s="7" t="s">
        <v>40</v>
      </c>
      <c r="Q1182" t="str">
        <f t="shared" si="40"/>
        <v>A6</v>
      </c>
    </row>
    <row r="1183" spans="1:17" x14ac:dyDescent="0.35">
      <c r="A1183" s="3">
        <v>44579</v>
      </c>
      <c r="B1183" s="4">
        <v>1803.9503999999999</v>
      </c>
      <c r="L1183" s="3">
        <v>44579</v>
      </c>
      <c r="M1183" s="4">
        <v>1803.9503999999999</v>
      </c>
      <c r="N1183" t="str">
        <f t="shared" si="39"/>
        <v>A6</v>
      </c>
      <c r="O1183" t="s">
        <v>27</v>
      </c>
      <c r="P1183" s="7" t="s">
        <v>40</v>
      </c>
      <c r="Q1183" t="str">
        <f t="shared" si="40"/>
        <v>A6</v>
      </c>
    </row>
    <row r="1184" spans="1:17" x14ac:dyDescent="0.35">
      <c r="A1184" s="3">
        <v>44580</v>
      </c>
      <c r="B1184" s="4">
        <v>1860.4925000000001</v>
      </c>
      <c r="L1184" s="3">
        <v>44580</v>
      </c>
      <c r="M1184" s="4">
        <v>1860.4925000000001</v>
      </c>
      <c r="N1184" t="str">
        <f t="shared" si="39"/>
        <v>A6</v>
      </c>
      <c r="O1184" t="s">
        <v>27</v>
      </c>
      <c r="P1184" s="7" t="s">
        <v>40</v>
      </c>
      <c r="Q1184" t="str">
        <f t="shared" si="40"/>
        <v>A6</v>
      </c>
    </row>
    <row r="1185" spans="1:17" x14ac:dyDescent="0.35">
      <c r="A1185" s="3">
        <v>44581</v>
      </c>
      <c r="B1185" s="4">
        <v>1760.4450999999999</v>
      </c>
      <c r="L1185" s="3">
        <v>44581</v>
      </c>
      <c r="M1185" s="4">
        <v>1760.4450999999999</v>
      </c>
      <c r="N1185" t="str">
        <f t="shared" si="39"/>
        <v>A6</v>
      </c>
      <c r="O1185" t="s">
        <v>27</v>
      </c>
      <c r="P1185" s="7" t="s">
        <v>40</v>
      </c>
      <c r="Q1185" t="str">
        <f t="shared" si="40"/>
        <v>A6</v>
      </c>
    </row>
    <row r="1186" spans="1:17" x14ac:dyDescent="0.35">
      <c r="A1186" s="3">
        <v>44582</v>
      </c>
      <c r="B1186" s="4">
        <v>2014.3459</v>
      </c>
      <c r="L1186" s="3">
        <v>44582</v>
      </c>
      <c r="M1186" s="4">
        <v>2014.3459</v>
      </c>
      <c r="N1186" t="str">
        <f t="shared" si="39"/>
        <v>A7</v>
      </c>
      <c r="O1186" t="s">
        <v>27</v>
      </c>
      <c r="P1186" s="7" t="s">
        <v>40</v>
      </c>
      <c r="Q1186" t="str">
        <f t="shared" si="40"/>
        <v>A7</v>
      </c>
    </row>
    <row r="1187" spans="1:17" x14ac:dyDescent="0.35">
      <c r="A1187" s="3">
        <v>44583</v>
      </c>
      <c r="B1187" s="4">
        <v>1784.2550000000001</v>
      </c>
      <c r="L1187" s="3">
        <v>44583</v>
      </c>
      <c r="M1187" s="4">
        <v>1784.2550000000001</v>
      </c>
      <c r="N1187" t="str">
        <f t="shared" si="39"/>
        <v>A6</v>
      </c>
      <c r="O1187" t="s">
        <v>28</v>
      </c>
      <c r="P1187" s="7" t="s">
        <v>40</v>
      </c>
      <c r="Q1187" t="str">
        <f t="shared" si="40"/>
        <v>A6</v>
      </c>
    </row>
    <row r="1188" spans="1:17" x14ac:dyDescent="0.35">
      <c r="A1188" s="3">
        <v>44584</v>
      </c>
      <c r="B1188" s="4">
        <v>1631.4745</v>
      </c>
      <c r="L1188" s="3">
        <v>44584</v>
      </c>
      <c r="M1188" s="4">
        <v>1631.4745</v>
      </c>
      <c r="N1188" t="str">
        <f t="shared" si="39"/>
        <v>A6</v>
      </c>
      <c r="O1188" t="s">
        <v>27</v>
      </c>
      <c r="P1188" s="7" t="s">
        <v>40</v>
      </c>
      <c r="Q1188" t="str">
        <f t="shared" si="40"/>
        <v>A6</v>
      </c>
    </row>
    <row r="1189" spans="1:17" x14ac:dyDescent="0.35">
      <c r="A1189" s="3">
        <v>44585</v>
      </c>
      <c r="B1189" s="4">
        <v>1924.51</v>
      </c>
      <c r="L1189" s="3">
        <v>44585</v>
      </c>
      <c r="M1189" s="4">
        <v>1924.51</v>
      </c>
      <c r="N1189" t="str">
        <f t="shared" si="39"/>
        <v>A7</v>
      </c>
      <c r="O1189" t="s">
        <v>27</v>
      </c>
      <c r="P1189" s="7" t="s">
        <v>40</v>
      </c>
      <c r="Q1189" t="str">
        <f t="shared" si="40"/>
        <v>A7</v>
      </c>
    </row>
    <row r="1190" spans="1:17" x14ac:dyDescent="0.35">
      <c r="A1190" s="3">
        <v>44586</v>
      </c>
      <c r="B1190" s="4">
        <v>1925.8255999999999</v>
      </c>
      <c r="L1190" s="3">
        <v>44586</v>
      </c>
      <c r="M1190" s="4">
        <v>1925.8255999999999</v>
      </c>
      <c r="N1190" t="str">
        <f t="shared" si="39"/>
        <v>A7</v>
      </c>
      <c r="O1190" t="s">
        <v>28</v>
      </c>
      <c r="P1190" s="7" t="s">
        <v>40</v>
      </c>
      <c r="Q1190" t="str">
        <f t="shared" si="40"/>
        <v>A7</v>
      </c>
    </row>
    <row r="1191" spans="1:17" x14ac:dyDescent="0.35">
      <c r="A1191" s="3">
        <v>44587</v>
      </c>
      <c r="B1191" s="4">
        <v>1992.0519999999999</v>
      </c>
      <c r="L1191" s="3">
        <v>44587</v>
      </c>
      <c r="M1191" s="4">
        <v>1992.0519999999999</v>
      </c>
      <c r="N1191" t="str">
        <f t="shared" si="39"/>
        <v>A7</v>
      </c>
      <c r="O1191" t="s">
        <v>28</v>
      </c>
      <c r="P1191" s="7" t="s">
        <v>40</v>
      </c>
      <c r="Q1191" t="str">
        <f t="shared" si="40"/>
        <v>A7</v>
      </c>
    </row>
    <row r="1192" spans="1:17" x14ac:dyDescent="0.35">
      <c r="A1192" s="3">
        <v>44588</v>
      </c>
      <c r="B1192" s="4">
        <v>2030.4190000000001</v>
      </c>
      <c r="L1192" s="3">
        <v>44588</v>
      </c>
      <c r="M1192" s="4">
        <v>2030.4190000000001</v>
      </c>
      <c r="N1192" t="str">
        <f t="shared" si="39"/>
        <v>A7</v>
      </c>
      <c r="O1192" t="s">
        <v>28</v>
      </c>
      <c r="P1192" s="7" t="s">
        <v>40</v>
      </c>
      <c r="Q1192" t="str">
        <f t="shared" si="40"/>
        <v>A7</v>
      </c>
    </row>
    <row r="1193" spans="1:17" x14ac:dyDescent="0.35">
      <c r="A1193" s="3">
        <v>44589</v>
      </c>
      <c r="B1193" s="4">
        <v>2105.3236999999999</v>
      </c>
      <c r="L1193" s="3">
        <v>44589</v>
      </c>
      <c r="M1193" s="4">
        <v>2105.3236999999999</v>
      </c>
      <c r="N1193" t="str">
        <f t="shared" si="39"/>
        <v>A7</v>
      </c>
      <c r="O1193" t="s">
        <v>28</v>
      </c>
      <c r="P1193" s="7" t="s">
        <v>40</v>
      </c>
      <c r="Q1193" t="str">
        <f t="shared" si="40"/>
        <v>A7</v>
      </c>
    </row>
    <row r="1194" spans="1:17" x14ac:dyDescent="0.35">
      <c r="A1194" s="3">
        <v>44590</v>
      </c>
      <c r="B1194" s="4">
        <v>2118.2528000000002</v>
      </c>
      <c r="L1194" s="3">
        <v>44590</v>
      </c>
      <c r="M1194" s="4">
        <v>2118.2528000000002</v>
      </c>
      <c r="N1194" t="str">
        <f t="shared" si="39"/>
        <v>A7</v>
      </c>
      <c r="O1194" t="s">
        <v>28</v>
      </c>
      <c r="P1194" s="7" t="s">
        <v>40</v>
      </c>
      <c r="Q1194" t="str">
        <f t="shared" si="40"/>
        <v>A7</v>
      </c>
    </row>
    <row r="1195" spans="1:17" x14ac:dyDescent="0.35">
      <c r="A1195" s="3">
        <v>44591</v>
      </c>
      <c r="B1195" s="4">
        <v>1982.6214</v>
      </c>
      <c r="L1195" s="3">
        <v>44591</v>
      </c>
      <c r="M1195" s="4">
        <v>1982.6214</v>
      </c>
      <c r="N1195" t="str">
        <f t="shared" si="39"/>
        <v>A7</v>
      </c>
      <c r="O1195" t="s">
        <v>28</v>
      </c>
      <c r="P1195" s="7" t="s">
        <v>40</v>
      </c>
      <c r="Q1195" t="str">
        <f t="shared" si="40"/>
        <v>A7</v>
      </c>
    </row>
    <row r="1196" spans="1:17" x14ac:dyDescent="0.35">
      <c r="A1196" s="3">
        <v>44592</v>
      </c>
      <c r="B1196" s="4">
        <v>2217.4868000000001</v>
      </c>
      <c r="L1196" s="3">
        <v>44592</v>
      </c>
      <c r="M1196" s="4">
        <v>2217.4868000000001</v>
      </c>
      <c r="N1196" t="str">
        <f t="shared" si="39"/>
        <v>A8</v>
      </c>
      <c r="O1196" t="s">
        <v>28</v>
      </c>
      <c r="P1196" s="7" t="s">
        <v>40</v>
      </c>
      <c r="Q1196" t="str">
        <f t="shared" si="40"/>
        <v>A8</v>
      </c>
    </row>
    <row r="1197" spans="1:17" x14ac:dyDescent="0.35">
      <c r="A1197" s="3">
        <v>44593</v>
      </c>
      <c r="B1197" s="4">
        <v>2140.4677999999999</v>
      </c>
      <c r="L1197" s="3">
        <v>44593</v>
      </c>
      <c r="M1197" s="4">
        <v>2140.4677999999999</v>
      </c>
      <c r="N1197" t="str">
        <f t="shared" si="39"/>
        <v>A7</v>
      </c>
      <c r="O1197" t="s">
        <v>29</v>
      </c>
      <c r="P1197" s="7" t="s">
        <v>40</v>
      </c>
      <c r="Q1197" t="str">
        <f t="shared" si="40"/>
        <v>A7</v>
      </c>
    </row>
    <row r="1198" spans="1:17" x14ac:dyDescent="0.35">
      <c r="A1198" s="3">
        <v>44594</v>
      </c>
      <c r="B1198" s="4">
        <v>2150.6895</v>
      </c>
      <c r="L1198" s="3">
        <v>44594</v>
      </c>
      <c r="M1198" s="4">
        <v>2150.6895</v>
      </c>
      <c r="N1198" t="str">
        <f t="shared" si="39"/>
        <v>A8</v>
      </c>
      <c r="O1198" t="s">
        <v>28</v>
      </c>
      <c r="P1198" s="7" t="s">
        <v>40</v>
      </c>
      <c r="Q1198" t="str">
        <f t="shared" si="40"/>
        <v>A8</v>
      </c>
    </row>
    <row r="1199" spans="1:17" x14ac:dyDescent="0.35">
      <c r="A1199" s="3">
        <v>44595</v>
      </c>
      <c r="B1199" s="4">
        <v>2142.9713000000002</v>
      </c>
      <c r="L1199" s="3">
        <v>44595</v>
      </c>
      <c r="M1199" s="4">
        <v>2142.9713000000002</v>
      </c>
      <c r="N1199" t="str">
        <f t="shared" si="39"/>
        <v>A8</v>
      </c>
      <c r="O1199" t="s">
        <v>29</v>
      </c>
      <c r="P1199" s="7" t="s">
        <v>40</v>
      </c>
      <c r="Q1199" t="str">
        <f t="shared" si="40"/>
        <v>A8</v>
      </c>
    </row>
    <row r="1200" spans="1:17" x14ac:dyDescent="0.35">
      <c r="A1200" s="3">
        <v>44596</v>
      </c>
      <c r="B1200" s="4">
        <v>2191.1745999999998</v>
      </c>
      <c r="L1200" s="3">
        <v>44596</v>
      </c>
      <c r="M1200" s="4">
        <v>2191.1745999999998</v>
      </c>
      <c r="N1200" t="str">
        <f t="shared" si="39"/>
        <v>A8</v>
      </c>
      <c r="O1200" t="s">
        <v>29</v>
      </c>
      <c r="P1200" s="7" t="s">
        <v>40</v>
      </c>
      <c r="Q1200" t="str">
        <f t="shared" si="40"/>
        <v>A8</v>
      </c>
    </row>
    <row r="1201" spans="1:17" x14ac:dyDescent="0.35">
      <c r="A1201" s="3">
        <v>44597</v>
      </c>
      <c r="B1201" s="4">
        <v>2267.6192000000001</v>
      </c>
      <c r="L1201" s="3">
        <v>44597</v>
      </c>
      <c r="M1201" s="4">
        <v>2267.6192000000001</v>
      </c>
      <c r="N1201" t="str">
        <f t="shared" si="39"/>
        <v>A8</v>
      </c>
      <c r="O1201" t="s">
        <v>29</v>
      </c>
      <c r="P1201" s="7" t="s">
        <v>40</v>
      </c>
      <c r="Q1201" t="str">
        <f t="shared" si="40"/>
        <v>A8</v>
      </c>
    </row>
    <row r="1202" spans="1:17" x14ac:dyDescent="0.35">
      <c r="A1202" s="3">
        <v>44598</v>
      </c>
      <c r="B1202" s="4">
        <v>2160.4371999999998</v>
      </c>
      <c r="L1202" s="3">
        <v>44598</v>
      </c>
      <c r="M1202" s="4">
        <v>2160.4371999999998</v>
      </c>
      <c r="N1202" t="str">
        <f t="shared" si="39"/>
        <v>A8</v>
      </c>
      <c r="O1202" t="s">
        <v>29</v>
      </c>
      <c r="P1202" s="7" t="s">
        <v>40</v>
      </c>
      <c r="Q1202" t="str">
        <f t="shared" si="40"/>
        <v>A8</v>
      </c>
    </row>
    <row r="1203" spans="1:17" x14ac:dyDescent="0.35">
      <c r="A1203" s="3">
        <v>44599</v>
      </c>
      <c r="B1203" s="4">
        <v>2265.6646000000001</v>
      </c>
      <c r="L1203" s="3">
        <v>44599</v>
      </c>
      <c r="M1203" s="4">
        <v>2265.6646000000001</v>
      </c>
      <c r="N1203" t="str">
        <f t="shared" si="39"/>
        <v>A8</v>
      </c>
      <c r="O1203" t="s">
        <v>29</v>
      </c>
      <c r="P1203" s="7" t="s">
        <v>40</v>
      </c>
      <c r="Q1203" t="str">
        <f t="shared" si="40"/>
        <v>A8</v>
      </c>
    </row>
    <row r="1204" spans="1:17" x14ac:dyDescent="0.35">
      <c r="A1204" s="3">
        <v>44600</v>
      </c>
      <c r="B1204" s="4">
        <v>2231.4884999999999</v>
      </c>
      <c r="L1204" s="3">
        <v>44600</v>
      </c>
      <c r="M1204" s="4">
        <v>2231.4884999999999</v>
      </c>
      <c r="N1204" t="str">
        <f t="shared" si="39"/>
        <v>A8</v>
      </c>
      <c r="O1204" t="s">
        <v>29</v>
      </c>
      <c r="P1204" s="7" t="s">
        <v>40</v>
      </c>
      <c r="Q1204" t="str">
        <f t="shared" si="40"/>
        <v>A8</v>
      </c>
    </row>
    <row r="1205" spans="1:17" x14ac:dyDescent="0.35">
      <c r="A1205" s="3">
        <v>44601</v>
      </c>
      <c r="B1205" s="4">
        <v>2011.6513</v>
      </c>
      <c r="L1205" s="3">
        <v>44601</v>
      </c>
      <c r="M1205" s="4">
        <v>2011.6513</v>
      </c>
      <c r="N1205" t="str">
        <f t="shared" si="39"/>
        <v>A7</v>
      </c>
      <c r="O1205" t="s">
        <v>29</v>
      </c>
      <c r="P1205" s="7" t="s">
        <v>40</v>
      </c>
      <c r="Q1205" t="str">
        <f t="shared" si="40"/>
        <v>A7</v>
      </c>
    </row>
    <row r="1206" spans="1:17" x14ac:dyDescent="0.35">
      <c r="A1206" s="3">
        <v>44602</v>
      </c>
      <c r="B1206" s="4">
        <v>2066.2881000000002</v>
      </c>
      <c r="L1206" s="3">
        <v>44602</v>
      </c>
      <c r="M1206" s="4">
        <v>2066.2881000000002</v>
      </c>
      <c r="N1206" t="str">
        <f t="shared" si="39"/>
        <v>A7</v>
      </c>
      <c r="O1206" t="s">
        <v>28</v>
      </c>
      <c r="P1206" s="7" t="s">
        <v>40</v>
      </c>
      <c r="Q1206" t="str">
        <f t="shared" si="40"/>
        <v>A7</v>
      </c>
    </row>
    <row r="1207" spans="1:17" x14ac:dyDescent="0.35">
      <c r="A1207" s="3">
        <v>44603</v>
      </c>
      <c r="B1207" s="4">
        <v>2002.4276</v>
      </c>
      <c r="L1207" s="3">
        <v>44603</v>
      </c>
      <c r="M1207" s="4">
        <v>2002.4276</v>
      </c>
      <c r="N1207" t="str">
        <f t="shared" si="39"/>
        <v>A7</v>
      </c>
      <c r="O1207" t="s">
        <v>28</v>
      </c>
      <c r="P1207" s="7" t="s">
        <v>40</v>
      </c>
      <c r="Q1207" t="str">
        <f t="shared" si="40"/>
        <v>A7</v>
      </c>
    </row>
    <row r="1208" spans="1:17" x14ac:dyDescent="0.35">
      <c r="A1208" s="3">
        <v>44604</v>
      </c>
      <c r="B1208" s="4">
        <v>2033.7751000000001</v>
      </c>
      <c r="L1208" s="3">
        <v>44604</v>
      </c>
      <c r="M1208" s="4">
        <v>2033.7751000000001</v>
      </c>
      <c r="N1208" t="str">
        <f t="shared" si="39"/>
        <v>A7</v>
      </c>
      <c r="O1208" t="s">
        <v>28</v>
      </c>
      <c r="P1208" s="7" t="s">
        <v>40</v>
      </c>
      <c r="Q1208" t="str">
        <f t="shared" si="40"/>
        <v>A7</v>
      </c>
    </row>
    <row r="1209" spans="1:17" x14ac:dyDescent="0.35">
      <c r="A1209" s="3">
        <v>44605</v>
      </c>
      <c r="B1209" s="4">
        <v>1977.5832</v>
      </c>
      <c r="L1209" s="3">
        <v>44605</v>
      </c>
      <c r="M1209" s="4">
        <v>1977.5832</v>
      </c>
      <c r="N1209" t="str">
        <f t="shared" si="39"/>
        <v>A7</v>
      </c>
      <c r="O1209" t="s">
        <v>28</v>
      </c>
      <c r="P1209" s="7" t="s">
        <v>40</v>
      </c>
      <c r="Q1209" t="str">
        <f t="shared" si="40"/>
        <v>A7</v>
      </c>
    </row>
    <row r="1210" spans="1:17" x14ac:dyDescent="0.35">
      <c r="A1210" s="3">
        <v>44606</v>
      </c>
      <c r="B1210" s="4">
        <v>1924.6204</v>
      </c>
      <c r="L1210" s="3">
        <v>44606</v>
      </c>
      <c r="M1210" s="4">
        <v>1924.6204</v>
      </c>
      <c r="N1210" t="str">
        <f t="shared" si="39"/>
        <v>A7</v>
      </c>
      <c r="O1210" t="s">
        <v>28</v>
      </c>
      <c r="P1210" s="7" t="s">
        <v>40</v>
      </c>
      <c r="Q1210" t="str">
        <f t="shared" si="40"/>
        <v>A7</v>
      </c>
    </row>
    <row r="1211" spans="1:17" x14ac:dyDescent="0.35">
      <c r="A1211" s="3">
        <v>44607</v>
      </c>
      <c r="B1211" s="4">
        <v>1758.1775</v>
      </c>
      <c r="L1211" s="3">
        <v>44607</v>
      </c>
      <c r="M1211" s="4">
        <v>1758.1775</v>
      </c>
      <c r="N1211" t="str">
        <f t="shared" si="39"/>
        <v>A6</v>
      </c>
      <c r="O1211" t="s">
        <v>28</v>
      </c>
      <c r="P1211" s="7" t="s">
        <v>40</v>
      </c>
      <c r="Q1211" t="str">
        <f t="shared" si="40"/>
        <v>A6</v>
      </c>
    </row>
    <row r="1212" spans="1:17" x14ac:dyDescent="0.35">
      <c r="A1212" s="3">
        <v>44608</v>
      </c>
      <c r="B1212" s="4">
        <v>1997.2998</v>
      </c>
      <c r="L1212" s="3">
        <v>44608</v>
      </c>
      <c r="M1212" s="4">
        <v>1997.2998</v>
      </c>
      <c r="N1212" t="str">
        <f t="shared" si="39"/>
        <v>A7</v>
      </c>
      <c r="O1212" t="s">
        <v>27</v>
      </c>
      <c r="P1212" s="7" t="s">
        <v>40</v>
      </c>
      <c r="Q1212" t="str">
        <f t="shared" si="40"/>
        <v>A7</v>
      </c>
    </row>
    <row r="1213" spans="1:17" x14ac:dyDescent="0.35">
      <c r="A1213" s="3">
        <v>44609</v>
      </c>
      <c r="B1213" s="4">
        <v>2210.7278000000001</v>
      </c>
      <c r="L1213" s="3">
        <v>44609</v>
      </c>
      <c r="M1213" s="4">
        <v>2210.7278000000001</v>
      </c>
      <c r="N1213" t="str">
        <f t="shared" si="39"/>
        <v>A8</v>
      </c>
      <c r="O1213" t="s">
        <v>28</v>
      </c>
      <c r="P1213" s="7" t="s">
        <v>40</v>
      </c>
      <c r="Q1213" t="str">
        <f t="shared" si="40"/>
        <v>A8</v>
      </c>
    </row>
    <row r="1214" spans="1:17" x14ac:dyDescent="0.35">
      <c r="A1214" s="3">
        <v>44610</v>
      </c>
      <c r="B1214" s="4">
        <v>2234.7048</v>
      </c>
      <c r="L1214" s="3">
        <v>44610</v>
      </c>
      <c r="M1214" s="4">
        <v>2234.7048</v>
      </c>
      <c r="N1214" t="str">
        <f t="shared" si="39"/>
        <v>A8</v>
      </c>
      <c r="O1214" t="s">
        <v>29</v>
      </c>
      <c r="P1214" s="7" t="s">
        <v>40</v>
      </c>
      <c r="Q1214" t="str">
        <f t="shared" si="40"/>
        <v>A8</v>
      </c>
    </row>
    <row r="1215" spans="1:17" x14ac:dyDescent="0.35">
      <c r="A1215" s="3">
        <v>44611</v>
      </c>
      <c r="B1215" s="4">
        <v>2334.3398999999999</v>
      </c>
      <c r="L1215" s="3">
        <v>44611</v>
      </c>
      <c r="M1215" s="4">
        <v>2334.3398999999999</v>
      </c>
      <c r="N1215" t="str">
        <f t="shared" si="39"/>
        <v>A8</v>
      </c>
      <c r="O1215" t="s">
        <v>29</v>
      </c>
      <c r="P1215" s="7" t="s">
        <v>40</v>
      </c>
      <c r="Q1215" t="str">
        <f t="shared" si="40"/>
        <v>A8</v>
      </c>
    </row>
    <row r="1216" spans="1:17" x14ac:dyDescent="0.35">
      <c r="A1216" s="3">
        <v>44612</v>
      </c>
      <c r="B1216" s="4">
        <v>2294.9785000000002</v>
      </c>
      <c r="L1216" s="3">
        <v>44612</v>
      </c>
      <c r="M1216" s="4">
        <v>2294.9785000000002</v>
      </c>
      <c r="N1216" t="str">
        <f t="shared" si="39"/>
        <v>A8</v>
      </c>
      <c r="O1216" t="s">
        <v>29</v>
      </c>
      <c r="P1216" s="7" t="s">
        <v>40</v>
      </c>
      <c r="Q1216" t="str">
        <f t="shared" si="40"/>
        <v>A8</v>
      </c>
    </row>
    <row r="1217" spans="1:17" x14ac:dyDescent="0.35">
      <c r="A1217" s="3">
        <v>44613</v>
      </c>
      <c r="B1217" s="4">
        <v>2321.9205000000002</v>
      </c>
      <c r="L1217" s="3">
        <v>44613</v>
      </c>
      <c r="M1217" s="4">
        <v>2321.9205000000002</v>
      </c>
      <c r="N1217" t="str">
        <f t="shared" si="39"/>
        <v>A8</v>
      </c>
      <c r="O1217" t="s">
        <v>29</v>
      </c>
      <c r="P1217" s="7" t="s">
        <v>40</v>
      </c>
      <c r="Q1217" t="str">
        <f t="shared" si="40"/>
        <v>A8</v>
      </c>
    </row>
    <row r="1218" spans="1:17" x14ac:dyDescent="0.35">
      <c r="A1218" s="3">
        <v>44614</v>
      </c>
      <c r="B1218" s="4">
        <v>2340.8299000000002</v>
      </c>
      <c r="L1218" s="3">
        <v>44614</v>
      </c>
      <c r="M1218" s="4">
        <v>2340.8299000000002</v>
      </c>
      <c r="N1218" t="str">
        <f t="shared" ref="N1218:N1281" si="41">VLOOKUP(M1218,$X$6:$Y$18,2,TRUE)</f>
        <v>A8</v>
      </c>
      <c r="O1218" t="s">
        <v>29</v>
      </c>
      <c r="P1218" s="7" t="s">
        <v>40</v>
      </c>
      <c r="Q1218" t="str">
        <f t="shared" si="40"/>
        <v>A8</v>
      </c>
    </row>
    <row r="1219" spans="1:17" x14ac:dyDescent="0.35">
      <c r="A1219" s="3">
        <v>44615</v>
      </c>
      <c r="B1219" s="4">
        <v>2297.1682000000001</v>
      </c>
      <c r="L1219" s="3">
        <v>44615</v>
      </c>
      <c r="M1219" s="4">
        <v>2297.1682000000001</v>
      </c>
      <c r="N1219" t="str">
        <f t="shared" si="41"/>
        <v>A8</v>
      </c>
      <c r="O1219" t="s">
        <v>29</v>
      </c>
      <c r="P1219" s="7" t="s">
        <v>40</v>
      </c>
      <c r="Q1219" t="str">
        <f t="shared" ref="Q1219:Q1282" si="42">N1219</f>
        <v>A8</v>
      </c>
    </row>
    <row r="1220" spans="1:17" x14ac:dyDescent="0.35">
      <c r="A1220" s="3">
        <v>44616</v>
      </c>
      <c r="B1220" s="4">
        <v>2250.7291</v>
      </c>
      <c r="L1220" s="3">
        <v>44616</v>
      </c>
      <c r="M1220" s="4">
        <v>2250.7291</v>
      </c>
      <c r="N1220" t="str">
        <f t="shared" si="41"/>
        <v>A8</v>
      </c>
      <c r="O1220" t="s">
        <v>29</v>
      </c>
      <c r="P1220" s="7" t="s">
        <v>40</v>
      </c>
      <c r="Q1220" t="str">
        <f t="shared" si="42"/>
        <v>A8</v>
      </c>
    </row>
    <row r="1221" spans="1:17" x14ac:dyDescent="0.35">
      <c r="A1221" s="3">
        <v>44617</v>
      </c>
      <c r="B1221" s="4">
        <v>2248.8915000000002</v>
      </c>
      <c r="L1221" s="3">
        <v>44617</v>
      </c>
      <c r="M1221" s="4">
        <v>2248.8915000000002</v>
      </c>
      <c r="N1221" t="str">
        <f t="shared" si="41"/>
        <v>A8</v>
      </c>
      <c r="O1221" t="s">
        <v>29</v>
      </c>
      <c r="P1221" s="7" t="s">
        <v>40</v>
      </c>
      <c r="Q1221" t="str">
        <f t="shared" si="42"/>
        <v>A8</v>
      </c>
    </row>
    <row r="1222" spans="1:17" x14ac:dyDescent="0.35">
      <c r="A1222" s="3">
        <v>44618</v>
      </c>
      <c r="B1222" s="4">
        <v>2371.2982000000002</v>
      </c>
      <c r="L1222" s="3">
        <v>44618</v>
      </c>
      <c r="M1222" s="4">
        <v>2371.2982000000002</v>
      </c>
      <c r="N1222" t="str">
        <f t="shared" si="41"/>
        <v>A8</v>
      </c>
      <c r="O1222" t="s">
        <v>29</v>
      </c>
      <c r="P1222" s="7" t="s">
        <v>40</v>
      </c>
      <c r="Q1222" t="str">
        <f t="shared" si="42"/>
        <v>A8</v>
      </c>
    </row>
    <row r="1223" spans="1:17" x14ac:dyDescent="0.35">
      <c r="A1223" s="3">
        <v>44619</v>
      </c>
      <c r="B1223" s="4">
        <v>2305.9884999999999</v>
      </c>
      <c r="L1223" s="3">
        <v>44619</v>
      </c>
      <c r="M1223" s="4">
        <v>2305.9884999999999</v>
      </c>
      <c r="N1223" t="str">
        <f t="shared" si="41"/>
        <v>A8</v>
      </c>
      <c r="O1223" t="s">
        <v>29</v>
      </c>
      <c r="P1223" s="7" t="s">
        <v>40</v>
      </c>
      <c r="Q1223" t="str">
        <f t="shared" si="42"/>
        <v>A8</v>
      </c>
    </row>
    <row r="1224" spans="1:17" x14ac:dyDescent="0.35">
      <c r="A1224" s="3">
        <v>44620</v>
      </c>
      <c r="B1224" s="4">
        <v>2250.739</v>
      </c>
      <c r="L1224" s="3">
        <v>44620</v>
      </c>
      <c r="M1224" s="4">
        <v>2250.739</v>
      </c>
      <c r="N1224" t="str">
        <f t="shared" si="41"/>
        <v>A8</v>
      </c>
      <c r="O1224" t="s">
        <v>29</v>
      </c>
      <c r="P1224" s="7" t="s">
        <v>40</v>
      </c>
      <c r="Q1224" t="str">
        <f t="shared" si="42"/>
        <v>A8</v>
      </c>
    </row>
    <row r="1225" spans="1:17" x14ac:dyDescent="0.35">
      <c r="A1225" s="3">
        <v>44621</v>
      </c>
      <c r="B1225" s="4">
        <v>2093.1635000000001</v>
      </c>
      <c r="L1225" s="3">
        <v>44621</v>
      </c>
      <c r="M1225" s="4">
        <v>2093.1635000000001</v>
      </c>
      <c r="N1225" t="str">
        <f t="shared" si="41"/>
        <v>A7</v>
      </c>
      <c r="O1225" t="s">
        <v>29</v>
      </c>
      <c r="P1225" s="7" t="s">
        <v>40</v>
      </c>
      <c r="Q1225" t="str">
        <f t="shared" si="42"/>
        <v>A7</v>
      </c>
    </row>
    <row r="1226" spans="1:17" x14ac:dyDescent="0.35">
      <c r="A1226" s="3">
        <v>44622</v>
      </c>
      <c r="B1226" s="4">
        <v>2111.2781</v>
      </c>
      <c r="L1226" s="3">
        <v>44622</v>
      </c>
      <c r="M1226" s="4">
        <v>2111.2781</v>
      </c>
      <c r="N1226" t="str">
        <f t="shared" si="41"/>
        <v>A7</v>
      </c>
      <c r="O1226" t="s">
        <v>28</v>
      </c>
      <c r="P1226" s="7" t="s">
        <v>40</v>
      </c>
      <c r="Q1226" t="str">
        <f t="shared" si="42"/>
        <v>A7</v>
      </c>
    </row>
    <row r="1227" spans="1:17" x14ac:dyDescent="0.35">
      <c r="A1227" s="3">
        <v>44623</v>
      </c>
      <c r="B1227" s="4">
        <v>2172.0738999999999</v>
      </c>
      <c r="L1227" s="3">
        <v>44623</v>
      </c>
      <c r="M1227" s="4">
        <v>2172.0738999999999</v>
      </c>
      <c r="N1227" t="str">
        <f t="shared" si="41"/>
        <v>A8</v>
      </c>
      <c r="O1227" t="s">
        <v>28</v>
      </c>
      <c r="P1227" s="7" t="s">
        <v>40</v>
      </c>
      <c r="Q1227" t="str">
        <f t="shared" si="42"/>
        <v>A8</v>
      </c>
    </row>
    <row r="1228" spans="1:17" x14ac:dyDescent="0.35">
      <c r="A1228" s="3">
        <v>44624</v>
      </c>
      <c r="B1228" s="4">
        <v>2143.2431000000001</v>
      </c>
      <c r="L1228" s="3">
        <v>44624</v>
      </c>
      <c r="M1228" s="4">
        <v>2143.2431000000001</v>
      </c>
      <c r="N1228" t="str">
        <f t="shared" si="41"/>
        <v>A8</v>
      </c>
      <c r="O1228" t="s">
        <v>29</v>
      </c>
      <c r="P1228" s="7" t="s">
        <v>40</v>
      </c>
      <c r="Q1228" t="str">
        <f t="shared" si="42"/>
        <v>A8</v>
      </c>
    </row>
    <row r="1229" spans="1:17" x14ac:dyDescent="0.35">
      <c r="A1229" s="3">
        <v>44625</v>
      </c>
      <c r="B1229" s="4">
        <v>2137.7305999999999</v>
      </c>
      <c r="L1229" s="3">
        <v>44625</v>
      </c>
      <c r="M1229" s="4">
        <v>2137.7305999999999</v>
      </c>
      <c r="N1229" t="str">
        <f t="shared" si="41"/>
        <v>A7</v>
      </c>
      <c r="O1229" t="s">
        <v>29</v>
      </c>
      <c r="P1229" s="7" t="s">
        <v>40</v>
      </c>
      <c r="Q1229" t="str">
        <f t="shared" si="42"/>
        <v>A7</v>
      </c>
    </row>
    <row r="1230" spans="1:17" x14ac:dyDescent="0.35">
      <c r="A1230" s="3">
        <v>44626</v>
      </c>
      <c r="B1230" s="4">
        <v>2174.8348999999998</v>
      </c>
      <c r="L1230" s="3">
        <v>44626</v>
      </c>
      <c r="M1230" s="4">
        <v>2174.8348999999998</v>
      </c>
      <c r="N1230" t="str">
        <f t="shared" si="41"/>
        <v>A8</v>
      </c>
      <c r="O1230" t="s">
        <v>28</v>
      </c>
      <c r="P1230" s="7" t="s">
        <v>40</v>
      </c>
      <c r="Q1230" t="str">
        <f t="shared" si="42"/>
        <v>A8</v>
      </c>
    </row>
    <row r="1231" spans="1:17" x14ac:dyDescent="0.35">
      <c r="A1231" s="3">
        <v>44627</v>
      </c>
      <c r="B1231" s="4">
        <v>2214.6752000000001</v>
      </c>
      <c r="L1231" s="3">
        <v>44627</v>
      </c>
      <c r="M1231" s="4">
        <v>2214.6752000000001</v>
      </c>
      <c r="N1231" t="str">
        <f t="shared" si="41"/>
        <v>A8</v>
      </c>
      <c r="O1231" t="s">
        <v>29</v>
      </c>
      <c r="P1231" s="7" t="s">
        <v>40</v>
      </c>
      <c r="Q1231" t="str">
        <f t="shared" si="42"/>
        <v>A8</v>
      </c>
    </row>
    <row r="1232" spans="1:17" x14ac:dyDescent="0.35">
      <c r="A1232" s="3">
        <v>44628</v>
      </c>
      <c r="B1232" s="4">
        <v>2091.6932000000002</v>
      </c>
      <c r="L1232" s="3">
        <v>44628</v>
      </c>
      <c r="M1232" s="4">
        <v>2091.6932000000002</v>
      </c>
      <c r="N1232" t="str">
        <f t="shared" si="41"/>
        <v>A7</v>
      </c>
      <c r="O1232" t="s">
        <v>29</v>
      </c>
      <c r="P1232" s="7" t="s">
        <v>40</v>
      </c>
      <c r="Q1232" t="str">
        <f t="shared" si="42"/>
        <v>A7</v>
      </c>
    </row>
    <row r="1233" spans="1:17" x14ac:dyDescent="0.35">
      <c r="A1233" s="3">
        <v>44629</v>
      </c>
      <c r="B1233" s="4">
        <v>1986.4640999999999</v>
      </c>
      <c r="L1233" s="3">
        <v>44629</v>
      </c>
      <c r="M1233" s="4">
        <v>1986.4640999999999</v>
      </c>
      <c r="N1233" t="str">
        <f t="shared" si="41"/>
        <v>A7</v>
      </c>
      <c r="O1233" t="s">
        <v>28</v>
      </c>
      <c r="P1233" s="7" t="s">
        <v>40</v>
      </c>
      <c r="Q1233" t="str">
        <f t="shared" si="42"/>
        <v>A7</v>
      </c>
    </row>
    <row r="1234" spans="1:17" x14ac:dyDescent="0.35">
      <c r="A1234" s="3">
        <v>44630</v>
      </c>
      <c r="B1234" s="4">
        <v>1964.1318000000001</v>
      </c>
      <c r="L1234" s="3">
        <v>44630</v>
      </c>
      <c r="M1234" s="4">
        <v>1964.1318000000001</v>
      </c>
      <c r="N1234" t="str">
        <f t="shared" si="41"/>
        <v>A7</v>
      </c>
      <c r="O1234" t="s">
        <v>28</v>
      </c>
      <c r="P1234" s="7" t="s">
        <v>40</v>
      </c>
      <c r="Q1234" t="str">
        <f t="shared" si="42"/>
        <v>A7</v>
      </c>
    </row>
    <row r="1235" spans="1:17" x14ac:dyDescent="0.35">
      <c r="A1235" s="3">
        <v>44631</v>
      </c>
      <c r="B1235" s="4">
        <v>1982.4434000000001</v>
      </c>
      <c r="L1235" s="3">
        <v>44631</v>
      </c>
      <c r="M1235" s="4">
        <v>1982.4434000000001</v>
      </c>
      <c r="N1235" t="str">
        <f t="shared" si="41"/>
        <v>A7</v>
      </c>
      <c r="O1235" t="s">
        <v>28</v>
      </c>
      <c r="P1235" s="7" t="s">
        <v>40</v>
      </c>
      <c r="Q1235" t="str">
        <f t="shared" si="42"/>
        <v>A7</v>
      </c>
    </row>
    <row r="1236" spans="1:17" x14ac:dyDescent="0.35">
      <c r="A1236" s="3">
        <v>44632</v>
      </c>
      <c r="B1236" s="4">
        <v>2094.1707999999999</v>
      </c>
      <c r="L1236" s="3">
        <v>44632</v>
      </c>
      <c r="M1236" s="4">
        <v>2094.1707999999999</v>
      </c>
      <c r="N1236" t="str">
        <f t="shared" si="41"/>
        <v>A7</v>
      </c>
      <c r="O1236" t="s">
        <v>28</v>
      </c>
      <c r="P1236" s="7" t="s">
        <v>40</v>
      </c>
      <c r="Q1236" t="str">
        <f t="shared" si="42"/>
        <v>A7</v>
      </c>
    </row>
    <row r="1237" spans="1:17" x14ac:dyDescent="0.35">
      <c r="A1237" s="3">
        <v>44633</v>
      </c>
      <c r="B1237" s="4">
        <v>1927.3507</v>
      </c>
      <c r="L1237" s="3">
        <v>44633</v>
      </c>
      <c r="M1237" s="4">
        <v>1927.3507</v>
      </c>
      <c r="N1237" t="str">
        <f t="shared" si="41"/>
        <v>A7</v>
      </c>
      <c r="O1237" t="s">
        <v>28</v>
      </c>
      <c r="P1237" s="7" t="s">
        <v>40</v>
      </c>
      <c r="Q1237" t="str">
        <f t="shared" si="42"/>
        <v>A7</v>
      </c>
    </row>
    <row r="1238" spans="1:17" x14ac:dyDescent="0.35">
      <c r="A1238" s="3">
        <v>44634</v>
      </c>
      <c r="B1238" s="4">
        <v>1820.6738</v>
      </c>
      <c r="L1238" s="3">
        <v>44634</v>
      </c>
      <c r="M1238" s="4">
        <v>1820.6738</v>
      </c>
      <c r="N1238" t="str">
        <f t="shared" si="41"/>
        <v>A6</v>
      </c>
      <c r="O1238" t="s">
        <v>28</v>
      </c>
      <c r="P1238" s="7" t="s">
        <v>40</v>
      </c>
      <c r="Q1238" t="str">
        <f t="shared" si="42"/>
        <v>A6</v>
      </c>
    </row>
    <row r="1239" spans="1:17" x14ac:dyDescent="0.35">
      <c r="A1239" s="3">
        <v>44635</v>
      </c>
      <c r="B1239" s="4">
        <v>1975.9405999999999</v>
      </c>
      <c r="L1239" s="3">
        <v>44635</v>
      </c>
      <c r="M1239" s="4">
        <v>1975.9405999999999</v>
      </c>
      <c r="N1239" t="str">
        <f t="shared" si="41"/>
        <v>A7</v>
      </c>
      <c r="O1239" t="s">
        <v>27</v>
      </c>
      <c r="P1239" s="7" t="s">
        <v>40</v>
      </c>
      <c r="Q1239" t="str">
        <f t="shared" si="42"/>
        <v>A7</v>
      </c>
    </row>
    <row r="1240" spans="1:17" x14ac:dyDescent="0.35">
      <c r="A1240" s="3">
        <v>44636</v>
      </c>
      <c r="B1240" s="4">
        <v>2086.9729000000002</v>
      </c>
      <c r="L1240" s="3">
        <v>44636</v>
      </c>
      <c r="M1240" s="4">
        <v>2086.9729000000002</v>
      </c>
      <c r="N1240" t="str">
        <f t="shared" si="41"/>
        <v>A7</v>
      </c>
      <c r="O1240" t="s">
        <v>28</v>
      </c>
      <c r="P1240" s="7" t="s">
        <v>40</v>
      </c>
      <c r="Q1240" t="str">
        <f t="shared" si="42"/>
        <v>A7</v>
      </c>
    </row>
    <row r="1241" spans="1:17" x14ac:dyDescent="0.35">
      <c r="A1241" s="3">
        <v>44637</v>
      </c>
      <c r="B1241" s="4">
        <v>2009.4784</v>
      </c>
      <c r="L1241" s="3">
        <v>44637</v>
      </c>
      <c r="M1241" s="4">
        <v>2009.4784</v>
      </c>
      <c r="N1241" t="str">
        <f t="shared" si="41"/>
        <v>A7</v>
      </c>
      <c r="O1241" t="s">
        <v>28</v>
      </c>
      <c r="P1241" s="7" t="s">
        <v>40</v>
      </c>
      <c r="Q1241" t="str">
        <f t="shared" si="42"/>
        <v>A7</v>
      </c>
    </row>
    <row r="1242" spans="1:17" x14ac:dyDescent="0.35">
      <c r="A1242" s="3">
        <v>44638</v>
      </c>
      <c r="B1242" s="4">
        <v>2008.0192999999999</v>
      </c>
      <c r="L1242" s="3">
        <v>44638</v>
      </c>
      <c r="M1242" s="4">
        <v>2008.0192999999999</v>
      </c>
      <c r="N1242" t="str">
        <f t="shared" si="41"/>
        <v>A7</v>
      </c>
      <c r="O1242" t="s">
        <v>28</v>
      </c>
      <c r="P1242" s="7" t="s">
        <v>40</v>
      </c>
      <c r="Q1242" t="str">
        <f t="shared" si="42"/>
        <v>A7</v>
      </c>
    </row>
    <row r="1243" spans="1:17" x14ac:dyDescent="0.35">
      <c r="A1243" s="3">
        <v>44639</v>
      </c>
      <c r="B1243" s="4">
        <v>2025.9614999999999</v>
      </c>
      <c r="L1243" s="3">
        <v>44639</v>
      </c>
      <c r="M1243" s="4">
        <v>2025.9614999999999</v>
      </c>
      <c r="N1243" t="str">
        <f t="shared" si="41"/>
        <v>A7</v>
      </c>
      <c r="O1243" t="s">
        <v>28</v>
      </c>
      <c r="P1243" s="7" t="s">
        <v>40</v>
      </c>
      <c r="Q1243" t="str">
        <f t="shared" si="42"/>
        <v>A7</v>
      </c>
    </row>
    <row r="1244" spans="1:17" x14ac:dyDescent="0.35">
      <c r="A1244" s="3">
        <v>44640</v>
      </c>
      <c r="B1244" s="4">
        <v>2190.6959000000002</v>
      </c>
      <c r="L1244" s="3">
        <v>44640</v>
      </c>
      <c r="M1244" s="4">
        <v>2190.6959000000002</v>
      </c>
      <c r="N1244" t="str">
        <f t="shared" si="41"/>
        <v>A8</v>
      </c>
      <c r="O1244" t="s">
        <v>28</v>
      </c>
      <c r="P1244" s="7" t="s">
        <v>40</v>
      </c>
      <c r="Q1244" t="str">
        <f t="shared" si="42"/>
        <v>A8</v>
      </c>
    </row>
    <row r="1245" spans="1:17" x14ac:dyDescent="0.35">
      <c r="A1245" s="3">
        <v>44641</v>
      </c>
      <c r="B1245" s="4">
        <v>2001.5949000000001</v>
      </c>
      <c r="L1245" s="3">
        <v>44641</v>
      </c>
      <c r="M1245" s="4">
        <v>2001.5949000000001</v>
      </c>
      <c r="N1245" t="str">
        <f t="shared" si="41"/>
        <v>A7</v>
      </c>
      <c r="O1245" t="s">
        <v>29</v>
      </c>
      <c r="P1245" s="7" t="s">
        <v>40</v>
      </c>
      <c r="Q1245" t="str">
        <f t="shared" si="42"/>
        <v>A7</v>
      </c>
    </row>
    <row r="1246" spans="1:17" x14ac:dyDescent="0.35">
      <c r="A1246" s="3">
        <v>44642</v>
      </c>
      <c r="B1246" s="4">
        <v>1967.5885000000001</v>
      </c>
      <c r="L1246" s="3">
        <v>44642</v>
      </c>
      <c r="M1246" s="4">
        <v>1967.5885000000001</v>
      </c>
      <c r="N1246" t="str">
        <f t="shared" si="41"/>
        <v>A7</v>
      </c>
      <c r="O1246" t="s">
        <v>28</v>
      </c>
      <c r="P1246" s="7" t="s">
        <v>40</v>
      </c>
      <c r="Q1246" t="str">
        <f t="shared" si="42"/>
        <v>A7</v>
      </c>
    </row>
    <row r="1247" spans="1:17" x14ac:dyDescent="0.35">
      <c r="A1247" s="3">
        <v>44643</v>
      </c>
      <c r="B1247" s="4">
        <v>1991.5617</v>
      </c>
      <c r="L1247" s="3">
        <v>44643</v>
      </c>
      <c r="M1247" s="4">
        <v>1991.5617</v>
      </c>
      <c r="N1247" t="str">
        <f t="shared" si="41"/>
        <v>A7</v>
      </c>
      <c r="O1247" t="s">
        <v>28</v>
      </c>
      <c r="P1247" s="7" t="s">
        <v>40</v>
      </c>
      <c r="Q1247" t="str">
        <f t="shared" si="42"/>
        <v>A7</v>
      </c>
    </row>
    <row r="1248" spans="1:17" x14ac:dyDescent="0.35">
      <c r="A1248" s="3">
        <v>44644</v>
      </c>
      <c r="B1248" s="4">
        <v>1986.4172000000001</v>
      </c>
      <c r="L1248" s="3">
        <v>44644</v>
      </c>
      <c r="M1248" s="4">
        <v>1986.4172000000001</v>
      </c>
      <c r="N1248" t="str">
        <f t="shared" si="41"/>
        <v>A7</v>
      </c>
      <c r="O1248" t="s">
        <v>28</v>
      </c>
      <c r="P1248" s="7" t="s">
        <v>40</v>
      </c>
      <c r="Q1248" t="str">
        <f t="shared" si="42"/>
        <v>A7</v>
      </c>
    </row>
    <row r="1249" spans="1:17" x14ac:dyDescent="0.35">
      <c r="A1249" s="3">
        <v>44645</v>
      </c>
      <c r="B1249" s="4">
        <v>1967.9313999999999</v>
      </c>
      <c r="L1249" s="3">
        <v>44645</v>
      </c>
      <c r="M1249" s="4">
        <v>1967.9313999999999</v>
      </c>
      <c r="N1249" t="str">
        <f t="shared" si="41"/>
        <v>A7</v>
      </c>
      <c r="O1249" t="s">
        <v>28</v>
      </c>
      <c r="P1249" s="7" t="s">
        <v>40</v>
      </c>
      <c r="Q1249" t="str">
        <f t="shared" si="42"/>
        <v>A7</v>
      </c>
    </row>
    <row r="1250" spans="1:17" x14ac:dyDescent="0.35">
      <c r="A1250" s="3">
        <v>44646</v>
      </c>
      <c r="B1250" s="4">
        <v>1869.7705000000001</v>
      </c>
      <c r="L1250" s="3">
        <v>44646</v>
      </c>
      <c r="M1250" s="4">
        <v>1869.7705000000001</v>
      </c>
      <c r="N1250" t="str">
        <f t="shared" si="41"/>
        <v>A6</v>
      </c>
      <c r="O1250" t="s">
        <v>28</v>
      </c>
      <c r="P1250" s="7" t="s">
        <v>40</v>
      </c>
      <c r="Q1250" t="str">
        <f t="shared" si="42"/>
        <v>A6</v>
      </c>
    </row>
    <row r="1251" spans="1:17" x14ac:dyDescent="0.35">
      <c r="A1251" s="3">
        <v>44647</v>
      </c>
      <c r="B1251" s="4">
        <v>1989.2212</v>
      </c>
      <c r="L1251" s="3">
        <v>44647</v>
      </c>
      <c r="M1251" s="4">
        <v>1989.2212</v>
      </c>
      <c r="N1251" t="str">
        <f t="shared" si="41"/>
        <v>A7</v>
      </c>
      <c r="O1251" t="s">
        <v>27</v>
      </c>
      <c r="P1251" s="7" t="s">
        <v>40</v>
      </c>
      <c r="Q1251" t="str">
        <f t="shared" si="42"/>
        <v>A7</v>
      </c>
    </row>
    <row r="1252" spans="1:17" x14ac:dyDescent="0.35">
      <c r="A1252" s="3">
        <v>44648</v>
      </c>
      <c r="B1252" s="4">
        <v>1942.8963000000001</v>
      </c>
      <c r="L1252" s="3">
        <v>44648</v>
      </c>
      <c r="M1252" s="4">
        <v>1942.8963000000001</v>
      </c>
      <c r="N1252" t="str">
        <f t="shared" si="41"/>
        <v>A7</v>
      </c>
      <c r="O1252" t="s">
        <v>28</v>
      </c>
      <c r="P1252" s="7" t="s">
        <v>40</v>
      </c>
      <c r="Q1252" t="str">
        <f t="shared" si="42"/>
        <v>A7</v>
      </c>
    </row>
    <row r="1253" spans="1:17" x14ac:dyDescent="0.35">
      <c r="A1253" s="3">
        <v>44649</v>
      </c>
      <c r="B1253" s="4">
        <v>1929.5467000000001</v>
      </c>
      <c r="L1253" s="3">
        <v>44649</v>
      </c>
      <c r="M1253" s="4">
        <v>1929.5467000000001</v>
      </c>
      <c r="N1253" t="str">
        <f t="shared" si="41"/>
        <v>A7</v>
      </c>
      <c r="O1253" t="s">
        <v>28</v>
      </c>
      <c r="P1253" s="7" t="s">
        <v>40</v>
      </c>
      <c r="Q1253" t="str">
        <f t="shared" si="42"/>
        <v>A7</v>
      </c>
    </row>
    <row r="1254" spans="1:17" x14ac:dyDescent="0.35">
      <c r="A1254" s="3">
        <v>44650</v>
      </c>
      <c r="B1254" s="4">
        <v>1971.9256</v>
      </c>
      <c r="L1254" s="3">
        <v>44650</v>
      </c>
      <c r="M1254" s="4">
        <v>1971.9256</v>
      </c>
      <c r="N1254" t="str">
        <f t="shared" si="41"/>
        <v>A7</v>
      </c>
      <c r="O1254" t="s">
        <v>28</v>
      </c>
      <c r="P1254" s="7" t="s">
        <v>40</v>
      </c>
      <c r="Q1254" t="str">
        <f t="shared" si="42"/>
        <v>A7</v>
      </c>
    </row>
    <row r="1255" spans="1:17" x14ac:dyDescent="0.35">
      <c r="A1255" s="3">
        <v>44651</v>
      </c>
      <c r="B1255" s="4">
        <v>1949.6952000000001</v>
      </c>
      <c r="L1255" s="3">
        <v>44651</v>
      </c>
      <c r="M1255" s="4">
        <v>1949.6952000000001</v>
      </c>
      <c r="N1255" t="str">
        <f t="shared" si="41"/>
        <v>A7</v>
      </c>
      <c r="O1255" t="s">
        <v>28</v>
      </c>
      <c r="P1255" s="7" t="s">
        <v>40</v>
      </c>
      <c r="Q1255" t="str">
        <f t="shared" si="42"/>
        <v>A7</v>
      </c>
    </row>
    <row r="1256" spans="1:17" x14ac:dyDescent="0.35">
      <c r="A1256" s="3">
        <v>44652</v>
      </c>
      <c r="B1256" s="4">
        <v>2000.5722000000001</v>
      </c>
      <c r="L1256" s="3">
        <v>44652</v>
      </c>
      <c r="M1256" s="4">
        <v>2000.5722000000001</v>
      </c>
      <c r="N1256" t="str">
        <f t="shared" si="41"/>
        <v>A7</v>
      </c>
      <c r="O1256" t="s">
        <v>28</v>
      </c>
      <c r="P1256" s="7" t="s">
        <v>40</v>
      </c>
      <c r="Q1256" t="str">
        <f t="shared" si="42"/>
        <v>A7</v>
      </c>
    </row>
    <row r="1257" spans="1:17" x14ac:dyDescent="0.35">
      <c r="A1257" s="3">
        <v>44653</v>
      </c>
      <c r="B1257" s="4">
        <v>1891.0161000000001</v>
      </c>
      <c r="L1257" s="3">
        <v>44653</v>
      </c>
      <c r="M1257" s="4">
        <v>1891.0161000000001</v>
      </c>
      <c r="N1257" t="str">
        <f t="shared" si="41"/>
        <v>A7</v>
      </c>
      <c r="O1257" t="s">
        <v>28</v>
      </c>
      <c r="P1257" s="7" t="s">
        <v>40</v>
      </c>
      <c r="Q1257" t="str">
        <f t="shared" si="42"/>
        <v>A7</v>
      </c>
    </row>
    <row r="1258" spans="1:17" x14ac:dyDescent="0.35">
      <c r="A1258" s="3">
        <v>44654</v>
      </c>
      <c r="B1258" s="4">
        <v>1970.8202000000001</v>
      </c>
      <c r="L1258" s="3">
        <v>44654</v>
      </c>
      <c r="M1258" s="4">
        <v>1970.8202000000001</v>
      </c>
      <c r="N1258" t="str">
        <f t="shared" si="41"/>
        <v>A7</v>
      </c>
      <c r="O1258" t="s">
        <v>28</v>
      </c>
      <c r="P1258" s="7" t="s">
        <v>40</v>
      </c>
      <c r="Q1258" t="str">
        <f t="shared" si="42"/>
        <v>A7</v>
      </c>
    </row>
    <row r="1259" spans="1:17" x14ac:dyDescent="0.35">
      <c r="A1259" s="3">
        <v>44655</v>
      </c>
      <c r="B1259" s="4">
        <v>1872.6958</v>
      </c>
      <c r="L1259" s="3">
        <v>44655</v>
      </c>
      <c r="M1259" s="4">
        <v>1872.6958</v>
      </c>
      <c r="N1259" t="str">
        <f t="shared" si="41"/>
        <v>A7</v>
      </c>
      <c r="O1259" t="s">
        <v>28</v>
      </c>
      <c r="P1259" s="7" t="s">
        <v>40</v>
      </c>
      <c r="Q1259" t="str">
        <f t="shared" si="42"/>
        <v>A7</v>
      </c>
    </row>
    <row r="1260" spans="1:17" x14ac:dyDescent="0.35">
      <c r="A1260" s="3">
        <v>44656</v>
      </c>
      <c r="B1260" s="4">
        <v>1966.777</v>
      </c>
      <c r="L1260" s="3">
        <v>44656</v>
      </c>
      <c r="M1260" s="4">
        <v>1966.777</v>
      </c>
      <c r="N1260" t="str">
        <f t="shared" si="41"/>
        <v>A7</v>
      </c>
      <c r="O1260" t="s">
        <v>28</v>
      </c>
      <c r="P1260" s="7" t="s">
        <v>40</v>
      </c>
      <c r="Q1260" t="str">
        <f t="shared" si="42"/>
        <v>A7</v>
      </c>
    </row>
    <row r="1261" spans="1:17" x14ac:dyDescent="0.35">
      <c r="A1261" s="3">
        <v>44657</v>
      </c>
      <c r="B1261" s="4">
        <v>1900.6122</v>
      </c>
      <c r="L1261" s="3">
        <v>44657</v>
      </c>
      <c r="M1261" s="4">
        <v>1900.6122</v>
      </c>
      <c r="N1261" t="str">
        <f t="shared" si="41"/>
        <v>A7</v>
      </c>
      <c r="O1261" t="s">
        <v>28</v>
      </c>
      <c r="P1261" s="7" t="s">
        <v>40</v>
      </c>
      <c r="Q1261" t="str">
        <f t="shared" si="42"/>
        <v>A7</v>
      </c>
    </row>
    <row r="1262" spans="1:17" x14ac:dyDescent="0.35">
      <c r="A1262" s="3">
        <v>44658</v>
      </c>
      <c r="B1262" s="4">
        <v>1926.8092999999999</v>
      </c>
      <c r="L1262" s="3">
        <v>44658</v>
      </c>
      <c r="M1262" s="4">
        <v>1926.8092999999999</v>
      </c>
      <c r="N1262" t="str">
        <f t="shared" si="41"/>
        <v>A7</v>
      </c>
      <c r="O1262" t="s">
        <v>28</v>
      </c>
      <c r="P1262" s="7" t="s">
        <v>40</v>
      </c>
      <c r="Q1262" t="str">
        <f t="shared" si="42"/>
        <v>A7</v>
      </c>
    </row>
    <row r="1263" spans="1:17" x14ac:dyDescent="0.35">
      <c r="A1263" s="3">
        <v>44659</v>
      </c>
      <c r="B1263" s="4">
        <v>1946.4110000000001</v>
      </c>
      <c r="L1263" s="3">
        <v>44659</v>
      </c>
      <c r="M1263" s="4">
        <v>1946.4110000000001</v>
      </c>
      <c r="N1263" t="str">
        <f t="shared" si="41"/>
        <v>A7</v>
      </c>
      <c r="O1263" t="s">
        <v>28</v>
      </c>
      <c r="P1263" s="7" t="s">
        <v>40</v>
      </c>
      <c r="Q1263" t="str">
        <f t="shared" si="42"/>
        <v>A7</v>
      </c>
    </row>
    <row r="1264" spans="1:17" x14ac:dyDescent="0.35">
      <c r="A1264" s="3">
        <v>44660</v>
      </c>
      <c r="B1264" s="4">
        <v>1932.3995</v>
      </c>
      <c r="L1264" s="3">
        <v>44660</v>
      </c>
      <c r="M1264" s="4">
        <v>1932.3995</v>
      </c>
      <c r="N1264" t="str">
        <f t="shared" si="41"/>
        <v>A7</v>
      </c>
      <c r="O1264" t="s">
        <v>28</v>
      </c>
      <c r="P1264" s="7" t="s">
        <v>40</v>
      </c>
      <c r="Q1264" t="str">
        <f t="shared" si="42"/>
        <v>A7</v>
      </c>
    </row>
    <row r="1265" spans="1:17" x14ac:dyDescent="0.35">
      <c r="A1265" s="3">
        <v>44661</v>
      </c>
      <c r="B1265" s="4">
        <v>1990.2325000000001</v>
      </c>
      <c r="L1265" s="3">
        <v>44661</v>
      </c>
      <c r="M1265" s="4">
        <v>1990.2325000000001</v>
      </c>
      <c r="N1265" t="str">
        <f t="shared" si="41"/>
        <v>A7</v>
      </c>
      <c r="O1265" t="s">
        <v>28</v>
      </c>
      <c r="P1265" s="7" t="s">
        <v>40</v>
      </c>
      <c r="Q1265" t="str">
        <f t="shared" si="42"/>
        <v>A7</v>
      </c>
    </row>
    <row r="1266" spans="1:17" x14ac:dyDescent="0.35">
      <c r="A1266" s="3">
        <v>44662</v>
      </c>
      <c r="B1266" s="4">
        <v>1992.7735</v>
      </c>
      <c r="L1266" s="3">
        <v>44662</v>
      </c>
      <c r="M1266" s="4">
        <v>1992.7735</v>
      </c>
      <c r="N1266" t="str">
        <f t="shared" si="41"/>
        <v>A7</v>
      </c>
      <c r="O1266" t="s">
        <v>28</v>
      </c>
      <c r="P1266" s="7" t="s">
        <v>40</v>
      </c>
      <c r="Q1266" t="str">
        <f t="shared" si="42"/>
        <v>A7</v>
      </c>
    </row>
    <row r="1267" spans="1:17" x14ac:dyDescent="0.35">
      <c r="A1267" s="3">
        <v>44663</v>
      </c>
      <c r="B1267" s="4">
        <v>2120.0599000000002</v>
      </c>
      <c r="L1267" s="3">
        <v>44663</v>
      </c>
      <c r="M1267" s="4">
        <v>2120.0599000000002</v>
      </c>
      <c r="N1267" t="str">
        <f t="shared" si="41"/>
        <v>A7</v>
      </c>
      <c r="O1267" t="s">
        <v>28</v>
      </c>
      <c r="P1267" s="7" t="s">
        <v>40</v>
      </c>
      <c r="Q1267" t="str">
        <f t="shared" si="42"/>
        <v>A7</v>
      </c>
    </row>
    <row r="1268" spans="1:17" x14ac:dyDescent="0.35">
      <c r="A1268" s="3">
        <v>44664</v>
      </c>
      <c r="B1268" s="4">
        <v>2012.9250999999999</v>
      </c>
      <c r="L1268" s="3">
        <v>44664</v>
      </c>
      <c r="M1268" s="4">
        <v>2012.9250999999999</v>
      </c>
      <c r="N1268" t="str">
        <f t="shared" si="41"/>
        <v>A7</v>
      </c>
      <c r="O1268" t="s">
        <v>28</v>
      </c>
      <c r="P1268" s="7" t="s">
        <v>40</v>
      </c>
      <c r="Q1268" t="str">
        <f t="shared" si="42"/>
        <v>A7</v>
      </c>
    </row>
    <row r="1269" spans="1:17" x14ac:dyDescent="0.35">
      <c r="A1269" s="3">
        <v>44665</v>
      </c>
      <c r="B1269" s="4">
        <v>2006.1251999999999</v>
      </c>
      <c r="L1269" s="3">
        <v>44665</v>
      </c>
      <c r="M1269" s="4">
        <v>2006.1251999999999</v>
      </c>
      <c r="N1269" t="str">
        <f t="shared" si="41"/>
        <v>A7</v>
      </c>
      <c r="O1269" t="s">
        <v>28</v>
      </c>
      <c r="P1269" s="7" t="s">
        <v>40</v>
      </c>
      <c r="Q1269" t="str">
        <f t="shared" si="42"/>
        <v>A7</v>
      </c>
    </row>
    <row r="1270" spans="1:17" x14ac:dyDescent="0.35">
      <c r="A1270" s="3">
        <v>44666</v>
      </c>
      <c r="B1270" s="4">
        <v>2068.4378999999999</v>
      </c>
      <c r="L1270" s="3">
        <v>44666</v>
      </c>
      <c r="M1270" s="4">
        <v>2068.4378999999999</v>
      </c>
      <c r="N1270" t="str">
        <f t="shared" si="41"/>
        <v>A7</v>
      </c>
      <c r="O1270" t="s">
        <v>28</v>
      </c>
      <c r="P1270" s="7" t="s">
        <v>40</v>
      </c>
      <c r="Q1270" t="str">
        <f t="shared" si="42"/>
        <v>A7</v>
      </c>
    </row>
    <row r="1271" spans="1:17" x14ac:dyDescent="0.35">
      <c r="A1271" s="3">
        <v>44667</v>
      </c>
      <c r="B1271" s="4">
        <v>1978.9694999999999</v>
      </c>
      <c r="L1271" s="3">
        <v>44667</v>
      </c>
      <c r="M1271" s="4">
        <v>1978.9694999999999</v>
      </c>
      <c r="N1271" t="str">
        <f t="shared" si="41"/>
        <v>A7</v>
      </c>
      <c r="O1271" t="s">
        <v>28</v>
      </c>
      <c r="P1271" s="7" t="s">
        <v>40</v>
      </c>
      <c r="Q1271" t="str">
        <f t="shared" si="42"/>
        <v>A7</v>
      </c>
    </row>
    <row r="1272" spans="1:17" x14ac:dyDescent="0.35">
      <c r="A1272" s="3">
        <v>44668</v>
      </c>
      <c r="B1272" s="4">
        <v>2125.7289000000001</v>
      </c>
      <c r="L1272" s="3">
        <v>44668</v>
      </c>
      <c r="M1272" s="4">
        <v>2125.7289000000001</v>
      </c>
      <c r="N1272" t="str">
        <f t="shared" si="41"/>
        <v>A7</v>
      </c>
      <c r="O1272" t="s">
        <v>28</v>
      </c>
      <c r="P1272" s="7" t="s">
        <v>40</v>
      </c>
      <c r="Q1272" t="str">
        <f t="shared" si="42"/>
        <v>A7</v>
      </c>
    </row>
    <row r="1273" spans="1:17" x14ac:dyDescent="0.35">
      <c r="A1273" s="3">
        <v>44669</v>
      </c>
      <c r="B1273" s="4">
        <v>2583.8782999999999</v>
      </c>
      <c r="L1273" s="3">
        <v>44669</v>
      </c>
      <c r="M1273" s="4">
        <v>2583.8782999999999</v>
      </c>
      <c r="N1273" t="str">
        <f t="shared" si="41"/>
        <v>A9</v>
      </c>
      <c r="O1273" t="s">
        <v>28</v>
      </c>
      <c r="P1273" s="7" t="s">
        <v>40</v>
      </c>
      <c r="Q1273" t="str">
        <f t="shared" si="42"/>
        <v>A9</v>
      </c>
    </row>
    <row r="1274" spans="1:17" x14ac:dyDescent="0.35">
      <c r="A1274" s="3">
        <v>44670</v>
      </c>
      <c r="B1274" s="4">
        <v>2141.4553999999998</v>
      </c>
      <c r="L1274" s="3">
        <v>44670</v>
      </c>
      <c r="M1274" s="4">
        <v>2141.4553999999998</v>
      </c>
      <c r="N1274" t="str">
        <f t="shared" si="41"/>
        <v>A7</v>
      </c>
      <c r="O1274" t="s">
        <v>30</v>
      </c>
      <c r="P1274" s="7" t="s">
        <v>40</v>
      </c>
      <c r="Q1274" t="str">
        <f t="shared" si="42"/>
        <v>A7</v>
      </c>
    </row>
    <row r="1275" spans="1:17" x14ac:dyDescent="0.35">
      <c r="A1275" s="3">
        <v>44671</v>
      </c>
      <c r="B1275" s="4">
        <v>2136.0333000000001</v>
      </c>
      <c r="L1275" s="3">
        <v>44671</v>
      </c>
      <c r="M1275" s="4">
        <v>2136.0333000000001</v>
      </c>
      <c r="N1275" t="str">
        <f t="shared" si="41"/>
        <v>A7</v>
      </c>
      <c r="O1275" t="s">
        <v>28</v>
      </c>
      <c r="P1275" s="7" t="s">
        <v>40</v>
      </c>
      <c r="Q1275" t="str">
        <f t="shared" si="42"/>
        <v>A7</v>
      </c>
    </row>
    <row r="1276" spans="1:17" x14ac:dyDescent="0.35">
      <c r="A1276" s="3">
        <v>44672</v>
      </c>
      <c r="B1276" s="4">
        <v>2053.9555</v>
      </c>
      <c r="L1276" s="3">
        <v>44672</v>
      </c>
      <c r="M1276" s="4">
        <v>2053.9555</v>
      </c>
      <c r="N1276" t="str">
        <f t="shared" si="41"/>
        <v>A7</v>
      </c>
      <c r="O1276" t="s">
        <v>28</v>
      </c>
      <c r="P1276" s="7" t="s">
        <v>40</v>
      </c>
      <c r="Q1276" t="str">
        <f t="shared" si="42"/>
        <v>A7</v>
      </c>
    </row>
    <row r="1277" spans="1:17" x14ac:dyDescent="0.35">
      <c r="A1277" s="3">
        <v>44673</v>
      </c>
      <c r="B1277" s="4">
        <v>2101.9726000000001</v>
      </c>
      <c r="L1277" s="3">
        <v>44673</v>
      </c>
      <c r="M1277" s="4">
        <v>2101.9726000000001</v>
      </c>
      <c r="N1277" t="str">
        <f t="shared" si="41"/>
        <v>A7</v>
      </c>
      <c r="O1277" t="s">
        <v>28</v>
      </c>
      <c r="P1277" s="7" t="s">
        <v>40</v>
      </c>
      <c r="Q1277" t="str">
        <f t="shared" si="42"/>
        <v>A7</v>
      </c>
    </row>
    <row r="1278" spans="1:17" x14ac:dyDescent="0.35">
      <c r="A1278" s="3">
        <v>44674</v>
      </c>
      <c r="B1278" s="4">
        <v>2284.1790000000001</v>
      </c>
      <c r="L1278" s="3">
        <v>44674</v>
      </c>
      <c r="M1278" s="4">
        <v>2284.1790000000001</v>
      </c>
      <c r="N1278" t="str">
        <f t="shared" si="41"/>
        <v>A8</v>
      </c>
      <c r="O1278" t="s">
        <v>28</v>
      </c>
      <c r="P1278" s="7" t="s">
        <v>40</v>
      </c>
      <c r="Q1278" t="str">
        <f t="shared" si="42"/>
        <v>A8</v>
      </c>
    </row>
    <row r="1279" spans="1:17" x14ac:dyDescent="0.35">
      <c r="A1279" s="3">
        <v>44675</v>
      </c>
      <c r="B1279" s="4">
        <v>2014.6821</v>
      </c>
      <c r="L1279" s="3">
        <v>44675</v>
      </c>
      <c r="M1279" s="4">
        <v>2014.6821</v>
      </c>
      <c r="N1279" t="str">
        <f t="shared" si="41"/>
        <v>A7</v>
      </c>
      <c r="O1279" t="s">
        <v>29</v>
      </c>
      <c r="P1279" s="7" t="s">
        <v>40</v>
      </c>
      <c r="Q1279" t="str">
        <f t="shared" si="42"/>
        <v>A7</v>
      </c>
    </row>
    <row r="1280" spans="1:17" x14ac:dyDescent="0.35">
      <c r="A1280" s="3">
        <v>44676</v>
      </c>
      <c r="B1280" s="4">
        <v>1866.2792999999999</v>
      </c>
      <c r="L1280" s="3">
        <v>44676</v>
      </c>
      <c r="M1280" s="4">
        <v>1866.2792999999999</v>
      </c>
      <c r="N1280" t="str">
        <f t="shared" si="41"/>
        <v>A6</v>
      </c>
      <c r="O1280" t="s">
        <v>28</v>
      </c>
      <c r="P1280" s="7" t="s">
        <v>40</v>
      </c>
      <c r="Q1280" t="str">
        <f t="shared" si="42"/>
        <v>A6</v>
      </c>
    </row>
    <row r="1281" spans="1:17" x14ac:dyDescent="0.35">
      <c r="A1281" s="3">
        <v>44677</v>
      </c>
      <c r="B1281" s="4">
        <v>2034.5612000000001</v>
      </c>
      <c r="L1281" s="3">
        <v>44677</v>
      </c>
      <c r="M1281" s="4">
        <v>2034.5612000000001</v>
      </c>
      <c r="N1281" t="str">
        <f t="shared" si="41"/>
        <v>A7</v>
      </c>
      <c r="O1281" t="s">
        <v>27</v>
      </c>
      <c r="P1281" s="7" t="s">
        <v>40</v>
      </c>
      <c r="Q1281" t="str">
        <f t="shared" si="42"/>
        <v>A7</v>
      </c>
    </row>
    <row r="1282" spans="1:17" x14ac:dyDescent="0.35">
      <c r="A1282" s="3">
        <v>44678</v>
      </c>
      <c r="B1282" s="4">
        <v>2005.0597</v>
      </c>
      <c r="L1282" s="3">
        <v>44678</v>
      </c>
      <c r="M1282" s="4">
        <v>2005.0597</v>
      </c>
      <c r="N1282" t="str">
        <f t="shared" ref="N1282:N1345" si="43">VLOOKUP(M1282,$X$6:$Y$18,2,TRUE)</f>
        <v>A7</v>
      </c>
      <c r="O1282" t="s">
        <v>28</v>
      </c>
      <c r="P1282" s="7" t="s">
        <v>40</v>
      </c>
      <c r="Q1282" t="str">
        <f t="shared" si="42"/>
        <v>A7</v>
      </c>
    </row>
    <row r="1283" spans="1:17" x14ac:dyDescent="0.35">
      <c r="A1283" s="3">
        <v>44679</v>
      </c>
      <c r="B1283" s="4">
        <v>1932.6078</v>
      </c>
      <c r="L1283" s="3">
        <v>44679</v>
      </c>
      <c r="M1283" s="4">
        <v>1932.6078</v>
      </c>
      <c r="N1283" t="str">
        <f t="shared" si="43"/>
        <v>A7</v>
      </c>
      <c r="O1283" t="s">
        <v>28</v>
      </c>
      <c r="P1283" s="7" t="s">
        <v>40</v>
      </c>
      <c r="Q1283" t="str">
        <f t="shared" ref="Q1283:Q1346" si="44">N1283</f>
        <v>A7</v>
      </c>
    </row>
    <row r="1284" spans="1:17" x14ac:dyDescent="0.35">
      <c r="A1284" s="3">
        <v>44680</v>
      </c>
      <c r="B1284" s="4">
        <v>1987.1189999999999</v>
      </c>
      <c r="L1284" s="3">
        <v>44680</v>
      </c>
      <c r="M1284" s="4">
        <v>1987.1189999999999</v>
      </c>
      <c r="N1284" t="str">
        <f t="shared" si="43"/>
        <v>A7</v>
      </c>
      <c r="O1284" t="s">
        <v>28</v>
      </c>
      <c r="P1284" s="7" t="s">
        <v>40</v>
      </c>
      <c r="Q1284" t="str">
        <f t="shared" si="44"/>
        <v>A7</v>
      </c>
    </row>
    <row r="1285" spans="1:17" x14ac:dyDescent="0.35">
      <c r="A1285" s="3">
        <v>44681</v>
      </c>
      <c r="B1285" s="4">
        <v>1935.1255000000001</v>
      </c>
      <c r="L1285" s="3">
        <v>44681</v>
      </c>
      <c r="M1285" s="4">
        <v>1935.1255000000001</v>
      </c>
      <c r="N1285" t="str">
        <f t="shared" si="43"/>
        <v>A7</v>
      </c>
      <c r="O1285" t="s">
        <v>28</v>
      </c>
      <c r="P1285" s="7" t="s">
        <v>40</v>
      </c>
      <c r="Q1285" t="str">
        <f t="shared" si="44"/>
        <v>A7</v>
      </c>
    </row>
    <row r="1286" spans="1:17" x14ac:dyDescent="0.35">
      <c r="A1286" s="3">
        <v>44682</v>
      </c>
      <c r="B1286" s="4">
        <v>1954.7077999999999</v>
      </c>
      <c r="L1286" s="3">
        <v>44682</v>
      </c>
      <c r="M1286" s="4">
        <v>1954.7077999999999</v>
      </c>
      <c r="N1286" t="str">
        <f t="shared" si="43"/>
        <v>A7</v>
      </c>
      <c r="O1286" t="s">
        <v>28</v>
      </c>
      <c r="P1286" s="7" t="s">
        <v>40</v>
      </c>
      <c r="Q1286" t="str">
        <f t="shared" si="44"/>
        <v>A7</v>
      </c>
    </row>
    <row r="1287" spans="1:17" x14ac:dyDescent="0.35">
      <c r="A1287" s="3">
        <v>44683</v>
      </c>
      <c r="B1287" s="4">
        <v>1932.0255</v>
      </c>
      <c r="L1287" s="3">
        <v>44683</v>
      </c>
      <c r="M1287" s="4">
        <v>1932.0255</v>
      </c>
      <c r="N1287" t="str">
        <f t="shared" si="43"/>
        <v>A7</v>
      </c>
      <c r="O1287" t="s">
        <v>28</v>
      </c>
      <c r="P1287" s="7" t="s">
        <v>40</v>
      </c>
      <c r="Q1287" t="str">
        <f t="shared" si="44"/>
        <v>A7</v>
      </c>
    </row>
    <row r="1288" spans="1:17" x14ac:dyDescent="0.35">
      <c r="A1288" s="3">
        <v>44684</v>
      </c>
      <c r="B1288" s="4">
        <v>1914.4295999999999</v>
      </c>
      <c r="L1288" s="3">
        <v>44684</v>
      </c>
      <c r="M1288" s="4">
        <v>1914.4295999999999</v>
      </c>
      <c r="N1288" t="str">
        <f t="shared" si="43"/>
        <v>A7</v>
      </c>
      <c r="O1288" t="s">
        <v>28</v>
      </c>
      <c r="P1288" s="7" t="s">
        <v>40</v>
      </c>
      <c r="Q1288" t="str">
        <f t="shared" si="44"/>
        <v>A7</v>
      </c>
    </row>
    <row r="1289" spans="1:17" x14ac:dyDescent="0.35">
      <c r="A1289" s="3">
        <v>44685</v>
      </c>
      <c r="B1289" s="4">
        <v>2061.3989999999999</v>
      </c>
      <c r="L1289" s="3">
        <v>44685</v>
      </c>
      <c r="M1289" s="4">
        <v>2061.3989999999999</v>
      </c>
      <c r="N1289" t="str">
        <f t="shared" si="43"/>
        <v>A7</v>
      </c>
      <c r="O1289" t="s">
        <v>28</v>
      </c>
      <c r="P1289" s="7" t="s">
        <v>40</v>
      </c>
      <c r="Q1289" t="str">
        <f t="shared" si="44"/>
        <v>A7</v>
      </c>
    </row>
    <row r="1290" spans="1:17" x14ac:dyDescent="0.35">
      <c r="A1290" s="3">
        <v>44686</v>
      </c>
      <c r="B1290" s="4">
        <v>2024.8759</v>
      </c>
      <c r="L1290" s="3">
        <v>44686</v>
      </c>
      <c r="M1290" s="4">
        <v>2024.8759</v>
      </c>
      <c r="N1290" t="str">
        <f t="shared" si="43"/>
        <v>A7</v>
      </c>
      <c r="O1290" t="s">
        <v>28</v>
      </c>
      <c r="P1290" s="7" t="s">
        <v>40</v>
      </c>
      <c r="Q1290" t="str">
        <f t="shared" si="44"/>
        <v>A7</v>
      </c>
    </row>
    <row r="1291" spans="1:17" x14ac:dyDescent="0.35">
      <c r="A1291" s="3">
        <v>44687</v>
      </c>
      <c r="B1291" s="4">
        <v>2045.6309000000001</v>
      </c>
      <c r="L1291" s="3">
        <v>44687</v>
      </c>
      <c r="M1291" s="4">
        <v>2045.6309000000001</v>
      </c>
      <c r="N1291" t="str">
        <f t="shared" si="43"/>
        <v>A7</v>
      </c>
      <c r="O1291" t="s">
        <v>28</v>
      </c>
      <c r="P1291" s="7" t="s">
        <v>40</v>
      </c>
      <c r="Q1291" t="str">
        <f t="shared" si="44"/>
        <v>A7</v>
      </c>
    </row>
    <row r="1292" spans="1:17" x14ac:dyDescent="0.35">
      <c r="A1292" s="3">
        <v>44688</v>
      </c>
      <c r="B1292" s="4">
        <v>2017.9312</v>
      </c>
      <c r="L1292" s="3">
        <v>44688</v>
      </c>
      <c r="M1292" s="4">
        <v>2017.9312</v>
      </c>
      <c r="N1292" t="str">
        <f t="shared" si="43"/>
        <v>A7</v>
      </c>
      <c r="O1292" t="s">
        <v>28</v>
      </c>
      <c r="P1292" s="7" t="s">
        <v>40</v>
      </c>
      <c r="Q1292" t="str">
        <f t="shared" si="44"/>
        <v>A7</v>
      </c>
    </row>
    <row r="1293" spans="1:17" x14ac:dyDescent="0.35">
      <c r="A1293" s="3">
        <v>44689</v>
      </c>
      <c r="B1293" s="4">
        <v>2094.1983</v>
      </c>
      <c r="L1293" s="3">
        <v>44689</v>
      </c>
      <c r="M1293" s="4">
        <v>2094.1983</v>
      </c>
      <c r="N1293" t="str">
        <f t="shared" si="43"/>
        <v>A7</v>
      </c>
      <c r="O1293" t="s">
        <v>28</v>
      </c>
      <c r="P1293" s="7" t="s">
        <v>40</v>
      </c>
      <c r="Q1293" t="str">
        <f t="shared" si="44"/>
        <v>A7</v>
      </c>
    </row>
    <row r="1294" spans="1:17" x14ac:dyDescent="0.35">
      <c r="A1294" s="3">
        <v>44690</v>
      </c>
      <c r="B1294" s="4">
        <v>2007.0174999999999</v>
      </c>
      <c r="L1294" s="3">
        <v>44690</v>
      </c>
      <c r="M1294" s="4">
        <v>2007.0174999999999</v>
      </c>
      <c r="N1294" t="str">
        <f t="shared" si="43"/>
        <v>A7</v>
      </c>
      <c r="O1294" t="s">
        <v>28</v>
      </c>
      <c r="P1294" s="7" t="s">
        <v>40</v>
      </c>
      <c r="Q1294" t="str">
        <f t="shared" si="44"/>
        <v>A7</v>
      </c>
    </row>
    <row r="1295" spans="1:17" x14ac:dyDescent="0.35">
      <c r="A1295" s="3">
        <v>44691</v>
      </c>
      <c r="B1295" s="4">
        <v>1876.2584999999999</v>
      </c>
      <c r="L1295" s="3">
        <v>44691</v>
      </c>
      <c r="M1295" s="4">
        <v>1876.2584999999999</v>
      </c>
      <c r="N1295" t="str">
        <f t="shared" si="43"/>
        <v>A7</v>
      </c>
      <c r="O1295" t="s">
        <v>28</v>
      </c>
      <c r="P1295" s="7" t="s">
        <v>40</v>
      </c>
      <c r="Q1295" t="str">
        <f t="shared" si="44"/>
        <v>A7</v>
      </c>
    </row>
    <row r="1296" spans="1:17" x14ac:dyDescent="0.35">
      <c r="A1296" s="3">
        <v>44692</v>
      </c>
      <c r="B1296" s="4">
        <v>1938.6141</v>
      </c>
      <c r="L1296" s="3">
        <v>44692</v>
      </c>
      <c r="M1296" s="4">
        <v>1938.6141</v>
      </c>
      <c r="N1296" t="str">
        <f t="shared" si="43"/>
        <v>A7</v>
      </c>
      <c r="O1296" t="s">
        <v>28</v>
      </c>
      <c r="P1296" s="7" t="s">
        <v>40</v>
      </c>
      <c r="Q1296" t="str">
        <f t="shared" si="44"/>
        <v>A7</v>
      </c>
    </row>
    <row r="1297" spans="1:17" x14ac:dyDescent="0.35">
      <c r="A1297" s="3">
        <v>44693</v>
      </c>
      <c r="B1297" s="4">
        <v>2045.8297</v>
      </c>
      <c r="L1297" s="3">
        <v>44693</v>
      </c>
      <c r="M1297" s="4">
        <v>2045.8297</v>
      </c>
      <c r="N1297" t="str">
        <f t="shared" si="43"/>
        <v>A7</v>
      </c>
      <c r="O1297" t="s">
        <v>28</v>
      </c>
      <c r="P1297" s="7" t="s">
        <v>40</v>
      </c>
      <c r="Q1297" t="str">
        <f t="shared" si="44"/>
        <v>A7</v>
      </c>
    </row>
    <row r="1298" spans="1:17" x14ac:dyDescent="0.35">
      <c r="A1298" s="3">
        <v>44694</v>
      </c>
      <c r="B1298" s="4">
        <v>1904.4654</v>
      </c>
      <c r="L1298" s="3">
        <v>44694</v>
      </c>
      <c r="M1298" s="4">
        <v>1904.4654</v>
      </c>
      <c r="N1298" t="str">
        <f t="shared" si="43"/>
        <v>A7</v>
      </c>
      <c r="O1298" t="s">
        <v>28</v>
      </c>
      <c r="P1298" s="7" t="s">
        <v>40</v>
      </c>
      <c r="Q1298" t="str">
        <f t="shared" si="44"/>
        <v>A7</v>
      </c>
    </row>
    <row r="1299" spans="1:17" x14ac:dyDescent="0.35">
      <c r="A1299" s="3">
        <v>44695</v>
      </c>
      <c r="B1299" s="4">
        <v>1942.8716999999999</v>
      </c>
      <c r="L1299" s="3">
        <v>44695</v>
      </c>
      <c r="M1299" s="4">
        <v>1942.8716999999999</v>
      </c>
      <c r="N1299" t="str">
        <f t="shared" si="43"/>
        <v>A7</v>
      </c>
      <c r="O1299" t="s">
        <v>28</v>
      </c>
      <c r="P1299" s="7" t="s">
        <v>40</v>
      </c>
      <c r="Q1299" t="str">
        <f t="shared" si="44"/>
        <v>A7</v>
      </c>
    </row>
    <row r="1300" spans="1:17" x14ac:dyDescent="0.35">
      <c r="A1300" s="3">
        <v>44696</v>
      </c>
      <c r="B1300" s="4">
        <v>1888.5077000000001</v>
      </c>
      <c r="L1300" s="3">
        <v>44696</v>
      </c>
      <c r="M1300" s="4">
        <v>1888.5077000000001</v>
      </c>
      <c r="N1300" t="str">
        <f t="shared" si="43"/>
        <v>A7</v>
      </c>
      <c r="O1300" t="s">
        <v>28</v>
      </c>
      <c r="P1300" s="7" t="s">
        <v>40</v>
      </c>
      <c r="Q1300" t="str">
        <f t="shared" si="44"/>
        <v>A7</v>
      </c>
    </row>
    <row r="1301" spans="1:17" x14ac:dyDescent="0.35">
      <c r="A1301" s="3">
        <v>44697</v>
      </c>
      <c r="B1301" s="4">
        <v>1909.8541</v>
      </c>
      <c r="L1301" s="3">
        <v>44697</v>
      </c>
      <c r="M1301" s="4">
        <v>1909.8541</v>
      </c>
      <c r="N1301" t="str">
        <f t="shared" si="43"/>
        <v>A7</v>
      </c>
      <c r="O1301" t="s">
        <v>28</v>
      </c>
      <c r="P1301" s="7" t="s">
        <v>40</v>
      </c>
      <c r="Q1301" t="str">
        <f t="shared" si="44"/>
        <v>A7</v>
      </c>
    </row>
    <row r="1302" spans="1:17" x14ac:dyDescent="0.35">
      <c r="A1302" s="3">
        <v>44698</v>
      </c>
      <c r="B1302" s="4">
        <v>1793.0133000000001</v>
      </c>
      <c r="L1302" s="3">
        <v>44698</v>
      </c>
      <c r="M1302" s="4">
        <v>1793.0133000000001</v>
      </c>
      <c r="N1302" t="str">
        <f t="shared" si="43"/>
        <v>A6</v>
      </c>
      <c r="O1302" t="s">
        <v>28</v>
      </c>
      <c r="P1302" s="7" t="s">
        <v>40</v>
      </c>
      <c r="Q1302" t="str">
        <f t="shared" si="44"/>
        <v>A6</v>
      </c>
    </row>
    <row r="1303" spans="1:17" x14ac:dyDescent="0.35">
      <c r="A1303" s="3">
        <v>44699</v>
      </c>
      <c r="B1303" s="4">
        <v>1930.2361000000001</v>
      </c>
      <c r="L1303" s="3">
        <v>44699</v>
      </c>
      <c r="M1303" s="4">
        <v>1930.2361000000001</v>
      </c>
      <c r="N1303" t="str">
        <f t="shared" si="43"/>
        <v>A7</v>
      </c>
      <c r="O1303" t="s">
        <v>27</v>
      </c>
      <c r="P1303" s="7" t="s">
        <v>40</v>
      </c>
      <c r="Q1303" t="str">
        <f t="shared" si="44"/>
        <v>A7</v>
      </c>
    </row>
    <row r="1304" spans="1:17" x14ac:dyDescent="0.35">
      <c r="A1304" s="3">
        <v>44700</v>
      </c>
      <c r="B1304" s="4">
        <v>1673.2788</v>
      </c>
      <c r="L1304" s="3">
        <v>44700</v>
      </c>
      <c r="M1304" s="4">
        <v>1673.2788</v>
      </c>
      <c r="N1304" t="str">
        <f t="shared" si="43"/>
        <v>A6</v>
      </c>
      <c r="O1304" t="s">
        <v>28</v>
      </c>
      <c r="P1304" s="7" t="s">
        <v>40</v>
      </c>
      <c r="Q1304" t="str">
        <f t="shared" si="44"/>
        <v>A6</v>
      </c>
    </row>
    <row r="1305" spans="1:17" x14ac:dyDescent="0.35">
      <c r="A1305" s="3">
        <v>44701</v>
      </c>
      <c r="B1305" s="4">
        <v>1853.4105</v>
      </c>
      <c r="L1305" s="3">
        <v>44701</v>
      </c>
      <c r="M1305" s="4">
        <v>1853.4105</v>
      </c>
      <c r="N1305" t="str">
        <f t="shared" si="43"/>
        <v>A6</v>
      </c>
      <c r="O1305" t="s">
        <v>27</v>
      </c>
      <c r="P1305" s="7" t="s">
        <v>40</v>
      </c>
      <c r="Q1305" t="str">
        <f t="shared" si="44"/>
        <v>A6</v>
      </c>
    </row>
    <row r="1306" spans="1:17" x14ac:dyDescent="0.35">
      <c r="A1306" s="3">
        <v>44702</v>
      </c>
      <c r="B1306" s="4">
        <v>1857.9404999999999</v>
      </c>
      <c r="L1306" s="3">
        <v>44702</v>
      </c>
      <c r="M1306" s="4">
        <v>1857.9404999999999</v>
      </c>
      <c r="N1306" t="str">
        <f t="shared" si="43"/>
        <v>A6</v>
      </c>
      <c r="O1306" t="s">
        <v>27</v>
      </c>
      <c r="P1306" s="7" t="s">
        <v>40</v>
      </c>
      <c r="Q1306" t="str">
        <f t="shared" si="44"/>
        <v>A6</v>
      </c>
    </row>
    <row r="1307" spans="1:17" x14ac:dyDescent="0.35">
      <c r="A1307" s="3">
        <v>44703</v>
      </c>
      <c r="B1307" s="4">
        <v>1981.7272</v>
      </c>
      <c r="L1307" s="3">
        <v>44703</v>
      </c>
      <c r="M1307" s="4">
        <v>1981.7272</v>
      </c>
      <c r="N1307" t="str">
        <f t="shared" si="43"/>
        <v>A7</v>
      </c>
      <c r="O1307" t="s">
        <v>27</v>
      </c>
      <c r="P1307" s="7" t="s">
        <v>40</v>
      </c>
      <c r="Q1307" t="str">
        <f t="shared" si="44"/>
        <v>A7</v>
      </c>
    </row>
    <row r="1308" spans="1:17" x14ac:dyDescent="0.35">
      <c r="A1308" s="3">
        <v>44704</v>
      </c>
      <c r="B1308" s="4">
        <v>1864.3005000000001</v>
      </c>
      <c r="L1308" s="3">
        <v>44704</v>
      </c>
      <c r="M1308" s="4">
        <v>1864.3005000000001</v>
      </c>
      <c r="N1308" t="str">
        <f t="shared" si="43"/>
        <v>A6</v>
      </c>
      <c r="O1308" t="s">
        <v>28</v>
      </c>
      <c r="P1308" s="7" t="s">
        <v>40</v>
      </c>
      <c r="Q1308" t="str">
        <f t="shared" si="44"/>
        <v>A6</v>
      </c>
    </row>
    <row r="1309" spans="1:17" x14ac:dyDescent="0.35">
      <c r="A1309" s="3">
        <v>44705</v>
      </c>
      <c r="B1309" s="4">
        <v>1865.6876999999999</v>
      </c>
      <c r="L1309" s="3">
        <v>44705</v>
      </c>
      <c r="M1309" s="4">
        <v>1865.6876999999999</v>
      </c>
      <c r="N1309" t="str">
        <f t="shared" si="43"/>
        <v>A6</v>
      </c>
      <c r="O1309" t="s">
        <v>27</v>
      </c>
      <c r="P1309" s="7" t="s">
        <v>40</v>
      </c>
      <c r="Q1309" t="str">
        <f t="shared" si="44"/>
        <v>A6</v>
      </c>
    </row>
    <row r="1310" spans="1:17" x14ac:dyDescent="0.35">
      <c r="A1310" s="3">
        <v>44706</v>
      </c>
      <c r="B1310" s="4">
        <v>1861.4211</v>
      </c>
      <c r="L1310" s="3">
        <v>44706</v>
      </c>
      <c r="M1310" s="4">
        <v>1861.4211</v>
      </c>
      <c r="N1310" t="str">
        <f t="shared" si="43"/>
        <v>A6</v>
      </c>
      <c r="O1310" t="s">
        <v>27</v>
      </c>
      <c r="P1310" s="7" t="s">
        <v>40</v>
      </c>
      <c r="Q1310" t="str">
        <f t="shared" si="44"/>
        <v>A6</v>
      </c>
    </row>
    <row r="1311" spans="1:17" x14ac:dyDescent="0.35">
      <c r="A1311" s="3">
        <v>44707</v>
      </c>
      <c r="B1311" s="4">
        <v>1936.86</v>
      </c>
      <c r="L1311" s="3">
        <v>44707</v>
      </c>
      <c r="M1311" s="4">
        <v>1936.86</v>
      </c>
      <c r="N1311" t="str">
        <f t="shared" si="43"/>
        <v>A7</v>
      </c>
      <c r="O1311" t="s">
        <v>27</v>
      </c>
      <c r="P1311" s="7" t="s">
        <v>40</v>
      </c>
      <c r="Q1311" t="str">
        <f t="shared" si="44"/>
        <v>A7</v>
      </c>
    </row>
    <row r="1312" spans="1:17" x14ac:dyDescent="0.35">
      <c r="A1312" s="3">
        <v>44708</v>
      </c>
      <c r="B1312" s="4">
        <v>1944.3621000000001</v>
      </c>
      <c r="L1312" s="3">
        <v>44708</v>
      </c>
      <c r="M1312" s="4">
        <v>1944.3621000000001</v>
      </c>
      <c r="N1312" t="str">
        <f t="shared" si="43"/>
        <v>A7</v>
      </c>
      <c r="O1312" t="s">
        <v>28</v>
      </c>
      <c r="P1312" s="7" t="s">
        <v>40</v>
      </c>
      <c r="Q1312" t="str">
        <f t="shared" si="44"/>
        <v>A7</v>
      </c>
    </row>
    <row r="1313" spans="1:17" x14ac:dyDescent="0.35">
      <c r="A1313" s="3">
        <v>44709</v>
      </c>
      <c r="B1313" s="4">
        <v>1883.5124000000001</v>
      </c>
      <c r="L1313" s="3">
        <v>44709</v>
      </c>
      <c r="M1313" s="4">
        <v>1883.5124000000001</v>
      </c>
      <c r="N1313" t="str">
        <f t="shared" si="43"/>
        <v>A7</v>
      </c>
      <c r="O1313" t="s">
        <v>28</v>
      </c>
      <c r="P1313" s="7" t="s">
        <v>40</v>
      </c>
      <c r="Q1313" t="str">
        <f t="shared" si="44"/>
        <v>A7</v>
      </c>
    </row>
    <row r="1314" spans="1:17" x14ac:dyDescent="0.35">
      <c r="A1314" s="3">
        <v>44710</v>
      </c>
      <c r="B1314" s="4">
        <v>1857.5177000000001</v>
      </c>
      <c r="L1314" s="3">
        <v>44710</v>
      </c>
      <c r="M1314" s="4">
        <v>1857.5177000000001</v>
      </c>
      <c r="N1314" t="str">
        <f t="shared" si="43"/>
        <v>A6</v>
      </c>
      <c r="O1314" t="s">
        <v>28</v>
      </c>
      <c r="P1314" s="7" t="s">
        <v>40</v>
      </c>
      <c r="Q1314" t="str">
        <f t="shared" si="44"/>
        <v>A6</v>
      </c>
    </row>
    <row r="1315" spans="1:17" x14ac:dyDescent="0.35">
      <c r="A1315" s="3">
        <v>44711</v>
      </c>
      <c r="B1315" s="4">
        <v>1716.8485000000001</v>
      </c>
      <c r="L1315" s="3">
        <v>44711</v>
      </c>
      <c r="M1315" s="4">
        <v>1716.8485000000001</v>
      </c>
      <c r="N1315" t="str">
        <f t="shared" si="43"/>
        <v>A6</v>
      </c>
      <c r="O1315" t="s">
        <v>27</v>
      </c>
      <c r="P1315" s="7" t="s">
        <v>40</v>
      </c>
      <c r="Q1315" t="str">
        <f t="shared" si="44"/>
        <v>A6</v>
      </c>
    </row>
    <row r="1316" spans="1:17" x14ac:dyDescent="0.35">
      <c r="A1316" s="3">
        <v>44712</v>
      </c>
      <c r="B1316" s="4">
        <v>1557.5654</v>
      </c>
      <c r="L1316" s="3">
        <v>44712</v>
      </c>
      <c r="M1316" s="4">
        <v>1557.5654</v>
      </c>
      <c r="N1316" t="str">
        <f t="shared" si="43"/>
        <v>A5</v>
      </c>
      <c r="O1316" t="s">
        <v>27</v>
      </c>
      <c r="P1316" s="7" t="s">
        <v>40</v>
      </c>
      <c r="Q1316" t="str">
        <f t="shared" si="44"/>
        <v>A5</v>
      </c>
    </row>
    <row r="1317" spans="1:17" x14ac:dyDescent="0.35">
      <c r="A1317" s="3">
        <v>44713</v>
      </c>
      <c r="B1317" s="4">
        <v>1653.5626</v>
      </c>
      <c r="L1317" s="3">
        <v>44713</v>
      </c>
      <c r="M1317" s="4">
        <v>1653.5626</v>
      </c>
      <c r="N1317" t="str">
        <f t="shared" si="43"/>
        <v>A6</v>
      </c>
      <c r="O1317" t="s">
        <v>26</v>
      </c>
      <c r="P1317" s="7" t="s">
        <v>40</v>
      </c>
      <c r="Q1317" t="str">
        <f t="shared" si="44"/>
        <v>A6</v>
      </c>
    </row>
    <row r="1318" spans="1:17" x14ac:dyDescent="0.35">
      <c r="A1318" s="3">
        <v>44714</v>
      </c>
      <c r="B1318" s="4">
        <v>1636.2660000000001</v>
      </c>
      <c r="L1318" s="3">
        <v>44714</v>
      </c>
      <c r="M1318" s="4">
        <v>1636.2660000000001</v>
      </c>
      <c r="N1318" t="str">
        <f t="shared" si="43"/>
        <v>A6</v>
      </c>
      <c r="O1318" t="s">
        <v>27</v>
      </c>
      <c r="P1318" s="7" t="s">
        <v>40</v>
      </c>
      <c r="Q1318" t="str">
        <f t="shared" si="44"/>
        <v>A6</v>
      </c>
    </row>
    <row r="1319" spans="1:17" x14ac:dyDescent="0.35">
      <c r="A1319" s="3">
        <v>44715</v>
      </c>
      <c r="B1319" s="4">
        <v>1594.4799</v>
      </c>
      <c r="L1319" s="3">
        <v>44715</v>
      </c>
      <c r="M1319" s="4">
        <v>1594.4799</v>
      </c>
      <c r="N1319" t="str">
        <f t="shared" si="43"/>
        <v>A5</v>
      </c>
      <c r="O1319" t="s">
        <v>27</v>
      </c>
      <c r="P1319" s="7" t="s">
        <v>40</v>
      </c>
      <c r="Q1319" t="str">
        <f t="shared" si="44"/>
        <v>A5</v>
      </c>
    </row>
    <row r="1320" spans="1:17" x14ac:dyDescent="0.35">
      <c r="A1320" s="3">
        <v>44716</v>
      </c>
      <c r="B1320" s="4">
        <v>1719.4401</v>
      </c>
      <c r="L1320" s="3">
        <v>44716</v>
      </c>
      <c r="M1320" s="4">
        <v>1719.4401</v>
      </c>
      <c r="N1320" t="str">
        <f t="shared" si="43"/>
        <v>A6</v>
      </c>
      <c r="O1320" t="s">
        <v>26</v>
      </c>
      <c r="P1320" s="7" t="s">
        <v>40</v>
      </c>
      <c r="Q1320" t="str">
        <f t="shared" si="44"/>
        <v>A6</v>
      </c>
    </row>
    <row r="1321" spans="1:17" x14ac:dyDescent="0.35">
      <c r="A1321" s="3">
        <v>44717</v>
      </c>
      <c r="B1321" s="4">
        <v>1604.42</v>
      </c>
      <c r="L1321" s="3">
        <v>44717</v>
      </c>
      <c r="M1321" s="4">
        <v>1604.42</v>
      </c>
      <c r="N1321" t="str">
        <f t="shared" si="43"/>
        <v>A6</v>
      </c>
      <c r="O1321" t="s">
        <v>27</v>
      </c>
      <c r="P1321" s="7" t="s">
        <v>40</v>
      </c>
      <c r="Q1321" t="str">
        <f t="shared" si="44"/>
        <v>A6</v>
      </c>
    </row>
    <row r="1322" spans="1:17" x14ac:dyDescent="0.35">
      <c r="A1322" s="3">
        <v>44718</v>
      </c>
      <c r="B1322" s="4">
        <v>1681.1765</v>
      </c>
      <c r="L1322" s="3">
        <v>44718</v>
      </c>
      <c r="M1322" s="4">
        <v>1681.1765</v>
      </c>
      <c r="N1322" t="str">
        <f t="shared" si="43"/>
        <v>A6</v>
      </c>
      <c r="O1322" t="s">
        <v>27</v>
      </c>
      <c r="P1322" s="7" t="s">
        <v>40</v>
      </c>
      <c r="Q1322" t="str">
        <f t="shared" si="44"/>
        <v>A6</v>
      </c>
    </row>
    <row r="1323" spans="1:17" x14ac:dyDescent="0.35">
      <c r="A1323" s="3">
        <v>44719</v>
      </c>
      <c r="B1323" s="4">
        <v>1668.6733999999999</v>
      </c>
      <c r="L1323" s="3">
        <v>44719</v>
      </c>
      <c r="M1323" s="4">
        <v>1668.6733999999999</v>
      </c>
      <c r="N1323" t="str">
        <f t="shared" si="43"/>
        <v>A6</v>
      </c>
      <c r="O1323" t="s">
        <v>27</v>
      </c>
      <c r="P1323" s="7" t="s">
        <v>40</v>
      </c>
      <c r="Q1323" t="str">
        <f t="shared" si="44"/>
        <v>A6</v>
      </c>
    </row>
    <row r="1324" spans="1:17" x14ac:dyDescent="0.35">
      <c r="A1324" s="3">
        <v>44720</v>
      </c>
      <c r="B1324" s="4">
        <v>1660.4345000000001</v>
      </c>
      <c r="L1324" s="3">
        <v>44720</v>
      </c>
      <c r="M1324" s="4">
        <v>1660.4345000000001</v>
      </c>
      <c r="N1324" t="str">
        <f t="shared" si="43"/>
        <v>A6</v>
      </c>
      <c r="O1324" t="s">
        <v>27</v>
      </c>
      <c r="P1324" s="7" t="s">
        <v>40</v>
      </c>
      <c r="Q1324" t="str">
        <f t="shared" si="44"/>
        <v>A6</v>
      </c>
    </row>
    <row r="1325" spans="1:17" x14ac:dyDescent="0.35">
      <c r="A1325" s="3">
        <v>44721</v>
      </c>
      <c r="B1325" s="4">
        <v>1717.0084999999999</v>
      </c>
      <c r="L1325" s="3">
        <v>44721</v>
      </c>
      <c r="M1325" s="4">
        <v>1717.0084999999999</v>
      </c>
      <c r="N1325" t="str">
        <f t="shared" si="43"/>
        <v>A6</v>
      </c>
      <c r="O1325" t="s">
        <v>27</v>
      </c>
      <c r="P1325" s="7" t="s">
        <v>40</v>
      </c>
      <c r="Q1325" t="str">
        <f t="shared" si="44"/>
        <v>A6</v>
      </c>
    </row>
    <row r="1326" spans="1:17" x14ac:dyDescent="0.35">
      <c r="A1326" s="3">
        <v>44722</v>
      </c>
      <c r="B1326" s="4">
        <v>1674.0559000000001</v>
      </c>
      <c r="L1326" s="3">
        <v>44722</v>
      </c>
      <c r="M1326" s="4">
        <v>1674.0559000000001</v>
      </c>
      <c r="N1326" t="str">
        <f t="shared" si="43"/>
        <v>A6</v>
      </c>
      <c r="O1326" t="s">
        <v>27</v>
      </c>
      <c r="P1326" s="7" t="s">
        <v>40</v>
      </c>
      <c r="Q1326" t="str">
        <f t="shared" si="44"/>
        <v>A6</v>
      </c>
    </row>
    <row r="1327" spans="1:17" x14ac:dyDescent="0.35">
      <c r="A1327" s="3">
        <v>44723</v>
      </c>
      <c r="B1327" s="4">
        <v>1687.7968000000001</v>
      </c>
      <c r="L1327" s="3">
        <v>44723</v>
      </c>
      <c r="M1327" s="4">
        <v>1687.7968000000001</v>
      </c>
      <c r="N1327" t="str">
        <f t="shared" si="43"/>
        <v>A6</v>
      </c>
      <c r="O1327" t="s">
        <v>27</v>
      </c>
      <c r="P1327" s="7" t="s">
        <v>40</v>
      </c>
      <c r="Q1327" t="str">
        <f t="shared" si="44"/>
        <v>A6</v>
      </c>
    </row>
    <row r="1328" spans="1:17" x14ac:dyDescent="0.35">
      <c r="A1328" s="3">
        <v>44724</v>
      </c>
      <c r="B1328" s="4">
        <v>1686.6368</v>
      </c>
      <c r="L1328" s="3">
        <v>44724</v>
      </c>
      <c r="M1328" s="4">
        <v>1686.6368</v>
      </c>
      <c r="N1328" t="str">
        <f t="shared" si="43"/>
        <v>A6</v>
      </c>
      <c r="O1328" t="s">
        <v>27</v>
      </c>
      <c r="P1328" s="7" t="s">
        <v>40</v>
      </c>
      <c r="Q1328" t="str">
        <f t="shared" si="44"/>
        <v>A6</v>
      </c>
    </row>
    <row r="1329" spans="1:17" x14ac:dyDescent="0.35">
      <c r="A1329" s="3">
        <v>44725</v>
      </c>
      <c r="B1329" s="4">
        <v>1169.6556</v>
      </c>
      <c r="L1329" s="3">
        <v>44725</v>
      </c>
      <c r="M1329" s="4">
        <v>1169.6556</v>
      </c>
      <c r="N1329" t="str">
        <f t="shared" si="43"/>
        <v>A4</v>
      </c>
      <c r="O1329" t="s">
        <v>27</v>
      </c>
      <c r="P1329" s="7" t="s">
        <v>40</v>
      </c>
      <c r="Q1329" t="str">
        <f t="shared" si="44"/>
        <v>A4</v>
      </c>
    </row>
    <row r="1330" spans="1:17" x14ac:dyDescent="0.35">
      <c r="A1330" s="3">
        <v>44726</v>
      </c>
      <c r="B1330" s="4">
        <v>1529.0252</v>
      </c>
      <c r="L1330" s="3">
        <v>44726</v>
      </c>
      <c r="M1330" s="4">
        <v>1529.0252</v>
      </c>
      <c r="N1330" t="str">
        <f t="shared" si="43"/>
        <v>A5</v>
      </c>
      <c r="O1330" t="s">
        <v>25</v>
      </c>
      <c r="P1330" s="7" t="s">
        <v>40</v>
      </c>
      <c r="Q1330" t="str">
        <f t="shared" si="44"/>
        <v>A5</v>
      </c>
    </row>
    <row r="1331" spans="1:17" x14ac:dyDescent="0.35">
      <c r="A1331" s="3">
        <v>44727</v>
      </c>
      <c r="B1331" s="4">
        <v>1557.6219000000001</v>
      </c>
      <c r="L1331" s="3">
        <v>44727</v>
      </c>
      <c r="M1331" s="4">
        <v>1557.6219000000001</v>
      </c>
      <c r="N1331" t="str">
        <f t="shared" si="43"/>
        <v>A5</v>
      </c>
      <c r="O1331" t="s">
        <v>26</v>
      </c>
      <c r="P1331" s="7" t="s">
        <v>40</v>
      </c>
      <c r="Q1331" t="str">
        <f t="shared" si="44"/>
        <v>A5</v>
      </c>
    </row>
    <row r="1332" spans="1:17" x14ac:dyDescent="0.35">
      <c r="A1332" s="3">
        <v>44728</v>
      </c>
      <c r="B1332" s="4">
        <v>1570.1217999999999</v>
      </c>
      <c r="L1332" s="3">
        <v>44728</v>
      </c>
      <c r="M1332" s="4">
        <v>1570.1217999999999</v>
      </c>
      <c r="N1332" t="str">
        <f t="shared" si="43"/>
        <v>A5</v>
      </c>
      <c r="O1332" t="s">
        <v>26</v>
      </c>
      <c r="P1332" s="7" t="s">
        <v>40</v>
      </c>
      <c r="Q1332" t="str">
        <f t="shared" si="44"/>
        <v>A5</v>
      </c>
    </row>
    <row r="1333" spans="1:17" x14ac:dyDescent="0.35">
      <c r="A1333" s="3">
        <v>44729</v>
      </c>
      <c r="B1333" s="4">
        <v>1743.5649000000001</v>
      </c>
      <c r="L1333" s="3">
        <v>44729</v>
      </c>
      <c r="M1333" s="4">
        <v>1743.5649000000001</v>
      </c>
      <c r="N1333" t="str">
        <f t="shared" si="43"/>
        <v>A6</v>
      </c>
      <c r="O1333" t="s">
        <v>26</v>
      </c>
      <c r="P1333" s="7" t="s">
        <v>40</v>
      </c>
      <c r="Q1333" t="str">
        <f t="shared" si="44"/>
        <v>A6</v>
      </c>
    </row>
    <row r="1334" spans="1:17" x14ac:dyDescent="0.35">
      <c r="A1334" s="3">
        <v>44730</v>
      </c>
      <c r="B1334" s="4">
        <v>1615.297</v>
      </c>
      <c r="L1334" s="3">
        <v>44730</v>
      </c>
      <c r="M1334" s="4">
        <v>1615.297</v>
      </c>
      <c r="N1334" t="str">
        <f t="shared" si="43"/>
        <v>A6</v>
      </c>
      <c r="O1334" t="s">
        <v>27</v>
      </c>
      <c r="P1334" s="7" t="s">
        <v>40</v>
      </c>
      <c r="Q1334" t="str">
        <f t="shared" si="44"/>
        <v>A6</v>
      </c>
    </row>
    <row r="1335" spans="1:17" x14ac:dyDescent="0.35">
      <c r="A1335" s="3">
        <v>44731</v>
      </c>
      <c r="B1335" s="4">
        <v>1672.3118999999999</v>
      </c>
      <c r="L1335" s="3">
        <v>44731</v>
      </c>
      <c r="M1335" s="4">
        <v>1672.3118999999999</v>
      </c>
      <c r="N1335" t="str">
        <f t="shared" si="43"/>
        <v>A6</v>
      </c>
      <c r="O1335" t="s">
        <v>27</v>
      </c>
      <c r="P1335" s="7" t="s">
        <v>40</v>
      </c>
      <c r="Q1335" t="str">
        <f t="shared" si="44"/>
        <v>A6</v>
      </c>
    </row>
    <row r="1336" spans="1:17" x14ac:dyDescent="0.35">
      <c r="A1336" s="3">
        <v>44732</v>
      </c>
      <c r="B1336" s="4">
        <v>1680.2415000000001</v>
      </c>
      <c r="L1336" s="3">
        <v>44732</v>
      </c>
      <c r="M1336" s="4">
        <v>1680.2415000000001</v>
      </c>
      <c r="N1336" t="str">
        <f t="shared" si="43"/>
        <v>A6</v>
      </c>
      <c r="O1336" t="s">
        <v>27</v>
      </c>
      <c r="P1336" s="7" t="s">
        <v>40</v>
      </c>
      <c r="Q1336" t="str">
        <f t="shared" si="44"/>
        <v>A6</v>
      </c>
    </row>
    <row r="1337" spans="1:17" x14ac:dyDescent="0.35">
      <c r="A1337" s="3">
        <v>44733</v>
      </c>
      <c r="B1337" s="4">
        <v>1613.1479999999999</v>
      </c>
      <c r="L1337" s="3">
        <v>44733</v>
      </c>
      <c r="M1337" s="4">
        <v>1613.1479999999999</v>
      </c>
      <c r="N1337" t="str">
        <f t="shared" si="43"/>
        <v>A6</v>
      </c>
      <c r="O1337" t="s">
        <v>27</v>
      </c>
      <c r="P1337" s="7" t="s">
        <v>40</v>
      </c>
      <c r="Q1337" t="str">
        <f t="shared" si="44"/>
        <v>A6</v>
      </c>
    </row>
    <row r="1338" spans="1:17" x14ac:dyDescent="0.35">
      <c r="A1338" s="3">
        <v>44734</v>
      </c>
      <c r="B1338" s="4">
        <v>1641.9667999999999</v>
      </c>
      <c r="L1338" s="3">
        <v>44734</v>
      </c>
      <c r="M1338" s="4">
        <v>1641.9667999999999</v>
      </c>
      <c r="N1338" t="str">
        <f t="shared" si="43"/>
        <v>A6</v>
      </c>
      <c r="O1338" t="s">
        <v>27</v>
      </c>
      <c r="P1338" s="7" t="s">
        <v>40</v>
      </c>
      <c r="Q1338" t="str">
        <f t="shared" si="44"/>
        <v>A6</v>
      </c>
    </row>
    <row r="1339" spans="1:17" x14ac:dyDescent="0.35">
      <c r="A1339" s="3">
        <v>44735</v>
      </c>
      <c r="B1339" s="4">
        <v>1642.8377</v>
      </c>
      <c r="L1339" s="3">
        <v>44735</v>
      </c>
      <c r="M1339" s="4">
        <v>1642.8377</v>
      </c>
      <c r="N1339" t="str">
        <f t="shared" si="43"/>
        <v>A6</v>
      </c>
      <c r="O1339" t="s">
        <v>27</v>
      </c>
      <c r="P1339" s="7" t="s">
        <v>40</v>
      </c>
      <c r="Q1339" t="str">
        <f t="shared" si="44"/>
        <v>A6</v>
      </c>
    </row>
    <row r="1340" spans="1:17" x14ac:dyDescent="0.35">
      <c r="A1340" s="3">
        <v>44736</v>
      </c>
      <c r="B1340" s="4">
        <v>1637.2841000000001</v>
      </c>
      <c r="L1340" s="3">
        <v>44736</v>
      </c>
      <c r="M1340" s="4">
        <v>1637.2841000000001</v>
      </c>
      <c r="N1340" t="str">
        <f t="shared" si="43"/>
        <v>A6</v>
      </c>
      <c r="O1340" t="s">
        <v>27</v>
      </c>
      <c r="P1340" s="7" t="s">
        <v>40</v>
      </c>
      <c r="Q1340" t="str">
        <f t="shared" si="44"/>
        <v>A6</v>
      </c>
    </row>
    <row r="1341" spans="1:17" x14ac:dyDescent="0.35">
      <c r="A1341" s="3">
        <v>44737</v>
      </c>
      <c r="B1341" s="4">
        <v>1635.0307</v>
      </c>
      <c r="L1341" s="3">
        <v>44737</v>
      </c>
      <c r="M1341" s="4">
        <v>1635.0307</v>
      </c>
      <c r="N1341" t="str">
        <f t="shared" si="43"/>
        <v>A6</v>
      </c>
      <c r="O1341" t="s">
        <v>27</v>
      </c>
      <c r="P1341" s="7" t="s">
        <v>40</v>
      </c>
      <c r="Q1341" t="str">
        <f t="shared" si="44"/>
        <v>A6</v>
      </c>
    </row>
    <row r="1342" spans="1:17" x14ac:dyDescent="0.35">
      <c r="A1342" s="3">
        <v>44738</v>
      </c>
      <c r="B1342" s="4">
        <v>1575.5476000000001</v>
      </c>
      <c r="L1342" s="3">
        <v>44738</v>
      </c>
      <c r="M1342" s="4">
        <v>1575.5476000000001</v>
      </c>
      <c r="N1342" t="str">
        <f t="shared" si="43"/>
        <v>A5</v>
      </c>
      <c r="O1342" t="s">
        <v>27</v>
      </c>
      <c r="P1342" s="7" t="s">
        <v>40</v>
      </c>
      <c r="Q1342" t="str">
        <f t="shared" si="44"/>
        <v>A5</v>
      </c>
    </row>
    <row r="1343" spans="1:17" x14ac:dyDescent="0.35">
      <c r="A1343" s="3">
        <v>44739</v>
      </c>
      <c r="B1343" s="4">
        <v>1644.6389999999999</v>
      </c>
      <c r="L1343" s="3">
        <v>44739</v>
      </c>
      <c r="M1343" s="4">
        <v>1644.6389999999999</v>
      </c>
      <c r="N1343" t="str">
        <f t="shared" si="43"/>
        <v>A6</v>
      </c>
      <c r="O1343" t="s">
        <v>26</v>
      </c>
      <c r="P1343" s="7" t="s">
        <v>40</v>
      </c>
      <c r="Q1343" t="str">
        <f t="shared" si="44"/>
        <v>A6</v>
      </c>
    </row>
    <row r="1344" spans="1:17" x14ac:dyDescent="0.35">
      <c r="A1344" s="3">
        <v>44740</v>
      </c>
      <c r="B1344" s="4">
        <v>1614.9086</v>
      </c>
      <c r="L1344" s="3">
        <v>44740</v>
      </c>
      <c r="M1344" s="4">
        <v>1614.9086</v>
      </c>
      <c r="N1344" t="str">
        <f t="shared" si="43"/>
        <v>A6</v>
      </c>
      <c r="O1344" t="s">
        <v>27</v>
      </c>
      <c r="P1344" s="7" t="s">
        <v>40</v>
      </c>
      <c r="Q1344" t="str">
        <f t="shared" si="44"/>
        <v>A6</v>
      </c>
    </row>
    <row r="1345" spans="1:17" x14ac:dyDescent="0.35">
      <c r="A1345" s="3">
        <v>44741</v>
      </c>
      <c r="B1345" s="4">
        <v>1610.4065000000001</v>
      </c>
      <c r="L1345" s="3">
        <v>44741</v>
      </c>
      <c r="M1345" s="4">
        <v>1610.4065000000001</v>
      </c>
      <c r="N1345" t="str">
        <f t="shared" si="43"/>
        <v>A6</v>
      </c>
      <c r="O1345" t="s">
        <v>27</v>
      </c>
      <c r="P1345" s="7" t="s">
        <v>40</v>
      </c>
      <c r="Q1345" t="str">
        <f t="shared" si="44"/>
        <v>A6</v>
      </c>
    </row>
    <row r="1346" spans="1:17" x14ac:dyDescent="0.35">
      <c r="A1346" s="3">
        <v>44742</v>
      </c>
      <c r="B1346" s="4">
        <v>1594.4372000000001</v>
      </c>
      <c r="L1346" s="3">
        <v>44742</v>
      </c>
      <c r="M1346" s="4">
        <v>1594.4372000000001</v>
      </c>
      <c r="N1346" t="str">
        <f t="shared" ref="N1346:N1409" si="45">VLOOKUP(M1346,$X$6:$Y$18,2,TRUE)</f>
        <v>A5</v>
      </c>
      <c r="O1346" t="s">
        <v>27</v>
      </c>
      <c r="P1346" s="7" t="s">
        <v>40</v>
      </c>
      <c r="Q1346" t="str">
        <f t="shared" si="44"/>
        <v>A5</v>
      </c>
    </row>
    <row r="1347" spans="1:17" x14ac:dyDescent="0.35">
      <c r="A1347" s="3">
        <v>44743</v>
      </c>
      <c r="B1347" s="4">
        <v>1660.7551000000001</v>
      </c>
      <c r="L1347" s="3">
        <v>44743</v>
      </c>
      <c r="M1347" s="4">
        <v>1660.7551000000001</v>
      </c>
      <c r="N1347" t="str">
        <f t="shared" si="45"/>
        <v>A6</v>
      </c>
      <c r="O1347" t="s">
        <v>26</v>
      </c>
      <c r="P1347" s="7" t="s">
        <v>40</v>
      </c>
      <c r="Q1347" t="str">
        <f t="shared" ref="Q1347:Q1410" si="46">N1347</f>
        <v>A6</v>
      </c>
    </row>
    <row r="1348" spans="1:17" x14ac:dyDescent="0.35">
      <c r="A1348" s="3">
        <v>44744</v>
      </c>
      <c r="B1348" s="4">
        <v>1654.0142000000001</v>
      </c>
      <c r="L1348" s="3">
        <v>44744</v>
      </c>
      <c r="M1348" s="4">
        <v>1654.0142000000001</v>
      </c>
      <c r="N1348" t="str">
        <f t="shared" si="45"/>
        <v>A6</v>
      </c>
      <c r="O1348" t="s">
        <v>27</v>
      </c>
      <c r="P1348" s="7" t="s">
        <v>40</v>
      </c>
      <c r="Q1348" t="str">
        <f t="shared" si="46"/>
        <v>A6</v>
      </c>
    </row>
    <row r="1349" spans="1:17" x14ac:dyDescent="0.35">
      <c r="A1349" s="3">
        <v>44745</v>
      </c>
      <c r="B1349" s="4">
        <v>1568.3197</v>
      </c>
      <c r="L1349" s="3">
        <v>44745</v>
      </c>
      <c r="M1349" s="4">
        <v>1568.3197</v>
      </c>
      <c r="N1349" t="str">
        <f t="shared" si="45"/>
        <v>A5</v>
      </c>
      <c r="O1349" t="s">
        <v>27</v>
      </c>
      <c r="P1349" s="7" t="s">
        <v>40</v>
      </c>
      <c r="Q1349" t="str">
        <f t="shared" si="46"/>
        <v>A5</v>
      </c>
    </row>
    <row r="1350" spans="1:17" x14ac:dyDescent="0.35">
      <c r="A1350" s="3">
        <v>44746</v>
      </c>
      <c r="B1350" s="4">
        <v>1648.8132000000001</v>
      </c>
      <c r="L1350" s="3">
        <v>44746</v>
      </c>
      <c r="M1350" s="4">
        <v>1648.8132000000001</v>
      </c>
      <c r="N1350" t="str">
        <f t="shared" si="45"/>
        <v>A6</v>
      </c>
      <c r="O1350" t="s">
        <v>26</v>
      </c>
      <c r="P1350" s="7" t="s">
        <v>40</v>
      </c>
      <c r="Q1350" t="str">
        <f t="shared" si="46"/>
        <v>A6</v>
      </c>
    </row>
    <row r="1351" spans="1:17" x14ac:dyDescent="0.35">
      <c r="A1351" s="3">
        <v>44747</v>
      </c>
      <c r="B1351" s="4">
        <v>1674.0599</v>
      </c>
      <c r="L1351" s="3">
        <v>44747</v>
      </c>
      <c r="M1351" s="4">
        <v>1674.0599</v>
      </c>
      <c r="N1351" t="str">
        <f t="shared" si="45"/>
        <v>A6</v>
      </c>
      <c r="O1351" t="s">
        <v>27</v>
      </c>
      <c r="P1351" s="7" t="s">
        <v>40</v>
      </c>
      <c r="Q1351" t="str">
        <f t="shared" si="46"/>
        <v>A6</v>
      </c>
    </row>
    <row r="1352" spans="1:17" x14ac:dyDescent="0.35">
      <c r="A1352" s="3">
        <v>44748</v>
      </c>
      <c r="B1352" s="4">
        <v>1692.5583999999999</v>
      </c>
      <c r="L1352" s="3">
        <v>44748</v>
      </c>
      <c r="M1352" s="4">
        <v>1692.5583999999999</v>
      </c>
      <c r="N1352" t="str">
        <f t="shared" si="45"/>
        <v>A6</v>
      </c>
      <c r="O1352" t="s">
        <v>27</v>
      </c>
      <c r="P1352" s="7" t="s">
        <v>40</v>
      </c>
      <c r="Q1352" t="str">
        <f t="shared" si="46"/>
        <v>A6</v>
      </c>
    </row>
    <row r="1353" spans="1:17" x14ac:dyDescent="0.35">
      <c r="A1353" s="3">
        <v>44749</v>
      </c>
      <c r="B1353" s="4">
        <v>1621.4947999999999</v>
      </c>
      <c r="L1353" s="3">
        <v>44749</v>
      </c>
      <c r="M1353" s="4">
        <v>1621.4947999999999</v>
      </c>
      <c r="N1353" t="str">
        <f t="shared" si="45"/>
        <v>A6</v>
      </c>
      <c r="O1353" t="s">
        <v>27</v>
      </c>
      <c r="P1353" s="7" t="s">
        <v>40</v>
      </c>
      <c r="Q1353" t="str">
        <f t="shared" si="46"/>
        <v>A6</v>
      </c>
    </row>
    <row r="1354" spans="1:17" x14ac:dyDescent="0.35">
      <c r="A1354" s="3">
        <v>44750</v>
      </c>
      <c r="B1354" s="4">
        <v>1682.6817000000001</v>
      </c>
      <c r="L1354" s="3">
        <v>44750</v>
      </c>
      <c r="M1354" s="4">
        <v>1682.6817000000001</v>
      </c>
      <c r="N1354" t="str">
        <f t="shared" si="45"/>
        <v>A6</v>
      </c>
      <c r="O1354" t="s">
        <v>27</v>
      </c>
      <c r="P1354" s="7" t="s">
        <v>40</v>
      </c>
      <c r="Q1354" t="str">
        <f t="shared" si="46"/>
        <v>A6</v>
      </c>
    </row>
    <row r="1355" spans="1:17" x14ac:dyDescent="0.35">
      <c r="A1355" s="3">
        <v>44751</v>
      </c>
      <c r="B1355" s="4">
        <v>1843.8933999999999</v>
      </c>
      <c r="L1355" s="3">
        <v>44751</v>
      </c>
      <c r="M1355" s="4">
        <v>1843.8933999999999</v>
      </c>
      <c r="N1355" t="str">
        <f t="shared" si="45"/>
        <v>A6</v>
      </c>
      <c r="O1355" t="s">
        <v>27</v>
      </c>
      <c r="P1355" s="7" t="s">
        <v>40</v>
      </c>
      <c r="Q1355" t="str">
        <f t="shared" si="46"/>
        <v>A6</v>
      </c>
    </row>
    <row r="1356" spans="1:17" x14ac:dyDescent="0.35">
      <c r="A1356" s="3">
        <v>44752</v>
      </c>
      <c r="B1356" s="4">
        <v>1775.1705999999999</v>
      </c>
      <c r="L1356" s="3">
        <v>44752</v>
      </c>
      <c r="M1356" s="4">
        <v>1775.1705999999999</v>
      </c>
      <c r="N1356" t="str">
        <f t="shared" si="45"/>
        <v>A6</v>
      </c>
      <c r="O1356" t="s">
        <v>27</v>
      </c>
      <c r="P1356" s="7" t="s">
        <v>40</v>
      </c>
      <c r="Q1356" t="str">
        <f t="shared" si="46"/>
        <v>A6</v>
      </c>
    </row>
    <row r="1357" spans="1:17" x14ac:dyDescent="0.35">
      <c r="A1357" s="3">
        <v>44753</v>
      </c>
      <c r="B1357" s="4">
        <v>1588.8387</v>
      </c>
      <c r="L1357" s="3">
        <v>44753</v>
      </c>
      <c r="M1357" s="4">
        <v>1588.8387</v>
      </c>
      <c r="N1357" t="str">
        <f t="shared" si="45"/>
        <v>A5</v>
      </c>
      <c r="O1357" t="s">
        <v>27</v>
      </c>
      <c r="P1357" s="7" t="s">
        <v>40</v>
      </c>
      <c r="Q1357" t="str">
        <f t="shared" si="46"/>
        <v>A5</v>
      </c>
    </row>
    <row r="1358" spans="1:17" x14ac:dyDescent="0.35">
      <c r="A1358" s="3">
        <v>44754</v>
      </c>
      <c r="B1358" s="4">
        <v>1596.1344999999999</v>
      </c>
      <c r="L1358" s="3">
        <v>44754</v>
      </c>
      <c r="M1358" s="4">
        <v>1596.1344999999999</v>
      </c>
      <c r="N1358" t="str">
        <f t="shared" si="45"/>
        <v>A5</v>
      </c>
      <c r="O1358" t="s">
        <v>26</v>
      </c>
      <c r="P1358" s="7" t="s">
        <v>40</v>
      </c>
      <c r="Q1358" t="str">
        <f t="shared" si="46"/>
        <v>A5</v>
      </c>
    </row>
    <row r="1359" spans="1:17" x14ac:dyDescent="0.35">
      <c r="A1359" s="3">
        <v>44755</v>
      </c>
      <c r="B1359" s="4">
        <v>1622.3079</v>
      </c>
      <c r="L1359" s="3">
        <v>44755</v>
      </c>
      <c r="M1359" s="4">
        <v>1622.3079</v>
      </c>
      <c r="N1359" t="str">
        <f t="shared" si="45"/>
        <v>A6</v>
      </c>
      <c r="O1359" t="s">
        <v>26</v>
      </c>
      <c r="P1359" s="7" t="s">
        <v>40</v>
      </c>
      <c r="Q1359" t="str">
        <f t="shared" si="46"/>
        <v>A6</v>
      </c>
    </row>
    <row r="1360" spans="1:17" x14ac:dyDescent="0.35">
      <c r="A1360" s="3">
        <v>44756</v>
      </c>
      <c r="B1360" s="4">
        <v>1593.3789999999999</v>
      </c>
      <c r="L1360" s="3">
        <v>44756</v>
      </c>
      <c r="M1360" s="4">
        <v>1593.3789999999999</v>
      </c>
      <c r="N1360" t="str">
        <f t="shared" si="45"/>
        <v>A5</v>
      </c>
      <c r="O1360" t="s">
        <v>27</v>
      </c>
      <c r="P1360" s="7" t="s">
        <v>40</v>
      </c>
      <c r="Q1360" t="str">
        <f t="shared" si="46"/>
        <v>A5</v>
      </c>
    </row>
    <row r="1361" spans="1:17" x14ac:dyDescent="0.35">
      <c r="A1361" s="3">
        <v>44757</v>
      </c>
      <c r="B1361" s="4">
        <v>1648.1229000000001</v>
      </c>
      <c r="L1361" s="3">
        <v>44757</v>
      </c>
      <c r="M1361" s="4">
        <v>1648.1229000000001</v>
      </c>
      <c r="N1361" t="str">
        <f t="shared" si="45"/>
        <v>A6</v>
      </c>
      <c r="O1361" t="s">
        <v>26</v>
      </c>
      <c r="P1361" s="7" t="s">
        <v>40</v>
      </c>
      <c r="Q1361" t="str">
        <f t="shared" si="46"/>
        <v>A6</v>
      </c>
    </row>
    <row r="1362" spans="1:17" x14ac:dyDescent="0.35">
      <c r="A1362" s="3">
        <v>44758</v>
      </c>
      <c r="B1362" s="4">
        <v>1699.864</v>
      </c>
      <c r="L1362" s="3">
        <v>44758</v>
      </c>
      <c r="M1362" s="4">
        <v>1699.864</v>
      </c>
      <c r="N1362" t="str">
        <f t="shared" si="45"/>
        <v>A6</v>
      </c>
      <c r="O1362" t="s">
        <v>27</v>
      </c>
      <c r="P1362" s="7" t="s">
        <v>40</v>
      </c>
      <c r="Q1362" t="str">
        <f t="shared" si="46"/>
        <v>A6</v>
      </c>
    </row>
    <row r="1363" spans="1:17" x14ac:dyDescent="0.35">
      <c r="A1363" s="3">
        <v>44759</v>
      </c>
      <c r="B1363" s="4">
        <v>1650.211</v>
      </c>
      <c r="L1363" s="3">
        <v>44759</v>
      </c>
      <c r="M1363" s="4">
        <v>1650.211</v>
      </c>
      <c r="N1363" t="str">
        <f t="shared" si="45"/>
        <v>A6</v>
      </c>
      <c r="O1363" t="s">
        <v>27</v>
      </c>
      <c r="P1363" s="7" t="s">
        <v>40</v>
      </c>
      <c r="Q1363" t="str">
        <f t="shared" si="46"/>
        <v>A6</v>
      </c>
    </row>
    <row r="1364" spans="1:17" x14ac:dyDescent="0.35">
      <c r="A1364" s="3">
        <v>44760</v>
      </c>
      <c r="B1364" s="4">
        <v>1722.6531</v>
      </c>
      <c r="L1364" s="3">
        <v>44760</v>
      </c>
      <c r="M1364" s="4">
        <v>1722.6531</v>
      </c>
      <c r="N1364" t="str">
        <f t="shared" si="45"/>
        <v>A6</v>
      </c>
      <c r="O1364" t="s">
        <v>27</v>
      </c>
      <c r="P1364" s="7" t="s">
        <v>40</v>
      </c>
      <c r="Q1364" t="str">
        <f t="shared" si="46"/>
        <v>A6</v>
      </c>
    </row>
    <row r="1365" spans="1:17" x14ac:dyDescent="0.35">
      <c r="A1365" s="3">
        <v>44761</v>
      </c>
      <c r="B1365" s="4">
        <v>1632.6398999999999</v>
      </c>
      <c r="L1365" s="3">
        <v>44761</v>
      </c>
      <c r="M1365" s="4">
        <v>1632.6398999999999</v>
      </c>
      <c r="N1365" t="str">
        <f t="shared" si="45"/>
        <v>A6</v>
      </c>
      <c r="O1365" t="s">
        <v>27</v>
      </c>
      <c r="P1365" s="7" t="s">
        <v>40</v>
      </c>
      <c r="Q1365" t="str">
        <f t="shared" si="46"/>
        <v>A6</v>
      </c>
    </row>
    <row r="1366" spans="1:17" x14ac:dyDescent="0.35">
      <c r="A1366" s="3">
        <v>44762</v>
      </c>
      <c r="B1366" s="4">
        <v>1615.3122000000001</v>
      </c>
      <c r="L1366" s="3">
        <v>44762</v>
      </c>
      <c r="M1366" s="4">
        <v>1615.3122000000001</v>
      </c>
      <c r="N1366" t="str">
        <f t="shared" si="45"/>
        <v>A6</v>
      </c>
      <c r="O1366" t="s">
        <v>27</v>
      </c>
      <c r="P1366" s="7" t="s">
        <v>40</v>
      </c>
      <c r="Q1366" t="str">
        <f t="shared" si="46"/>
        <v>A6</v>
      </c>
    </row>
    <row r="1367" spans="1:17" x14ac:dyDescent="0.35">
      <c r="A1367" s="3">
        <v>44763</v>
      </c>
      <c r="B1367" s="4">
        <v>1622.8762999999999</v>
      </c>
      <c r="L1367" s="3">
        <v>44763</v>
      </c>
      <c r="M1367" s="4">
        <v>1622.8762999999999</v>
      </c>
      <c r="N1367" t="str">
        <f t="shared" si="45"/>
        <v>A6</v>
      </c>
      <c r="O1367" t="s">
        <v>27</v>
      </c>
      <c r="P1367" s="7" t="s">
        <v>40</v>
      </c>
      <c r="Q1367" t="str">
        <f t="shared" si="46"/>
        <v>A6</v>
      </c>
    </row>
    <row r="1368" spans="1:17" x14ac:dyDescent="0.35">
      <c r="A1368" s="3">
        <v>44764</v>
      </c>
      <c r="B1368" s="4">
        <v>1680.6234999999999</v>
      </c>
      <c r="L1368" s="3">
        <v>44764</v>
      </c>
      <c r="M1368" s="4">
        <v>1680.6234999999999</v>
      </c>
      <c r="N1368" t="str">
        <f t="shared" si="45"/>
        <v>A6</v>
      </c>
      <c r="O1368" t="s">
        <v>27</v>
      </c>
      <c r="P1368" s="7" t="s">
        <v>40</v>
      </c>
      <c r="Q1368" t="str">
        <f t="shared" si="46"/>
        <v>A6</v>
      </c>
    </row>
    <row r="1369" spans="1:17" x14ac:dyDescent="0.35">
      <c r="A1369" s="3">
        <v>44765</v>
      </c>
      <c r="B1369" s="4">
        <v>1744.7473</v>
      </c>
      <c r="L1369" s="3">
        <v>44765</v>
      </c>
      <c r="M1369" s="4">
        <v>1744.7473</v>
      </c>
      <c r="N1369" t="str">
        <f t="shared" si="45"/>
        <v>A6</v>
      </c>
      <c r="O1369" t="s">
        <v>27</v>
      </c>
      <c r="P1369" s="7" t="s">
        <v>40</v>
      </c>
      <c r="Q1369" t="str">
        <f t="shared" si="46"/>
        <v>A6</v>
      </c>
    </row>
    <row r="1370" spans="1:17" x14ac:dyDescent="0.35">
      <c r="A1370" s="3">
        <v>44766</v>
      </c>
      <c r="B1370" s="4">
        <v>1583.0608</v>
      </c>
      <c r="L1370" s="3">
        <v>44766</v>
      </c>
      <c r="M1370" s="4">
        <v>1583.0608</v>
      </c>
      <c r="N1370" t="str">
        <f t="shared" si="45"/>
        <v>A5</v>
      </c>
      <c r="O1370" t="s">
        <v>27</v>
      </c>
      <c r="P1370" s="7" t="s">
        <v>40</v>
      </c>
      <c r="Q1370" t="str">
        <f t="shared" si="46"/>
        <v>A5</v>
      </c>
    </row>
    <row r="1371" spans="1:17" x14ac:dyDescent="0.35">
      <c r="A1371" s="3">
        <v>44767</v>
      </c>
      <c r="B1371" s="4">
        <v>1643.5110999999999</v>
      </c>
      <c r="L1371" s="3">
        <v>44767</v>
      </c>
      <c r="M1371" s="4">
        <v>1643.5110999999999</v>
      </c>
      <c r="N1371" t="str">
        <f t="shared" si="45"/>
        <v>A6</v>
      </c>
      <c r="O1371" t="s">
        <v>26</v>
      </c>
      <c r="P1371" s="7" t="s">
        <v>40</v>
      </c>
      <c r="Q1371" t="str">
        <f t="shared" si="46"/>
        <v>A6</v>
      </c>
    </row>
    <row r="1372" spans="1:17" x14ac:dyDescent="0.35">
      <c r="A1372" s="3">
        <v>44768</v>
      </c>
      <c r="B1372" s="4">
        <v>1704.7284</v>
      </c>
      <c r="L1372" s="3">
        <v>44768</v>
      </c>
      <c r="M1372" s="4">
        <v>1704.7284</v>
      </c>
      <c r="N1372" t="str">
        <f t="shared" si="45"/>
        <v>A6</v>
      </c>
      <c r="O1372" t="s">
        <v>27</v>
      </c>
      <c r="P1372" s="7" t="s">
        <v>40</v>
      </c>
      <c r="Q1372" t="str">
        <f t="shared" si="46"/>
        <v>A6</v>
      </c>
    </row>
    <row r="1373" spans="1:17" x14ac:dyDescent="0.35">
      <c r="A1373" s="3">
        <v>44769</v>
      </c>
      <c r="B1373" s="4">
        <v>1708.5483999999999</v>
      </c>
      <c r="L1373" s="3">
        <v>44769</v>
      </c>
      <c r="M1373" s="4">
        <v>1708.5483999999999</v>
      </c>
      <c r="N1373" t="str">
        <f t="shared" si="45"/>
        <v>A6</v>
      </c>
      <c r="O1373" t="s">
        <v>27</v>
      </c>
      <c r="P1373" s="7" t="s">
        <v>40</v>
      </c>
      <c r="Q1373" t="str">
        <f t="shared" si="46"/>
        <v>A6</v>
      </c>
    </row>
    <row r="1374" spans="1:17" x14ac:dyDescent="0.35">
      <c r="A1374" s="3">
        <v>44770</v>
      </c>
      <c r="B1374" s="4">
        <v>1685.1713999999999</v>
      </c>
      <c r="L1374" s="3">
        <v>44770</v>
      </c>
      <c r="M1374" s="4">
        <v>1685.1713999999999</v>
      </c>
      <c r="N1374" t="str">
        <f t="shared" si="45"/>
        <v>A6</v>
      </c>
      <c r="O1374" t="s">
        <v>27</v>
      </c>
      <c r="P1374" s="7" t="s">
        <v>40</v>
      </c>
      <c r="Q1374" t="str">
        <f t="shared" si="46"/>
        <v>A6</v>
      </c>
    </row>
    <row r="1375" spans="1:17" x14ac:dyDescent="0.35">
      <c r="A1375" s="3">
        <v>44771</v>
      </c>
      <c r="B1375" s="4">
        <v>1738.4584</v>
      </c>
      <c r="L1375" s="3">
        <v>44771</v>
      </c>
      <c r="M1375" s="4">
        <v>1738.4584</v>
      </c>
      <c r="N1375" t="str">
        <f t="shared" si="45"/>
        <v>A6</v>
      </c>
      <c r="O1375" t="s">
        <v>27</v>
      </c>
      <c r="P1375" s="7" t="s">
        <v>40</v>
      </c>
      <c r="Q1375" t="str">
        <f t="shared" si="46"/>
        <v>A6</v>
      </c>
    </row>
    <row r="1376" spans="1:17" x14ac:dyDescent="0.35">
      <c r="A1376" s="3">
        <v>44772</v>
      </c>
      <c r="B1376" s="4">
        <v>1751.8068000000001</v>
      </c>
      <c r="L1376" s="3">
        <v>44772</v>
      </c>
      <c r="M1376" s="4">
        <v>1751.8068000000001</v>
      </c>
      <c r="N1376" t="str">
        <f t="shared" si="45"/>
        <v>A6</v>
      </c>
      <c r="O1376" t="s">
        <v>27</v>
      </c>
      <c r="P1376" s="7" t="s">
        <v>40</v>
      </c>
      <c r="Q1376" t="str">
        <f t="shared" si="46"/>
        <v>A6</v>
      </c>
    </row>
    <row r="1377" spans="1:17" x14ac:dyDescent="0.35">
      <c r="A1377" s="3">
        <v>44773</v>
      </c>
      <c r="B1377" s="4">
        <v>1739.4958999999999</v>
      </c>
      <c r="L1377" s="3">
        <v>44773</v>
      </c>
      <c r="M1377" s="4">
        <v>1739.4958999999999</v>
      </c>
      <c r="N1377" t="str">
        <f t="shared" si="45"/>
        <v>A6</v>
      </c>
      <c r="O1377" t="s">
        <v>27</v>
      </c>
      <c r="P1377" s="7" t="s">
        <v>40</v>
      </c>
      <c r="Q1377" t="str">
        <f t="shared" si="46"/>
        <v>A6</v>
      </c>
    </row>
    <row r="1378" spans="1:17" x14ac:dyDescent="0.35">
      <c r="A1378" s="3">
        <v>44774</v>
      </c>
      <c r="B1378" s="4">
        <v>1659.1177</v>
      </c>
      <c r="L1378" s="3">
        <v>44774</v>
      </c>
      <c r="M1378" s="4">
        <v>1659.1177</v>
      </c>
      <c r="N1378" t="str">
        <f t="shared" si="45"/>
        <v>A6</v>
      </c>
      <c r="O1378" t="s">
        <v>27</v>
      </c>
      <c r="P1378" s="7" t="s">
        <v>40</v>
      </c>
      <c r="Q1378" t="str">
        <f t="shared" si="46"/>
        <v>A6</v>
      </c>
    </row>
    <row r="1379" spans="1:17" x14ac:dyDescent="0.35">
      <c r="A1379" s="3">
        <v>44775</v>
      </c>
      <c r="B1379" s="4">
        <v>1689.9034999999999</v>
      </c>
      <c r="L1379" s="3">
        <v>44775</v>
      </c>
      <c r="M1379" s="4">
        <v>1689.9034999999999</v>
      </c>
      <c r="N1379" t="str">
        <f t="shared" si="45"/>
        <v>A6</v>
      </c>
      <c r="O1379" t="s">
        <v>27</v>
      </c>
      <c r="P1379" s="7" t="s">
        <v>40</v>
      </c>
      <c r="Q1379" t="str">
        <f t="shared" si="46"/>
        <v>A6</v>
      </c>
    </row>
    <row r="1380" spans="1:17" x14ac:dyDescent="0.35">
      <c r="A1380" s="3">
        <v>44776</v>
      </c>
      <c r="B1380" s="4">
        <v>1729.3761</v>
      </c>
      <c r="L1380" s="3">
        <v>44776</v>
      </c>
      <c r="M1380" s="4">
        <v>1729.3761</v>
      </c>
      <c r="N1380" t="str">
        <f t="shared" si="45"/>
        <v>A6</v>
      </c>
      <c r="O1380" t="s">
        <v>27</v>
      </c>
      <c r="P1380" s="7" t="s">
        <v>40</v>
      </c>
      <c r="Q1380" t="str">
        <f t="shared" si="46"/>
        <v>A6</v>
      </c>
    </row>
    <row r="1381" spans="1:17" x14ac:dyDescent="0.35">
      <c r="A1381" s="3">
        <v>44777</v>
      </c>
      <c r="B1381" s="4">
        <v>1692.5535</v>
      </c>
      <c r="L1381" s="3">
        <v>44777</v>
      </c>
      <c r="M1381" s="4">
        <v>1692.5535</v>
      </c>
      <c r="N1381" t="str">
        <f t="shared" si="45"/>
        <v>A6</v>
      </c>
      <c r="O1381" t="s">
        <v>27</v>
      </c>
      <c r="P1381" s="7" t="s">
        <v>40</v>
      </c>
      <c r="Q1381" t="str">
        <f t="shared" si="46"/>
        <v>A6</v>
      </c>
    </row>
    <row r="1382" spans="1:17" x14ac:dyDescent="0.35">
      <c r="A1382" s="3">
        <v>44778</v>
      </c>
      <c r="B1382" s="4">
        <v>1691.9657</v>
      </c>
      <c r="L1382" s="3">
        <v>44778</v>
      </c>
      <c r="M1382" s="4">
        <v>1691.9657</v>
      </c>
      <c r="N1382" t="str">
        <f t="shared" si="45"/>
        <v>A6</v>
      </c>
      <c r="O1382" t="s">
        <v>27</v>
      </c>
      <c r="P1382" s="7" t="s">
        <v>40</v>
      </c>
      <c r="Q1382" t="str">
        <f t="shared" si="46"/>
        <v>A6</v>
      </c>
    </row>
    <row r="1383" spans="1:17" x14ac:dyDescent="0.35">
      <c r="A1383" s="3">
        <v>44779</v>
      </c>
      <c r="B1383" s="4">
        <v>1756.0072</v>
      </c>
      <c r="L1383" s="3">
        <v>44779</v>
      </c>
      <c r="M1383" s="4">
        <v>1756.0072</v>
      </c>
      <c r="N1383" t="str">
        <f t="shared" si="45"/>
        <v>A6</v>
      </c>
      <c r="O1383" t="s">
        <v>27</v>
      </c>
      <c r="P1383" s="7" t="s">
        <v>40</v>
      </c>
      <c r="Q1383" t="str">
        <f t="shared" si="46"/>
        <v>A6</v>
      </c>
    </row>
    <row r="1384" spans="1:17" x14ac:dyDescent="0.35">
      <c r="A1384" s="3">
        <v>44780</v>
      </c>
      <c r="B1384" s="4">
        <v>1794.8164999999999</v>
      </c>
      <c r="L1384" s="3">
        <v>44780</v>
      </c>
      <c r="M1384" s="4">
        <v>1794.8164999999999</v>
      </c>
      <c r="N1384" t="str">
        <f t="shared" si="45"/>
        <v>A6</v>
      </c>
      <c r="O1384" t="s">
        <v>27</v>
      </c>
      <c r="P1384" s="7" t="s">
        <v>40</v>
      </c>
      <c r="Q1384" t="str">
        <f t="shared" si="46"/>
        <v>A6</v>
      </c>
    </row>
    <row r="1385" spans="1:17" x14ac:dyDescent="0.35">
      <c r="A1385" s="3">
        <v>44781</v>
      </c>
      <c r="B1385" s="4">
        <v>1876.0555999999999</v>
      </c>
      <c r="L1385" s="3">
        <v>44781</v>
      </c>
      <c r="M1385" s="4">
        <v>1876.0555999999999</v>
      </c>
      <c r="N1385" t="str">
        <f t="shared" si="45"/>
        <v>A7</v>
      </c>
      <c r="O1385" t="s">
        <v>27</v>
      </c>
      <c r="P1385" s="7" t="s">
        <v>40</v>
      </c>
      <c r="Q1385" t="str">
        <f t="shared" si="46"/>
        <v>A7</v>
      </c>
    </row>
    <row r="1386" spans="1:17" x14ac:dyDescent="0.35">
      <c r="A1386" s="3">
        <v>44782</v>
      </c>
      <c r="B1386" s="4">
        <v>1766.0170000000001</v>
      </c>
      <c r="L1386" s="3">
        <v>44782</v>
      </c>
      <c r="M1386" s="4">
        <v>1766.0170000000001</v>
      </c>
      <c r="N1386" t="str">
        <f t="shared" si="45"/>
        <v>A6</v>
      </c>
      <c r="O1386" t="s">
        <v>28</v>
      </c>
      <c r="P1386" s="7" t="s">
        <v>40</v>
      </c>
      <c r="Q1386" t="str">
        <f t="shared" si="46"/>
        <v>A6</v>
      </c>
    </row>
    <row r="1387" spans="1:17" x14ac:dyDescent="0.35">
      <c r="A1387" s="3">
        <v>44783</v>
      </c>
      <c r="B1387" s="4">
        <v>1721.6309000000001</v>
      </c>
      <c r="L1387" s="3">
        <v>44783</v>
      </c>
      <c r="M1387" s="4">
        <v>1721.6309000000001</v>
      </c>
      <c r="N1387" t="str">
        <f t="shared" si="45"/>
        <v>A6</v>
      </c>
      <c r="O1387" t="s">
        <v>27</v>
      </c>
      <c r="P1387" s="7" t="s">
        <v>40</v>
      </c>
      <c r="Q1387" t="str">
        <f t="shared" si="46"/>
        <v>A6</v>
      </c>
    </row>
    <row r="1388" spans="1:17" x14ac:dyDescent="0.35">
      <c r="A1388" s="3">
        <v>44784</v>
      </c>
      <c r="B1388" s="4">
        <v>1765.1448</v>
      </c>
      <c r="L1388" s="3">
        <v>44784</v>
      </c>
      <c r="M1388" s="4">
        <v>1765.1448</v>
      </c>
      <c r="N1388" t="str">
        <f t="shared" si="45"/>
        <v>A6</v>
      </c>
      <c r="O1388" t="s">
        <v>27</v>
      </c>
      <c r="P1388" s="7" t="s">
        <v>40</v>
      </c>
      <c r="Q1388" t="str">
        <f t="shared" si="46"/>
        <v>A6</v>
      </c>
    </row>
    <row r="1389" spans="1:17" x14ac:dyDescent="0.35">
      <c r="A1389" s="3">
        <v>44785</v>
      </c>
      <c r="B1389" s="4">
        <v>1791.2155</v>
      </c>
      <c r="L1389" s="3">
        <v>44785</v>
      </c>
      <c r="M1389" s="4">
        <v>1791.2155</v>
      </c>
      <c r="N1389" t="str">
        <f t="shared" si="45"/>
        <v>A6</v>
      </c>
      <c r="O1389" t="s">
        <v>27</v>
      </c>
      <c r="P1389" s="7" t="s">
        <v>40</v>
      </c>
      <c r="Q1389" t="str">
        <f t="shared" si="46"/>
        <v>A6</v>
      </c>
    </row>
    <row r="1390" spans="1:17" x14ac:dyDescent="0.35">
      <c r="A1390" s="3">
        <v>44786</v>
      </c>
      <c r="B1390" s="4">
        <v>1748.2991999999999</v>
      </c>
      <c r="L1390" s="3">
        <v>44786</v>
      </c>
      <c r="M1390" s="4">
        <v>1748.2991999999999</v>
      </c>
      <c r="N1390" t="str">
        <f t="shared" si="45"/>
        <v>A6</v>
      </c>
      <c r="O1390" t="s">
        <v>27</v>
      </c>
      <c r="P1390" s="7" t="s">
        <v>40</v>
      </c>
      <c r="Q1390" t="str">
        <f t="shared" si="46"/>
        <v>A6</v>
      </c>
    </row>
    <row r="1391" spans="1:17" x14ac:dyDescent="0.35">
      <c r="A1391" s="3">
        <v>44787</v>
      </c>
      <c r="B1391" s="4">
        <v>1780.7138</v>
      </c>
      <c r="L1391" s="3">
        <v>44787</v>
      </c>
      <c r="M1391" s="4">
        <v>1780.7138</v>
      </c>
      <c r="N1391" t="str">
        <f t="shared" si="45"/>
        <v>A6</v>
      </c>
      <c r="O1391" t="s">
        <v>27</v>
      </c>
      <c r="P1391" s="7" t="s">
        <v>40</v>
      </c>
      <c r="Q1391" t="str">
        <f t="shared" si="46"/>
        <v>A6</v>
      </c>
    </row>
    <row r="1392" spans="1:17" x14ac:dyDescent="0.35">
      <c r="A1392" s="3">
        <v>44788</v>
      </c>
      <c r="B1392" s="4">
        <v>1840.518</v>
      </c>
      <c r="L1392" s="3">
        <v>44788</v>
      </c>
      <c r="M1392" s="4">
        <v>1840.518</v>
      </c>
      <c r="N1392" t="str">
        <f t="shared" si="45"/>
        <v>A6</v>
      </c>
      <c r="O1392" t="s">
        <v>27</v>
      </c>
      <c r="P1392" s="7" t="s">
        <v>40</v>
      </c>
      <c r="Q1392" t="str">
        <f t="shared" si="46"/>
        <v>A6</v>
      </c>
    </row>
    <row r="1393" spans="1:17" x14ac:dyDescent="0.35">
      <c r="A1393" s="3">
        <v>44789</v>
      </c>
      <c r="B1393" s="4">
        <v>2035.7588000000001</v>
      </c>
      <c r="L1393" s="3">
        <v>44789</v>
      </c>
      <c r="M1393" s="4">
        <v>2035.7588000000001</v>
      </c>
      <c r="N1393" t="str">
        <f t="shared" si="45"/>
        <v>A7</v>
      </c>
      <c r="O1393" t="s">
        <v>27</v>
      </c>
      <c r="P1393" s="7" t="s">
        <v>40</v>
      </c>
      <c r="Q1393" t="str">
        <f t="shared" si="46"/>
        <v>A7</v>
      </c>
    </row>
    <row r="1394" spans="1:17" x14ac:dyDescent="0.35">
      <c r="A1394" s="3">
        <v>44790</v>
      </c>
      <c r="B1394" s="4">
        <v>2093.3530000000001</v>
      </c>
      <c r="L1394" s="3">
        <v>44790</v>
      </c>
      <c r="M1394" s="4">
        <v>2093.3530000000001</v>
      </c>
      <c r="N1394" t="str">
        <f t="shared" si="45"/>
        <v>A7</v>
      </c>
      <c r="O1394" t="s">
        <v>28</v>
      </c>
      <c r="P1394" s="7" t="s">
        <v>40</v>
      </c>
      <c r="Q1394" t="str">
        <f t="shared" si="46"/>
        <v>A7</v>
      </c>
    </row>
    <row r="1395" spans="1:17" x14ac:dyDescent="0.35">
      <c r="A1395" s="3">
        <v>44791</v>
      </c>
      <c r="B1395" s="4">
        <v>2096.1419999999998</v>
      </c>
      <c r="L1395" s="3">
        <v>44791</v>
      </c>
      <c r="M1395" s="4">
        <v>2096.1419999999998</v>
      </c>
      <c r="N1395" t="str">
        <f t="shared" si="45"/>
        <v>A7</v>
      </c>
      <c r="O1395" t="s">
        <v>28</v>
      </c>
      <c r="P1395" s="7" t="s">
        <v>40</v>
      </c>
      <c r="Q1395" t="str">
        <f t="shared" si="46"/>
        <v>A7</v>
      </c>
    </row>
    <row r="1396" spans="1:17" x14ac:dyDescent="0.35">
      <c r="A1396" s="3">
        <v>44792</v>
      </c>
      <c r="B1396" s="4">
        <v>2086.7705999999998</v>
      </c>
      <c r="L1396" s="3">
        <v>44792</v>
      </c>
      <c r="M1396" s="4">
        <v>2086.7705999999998</v>
      </c>
      <c r="N1396" t="str">
        <f t="shared" si="45"/>
        <v>A7</v>
      </c>
      <c r="O1396" t="s">
        <v>28</v>
      </c>
      <c r="P1396" s="7" t="s">
        <v>40</v>
      </c>
      <c r="Q1396" t="str">
        <f t="shared" si="46"/>
        <v>A7</v>
      </c>
    </row>
    <row r="1397" spans="1:17" x14ac:dyDescent="0.35">
      <c r="A1397" s="3">
        <v>44793</v>
      </c>
      <c r="B1397" s="4">
        <v>1996.1578999999999</v>
      </c>
      <c r="L1397" s="3">
        <v>44793</v>
      </c>
      <c r="M1397" s="4">
        <v>1996.1578999999999</v>
      </c>
      <c r="N1397" t="str">
        <f t="shared" si="45"/>
        <v>A7</v>
      </c>
      <c r="O1397" t="s">
        <v>28</v>
      </c>
      <c r="P1397" s="7" t="s">
        <v>40</v>
      </c>
      <c r="Q1397" t="str">
        <f t="shared" si="46"/>
        <v>A7</v>
      </c>
    </row>
    <row r="1398" spans="1:17" x14ac:dyDescent="0.35">
      <c r="A1398" s="3">
        <v>44794</v>
      </c>
      <c r="B1398" s="4">
        <v>2053.0794000000001</v>
      </c>
      <c r="L1398" s="3">
        <v>44794</v>
      </c>
      <c r="M1398" s="4">
        <v>2053.0794000000001</v>
      </c>
      <c r="N1398" t="str">
        <f t="shared" si="45"/>
        <v>A7</v>
      </c>
      <c r="O1398" t="s">
        <v>28</v>
      </c>
      <c r="P1398" s="7" t="s">
        <v>40</v>
      </c>
      <c r="Q1398" t="str">
        <f t="shared" si="46"/>
        <v>A7</v>
      </c>
    </row>
    <row r="1399" spans="1:17" x14ac:dyDescent="0.35">
      <c r="A1399" s="3">
        <v>44795</v>
      </c>
      <c r="B1399" s="4">
        <v>2015.5304000000001</v>
      </c>
      <c r="L1399" s="3">
        <v>44795</v>
      </c>
      <c r="M1399" s="4">
        <v>2015.5304000000001</v>
      </c>
      <c r="N1399" t="str">
        <f t="shared" si="45"/>
        <v>A7</v>
      </c>
      <c r="O1399" t="s">
        <v>28</v>
      </c>
      <c r="P1399" s="7" t="s">
        <v>40</v>
      </c>
      <c r="Q1399" t="str">
        <f t="shared" si="46"/>
        <v>A7</v>
      </c>
    </row>
    <row r="1400" spans="1:17" x14ac:dyDescent="0.35">
      <c r="A1400" s="3">
        <v>44796</v>
      </c>
      <c r="B1400" s="4">
        <v>1986.6165000000001</v>
      </c>
      <c r="L1400" s="3">
        <v>44796</v>
      </c>
      <c r="M1400" s="4">
        <v>1986.6165000000001</v>
      </c>
      <c r="N1400" t="str">
        <f t="shared" si="45"/>
        <v>A7</v>
      </c>
      <c r="O1400" t="s">
        <v>28</v>
      </c>
      <c r="P1400" s="7" t="s">
        <v>40</v>
      </c>
      <c r="Q1400" t="str">
        <f t="shared" si="46"/>
        <v>A7</v>
      </c>
    </row>
    <row r="1401" spans="1:17" x14ac:dyDescent="0.35">
      <c r="A1401" s="3">
        <v>44797</v>
      </c>
      <c r="B1401" s="4">
        <v>2006.6228000000001</v>
      </c>
      <c r="L1401" s="3">
        <v>44797</v>
      </c>
      <c r="M1401" s="4">
        <v>2006.6228000000001</v>
      </c>
      <c r="N1401" t="str">
        <f t="shared" si="45"/>
        <v>A7</v>
      </c>
      <c r="O1401" t="s">
        <v>28</v>
      </c>
      <c r="P1401" s="7" t="s">
        <v>40</v>
      </c>
      <c r="Q1401" t="str">
        <f t="shared" si="46"/>
        <v>A7</v>
      </c>
    </row>
    <row r="1402" spans="1:17" x14ac:dyDescent="0.35">
      <c r="A1402" s="3">
        <v>44798</v>
      </c>
      <c r="B1402" s="4">
        <v>1972.6766</v>
      </c>
      <c r="L1402" s="3">
        <v>44798</v>
      </c>
      <c r="M1402" s="4">
        <v>1972.6766</v>
      </c>
      <c r="N1402" t="str">
        <f t="shared" si="45"/>
        <v>A7</v>
      </c>
      <c r="O1402" t="s">
        <v>28</v>
      </c>
      <c r="P1402" s="7" t="s">
        <v>40</v>
      </c>
      <c r="Q1402" t="str">
        <f t="shared" si="46"/>
        <v>A7</v>
      </c>
    </row>
    <row r="1403" spans="1:17" x14ac:dyDescent="0.35">
      <c r="A1403" s="3">
        <v>44799</v>
      </c>
      <c r="B1403" s="4">
        <v>1945.3036999999999</v>
      </c>
      <c r="L1403" s="3">
        <v>44799</v>
      </c>
      <c r="M1403" s="4">
        <v>1945.3036999999999</v>
      </c>
      <c r="N1403" t="str">
        <f t="shared" si="45"/>
        <v>A7</v>
      </c>
      <c r="O1403" t="s">
        <v>28</v>
      </c>
      <c r="P1403" s="7" t="s">
        <v>40</v>
      </c>
      <c r="Q1403" t="str">
        <f t="shared" si="46"/>
        <v>A7</v>
      </c>
    </row>
    <row r="1404" spans="1:17" x14ac:dyDescent="0.35">
      <c r="A1404" s="3">
        <v>44800</v>
      </c>
      <c r="B1404" s="4">
        <v>2033.33</v>
      </c>
      <c r="L1404" s="3">
        <v>44800</v>
      </c>
      <c r="M1404" s="4">
        <v>2033.33</v>
      </c>
      <c r="N1404" t="str">
        <f t="shared" si="45"/>
        <v>A7</v>
      </c>
      <c r="O1404" t="s">
        <v>28</v>
      </c>
      <c r="P1404" s="7" t="s">
        <v>40</v>
      </c>
      <c r="Q1404" t="str">
        <f t="shared" si="46"/>
        <v>A7</v>
      </c>
    </row>
    <row r="1405" spans="1:17" x14ac:dyDescent="0.35">
      <c r="A1405" s="3">
        <v>44801</v>
      </c>
      <c r="B1405" s="4">
        <v>2049.2800000000002</v>
      </c>
      <c r="L1405" s="3">
        <v>44801</v>
      </c>
      <c r="M1405" s="4">
        <v>2049.2800000000002</v>
      </c>
      <c r="N1405" t="str">
        <f t="shared" si="45"/>
        <v>A7</v>
      </c>
      <c r="O1405" t="s">
        <v>28</v>
      </c>
      <c r="P1405" s="7" t="s">
        <v>40</v>
      </c>
      <c r="Q1405" t="str">
        <f t="shared" si="46"/>
        <v>A7</v>
      </c>
    </row>
    <row r="1406" spans="1:17" x14ac:dyDescent="0.35">
      <c r="A1406" s="3">
        <v>44802</v>
      </c>
      <c r="B1406" s="4">
        <v>2063.2080000000001</v>
      </c>
      <c r="L1406" s="3">
        <v>44802</v>
      </c>
      <c r="M1406" s="4">
        <v>2063.2080000000001</v>
      </c>
      <c r="N1406" t="str">
        <f t="shared" si="45"/>
        <v>A7</v>
      </c>
      <c r="O1406" t="s">
        <v>28</v>
      </c>
      <c r="P1406" s="7" t="s">
        <v>40</v>
      </c>
      <c r="Q1406" t="str">
        <f t="shared" si="46"/>
        <v>A7</v>
      </c>
    </row>
    <row r="1407" spans="1:17" x14ac:dyDescent="0.35">
      <c r="A1407" s="3">
        <v>44803</v>
      </c>
      <c r="B1407" s="4">
        <v>2067.4169999999999</v>
      </c>
      <c r="L1407" s="3">
        <v>44803</v>
      </c>
      <c r="M1407" s="4">
        <v>2067.4169999999999</v>
      </c>
      <c r="N1407" t="str">
        <f t="shared" si="45"/>
        <v>A7</v>
      </c>
      <c r="O1407" t="s">
        <v>28</v>
      </c>
      <c r="P1407" s="7" t="s">
        <v>40</v>
      </c>
      <c r="Q1407" t="str">
        <f t="shared" si="46"/>
        <v>A7</v>
      </c>
    </row>
    <row r="1408" spans="1:17" x14ac:dyDescent="0.35">
      <c r="A1408" s="3">
        <v>44804</v>
      </c>
      <c r="B1408" s="4">
        <v>2012.6066000000001</v>
      </c>
      <c r="L1408" s="3">
        <v>44804</v>
      </c>
      <c r="M1408" s="4">
        <v>2012.6066000000001</v>
      </c>
      <c r="N1408" t="str">
        <f t="shared" si="45"/>
        <v>A7</v>
      </c>
      <c r="O1408" t="s">
        <v>28</v>
      </c>
      <c r="P1408" s="7" t="s">
        <v>40</v>
      </c>
      <c r="Q1408" t="str">
        <f t="shared" si="46"/>
        <v>A7</v>
      </c>
    </row>
    <row r="1409" spans="1:17" x14ac:dyDescent="0.35">
      <c r="A1409" s="3">
        <v>44805</v>
      </c>
      <c r="B1409" s="4">
        <v>2096.5070999999998</v>
      </c>
      <c r="L1409" s="3">
        <v>44805</v>
      </c>
      <c r="M1409" s="4">
        <v>2096.5070999999998</v>
      </c>
      <c r="N1409" t="str">
        <f t="shared" si="45"/>
        <v>A7</v>
      </c>
      <c r="O1409" t="s">
        <v>28</v>
      </c>
      <c r="P1409" s="7" t="s">
        <v>40</v>
      </c>
      <c r="Q1409" t="str">
        <f t="shared" si="46"/>
        <v>A7</v>
      </c>
    </row>
    <row r="1410" spans="1:17" x14ac:dyDescent="0.35">
      <c r="A1410" s="3">
        <v>44806</v>
      </c>
      <c r="B1410" s="4">
        <v>2068.1469999999999</v>
      </c>
      <c r="L1410" s="3">
        <v>44806</v>
      </c>
      <c r="M1410" s="4">
        <v>2068.1469999999999</v>
      </c>
      <c r="N1410" t="str">
        <f t="shared" ref="N1410:N1473" si="47">VLOOKUP(M1410,$X$6:$Y$18,2,TRUE)</f>
        <v>A7</v>
      </c>
      <c r="O1410" t="s">
        <v>28</v>
      </c>
      <c r="P1410" s="7" t="s">
        <v>40</v>
      </c>
      <c r="Q1410" t="str">
        <f t="shared" si="46"/>
        <v>A7</v>
      </c>
    </row>
    <row r="1411" spans="1:17" x14ac:dyDescent="0.35">
      <c r="A1411" s="3">
        <v>44807</v>
      </c>
      <c r="B1411" s="4">
        <v>2028.5189</v>
      </c>
      <c r="L1411" s="3">
        <v>44807</v>
      </c>
      <c r="M1411" s="4">
        <v>2028.5189</v>
      </c>
      <c r="N1411" t="str">
        <f t="shared" si="47"/>
        <v>A7</v>
      </c>
      <c r="O1411" t="s">
        <v>28</v>
      </c>
      <c r="P1411" s="7" t="s">
        <v>40</v>
      </c>
      <c r="Q1411" t="str">
        <f t="shared" ref="Q1411:Q1474" si="48">N1411</f>
        <v>A7</v>
      </c>
    </row>
    <row r="1412" spans="1:17" x14ac:dyDescent="0.35">
      <c r="A1412" s="3">
        <v>44808</v>
      </c>
      <c r="B1412" s="4">
        <v>2097.9557</v>
      </c>
      <c r="L1412" s="3">
        <v>44808</v>
      </c>
      <c r="M1412" s="4">
        <v>2097.9557</v>
      </c>
      <c r="N1412" t="str">
        <f t="shared" si="47"/>
        <v>A7</v>
      </c>
      <c r="O1412" t="s">
        <v>28</v>
      </c>
      <c r="P1412" s="7" t="s">
        <v>40</v>
      </c>
      <c r="Q1412" t="str">
        <f t="shared" si="48"/>
        <v>A7</v>
      </c>
    </row>
    <row r="1413" spans="1:17" x14ac:dyDescent="0.35">
      <c r="A1413" s="3">
        <v>44809</v>
      </c>
      <c r="B1413" s="4">
        <v>1984.4191000000001</v>
      </c>
      <c r="L1413" s="3">
        <v>44809</v>
      </c>
      <c r="M1413" s="4">
        <v>1984.4191000000001</v>
      </c>
      <c r="N1413" t="str">
        <f t="shared" si="47"/>
        <v>A7</v>
      </c>
      <c r="O1413" t="s">
        <v>28</v>
      </c>
      <c r="P1413" s="7" t="s">
        <v>40</v>
      </c>
      <c r="Q1413" t="str">
        <f t="shared" si="48"/>
        <v>A7</v>
      </c>
    </row>
    <row r="1414" spans="1:17" x14ac:dyDescent="0.35">
      <c r="A1414" s="3">
        <v>44810</v>
      </c>
      <c r="B1414" s="4">
        <v>2055.9917</v>
      </c>
      <c r="L1414" s="3">
        <v>44810</v>
      </c>
      <c r="M1414" s="4">
        <v>2055.9917</v>
      </c>
      <c r="N1414" t="str">
        <f t="shared" si="47"/>
        <v>A7</v>
      </c>
      <c r="O1414" t="s">
        <v>28</v>
      </c>
      <c r="P1414" s="7" t="s">
        <v>40</v>
      </c>
      <c r="Q1414" t="str">
        <f t="shared" si="48"/>
        <v>A7</v>
      </c>
    </row>
    <row r="1415" spans="1:17" x14ac:dyDescent="0.35">
      <c r="A1415" s="3">
        <v>44811</v>
      </c>
      <c r="B1415" s="4">
        <v>2048.4394000000002</v>
      </c>
      <c r="L1415" s="3">
        <v>44811</v>
      </c>
      <c r="M1415" s="4">
        <v>2048.4394000000002</v>
      </c>
      <c r="N1415" t="str">
        <f t="shared" si="47"/>
        <v>A7</v>
      </c>
      <c r="O1415" t="s">
        <v>28</v>
      </c>
      <c r="P1415" s="7" t="s">
        <v>40</v>
      </c>
      <c r="Q1415" t="str">
        <f t="shared" si="48"/>
        <v>A7</v>
      </c>
    </row>
    <row r="1416" spans="1:17" x14ac:dyDescent="0.35">
      <c r="A1416" s="3">
        <v>44812</v>
      </c>
      <c r="B1416" s="4">
        <v>2047.2609</v>
      </c>
      <c r="L1416" s="3">
        <v>44812</v>
      </c>
      <c r="M1416" s="4">
        <v>2047.2609</v>
      </c>
      <c r="N1416" t="str">
        <f t="shared" si="47"/>
        <v>A7</v>
      </c>
      <c r="O1416" t="s">
        <v>28</v>
      </c>
      <c r="P1416" s="7" t="s">
        <v>40</v>
      </c>
      <c r="Q1416" t="str">
        <f t="shared" si="48"/>
        <v>A7</v>
      </c>
    </row>
    <row r="1417" spans="1:17" x14ac:dyDescent="0.35">
      <c r="A1417" s="3">
        <v>44813</v>
      </c>
      <c r="B1417" s="4">
        <v>2184.2006000000001</v>
      </c>
      <c r="L1417" s="3">
        <v>44813</v>
      </c>
      <c r="M1417" s="4">
        <v>2184.2006000000001</v>
      </c>
      <c r="N1417" t="str">
        <f t="shared" si="47"/>
        <v>A8</v>
      </c>
      <c r="O1417" t="s">
        <v>28</v>
      </c>
      <c r="P1417" s="7" t="s">
        <v>40</v>
      </c>
      <c r="Q1417" t="str">
        <f t="shared" si="48"/>
        <v>A8</v>
      </c>
    </row>
    <row r="1418" spans="1:17" x14ac:dyDescent="0.35">
      <c r="A1418" s="3">
        <v>44814</v>
      </c>
      <c r="B1418" s="4">
        <v>2159.7620000000002</v>
      </c>
      <c r="L1418" s="3">
        <v>44814</v>
      </c>
      <c r="M1418" s="4">
        <v>2159.7620000000002</v>
      </c>
      <c r="N1418" t="str">
        <f t="shared" si="47"/>
        <v>A8</v>
      </c>
      <c r="O1418" t="s">
        <v>29</v>
      </c>
      <c r="P1418" s="7" t="s">
        <v>40</v>
      </c>
      <c r="Q1418" t="str">
        <f t="shared" si="48"/>
        <v>A8</v>
      </c>
    </row>
    <row r="1419" spans="1:17" x14ac:dyDescent="0.35">
      <c r="A1419" s="3">
        <v>44815</v>
      </c>
      <c r="B1419" s="4">
        <v>2171.7478999999998</v>
      </c>
      <c r="L1419" s="3">
        <v>44815</v>
      </c>
      <c r="M1419" s="4">
        <v>2171.7478999999998</v>
      </c>
      <c r="N1419" t="str">
        <f t="shared" si="47"/>
        <v>A8</v>
      </c>
      <c r="O1419" t="s">
        <v>29</v>
      </c>
      <c r="P1419" s="7" t="s">
        <v>40</v>
      </c>
      <c r="Q1419" t="str">
        <f t="shared" si="48"/>
        <v>A8</v>
      </c>
    </row>
    <row r="1420" spans="1:17" x14ac:dyDescent="0.35">
      <c r="A1420" s="3">
        <v>44816</v>
      </c>
      <c r="B1420" s="4">
        <v>2208.4041000000002</v>
      </c>
      <c r="L1420" s="3">
        <v>44816</v>
      </c>
      <c r="M1420" s="4">
        <v>2208.4041000000002</v>
      </c>
      <c r="N1420" t="str">
        <f t="shared" si="47"/>
        <v>A8</v>
      </c>
      <c r="O1420" t="s">
        <v>29</v>
      </c>
      <c r="P1420" s="7" t="s">
        <v>40</v>
      </c>
      <c r="Q1420" t="str">
        <f t="shared" si="48"/>
        <v>A8</v>
      </c>
    </row>
    <row r="1421" spans="1:17" x14ac:dyDescent="0.35">
      <c r="A1421" s="3">
        <v>44817</v>
      </c>
      <c r="B1421" s="4">
        <v>2227.4564</v>
      </c>
      <c r="L1421" s="3">
        <v>44817</v>
      </c>
      <c r="M1421" s="4">
        <v>2227.4564</v>
      </c>
      <c r="N1421" t="str">
        <f t="shared" si="47"/>
        <v>A8</v>
      </c>
      <c r="O1421" t="s">
        <v>29</v>
      </c>
      <c r="P1421" s="7" t="s">
        <v>40</v>
      </c>
      <c r="Q1421" t="str">
        <f t="shared" si="48"/>
        <v>A8</v>
      </c>
    </row>
    <row r="1422" spans="1:17" x14ac:dyDescent="0.35">
      <c r="A1422" s="3">
        <v>44818</v>
      </c>
      <c r="B1422" s="4">
        <v>2329.0974999999999</v>
      </c>
      <c r="L1422" s="3">
        <v>44818</v>
      </c>
      <c r="M1422" s="4">
        <v>2329.0974999999999</v>
      </c>
      <c r="N1422" t="str">
        <f t="shared" si="47"/>
        <v>A8</v>
      </c>
      <c r="O1422" t="s">
        <v>29</v>
      </c>
      <c r="P1422" s="7" t="s">
        <v>40</v>
      </c>
      <c r="Q1422" t="str">
        <f t="shared" si="48"/>
        <v>A8</v>
      </c>
    </row>
    <row r="1423" spans="1:17" x14ac:dyDescent="0.35">
      <c r="A1423" s="3">
        <v>44819</v>
      </c>
      <c r="B1423" s="4">
        <v>2353.8989000000001</v>
      </c>
      <c r="L1423" s="3">
        <v>44819</v>
      </c>
      <c r="M1423" s="4">
        <v>2353.8989000000001</v>
      </c>
      <c r="N1423" t="str">
        <f t="shared" si="47"/>
        <v>A8</v>
      </c>
      <c r="O1423" t="s">
        <v>29</v>
      </c>
      <c r="P1423" s="7" t="s">
        <v>40</v>
      </c>
      <c r="Q1423" t="str">
        <f t="shared" si="48"/>
        <v>A8</v>
      </c>
    </row>
    <row r="1424" spans="1:17" x14ac:dyDescent="0.35">
      <c r="A1424" s="3">
        <v>44820</v>
      </c>
      <c r="B1424" s="4">
        <v>2272.56</v>
      </c>
      <c r="L1424" s="3">
        <v>44820</v>
      </c>
      <c r="M1424" s="4">
        <v>2272.56</v>
      </c>
      <c r="N1424" t="str">
        <f t="shared" si="47"/>
        <v>A8</v>
      </c>
      <c r="O1424" t="s">
        <v>29</v>
      </c>
      <c r="P1424" s="7" t="s">
        <v>40</v>
      </c>
      <c r="Q1424" t="str">
        <f t="shared" si="48"/>
        <v>A8</v>
      </c>
    </row>
    <row r="1425" spans="1:17" x14ac:dyDescent="0.35">
      <c r="A1425" s="3">
        <v>44821</v>
      </c>
      <c r="B1425" s="4">
        <v>2622.2314000000001</v>
      </c>
      <c r="L1425" s="3">
        <v>44821</v>
      </c>
      <c r="M1425" s="4">
        <v>2622.2314000000001</v>
      </c>
      <c r="N1425" t="str">
        <f t="shared" si="47"/>
        <v>A9</v>
      </c>
      <c r="O1425" t="s">
        <v>29</v>
      </c>
      <c r="P1425" s="7" t="s">
        <v>40</v>
      </c>
      <c r="Q1425" t="str">
        <f t="shared" si="48"/>
        <v>A9</v>
      </c>
    </row>
    <row r="1426" spans="1:17" x14ac:dyDescent="0.35">
      <c r="A1426" s="3">
        <v>44822</v>
      </c>
      <c r="B1426" s="4">
        <v>2803.5502000000001</v>
      </c>
      <c r="L1426" s="3">
        <v>44822</v>
      </c>
      <c r="M1426" s="4">
        <v>2803.5502000000001</v>
      </c>
      <c r="N1426" t="str">
        <f t="shared" si="47"/>
        <v>A10</v>
      </c>
      <c r="O1426" t="s">
        <v>30</v>
      </c>
      <c r="P1426" s="7" t="s">
        <v>40</v>
      </c>
      <c r="Q1426" t="str">
        <f t="shared" si="48"/>
        <v>A10</v>
      </c>
    </row>
    <row r="1427" spans="1:17" x14ac:dyDescent="0.35">
      <c r="A1427" s="3">
        <v>44823</v>
      </c>
      <c r="B1427" s="4">
        <v>2371.5192000000002</v>
      </c>
      <c r="L1427" s="3">
        <v>44823</v>
      </c>
      <c r="M1427" s="4">
        <v>2371.5192000000002</v>
      </c>
      <c r="N1427" t="str">
        <f t="shared" si="47"/>
        <v>A8</v>
      </c>
      <c r="O1427" t="s">
        <v>31</v>
      </c>
      <c r="P1427" s="7" t="s">
        <v>40</v>
      </c>
      <c r="Q1427" t="str">
        <f t="shared" si="48"/>
        <v>A8</v>
      </c>
    </row>
    <row r="1428" spans="1:17" x14ac:dyDescent="0.35">
      <c r="A1428" s="3">
        <v>44824</v>
      </c>
      <c r="B1428" s="4">
        <v>2426.0115000000001</v>
      </c>
      <c r="L1428" s="3">
        <v>44824</v>
      </c>
      <c r="M1428" s="4">
        <v>2426.0115000000001</v>
      </c>
      <c r="N1428" t="str">
        <f t="shared" si="47"/>
        <v>A9</v>
      </c>
      <c r="O1428" t="s">
        <v>29</v>
      </c>
      <c r="P1428" s="7" t="s">
        <v>40</v>
      </c>
      <c r="Q1428" t="str">
        <f t="shared" si="48"/>
        <v>A9</v>
      </c>
    </row>
    <row r="1429" spans="1:17" x14ac:dyDescent="0.35">
      <c r="A1429" s="3">
        <v>44825</v>
      </c>
      <c r="B1429" s="4">
        <v>2360.2694999999999</v>
      </c>
      <c r="L1429" s="3">
        <v>44825</v>
      </c>
      <c r="M1429" s="4">
        <v>2360.2694999999999</v>
      </c>
      <c r="N1429" t="str">
        <f t="shared" si="47"/>
        <v>A8</v>
      </c>
      <c r="O1429" t="s">
        <v>30</v>
      </c>
      <c r="P1429" s="7" t="s">
        <v>40</v>
      </c>
      <c r="Q1429" t="str">
        <f t="shared" si="48"/>
        <v>A8</v>
      </c>
    </row>
    <row r="1430" spans="1:17" x14ac:dyDescent="0.35">
      <c r="A1430" s="3">
        <v>44826</v>
      </c>
      <c r="B1430" s="4">
        <v>2293.9733000000001</v>
      </c>
      <c r="L1430" s="3">
        <v>44826</v>
      </c>
      <c r="M1430" s="4">
        <v>2293.9733000000001</v>
      </c>
      <c r="N1430" t="str">
        <f t="shared" si="47"/>
        <v>A8</v>
      </c>
      <c r="O1430" t="s">
        <v>29</v>
      </c>
      <c r="P1430" s="7" t="s">
        <v>40</v>
      </c>
      <c r="Q1430" t="str">
        <f t="shared" si="48"/>
        <v>A8</v>
      </c>
    </row>
    <row r="1431" spans="1:17" x14ac:dyDescent="0.35">
      <c r="A1431" s="3">
        <v>44827</v>
      </c>
      <c r="B1431" s="4">
        <v>2278.0589</v>
      </c>
      <c r="L1431" s="3">
        <v>44827</v>
      </c>
      <c r="M1431" s="4">
        <v>2278.0589</v>
      </c>
      <c r="N1431" t="str">
        <f t="shared" si="47"/>
        <v>A8</v>
      </c>
      <c r="O1431" t="s">
        <v>29</v>
      </c>
      <c r="P1431" s="7" t="s">
        <v>40</v>
      </c>
      <c r="Q1431" t="str">
        <f t="shared" si="48"/>
        <v>A8</v>
      </c>
    </row>
    <row r="1432" spans="1:17" x14ac:dyDescent="0.35">
      <c r="A1432" s="3">
        <v>44828</v>
      </c>
      <c r="B1432" s="4">
        <v>2405.1749</v>
      </c>
      <c r="L1432" s="3">
        <v>44828</v>
      </c>
      <c r="M1432" s="4">
        <v>2405.1749</v>
      </c>
      <c r="N1432" t="str">
        <f t="shared" si="47"/>
        <v>A8</v>
      </c>
      <c r="O1432" t="s">
        <v>29</v>
      </c>
      <c r="P1432" s="7" t="s">
        <v>40</v>
      </c>
      <c r="Q1432" t="str">
        <f t="shared" si="48"/>
        <v>A8</v>
      </c>
    </row>
    <row r="1433" spans="1:17" x14ac:dyDescent="0.35">
      <c r="A1433" s="3">
        <v>44829</v>
      </c>
      <c r="B1433" s="4">
        <v>2445.2982999999999</v>
      </c>
      <c r="L1433" s="3">
        <v>44829</v>
      </c>
      <c r="M1433" s="4">
        <v>2445.2982999999999</v>
      </c>
      <c r="N1433" t="str">
        <f t="shared" si="47"/>
        <v>A9</v>
      </c>
      <c r="O1433" t="s">
        <v>29</v>
      </c>
      <c r="P1433" s="7" t="s">
        <v>40</v>
      </c>
      <c r="Q1433" t="str">
        <f t="shared" si="48"/>
        <v>A9</v>
      </c>
    </row>
    <row r="1434" spans="1:17" x14ac:dyDescent="0.35">
      <c r="A1434" s="3">
        <v>44830</v>
      </c>
      <c r="B1434" s="4">
        <v>2523.2127999999998</v>
      </c>
      <c r="L1434" s="3">
        <v>44830</v>
      </c>
      <c r="M1434" s="4">
        <v>2523.2127999999998</v>
      </c>
      <c r="N1434" t="str">
        <f t="shared" si="47"/>
        <v>A9</v>
      </c>
      <c r="O1434" t="s">
        <v>30</v>
      </c>
      <c r="P1434" s="7" t="s">
        <v>40</v>
      </c>
      <c r="Q1434" t="str">
        <f t="shared" si="48"/>
        <v>A9</v>
      </c>
    </row>
    <row r="1435" spans="1:17" x14ac:dyDescent="0.35">
      <c r="A1435" s="3">
        <v>44831</v>
      </c>
      <c r="B1435" s="4">
        <v>2594.2438999999999</v>
      </c>
      <c r="L1435" s="3">
        <v>44831</v>
      </c>
      <c r="M1435" s="4">
        <v>2594.2438999999999</v>
      </c>
      <c r="N1435" t="str">
        <f t="shared" si="47"/>
        <v>A9</v>
      </c>
      <c r="O1435" t="s">
        <v>30</v>
      </c>
      <c r="P1435" s="7" t="s">
        <v>40</v>
      </c>
      <c r="Q1435" t="str">
        <f t="shared" si="48"/>
        <v>A9</v>
      </c>
    </row>
    <row r="1436" spans="1:17" x14ac:dyDescent="0.35">
      <c r="A1436" s="3">
        <v>44832</v>
      </c>
      <c r="B1436" s="4">
        <v>2727.7206999999999</v>
      </c>
      <c r="L1436" s="3">
        <v>44832</v>
      </c>
      <c r="M1436" s="4">
        <v>2727.7206999999999</v>
      </c>
      <c r="N1436" t="str">
        <f t="shared" si="47"/>
        <v>A10</v>
      </c>
      <c r="O1436" t="s">
        <v>30</v>
      </c>
      <c r="P1436" s="7" t="s">
        <v>40</v>
      </c>
      <c r="Q1436" t="str">
        <f t="shared" si="48"/>
        <v>A10</v>
      </c>
    </row>
    <row r="1437" spans="1:17" x14ac:dyDescent="0.35">
      <c r="A1437" s="3">
        <v>44833</v>
      </c>
      <c r="B1437" s="4">
        <v>2379.9423000000002</v>
      </c>
      <c r="L1437" s="3">
        <v>44833</v>
      </c>
      <c r="M1437" s="4">
        <v>2379.9423000000002</v>
      </c>
      <c r="N1437" t="str">
        <f t="shared" si="47"/>
        <v>A8</v>
      </c>
      <c r="O1437" t="s">
        <v>31</v>
      </c>
      <c r="P1437" s="7" t="s">
        <v>40</v>
      </c>
      <c r="Q1437" t="str">
        <f t="shared" si="48"/>
        <v>A8</v>
      </c>
    </row>
    <row r="1438" spans="1:17" x14ac:dyDescent="0.35">
      <c r="A1438" s="3">
        <v>44834</v>
      </c>
      <c r="B1438" s="4">
        <v>2344.3164000000002</v>
      </c>
      <c r="L1438" s="3">
        <v>44834</v>
      </c>
      <c r="M1438" s="4">
        <v>2344.3164000000002</v>
      </c>
      <c r="N1438" t="str">
        <f t="shared" si="47"/>
        <v>A8</v>
      </c>
      <c r="O1438" t="s">
        <v>29</v>
      </c>
      <c r="P1438" s="7" t="s">
        <v>40</v>
      </c>
      <c r="Q1438" t="str">
        <f t="shared" si="48"/>
        <v>A8</v>
      </c>
    </row>
    <row r="1439" spans="1:17" x14ac:dyDescent="0.35">
      <c r="A1439" s="3">
        <v>44835</v>
      </c>
      <c r="B1439" s="4">
        <v>2342.6979999999999</v>
      </c>
      <c r="L1439" s="3">
        <v>44835</v>
      </c>
      <c r="M1439" s="4">
        <v>2342.6979999999999</v>
      </c>
      <c r="N1439" t="str">
        <f t="shared" si="47"/>
        <v>A8</v>
      </c>
      <c r="O1439" t="s">
        <v>29</v>
      </c>
      <c r="P1439" s="7" t="s">
        <v>40</v>
      </c>
      <c r="Q1439" t="str">
        <f t="shared" si="48"/>
        <v>A8</v>
      </c>
    </row>
    <row r="1440" spans="1:17" x14ac:dyDescent="0.35">
      <c r="A1440" s="3">
        <v>44836</v>
      </c>
      <c r="B1440" s="4">
        <v>2358.8343</v>
      </c>
      <c r="L1440" s="3">
        <v>44836</v>
      </c>
      <c r="M1440" s="4">
        <v>2358.8343</v>
      </c>
      <c r="N1440" t="str">
        <f t="shared" si="47"/>
        <v>A8</v>
      </c>
      <c r="O1440" t="s">
        <v>29</v>
      </c>
      <c r="P1440" s="7" t="s">
        <v>40</v>
      </c>
      <c r="Q1440" t="str">
        <f t="shared" si="48"/>
        <v>A8</v>
      </c>
    </row>
    <row r="1441" spans="1:17" x14ac:dyDescent="0.35">
      <c r="A1441" s="3">
        <v>44837</v>
      </c>
      <c r="B1441" s="4">
        <v>2408.4971999999998</v>
      </c>
      <c r="L1441" s="3">
        <v>44837</v>
      </c>
      <c r="M1441" s="4">
        <v>2408.4971999999998</v>
      </c>
      <c r="N1441" t="str">
        <f t="shared" si="47"/>
        <v>A8</v>
      </c>
      <c r="O1441" t="s">
        <v>29</v>
      </c>
      <c r="P1441" s="7" t="s">
        <v>40</v>
      </c>
      <c r="Q1441" t="str">
        <f t="shared" si="48"/>
        <v>A8</v>
      </c>
    </row>
    <row r="1442" spans="1:17" x14ac:dyDescent="0.35">
      <c r="A1442" s="3">
        <v>44838</v>
      </c>
      <c r="B1442" s="4">
        <v>2402.2718</v>
      </c>
      <c r="L1442" s="3">
        <v>44838</v>
      </c>
      <c r="M1442" s="4">
        <v>2402.2718</v>
      </c>
      <c r="N1442" t="str">
        <f t="shared" si="47"/>
        <v>A8</v>
      </c>
      <c r="O1442" t="s">
        <v>29</v>
      </c>
      <c r="P1442" s="7" t="s">
        <v>40</v>
      </c>
      <c r="Q1442" t="str">
        <f t="shared" si="48"/>
        <v>A8</v>
      </c>
    </row>
    <row r="1443" spans="1:17" x14ac:dyDescent="0.35">
      <c r="A1443" s="3">
        <v>44839</v>
      </c>
      <c r="B1443" s="4">
        <v>2451.9726999999998</v>
      </c>
      <c r="L1443" s="3">
        <v>44839</v>
      </c>
      <c r="M1443" s="4">
        <v>2451.9726999999998</v>
      </c>
      <c r="N1443" t="str">
        <f t="shared" si="47"/>
        <v>A9</v>
      </c>
      <c r="O1443" t="s">
        <v>29</v>
      </c>
      <c r="P1443" s="7" t="s">
        <v>40</v>
      </c>
      <c r="Q1443" t="str">
        <f t="shared" si="48"/>
        <v>A9</v>
      </c>
    </row>
    <row r="1444" spans="1:17" x14ac:dyDescent="0.35">
      <c r="A1444" s="3">
        <v>44840</v>
      </c>
      <c r="B1444" s="4">
        <v>2368.3492999999999</v>
      </c>
      <c r="L1444" s="3">
        <v>44840</v>
      </c>
      <c r="M1444" s="4">
        <v>2368.3492999999999</v>
      </c>
      <c r="N1444" t="str">
        <f t="shared" si="47"/>
        <v>A8</v>
      </c>
      <c r="O1444" t="s">
        <v>30</v>
      </c>
      <c r="P1444" s="7" t="s">
        <v>40</v>
      </c>
      <c r="Q1444" t="str">
        <f t="shared" si="48"/>
        <v>A8</v>
      </c>
    </row>
    <row r="1445" spans="1:17" x14ac:dyDescent="0.35">
      <c r="A1445" s="3">
        <v>44841</v>
      </c>
      <c r="B1445" s="4">
        <v>2379.9155000000001</v>
      </c>
      <c r="L1445" s="3">
        <v>44841</v>
      </c>
      <c r="M1445" s="4">
        <v>2379.9155000000001</v>
      </c>
      <c r="N1445" t="str">
        <f t="shared" si="47"/>
        <v>A8</v>
      </c>
      <c r="O1445" t="s">
        <v>29</v>
      </c>
      <c r="P1445" s="7" t="s">
        <v>40</v>
      </c>
      <c r="Q1445" t="str">
        <f t="shared" si="48"/>
        <v>A8</v>
      </c>
    </row>
    <row r="1446" spans="1:17" x14ac:dyDescent="0.35">
      <c r="A1446" s="3">
        <v>44842</v>
      </c>
      <c r="B1446" s="4">
        <v>2383.2755999999999</v>
      </c>
      <c r="L1446" s="3">
        <v>44842</v>
      </c>
      <c r="M1446" s="4">
        <v>2383.2755999999999</v>
      </c>
      <c r="N1446" t="str">
        <f t="shared" si="47"/>
        <v>A8</v>
      </c>
      <c r="O1446" t="s">
        <v>29</v>
      </c>
      <c r="P1446" s="7" t="s">
        <v>40</v>
      </c>
      <c r="Q1446" t="str">
        <f t="shared" si="48"/>
        <v>A8</v>
      </c>
    </row>
    <row r="1447" spans="1:17" x14ac:dyDescent="0.35">
      <c r="A1447" s="3">
        <v>44843</v>
      </c>
      <c r="B1447" s="4">
        <v>2450.6419999999998</v>
      </c>
      <c r="L1447" s="3">
        <v>44843</v>
      </c>
      <c r="M1447" s="4">
        <v>2450.6419999999998</v>
      </c>
      <c r="N1447" t="str">
        <f t="shared" si="47"/>
        <v>A9</v>
      </c>
      <c r="O1447" t="s">
        <v>29</v>
      </c>
      <c r="P1447" s="7" t="s">
        <v>40</v>
      </c>
      <c r="Q1447" t="str">
        <f t="shared" si="48"/>
        <v>A9</v>
      </c>
    </row>
    <row r="1448" spans="1:17" x14ac:dyDescent="0.35">
      <c r="A1448" s="3">
        <v>44844</v>
      </c>
      <c r="B1448" s="4">
        <v>2510.1667000000002</v>
      </c>
      <c r="L1448" s="3">
        <v>44844</v>
      </c>
      <c r="M1448" s="4">
        <v>2510.1667000000002</v>
      </c>
      <c r="N1448" t="str">
        <f t="shared" si="47"/>
        <v>A9</v>
      </c>
      <c r="O1448" t="s">
        <v>30</v>
      </c>
      <c r="P1448" s="7" t="s">
        <v>40</v>
      </c>
      <c r="Q1448" t="str">
        <f t="shared" si="48"/>
        <v>A9</v>
      </c>
    </row>
    <row r="1449" spans="1:17" x14ac:dyDescent="0.35">
      <c r="A1449" s="3">
        <v>44845</v>
      </c>
      <c r="B1449" s="4">
        <v>2472.9623999999999</v>
      </c>
      <c r="L1449" s="3">
        <v>44845</v>
      </c>
      <c r="M1449" s="4">
        <v>2472.9623999999999</v>
      </c>
      <c r="N1449" t="str">
        <f t="shared" si="47"/>
        <v>A9</v>
      </c>
      <c r="O1449" t="s">
        <v>30</v>
      </c>
      <c r="P1449" s="7" t="s">
        <v>40</v>
      </c>
      <c r="Q1449" t="str">
        <f t="shared" si="48"/>
        <v>A9</v>
      </c>
    </row>
    <row r="1450" spans="1:17" x14ac:dyDescent="0.35">
      <c r="A1450" s="3">
        <v>44846</v>
      </c>
      <c r="B1450" s="4">
        <v>2518.4922000000001</v>
      </c>
      <c r="L1450" s="3">
        <v>44846</v>
      </c>
      <c r="M1450" s="4">
        <v>2518.4922000000001</v>
      </c>
      <c r="N1450" t="str">
        <f t="shared" si="47"/>
        <v>A9</v>
      </c>
      <c r="O1450" t="s">
        <v>30</v>
      </c>
      <c r="P1450" s="7" t="s">
        <v>40</v>
      </c>
      <c r="Q1450" t="str">
        <f t="shared" si="48"/>
        <v>A9</v>
      </c>
    </row>
    <row r="1451" spans="1:17" x14ac:dyDescent="0.35">
      <c r="A1451" s="3">
        <v>44847</v>
      </c>
      <c r="B1451" s="4">
        <v>2510.3643999999999</v>
      </c>
      <c r="L1451" s="3">
        <v>44847</v>
      </c>
      <c r="M1451" s="4">
        <v>2510.3643999999999</v>
      </c>
      <c r="N1451" t="str">
        <f t="shared" si="47"/>
        <v>A9</v>
      </c>
      <c r="O1451" t="s">
        <v>30</v>
      </c>
      <c r="P1451" s="7" t="s">
        <v>40</v>
      </c>
      <c r="Q1451" t="str">
        <f t="shared" si="48"/>
        <v>A9</v>
      </c>
    </row>
    <row r="1452" spans="1:17" x14ac:dyDescent="0.35">
      <c r="A1452" s="3">
        <v>44848</v>
      </c>
      <c r="B1452" s="4">
        <v>2506.3861000000002</v>
      </c>
      <c r="L1452" s="3">
        <v>44848</v>
      </c>
      <c r="M1452" s="4">
        <v>2506.3861000000002</v>
      </c>
      <c r="N1452" t="str">
        <f t="shared" si="47"/>
        <v>A9</v>
      </c>
      <c r="O1452" t="s">
        <v>30</v>
      </c>
      <c r="P1452" s="7" t="s">
        <v>40</v>
      </c>
      <c r="Q1452" t="str">
        <f t="shared" si="48"/>
        <v>A9</v>
      </c>
    </row>
    <row r="1453" spans="1:17" x14ac:dyDescent="0.35">
      <c r="A1453" s="3">
        <v>44849</v>
      </c>
      <c r="B1453" s="4">
        <v>2465.7244000000001</v>
      </c>
      <c r="L1453" s="3">
        <v>44849</v>
      </c>
      <c r="M1453" s="4">
        <v>2465.7244000000001</v>
      </c>
      <c r="N1453" t="str">
        <f t="shared" si="47"/>
        <v>A9</v>
      </c>
      <c r="O1453" t="s">
        <v>30</v>
      </c>
      <c r="P1453" s="7" t="s">
        <v>40</v>
      </c>
      <c r="Q1453" t="str">
        <f t="shared" si="48"/>
        <v>A9</v>
      </c>
    </row>
    <row r="1454" spans="1:17" x14ac:dyDescent="0.35">
      <c r="A1454" s="3">
        <v>44850</v>
      </c>
      <c r="B1454" s="4">
        <v>2431.6617999999999</v>
      </c>
      <c r="L1454" s="3">
        <v>44850</v>
      </c>
      <c r="M1454" s="4">
        <v>2431.6617999999999</v>
      </c>
      <c r="N1454" t="str">
        <f t="shared" si="47"/>
        <v>A9</v>
      </c>
      <c r="O1454" t="s">
        <v>30</v>
      </c>
      <c r="P1454" s="7" t="s">
        <v>40</v>
      </c>
      <c r="Q1454" t="str">
        <f t="shared" si="48"/>
        <v>A9</v>
      </c>
    </row>
    <row r="1455" spans="1:17" x14ac:dyDescent="0.35">
      <c r="A1455" s="3">
        <v>44851</v>
      </c>
      <c r="B1455" s="4">
        <v>2432.3654000000001</v>
      </c>
      <c r="L1455" s="3">
        <v>44851</v>
      </c>
      <c r="M1455" s="4">
        <v>2432.3654000000001</v>
      </c>
      <c r="N1455" t="str">
        <f t="shared" si="47"/>
        <v>A9</v>
      </c>
      <c r="O1455" t="s">
        <v>30</v>
      </c>
      <c r="P1455" s="7" t="s">
        <v>40</v>
      </c>
      <c r="Q1455" t="str">
        <f t="shared" si="48"/>
        <v>A9</v>
      </c>
    </row>
    <row r="1456" spans="1:17" x14ac:dyDescent="0.35">
      <c r="A1456" s="3">
        <v>44852</v>
      </c>
      <c r="B1456" s="4">
        <v>2454.6682000000001</v>
      </c>
      <c r="L1456" s="3">
        <v>44852</v>
      </c>
      <c r="M1456" s="4">
        <v>2454.6682000000001</v>
      </c>
      <c r="N1456" t="str">
        <f t="shared" si="47"/>
        <v>A9</v>
      </c>
      <c r="O1456" t="s">
        <v>30</v>
      </c>
      <c r="P1456" s="7" t="s">
        <v>40</v>
      </c>
      <c r="Q1456" t="str">
        <f t="shared" si="48"/>
        <v>A9</v>
      </c>
    </row>
    <row r="1457" spans="1:17" x14ac:dyDescent="0.35">
      <c r="A1457" s="3">
        <v>44853</v>
      </c>
      <c r="B1457" s="4">
        <v>2544.6329000000001</v>
      </c>
      <c r="L1457" s="3">
        <v>44853</v>
      </c>
      <c r="M1457" s="4">
        <v>2544.6329000000001</v>
      </c>
      <c r="N1457" t="str">
        <f t="shared" si="47"/>
        <v>A9</v>
      </c>
      <c r="O1457" t="s">
        <v>30</v>
      </c>
      <c r="P1457" s="7" t="s">
        <v>40</v>
      </c>
      <c r="Q1457" t="str">
        <f t="shared" si="48"/>
        <v>A9</v>
      </c>
    </row>
    <row r="1458" spans="1:17" x14ac:dyDescent="0.35">
      <c r="A1458" s="3">
        <v>44854</v>
      </c>
      <c r="B1458" s="4">
        <v>2396.4798999999998</v>
      </c>
      <c r="L1458" s="3">
        <v>44854</v>
      </c>
      <c r="M1458" s="4">
        <v>2396.4798999999998</v>
      </c>
      <c r="N1458" t="str">
        <f t="shared" si="47"/>
        <v>A8</v>
      </c>
      <c r="O1458" t="s">
        <v>30</v>
      </c>
      <c r="P1458" s="7" t="s">
        <v>40</v>
      </c>
      <c r="Q1458" t="str">
        <f t="shared" si="48"/>
        <v>A8</v>
      </c>
    </row>
    <row r="1459" spans="1:17" x14ac:dyDescent="0.35">
      <c r="A1459" s="3">
        <v>44855</v>
      </c>
      <c r="B1459" s="4">
        <v>2394.9731999999999</v>
      </c>
      <c r="L1459" s="3">
        <v>44855</v>
      </c>
      <c r="M1459" s="4">
        <v>2394.9731999999999</v>
      </c>
      <c r="N1459" t="str">
        <f t="shared" si="47"/>
        <v>A8</v>
      </c>
      <c r="O1459" t="s">
        <v>29</v>
      </c>
      <c r="P1459" s="7" t="s">
        <v>40</v>
      </c>
      <c r="Q1459" t="str">
        <f t="shared" si="48"/>
        <v>A8</v>
      </c>
    </row>
    <row r="1460" spans="1:17" x14ac:dyDescent="0.35">
      <c r="A1460" s="3">
        <v>44856</v>
      </c>
      <c r="B1460" s="4">
        <v>1940.4113</v>
      </c>
      <c r="L1460" s="3">
        <v>44856</v>
      </c>
      <c r="M1460" s="4">
        <v>1940.4113</v>
      </c>
      <c r="N1460" t="str">
        <f t="shared" si="47"/>
        <v>A7</v>
      </c>
      <c r="O1460" t="s">
        <v>29</v>
      </c>
      <c r="P1460" s="7" t="s">
        <v>40</v>
      </c>
      <c r="Q1460" t="str">
        <f t="shared" si="48"/>
        <v>A7</v>
      </c>
    </row>
    <row r="1461" spans="1:17" x14ac:dyDescent="0.35">
      <c r="A1461" s="3">
        <v>44857</v>
      </c>
      <c r="B1461" s="4">
        <v>2360.6958</v>
      </c>
      <c r="L1461" s="3">
        <v>44857</v>
      </c>
      <c r="M1461" s="4">
        <v>2360.6958</v>
      </c>
      <c r="N1461" t="str">
        <f t="shared" si="47"/>
        <v>A8</v>
      </c>
      <c r="O1461" t="s">
        <v>28</v>
      </c>
      <c r="P1461" s="7" t="s">
        <v>40</v>
      </c>
      <c r="Q1461" t="str">
        <f t="shared" si="48"/>
        <v>A8</v>
      </c>
    </row>
    <row r="1462" spans="1:17" x14ac:dyDescent="0.35">
      <c r="A1462" s="3">
        <v>44858</v>
      </c>
      <c r="B1462" s="4">
        <v>2411.1493999999998</v>
      </c>
      <c r="L1462" s="3">
        <v>44858</v>
      </c>
      <c r="M1462" s="4">
        <v>2411.1493999999998</v>
      </c>
      <c r="N1462" t="str">
        <f t="shared" si="47"/>
        <v>A8</v>
      </c>
      <c r="O1462" t="s">
        <v>29</v>
      </c>
      <c r="P1462" s="7" t="s">
        <v>40</v>
      </c>
      <c r="Q1462" t="str">
        <f t="shared" si="48"/>
        <v>A8</v>
      </c>
    </row>
    <row r="1463" spans="1:17" x14ac:dyDescent="0.35">
      <c r="A1463" s="3">
        <v>44859</v>
      </c>
      <c r="B1463" s="4">
        <v>2456.4308999999998</v>
      </c>
      <c r="L1463" s="3">
        <v>44859</v>
      </c>
      <c r="M1463" s="4">
        <v>2456.4308999999998</v>
      </c>
      <c r="N1463" t="str">
        <f t="shared" si="47"/>
        <v>A9</v>
      </c>
      <c r="O1463" t="s">
        <v>29</v>
      </c>
      <c r="P1463" s="7" t="s">
        <v>40</v>
      </c>
      <c r="Q1463" t="str">
        <f t="shared" si="48"/>
        <v>A9</v>
      </c>
    </row>
    <row r="1464" spans="1:17" x14ac:dyDescent="0.35">
      <c r="A1464" s="3">
        <v>44860</v>
      </c>
      <c r="B1464" s="4">
        <v>2425.6386000000002</v>
      </c>
      <c r="L1464" s="3">
        <v>44860</v>
      </c>
      <c r="M1464" s="4">
        <v>2425.6386000000002</v>
      </c>
      <c r="N1464" t="str">
        <f t="shared" si="47"/>
        <v>A9</v>
      </c>
      <c r="O1464" t="s">
        <v>30</v>
      </c>
      <c r="P1464" s="7" t="s">
        <v>40</v>
      </c>
      <c r="Q1464" t="str">
        <f t="shared" si="48"/>
        <v>A9</v>
      </c>
    </row>
    <row r="1465" spans="1:17" x14ac:dyDescent="0.35">
      <c r="A1465" s="3">
        <v>44861</v>
      </c>
      <c r="B1465" s="4">
        <v>2400.0839999999998</v>
      </c>
      <c r="L1465" s="3">
        <v>44861</v>
      </c>
      <c r="M1465" s="4">
        <v>2400.0839999999998</v>
      </c>
      <c r="N1465" t="str">
        <f t="shared" si="47"/>
        <v>A8</v>
      </c>
      <c r="O1465" t="s">
        <v>30</v>
      </c>
      <c r="P1465" s="7" t="s">
        <v>40</v>
      </c>
      <c r="Q1465" t="str">
        <f t="shared" si="48"/>
        <v>A8</v>
      </c>
    </row>
    <row r="1466" spans="1:17" x14ac:dyDescent="0.35">
      <c r="A1466" s="3">
        <v>44862</v>
      </c>
      <c r="B1466" s="4">
        <v>2419.2148999999999</v>
      </c>
      <c r="L1466" s="3">
        <v>44862</v>
      </c>
      <c r="M1466" s="4">
        <v>2419.2148999999999</v>
      </c>
      <c r="N1466" t="str">
        <f t="shared" si="47"/>
        <v>A9</v>
      </c>
      <c r="O1466" t="s">
        <v>29</v>
      </c>
      <c r="P1466" s="7" t="s">
        <v>40</v>
      </c>
      <c r="Q1466" t="str">
        <f t="shared" si="48"/>
        <v>A9</v>
      </c>
    </row>
    <row r="1467" spans="1:17" x14ac:dyDescent="0.35">
      <c r="A1467" s="3">
        <v>44863</v>
      </c>
      <c r="B1467" s="4">
        <v>2294.3816999999999</v>
      </c>
      <c r="L1467" s="3">
        <v>44863</v>
      </c>
      <c r="M1467" s="4">
        <v>2294.3816999999999</v>
      </c>
      <c r="N1467" t="str">
        <f t="shared" si="47"/>
        <v>A8</v>
      </c>
      <c r="O1467" t="s">
        <v>30</v>
      </c>
      <c r="P1467" s="7" t="s">
        <v>40</v>
      </c>
      <c r="Q1467" t="str">
        <f t="shared" si="48"/>
        <v>A8</v>
      </c>
    </row>
    <row r="1468" spans="1:17" x14ac:dyDescent="0.35">
      <c r="A1468" s="3">
        <v>44864</v>
      </c>
      <c r="B1468" s="4">
        <v>1889.4975999999999</v>
      </c>
      <c r="L1468" s="3">
        <v>44864</v>
      </c>
      <c r="M1468" s="4">
        <v>1889.4975999999999</v>
      </c>
      <c r="N1468" t="str">
        <f t="shared" si="47"/>
        <v>A7</v>
      </c>
      <c r="O1468" t="s">
        <v>29</v>
      </c>
      <c r="P1468" s="7" t="s">
        <v>40</v>
      </c>
      <c r="Q1468" t="str">
        <f t="shared" si="48"/>
        <v>A7</v>
      </c>
    </row>
    <row r="1469" spans="1:17" x14ac:dyDescent="0.35">
      <c r="A1469" s="3">
        <v>44865</v>
      </c>
      <c r="B1469" s="4">
        <v>2023.057</v>
      </c>
      <c r="L1469" s="3">
        <v>44865</v>
      </c>
      <c r="M1469" s="4">
        <v>2023.057</v>
      </c>
      <c r="N1469" t="str">
        <f t="shared" si="47"/>
        <v>A7</v>
      </c>
      <c r="O1469" t="s">
        <v>28</v>
      </c>
      <c r="P1469" s="7" t="s">
        <v>40</v>
      </c>
      <c r="Q1469" t="str">
        <f t="shared" si="48"/>
        <v>A7</v>
      </c>
    </row>
    <row r="1470" spans="1:17" x14ac:dyDescent="0.35">
      <c r="A1470" s="3">
        <v>44866</v>
      </c>
      <c r="B1470" s="4">
        <v>2317.884</v>
      </c>
      <c r="L1470" s="3">
        <v>44866</v>
      </c>
      <c r="M1470" s="4">
        <v>2317.884</v>
      </c>
      <c r="N1470" t="str">
        <f t="shared" si="47"/>
        <v>A8</v>
      </c>
      <c r="O1470" t="s">
        <v>28</v>
      </c>
      <c r="P1470" s="7" t="s">
        <v>40</v>
      </c>
      <c r="Q1470" t="str">
        <f t="shared" si="48"/>
        <v>A8</v>
      </c>
    </row>
    <row r="1471" spans="1:17" x14ac:dyDescent="0.35">
      <c r="A1471" s="3">
        <v>44867</v>
      </c>
      <c r="B1471" s="4">
        <v>2521.3710000000001</v>
      </c>
      <c r="L1471" s="3">
        <v>44867</v>
      </c>
      <c r="M1471" s="4">
        <v>2521.3710000000001</v>
      </c>
      <c r="N1471" t="str">
        <f t="shared" si="47"/>
        <v>A9</v>
      </c>
      <c r="O1471" t="s">
        <v>29</v>
      </c>
      <c r="P1471" s="7" t="s">
        <v>40</v>
      </c>
      <c r="Q1471" t="str">
        <f t="shared" si="48"/>
        <v>A9</v>
      </c>
    </row>
    <row r="1472" spans="1:17" x14ac:dyDescent="0.35">
      <c r="A1472" s="3">
        <v>44868</v>
      </c>
      <c r="B1472" s="4">
        <v>2355.2827000000002</v>
      </c>
      <c r="L1472" s="3">
        <v>44868</v>
      </c>
      <c r="M1472" s="4">
        <v>2355.2827000000002</v>
      </c>
      <c r="N1472" t="str">
        <f t="shared" si="47"/>
        <v>A8</v>
      </c>
      <c r="O1472" t="s">
        <v>30</v>
      </c>
      <c r="P1472" s="7" t="s">
        <v>40</v>
      </c>
      <c r="Q1472" t="str">
        <f t="shared" si="48"/>
        <v>A8</v>
      </c>
    </row>
    <row r="1473" spans="1:17" x14ac:dyDescent="0.35">
      <c r="A1473" s="3">
        <v>44869</v>
      </c>
      <c r="B1473" s="4">
        <v>2251.6170999999999</v>
      </c>
      <c r="L1473" s="3">
        <v>44869</v>
      </c>
      <c r="M1473" s="4">
        <v>2251.6170999999999</v>
      </c>
      <c r="N1473" t="str">
        <f t="shared" si="47"/>
        <v>A8</v>
      </c>
      <c r="O1473" t="s">
        <v>29</v>
      </c>
      <c r="P1473" s="7" t="s">
        <v>40</v>
      </c>
      <c r="Q1473" t="str">
        <f t="shared" si="48"/>
        <v>A8</v>
      </c>
    </row>
    <row r="1474" spans="1:17" x14ac:dyDescent="0.35">
      <c r="A1474" s="3">
        <v>44870</v>
      </c>
      <c r="B1474" s="4">
        <v>2051.1709999999998</v>
      </c>
      <c r="L1474" s="3">
        <v>44870</v>
      </c>
      <c r="M1474" s="4">
        <v>2051.1709999999998</v>
      </c>
      <c r="N1474" t="str">
        <f t="shared" ref="N1474:N1537" si="49">VLOOKUP(M1474,$X$6:$Y$18,2,TRUE)</f>
        <v>A7</v>
      </c>
      <c r="O1474" t="s">
        <v>29</v>
      </c>
      <c r="P1474" s="7" t="s">
        <v>40</v>
      </c>
      <c r="Q1474" t="str">
        <f t="shared" si="48"/>
        <v>A7</v>
      </c>
    </row>
    <row r="1475" spans="1:17" x14ac:dyDescent="0.35">
      <c r="A1475" s="3">
        <v>44871</v>
      </c>
      <c r="B1475" s="4">
        <v>2172.201</v>
      </c>
      <c r="L1475" s="3">
        <v>44871</v>
      </c>
      <c r="M1475" s="4">
        <v>2172.201</v>
      </c>
      <c r="N1475" t="str">
        <f t="shared" si="49"/>
        <v>A8</v>
      </c>
      <c r="O1475" t="s">
        <v>28</v>
      </c>
      <c r="P1475" s="7" t="s">
        <v>40</v>
      </c>
      <c r="Q1475" t="str">
        <f t="shared" ref="Q1475:Q1538" si="50">N1475</f>
        <v>A8</v>
      </c>
    </row>
    <row r="1476" spans="1:17" x14ac:dyDescent="0.35">
      <c r="A1476" s="3">
        <v>44872</v>
      </c>
      <c r="B1476" s="4">
        <v>2142.3953999999999</v>
      </c>
      <c r="L1476" s="3">
        <v>44872</v>
      </c>
      <c r="M1476" s="4">
        <v>2142.3953999999999</v>
      </c>
      <c r="N1476" t="str">
        <f t="shared" si="49"/>
        <v>A7</v>
      </c>
      <c r="O1476" t="s">
        <v>29</v>
      </c>
      <c r="P1476" s="7" t="s">
        <v>40</v>
      </c>
      <c r="Q1476" t="str">
        <f t="shared" si="50"/>
        <v>A7</v>
      </c>
    </row>
    <row r="1477" spans="1:17" x14ac:dyDescent="0.35">
      <c r="A1477" s="3">
        <v>44873</v>
      </c>
      <c r="B1477" s="4">
        <v>2236.6790000000001</v>
      </c>
      <c r="L1477" s="3">
        <v>44873</v>
      </c>
      <c r="M1477" s="4">
        <v>2236.6790000000001</v>
      </c>
      <c r="N1477" t="str">
        <f t="shared" si="49"/>
        <v>A8</v>
      </c>
      <c r="O1477" t="s">
        <v>28</v>
      </c>
      <c r="P1477" s="7" t="s">
        <v>40</v>
      </c>
      <c r="Q1477" t="str">
        <f t="shared" si="50"/>
        <v>A8</v>
      </c>
    </row>
    <row r="1478" spans="1:17" x14ac:dyDescent="0.35">
      <c r="A1478" s="3">
        <v>44874</v>
      </c>
      <c r="B1478" s="4">
        <v>2264.7366000000002</v>
      </c>
      <c r="L1478" s="3">
        <v>44874</v>
      </c>
      <c r="M1478" s="4">
        <v>2264.7366000000002</v>
      </c>
      <c r="N1478" t="str">
        <f t="shared" si="49"/>
        <v>A8</v>
      </c>
      <c r="O1478" t="s">
        <v>29</v>
      </c>
      <c r="P1478" s="7" t="s">
        <v>40</v>
      </c>
      <c r="Q1478" t="str">
        <f t="shared" si="50"/>
        <v>A8</v>
      </c>
    </row>
    <row r="1479" spans="1:17" x14ac:dyDescent="0.35">
      <c r="A1479" s="3">
        <v>44875</v>
      </c>
      <c r="B1479" s="4">
        <v>2245.8117000000002</v>
      </c>
      <c r="L1479" s="3">
        <v>44875</v>
      </c>
      <c r="M1479" s="4">
        <v>2245.8117000000002</v>
      </c>
      <c r="N1479" t="str">
        <f t="shared" si="49"/>
        <v>A8</v>
      </c>
      <c r="O1479" t="s">
        <v>29</v>
      </c>
      <c r="P1479" s="7" t="s">
        <v>40</v>
      </c>
      <c r="Q1479" t="str">
        <f t="shared" si="50"/>
        <v>A8</v>
      </c>
    </row>
    <row r="1480" spans="1:17" x14ac:dyDescent="0.35">
      <c r="A1480" s="3">
        <v>44876</v>
      </c>
      <c r="B1480" s="4">
        <v>2190.982</v>
      </c>
      <c r="L1480" s="3">
        <v>44876</v>
      </c>
      <c r="M1480" s="4">
        <v>2190.982</v>
      </c>
      <c r="N1480" t="str">
        <f t="shared" si="49"/>
        <v>A8</v>
      </c>
      <c r="O1480" t="s">
        <v>29</v>
      </c>
      <c r="P1480" s="7" t="s">
        <v>40</v>
      </c>
      <c r="Q1480" t="str">
        <f t="shared" si="50"/>
        <v>A8</v>
      </c>
    </row>
    <row r="1481" spans="1:17" x14ac:dyDescent="0.35">
      <c r="A1481" s="3">
        <v>44877</v>
      </c>
      <c r="B1481" s="4">
        <v>2107.4403000000002</v>
      </c>
      <c r="L1481" s="3">
        <v>44877</v>
      </c>
      <c r="M1481" s="4">
        <v>2107.4403000000002</v>
      </c>
      <c r="N1481" t="str">
        <f t="shared" si="49"/>
        <v>A7</v>
      </c>
      <c r="O1481" t="s">
        <v>29</v>
      </c>
      <c r="P1481" s="7" t="s">
        <v>40</v>
      </c>
      <c r="Q1481" t="str">
        <f t="shared" si="50"/>
        <v>A7</v>
      </c>
    </row>
    <row r="1482" spans="1:17" x14ac:dyDescent="0.35">
      <c r="A1482" s="3">
        <v>44878</v>
      </c>
      <c r="B1482" s="4">
        <v>2033.7949000000001</v>
      </c>
      <c r="L1482" s="3">
        <v>44878</v>
      </c>
      <c r="M1482" s="4">
        <v>2033.7949000000001</v>
      </c>
      <c r="N1482" t="str">
        <f t="shared" si="49"/>
        <v>A7</v>
      </c>
      <c r="O1482" t="s">
        <v>28</v>
      </c>
      <c r="P1482" s="7" t="s">
        <v>40</v>
      </c>
      <c r="Q1482" t="str">
        <f t="shared" si="50"/>
        <v>A7</v>
      </c>
    </row>
    <row r="1483" spans="1:17" x14ac:dyDescent="0.35">
      <c r="A1483" s="3">
        <v>44879</v>
      </c>
      <c r="B1483" s="4">
        <v>2040.0959</v>
      </c>
      <c r="L1483" s="3">
        <v>44879</v>
      </c>
      <c r="M1483" s="4">
        <v>2040.0959</v>
      </c>
      <c r="N1483" t="str">
        <f t="shared" si="49"/>
        <v>A7</v>
      </c>
      <c r="O1483" t="s">
        <v>28</v>
      </c>
      <c r="P1483" s="7" t="s">
        <v>40</v>
      </c>
      <c r="Q1483" t="str">
        <f t="shared" si="50"/>
        <v>A7</v>
      </c>
    </row>
    <row r="1484" spans="1:17" x14ac:dyDescent="0.35">
      <c r="A1484" s="3">
        <v>44880</v>
      </c>
      <c r="B1484" s="4">
        <v>2139.5839999999998</v>
      </c>
      <c r="L1484" s="3">
        <v>44880</v>
      </c>
      <c r="M1484" s="4">
        <v>2139.5839999999998</v>
      </c>
      <c r="N1484" t="str">
        <f t="shared" si="49"/>
        <v>A7</v>
      </c>
      <c r="O1484" t="s">
        <v>28</v>
      </c>
      <c r="P1484" s="7" t="s">
        <v>40</v>
      </c>
      <c r="Q1484" t="str">
        <f t="shared" si="50"/>
        <v>A7</v>
      </c>
    </row>
    <row r="1485" spans="1:17" x14ac:dyDescent="0.35">
      <c r="A1485" s="3">
        <v>44881</v>
      </c>
      <c r="B1485" s="4">
        <v>2081.2323999999999</v>
      </c>
      <c r="L1485" s="3">
        <v>44881</v>
      </c>
      <c r="M1485" s="4">
        <v>2081.2323999999999</v>
      </c>
      <c r="N1485" t="str">
        <f t="shared" si="49"/>
        <v>A7</v>
      </c>
      <c r="O1485" t="s">
        <v>28</v>
      </c>
      <c r="P1485" s="7" t="s">
        <v>40</v>
      </c>
      <c r="Q1485" t="str">
        <f t="shared" si="50"/>
        <v>A7</v>
      </c>
    </row>
    <row r="1486" spans="1:17" x14ac:dyDescent="0.35">
      <c r="A1486" s="3">
        <v>44882</v>
      </c>
      <c r="B1486" s="4">
        <v>2085.8987999999999</v>
      </c>
      <c r="L1486" s="3">
        <v>44882</v>
      </c>
      <c r="M1486" s="4">
        <v>2085.8987999999999</v>
      </c>
      <c r="N1486" t="str">
        <f t="shared" si="49"/>
        <v>A7</v>
      </c>
      <c r="O1486" t="s">
        <v>28</v>
      </c>
      <c r="P1486" s="7" t="s">
        <v>40</v>
      </c>
      <c r="Q1486" t="str">
        <f t="shared" si="50"/>
        <v>A7</v>
      </c>
    </row>
    <row r="1487" spans="1:17" x14ac:dyDescent="0.35">
      <c r="A1487" s="3">
        <v>44883</v>
      </c>
      <c r="B1487" s="4">
        <v>2041.2394999999999</v>
      </c>
      <c r="L1487" s="3">
        <v>44883</v>
      </c>
      <c r="M1487" s="4">
        <v>2041.2394999999999</v>
      </c>
      <c r="N1487" t="str">
        <f t="shared" si="49"/>
        <v>A7</v>
      </c>
      <c r="O1487" t="s">
        <v>28</v>
      </c>
      <c r="P1487" s="7" t="s">
        <v>40</v>
      </c>
      <c r="Q1487" t="str">
        <f t="shared" si="50"/>
        <v>A7</v>
      </c>
    </row>
    <row r="1488" spans="1:17" x14ac:dyDescent="0.35">
      <c r="A1488" s="3">
        <v>44884</v>
      </c>
      <c r="B1488" s="4">
        <v>2008.0063</v>
      </c>
      <c r="L1488" s="3">
        <v>44884</v>
      </c>
      <c r="M1488" s="4">
        <v>2008.0063</v>
      </c>
      <c r="N1488" t="str">
        <f t="shared" si="49"/>
        <v>A7</v>
      </c>
      <c r="O1488" t="s">
        <v>28</v>
      </c>
      <c r="P1488" s="7" t="s">
        <v>40</v>
      </c>
      <c r="Q1488" t="str">
        <f t="shared" si="50"/>
        <v>A7</v>
      </c>
    </row>
    <row r="1489" spans="1:17" x14ac:dyDescent="0.35">
      <c r="A1489" s="3">
        <v>44885</v>
      </c>
      <c r="B1489" s="4">
        <v>2023.0526</v>
      </c>
      <c r="L1489" s="3">
        <v>44885</v>
      </c>
      <c r="M1489" s="4">
        <v>2023.0526</v>
      </c>
      <c r="N1489" t="str">
        <f t="shared" si="49"/>
        <v>A7</v>
      </c>
      <c r="O1489" t="s">
        <v>28</v>
      </c>
      <c r="P1489" s="7" t="s">
        <v>40</v>
      </c>
      <c r="Q1489" t="str">
        <f t="shared" si="50"/>
        <v>A7</v>
      </c>
    </row>
    <row r="1490" spans="1:17" x14ac:dyDescent="0.35">
      <c r="A1490" s="3">
        <v>44886</v>
      </c>
      <c r="B1490" s="4">
        <v>2027.8145999999999</v>
      </c>
      <c r="L1490" s="3">
        <v>44886</v>
      </c>
      <c r="M1490" s="4">
        <v>2027.8145999999999</v>
      </c>
      <c r="N1490" t="str">
        <f t="shared" si="49"/>
        <v>A7</v>
      </c>
      <c r="O1490" t="s">
        <v>28</v>
      </c>
      <c r="P1490" s="7" t="s">
        <v>40</v>
      </c>
      <c r="Q1490" t="str">
        <f t="shared" si="50"/>
        <v>A7</v>
      </c>
    </row>
    <row r="1491" spans="1:17" x14ac:dyDescent="0.35">
      <c r="A1491" s="3">
        <v>44887</v>
      </c>
      <c r="B1491" s="4">
        <v>1915.7411</v>
      </c>
      <c r="L1491" s="3">
        <v>44887</v>
      </c>
      <c r="M1491" s="4">
        <v>1915.7411</v>
      </c>
      <c r="N1491" t="str">
        <f t="shared" si="49"/>
        <v>A7</v>
      </c>
      <c r="O1491" t="s">
        <v>28</v>
      </c>
      <c r="P1491" s="7" t="s">
        <v>40</v>
      </c>
      <c r="Q1491" t="str">
        <f t="shared" si="50"/>
        <v>A7</v>
      </c>
    </row>
    <row r="1492" spans="1:17" x14ac:dyDescent="0.35">
      <c r="A1492" s="3">
        <v>44888</v>
      </c>
      <c r="B1492" s="4">
        <v>1989.4915000000001</v>
      </c>
      <c r="L1492" s="3">
        <v>44888</v>
      </c>
      <c r="M1492" s="4">
        <v>1989.4915000000001</v>
      </c>
      <c r="N1492" t="str">
        <f t="shared" si="49"/>
        <v>A7</v>
      </c>
      <c r="O1492" t="s">
        <v>28</v>
      </c>
      <c r="P1492" s="7" t="s">
        <v>40</v>
      </c>
      <c r="Q1492" t="str">
        <f t="shared" si="50"/>
        <v>A7</v>
      </c>
    </row>
    <row r="1493" spans="1:17" x14ac:dyDescent="0.35">
      <c r="A1493" s="3">
        <v>44889</v>
      </c>
      <c r="B1493" s="4">
        <v>2020.1437000000001</v>
      </c>
      <c r="L1493" s="3">
        <v>44889</v>
      </c>
      <c r="M1493" s="4">
        <v>2020.1437000000001</v>
      </c>
      <c r="N1493" t="str">
        <f t="shared" si="49"/>
        <v>A7</v>
      </c>
      <c r="O1493" t="s">
        <v>28</v>
      </c>
      <c r="P1493" s="7" t="s">
        <v>40</v>
      </c>
      <c r="Q1493" t="str">
        <f t="shared" si="50"/>
        <v>A7</v>
      </c>
    </row>
    <row r="1494" spans="1:17" x14ac:dyDescent="0.35">
      <c r="A1494" s="3">
        <v>44890</v>
      </c>
      <c r="B1494" s="4">
        <v>2024.5594000000001</v>
      </c>
      <c r="L1494" s="3">
        <v>44890</v>
      </c>
      <c r="M1494" s="4">
        <v>2024.5594000000001</v>
      </c>
      <c r="N1494" t="str">
        <f t="shared" si="49"/>
        <v>A7</v>
      </c>
      <c r="O1494" t="s">
        <v>28</v>
      </c>
      <c r="P1494" s="7" t="s">
        <v>40</v>
      </c>
      <c r="Q1494" t="str">
        <f t="shared" si="50"/>
        <v>A7</v>
      </c>
    </row>
    <row r="1495" spans="1:17" x14ac:dyDescent="0.35">
      <c r="A1495" s="3">
        <v>44891</v>
      </c>
      <c r="B1495" s="4">
        <v>2035.7352000000001</v>
      </c>
      <c r="L1495" s="3">
        <v>44891</v>
      </c>
      <c r="M1495" s="4">
        <v>2035.7352000000001</v>
      </c>
      <c r="N1495" t="str">
        <f t="shared" si="49"/>
        <v>A7</v>
      </c>
      <c r="O1495" t="s">
        <v>28</v>
      </c>
      <c r="P1495" s="7" t="s">
        <v>40</v>
      </c>
      <c r="Q1495" t="str">
        <f t="shared" si="50"/>
        <v>A7</v>
      </c>
    </row>
    <row r="1496" spans="1:17" x14ac:dyDescent="0.35">
      <c r="A1496" s="3">
        <v>44892</v>
      </c>
      <c r="B1496" s="4">
        <v>2021.3484000000001</v>
      </c>
      <c r="L1496" s="3">
        <v>44892</v>
      </c>
      <c r="M1496" s="4">
        <v>2021.3484000000001</v>
      </c>
      <c r="N1496" t="str">
        <f t="shared" si="49"/>
        <v>A7</v>
      </c>
      <c r="O1496" t="s">
        <v>28</v>
      </c>
      <c r="P1496" s="7" t="s">
        <v>40</v>
      </c>
      <c r="Q1496" t="str">
        <f t="shared" si="50"/>
        <v>A7</v>
      </c>
    </row>
    <row r="1497" spans="1:17" x14ac:dyDescent="0.35">
      <c r="A1497" s="3">
        <v>44893</v>
      </c>
      <c r="B1497" s="4">
        <v>2061.2574</v>
      </c>
      <c r="L1497" s="3">
        <v>44893</v>
      </c>
      <c r="M1497" s="4">
        <v>2061.2574</v>
      </c>
      <c r="N1497" t="str">
        <f t="shared" si="49"/>
        <v>A7</v>
      </c>
      <c r="O1497" t="s">
        <v>28</v>
      </c>
      <c r="P1497" s="7" t="s">
        <v>40</v>
      </c>
      <c r="Q1497" t="str">
        <f t="shared" si="50"/>
        <v>A7</v>
      </c>
    </row>
    <row r="1498" spans="1:17" x14ac:dyDescent="0.35">
      <c r="A1498" s="3">
        <v>44894</v>
      </c>
      <c r="B1498" s="4">
        <v>2064.0248000000001</v>
      </c>
      <c r="L1498" s="3">
        <v>44894</v>
      </c>
      <c r="M1498" s="4">
        <v>2064.0248000000001</v>
      </c>
      <c r="N1498" t="str">
        <f t="shared" si="49"/>
        <v>A7</v>
      </c>
      <c r="O1498" t="s">
        <v>28</v>
      </c>
      <c r="P1498" s="7" t="s">
        <v>40</v>
      </c>
      <c r="Q1498" t="str">
        <f t="shared" si="50"/>
        <v>A7</v>
      </c>
    </row>
    <row r="1499" spans="1:17" x14ac:dyDescent="0.35">
      <c r="A1499" s="3">
        <v>44895</v>
      </c>
      <c r="B1499" s="4">
        <v>2012.3143</v>
      </c>
      <c r="L1499" s="3">
        <v>44895</v>
      </c>
      <c r="M1499" s="4">
        <v>2012.3143</v>
      </c>
      <c r="N1499" t="str">
        <f t="shared" si="49"/>
        <v>A7</v>
      </c>
      <c r="O1499" t="s">
        <v>28</v>
      </c>
      <c r="P1499" s="7" t="s">
        <v>40</v>
      </c>
      <c r="Q1499" t="str">
        <f t="shared" si="50"/>
        <v>A7</v>
      </c>
    </row>
    <row r="1500" spans="1:17" x14ac:dyDescent="0.35">
      <c r="A1500" s="3">
        <v>44896</v>
      </c>
      <c r="B1500" s="4">
        <v>2037.5428999999999</v>
      </c>
      <c r="L1500" s="3">
        <v>44896</v>
      </c>
      <c r="M1500" s="4">
        <v>2037.5428999999999</v>
      </c>
      <c r="N1500" t="str">
        <f t="shared" si="49"/>
        <v>A7</v>
      </c>
      <c r="O1500" t="s">
        <v>28</v>
      </c>
      <c r="P1500" s="7" t="s">
        <v>40</v>
      </c>
      <c r="Q1500" t="str">
        <f t="shared" si="50"/>
        <v>A7</v>
      </c>
    </row>
    <row r="1501" spans="1:17" x14ac:dyDescent="0.35">
      <c r="A1501" s="3">
        <v>44897</v>
      </c>
      <c r="B1501" s="4">
        <v>2052.3807000000002</v>
      </c>
      <c r="L1501" s="3">
        <v>44897</v>
      </c>
      <c r="M1501" s="4">
        <v>2052.3807000000002</v>
      </c>
      <c r="N1501" t="str">
        <f t="shared" si="49"/>
        <v>A7</v>
      </c>
      <c r="O1501" t="s">
        <v>28</v>
      </c>
      <c r="P1501" s="7" t="s">
        <v>40</v>
      </c>
      <c r="Q1501" t="str">
        <f t="shared" si="50"/>
        <v>A7</v>
      </c>
    </row>
    <row r="1502" spans="1:17" x14ac:dyDescent="0.35">
      <c r="A1502" s="3">
        <v>44898</v>
      </c>
      <c r="B1502" s="4">
        <v>2077.4218999999998</v>
      </c>
      <c r="L1502" s="3">
        <v>44898</v>
      </c>
      <c r="M1502" s="4">
        <v>2077.4218999999998</v>
      </c>
      <c r="N1502" t="str">
        <f t="shared" si="49"/>
        <v>A7</v>
      </c>
      <c r="O1502" t="s">
        <v>28</v>
      </c>
      <c r="P1502" s="7" t="s">
        <v>40</v>
      </c>
      <c r="Q1502" t="str">
        <f t="shared" si="50"/>
        <v>A7</v>
      </c>
    </row>
    <row r="1503" spans="1:17" x14ac:dyDescent="0.35">
      <c r="A1503" s="3">
        <v>44899</v>
      </c>
      <c r="B1503" s="4">
        <v>1870.1167</v>
      </c>
      <c r="L1503" s="3">
        <v>44899</v>
      </c>
      <c r="M1503" s="4">
        <v>1870.1167</v>
      </c>
      <c r="N1503" t="str">
        <f t="shared" si="49"/>
        <v>A6</v>
      </c>
      <c r="O1503" t="s">
        <v>28</v>
      </c>
      <c r="P1503" s="7" t="s">
        <v>40</v>
      </c>
      <c r="Q1503" t="str">
        <f t="shared" si="50"/>
        <v>A6</v>
      </c>
    </row>
    <row r="1504" spans="1:17" x14ac:dyDescent="0.35">
      <c r="A1504" s="3">
        <v>44900</v>
      </c>
      <c r="B1504" s="4">
        <v>2006.2253000000001</v>
      </c>
      <c r="L1504" s="3">
        <v>44900</v>
      </c>
      <c r="M1504" s="4">
        <v>2006.2253000000001</v>
      </c>
      <c r="N1504" t="str">
        <f t="shared" si="49"/>
        <v>A7</v>
      </c>
      <c r="O1504" t="s">
        <v>27</v>
      </c>
      <c r="P1504" s="7" t="s">
        <v>40</v>
      </c>
      <c r="Q1504" t="str">
        <f t="shared" si="50"/>
        <v>A7</v>
      </c>
    </row>
    <row r="1505" spans="1:17" x14ac:dyDescent="0.35">
      <c r="A1505" s="3">
        <v>44901</v>
      </c>
      <c r="B1505" s="4">
        <v>2059.4151999999999</v>
      </c>
      <c r="L1505" s="3">
        <v>44901</v>
      </c>
      <c r="M1505" s="4">
        <v>2059.4151999999999</v>
      </c>
      <c r="N1505" t="str">
        <f t="shared" si="49"/>
        <v>A7</v>
      </c>
      <c r="O1505" t="s">
        <v>28</v>
      </c>
      <c r="P1505" s="7" t="s">
        <v>40</v>
      </c>
      <c r="Q1505" t="str">
        <f t="shared" si="50"/>
        <v>A7</v>
      </c>
    </row>
    <row r="1506" spans="1:17" x14ac:dyDescent="0.35">
      <c r="A1506" s="3">
        <v>44902</v>
      </c>
      <c r="B1506" s="4">
        <v>2081.2267999999999</v>
      </c>
      <c r="L1506" s="3">
        <v>44902</v>
      </c>
      <c r="M1506" s="4">
        <v>2081.2267999999999</v>
      </c>
      <c r="N1506" t="str">
        <f t="shared" si="49"/>
        <v>A7</v>
      </c>
      <c r="O1506" t="s">
        <v>28</v>
      </c>
      <c r="P1506" s="7" t="s">
        <v>40</v>
      </c>
      <c r="Q1506" t="str">
        <f t="shared" si="50"/>
        <v>A7</v>
      </c>
    </row>
    <row r="1507" spans="1:17" x14ac:dyDescent="0.35">
      <c r="A1507" s="3">
        <v>44903</v>
      </c>
      <c r="B1507" s="4">
        <v>2211.8368</v>
      </c>
      <c r="L1507" s="3">
        <v>44903</v>
      </c>
      <c r="M1507" s="4">
        <v>2211.8368</v>
      </c>
      <c r="N1507" t="str">
        <f t="shared" si="49"/>
        <v>A8</v>
      </c>
      <c r="O1507" t="s">
        <v>28</v>
      </c>
      <c r="P1507" s="7" t="s">
        <v>40</v>
      </c>
      <c r="Q1507" t="str">
        <f t="shared" si="50"/>
        <v>A8</v>
      </c>
    </row>
    <row r="1508" spans="1:17" x14ac:dyDescent="0.35">
      <c r="A1508" s="3">
        <v>44904</v>
      </c>
      <c r="B1508" s="4">
        <v>2141.9922000000001</v>
      </c>
      <c r="L1508" s="3">
        <v>44904</v>
      </c>
      <c r="M1508" s="4">
        <v>2141.9922000000001</v>
      </c>
      <c r="N1508" t="str">
        <f t="shared" si="49"/>
        <v>A7</v>
      </c>
      <c r="O1508" t="s">
        <v>29</v>
      </c>
      <c r="P1508" s="7" t="s">
        <v>40</v>
      </c>
      <c r="Q1508" t="str">
        <f t="shared" si="50"/>
        <v>A7</v>
      </c>
    </row>
    <row r="1509" spans="1:17" x14ac:dyDescent="0.35">
      <c r="A1509" s="3">
        <v>44905</v>
      </c>
      <c r="B1509" s="4">
        <v>2108.2984999999999</v>
      </c>
      <c r="L1509" s="3">
        <v>44905</v>
      </c>
      <c r="M1509" s="4">
        <v>2108.2984999999999</v>
      </c>
      <c r="N1509" t="str">
        <f t="shared" si="49"/>
        <v>A7</v>
      </c>
      <c r="O1509" t="s">
        <v>28</v>
      </c>
      <c r="P1509" s="7" t="s">
        <v>40</v>
      </c>
      <c r="Q1509" t="str">
        <f t="shared" si="50"/>
        <v>A7</v>
      </c>
    </row>
    <row r="1510" spans="1:17" x14ac:dyDescent="0.35">
      <c r="A1510" s="3">
        <v>44906</v>
      </c>
      <c r="B1510" s="4">
        <v>2307.8793000000001</v>
      </c>
      <c r="L1510" s="3">
        <v>44906</v>
      </c>
      <c r="M1510" s="4">
        <v>2307.8793000000001</v>
      </c>
      <c r="N1510" t="str">
        <f t="shared" si="49"/>
        <v>A8</v>
      </c>
      <c r="O1510" t="s">
        <v>28</v>
      </c>
      <c r="P1510" s="7" t="s">
        <v>40</v>
      </c>
      <c r="Q1510" t="str">
        <f t="shared" si="50"/>
        <v>A8</v>
      </c>
    </row>
    <row r="1511" spans="1:17" x14ac:dyDescent="0.35">
      <c r="A1511" s="3">
        <v>44907</v>
      </c>
      <c r="B1511" s="4">
        <v>2267.2889</v>
      </c>
      <c r="L1511" s="3">
        <v>44907</v>
      </c>
      <c r="M1511" s="4">
        <v>2267.2889</v>
      </c>
      <c r="N1511" t="str">
        <f t="shared" si="49"/>
        <v>A8</v>
      </c>
      <c r="O1511" t="s">
        <v>29</v>
      </c>
      <c r="P1511" s="7" t="s">
        <v>40</v>
      </c>
      <c r="Q1511" t="str">
        <f t="shared" si="50"/>
        <v>A8</v>
      </c>
    </row>
    <row r="1512" spans="1:17" x14ac:dyDescent="0.35">
      <c r="A1512" s="3">
        <v>44908</v>
      </c>
      <c r="B1512" s="4">
        <v>2256.6777000000002</v>
      </c>
      <c r="L1512" s="3">
        <v>44908</v>
      </c>
      <c r="M1512" s="4">
        <v>2256.6777000000002</v>
      </c>
      <c r="N1512" t="str">
        <f t="shared" si="49"/>
        <v>A8</v>
      </c>
      <c r="O1512" t="s">
        <v>29</v>
      </c>
      <c r="P1512" s="7" t="s">
        <v>40</v>
      </c>
      <c r="Q1512" t="str">
        <f t="shared" si="50"/>
        <v>A8</v>
      </c>
    </row>
    <row r="1513" spans="1:17" x14ac:dyDescent="0.35">
      <c r="A1513" s="3">
        <v>44909</v>
      </c>
      <c r="B1513" s="4">
        <v>2283.0070000000001</v>
      </c>
      <c r="L1513" s="3">
        <v>44909</v>
      </c>
      <c r="M1513" s="4">
        <v>2283.0070000000001</v>
      </c>
      <c r="N1513" t="str">
        <f t="shared" si="49"/>
        <v>A8</v>
      </c>
      <c r="O1513" t="s">
        <v>29</v>
      </c>
      <c r="P1513" s="7" t="s">
        <v>40</v>
      </c>
      <c r="Q1513" t="str">
        <f t="shared" si="50"/>
        <v>A8</v>
      </c>
    </row>
    <row r="1514" spans="1:17" x14ac:dyDescent="0.35">
      <c r="A1514" s="3">
        <v>44910</v>
      </c>
      <c r="B1514" s="4">
        <v>2230.6961999999999</v>
      </c>
      <c r="L1514" s="3">
        <v>44910</v>
      </c>
      <c r="M1514" s="4">
        <v>2230.6961999999999</v>
      </c>
      <c r="N1514" t="str">
        <f t="shared" si="49"/>
        <v>A8</v>
      </c>
      <c r="O1514" t="s">
        <v>29</v>
      </c>
      <c r="P1514" s="7" t="s">
        <v>40</v>
      </c>
      <c r="Q1514" t="str">
        <f t="shared" si="50"/>
        <v>A8</v>
      </c>
    </row>
    <row r="1515" spans="1:17" x14ac:dyDescent="0.35">
      <c r="A1515" s="3">
        <v>44911</v>
      </c>
      <c r="B1515" s="4">
        <v>2361.4369999999999</v>
      </c>
      <c r="L1515" s="3">
        <v>44911</v>
      </c>
      <c r="M1515" s="4">
        <v>2361.4369999999999</v>
      </c>
      <c r="N1515" t="str">
        <f t="shared" si="49"/>
        <v>A8</v>
      </c>
      <c r="O1515" t="s">
        <v>29</v>
      </c>
      <c r="P1515" s="7" t="s">
        <v>40</v>
      </c>
      <c r="Q1515" t="str">
        <f t="shared" si="50"/>
        <v>A8</v>
      </c>
    </row>
    <row r="1516" spans="1:17" x14ac:dyDescent="0.35">
      <c r="A1516" s="3">
        <v>44912</v>
      </c>
      <c r="B1516" s="4">
        <v>2240.5626999999999</v>
      </c>
      <c r="L1516" s="3">
        <v>44912</v>
      </c>
      <c r="M1516" s="4">
        <v>2240.5626999999999</v>
      </c>
      <c r="N1516" t="str">
        <f t="shared" si="49"/>
        <v>A8</v>
      </c>
      <c r="O1516" t="s">
        <v>29</v>
      </c>
      <c r="P1516" s="7" t="s">
        <v>40</v>
      </c>
      <c r="Q1516" t="str">
        <f t="shared" si="50"/>
        <v>A8</v>
      </c>
    </row>
    <row r="1517" spans="1:17" x14ac:dyDescent="0.35">
      <c r="A1517" s="3">
        <v>44913</v>
      </c>
      <c r="B1517" s="4">
        <v>2262.4852000000001</v>
      </c>
      <c r="L1517" s="3">
        <v>44913</v>
      </c>
      <c r="M1517" s="4">
        <v>2262.4852000000001</v>
      </c>
      <c r="N1517" t="str">
        <f t="shared" si="49"/>
        <v>A8</v>
      </c>
      <c r="O1517" t="s">
        <v>29</v>
      </c>
      <c r="P1517" s="7" t="s">
        <v>40</v>
      </c>
      <c r="Q1517" t="str">
        <f t="shared" si="50"/>
        <v>A8</v>
      </c>
    </row>
    <row r="1518" spans="1:17" x14ac:dyDescent="0.35">
      <c r="A1518" s="3">
        <v>44914</v>
      </c>
      <c r="B1518" s="4">
        <v>2235.4755</v>
      </c>
      <c r="L1518" s="3">
        <v>44914</v>
      </c>
      <c r="M1518" s="4">
        <v>2235.4755</v>
      </c>
      <c r="N1518" t="str">
        <f t="shared" si="49"/>
        <v>A8</v>
      </c>
      <c r="O1518" t="s">
        <v>29</v>
      </c>
      <c r="P1518" s="7" t="s">
        <v>40</v>
      </c>
      <c r="Q1518" t="str">
        <f t="shared" si="50"/>
        <v>A8</v>
      </c>
    </row>
    <row r="1519" spans="1:17" x14ac:dyDescent="0.35">
      <c r="A1519" s="3">
        <v>44915</v>
      </c>
      <c r="B1519" s="4">
        <v>2409.7694999999999</v>
      </c>
      <c r="L1519" s="3">
        <v>44915</v>
      </c>
      <c r="M1519" s="4">
        <v>2409.7694999999999</v>
      </c>
      <c r="N1519" t="str">
        <f t="shared" si="49"/>
        <v>A8</v>
      </c>
      <c r="O1519" t="s">
        <v>29</v>
      </c>
      <c r="P1519" s="7" t="s">
        <v>40</v>
      </c>
      <c r="Q1519" t="str">
        <f t="shared" si="50"/>
        <v>A8</v>
      </c>
    </row>
    <row r="1520" spans="1:17" x14ac:dyDescent="0.35">
      <c r="A1520" s="3">
        <v>44916</v>
      </c>
      <c r="B1520" s="4">
        <v>2332.8154</v>
      </c>
      <c r="L1520" s="3">
        <v>44916</v>
      </c>
      <c r="M1520" s="4">
        <v>2332.8154</v>
      </c>
      <c r="N1520" t="str">
        <f t="shared" si="49"/>
        <v>A8</v>
      </c>
      <c r="O1520" t="s">
        <v>29</v>
      </c>
      <c r="P1520" s="7" t="s">
        <v>40</v>
      </c>
      <c r="Q1520" t="str">
        <f t="shared" si="50"/>
        <v>A8</v>
      </c>
    </row>
    <row r="1521" spans="1:17" x14ac:dyDescent="0.35">
      <c r="A1521" s="3">
        <v>44917</v>
      </c>
      <c r="B1521" s="4">
        <v>2212.9009999999998</v>
      </c>
      <c r="L1521" s="3">
        <v>44917</v>
      </c>
      <c r="M1521" s="4">
        <v>2212.9009999999998</v>
      </c>
      <c r="N1521" t="str">
        <f t="shared" si="49"/>
        <v>A8</v>
      </c>
      <c r="O1521" t="s">
        <v>29</v>
      </c>
      <c r="P1521" s="7" t="s">
        <v>40</v>
      </c>
      <c r="Q1521" t="str">
        <f t="shared" si="50"/>
        <v>A8</v>
      </c>
    </row>
    <row r="1522" spans="1:17" x14ac:dyDescent="0.35">
      <c r="A1522" s="3">
        <v>44918</v>
      </c>
      <c r="B1522" s="4">
        <v>2729.0803000000001</v>
      </c>
      <c r="L1522" s="3">
        <v>44918</v>
      </c>
      <c r="M1522" s="4">
        <v>2729.0803000000001</v>
      </c>
      <c r="N1522" t="str">
        <f t="shared" si="49"/>
        <v>A10</v>
      </c>
      <c r="O1522" t="s">
        <v>29</v>
      </c>
      <c r="P1522" s="7" t="s">
        <v>40</v>
      </c>
      <c r="Q1522" t="str">
        <f t="shared" si="50"/>
        <v>A10</v>
      </c>
    </row>
    <row r="1523" spans="1:17" x14ac:dyDescent="0.35">
      <c r="A1523" s="3">
        <v>44919</v>
      </c>
      <c r="B1523" s="4">
        <v>2398.3290999999999</v>
      </c>
      <c r="L1523" s="3">
        <v>44919</v>
      </c>
      <c r="M1523" s="4">
        <v>2398.3290999999999</v>
      </c>
      <c r="N1523" t="str">
        <f t="shared" si="49"/>
        <v>A8</v>
      </c>
      <c r="O1523" t="s">
        <v>31</v>
      </c>
      <c r="P1523" s="7" t="s">
        <v>40</v>
      </c>
      <c r="Q1523" t="str">
        <f t="shared" si="50"/>
        <v>A8</v>
      </c>
    </row>
    <row r="1524" spans="1:17" x14ac:dyDescent="0.35">
      <c r="A1524" s="3">
        <v>44920</v>
      </c>
      <c r="B1524" s="4">
        <v>2509.4227999999998</v>
      </c>
      <c r="L1524" s="3">
        <v>44920</v>
      </c>
      <c r="M1524" s="4">
        <v>2509.4227999999998</v>
      </c>
      <c r="N1524" t="str">
        <f t="shared" si="49"/>
        <v>A9</v>
      </c>
      <c r="O1524" t="s">
        <v>29</v>
      </c>
      <c r="P1524" s="7" t="s">
        <v>40</v>
      </c>
      <c r="Q1524" t="str">
        <f t="shared" si="50"/>
        <v>A9</v>
      </c>
    </row>
    <row r="1525" spans="1:17" x14ac:dyDescent="0.35">
      <c r="A1525" s="3">
        <v>44921</v>
      </c>
      <c r="B1525" s="4">
        <v>2597.8528000000001</v>
      </c>
      <c r="L1525" s="3">
        <v>44921</v>
      </c>
      <c r="M1525" s="4">
        <v>2597.8528000000001</v>
      </c>
      <c r="N1525" t="str">
        <f t="shared" si="49"/>
        <v>A9</v>
      </c>
      <c r="O1525" t="s">
        <v>30</v>
      </c>
      <c r="P1525" s="7" t="s">
        <v>40</v>
      </c>
      <c r="Q1525" t="str">
        <f t="shared" si="50"/>
        <v>A9</v>
      </c>
    </row>
    <row r="1526" spans="1:17" x14ac:dyDescent="0.35">
      <c r="A1526" s="3">
        <v>44922</v>
      </c>
      <c r="B1526" s="4">
        <v>2565.8262</v>
      </c>
      <c r="L1526" s="3">
        <v>44922</v>
      </c>
      <c r="M1526" s="4">
        <v>2565.8262</v>
      </c>
      <c r="N1526" t="str">
        <f t="shared" si="49"/>
        <v>A9</v>
      </c>
      <c r="O1526" t="s">
        <v>30</v>
      </c>
      <c r="P1526" s="7" t="s">
        <v>40</v>
      </c>
      <c r="Q1526" t="str">
        <f t="shared" si="50"/>
        <v>A9</v>
      </c>
    </row>
    <row r="1527" spans="1:17" x14ac:dyDescent="0.35">
      <c r="A1527" s="3">
        <v>44923</v>
      </c>
      <c r="B1527" s="4">
        <v>2664.4823000000001</v>
      </c>
      <c r="L1527" s="3">
        <v>44923</v>
      </c>
      <c r="M1527" s="4">
        <v>2664.4823000000001</v>
      </c>
      <c r="N1527" t="str">
        <f t="shared" si="49"/>
        <v>A9</v>
      </c>
      <c r="O1527" t="s">
        <v>30</v>
      </c>
      <c r="P1527" s="7" t="s">
        <v>40</v>
      </c>
      <c r="Q1527" t="str">
        <f t="shared" si="50"/>
        <v>A9</v>
      </c>
    </row>
    <row r="1528" spans="1:17" x14ac:dyDescent="0.35">
      <c r="A1528" s="3">
        <v>44924</v>
      </c>
      <c r="B1528" s="4">
        <v>2510.7332999999999</v>
      </c>
      <c r="L1528" s="3">
        <v>44924</v>
      </c>
      <c r="M1528" s="4">
        <v>2510.7332999999999</v>
      </c>
      <c r="N1528" t="str">
        <f t="shared" si="49"/>
        <v>A9</v>
      </c>
      <c r="O1528" t="s">
        <v>30</v>
      </c>
      <c r="P1528" s="7" t="s">
        <v>40</v>
      </c>
      <c r="Q1528" t="str">
        <f t="shared" si="50"/>
        <v>A9</v>
      </c>
    </row>
    <row r="1529" spans="1:17" x14ac:dyDescent="0.35">
      <c r="A1529" s="3">
        <v>44925</v>
      </c>
      <c r="B1529" s="4">
        <v>2767.6720999999998</v>
      </c>
      <c r="L1529" s="3">
        <v>44925</v>
      </c>
      <c r="M1529" s="4">
        <v>2767.6720999999998</v>
      </c>
      <c r="N1529" t="str">
        <f t="shared" si="49"/>
        <v>A10</v>
      </c>
      <c r="O1529" t="s">
        <v>30</v>
      </c>
      <c r="P1529" s="7" t="s">
        <v>40</v>
      </c>
      <c r="Q1529" t="str">
        <f t="shared" si="50"/>
        <v>A10</v>
      </c>
    </row>
    <row r="1530" spans="1:17" x14ac:dyDescent="0.35">
      <c r="A1530" s="3">
        <v>44926</v>
      </c>
      <c r="B1530" s="4">
        <v>2555.8809000000001</v>
      </c>
      <c r="L1530" s="3">
        <v>44926</v>
      </c>
      <c r="M1530" s="4">
        <v>2555.8809000000001</v>
      </c>
      <c r="N1530" t="str">
        <f t="shared" si="49"/>
        <v>A9</v>
      </c>
      <c r="O1530" t="s">
        <v>31</v>
      </c>
      <c r="P1530" s="7" t="s">
        <v>40</v>
      </c>
      <c r="Q1530" t="str">
        <f t="shared" si="50"/>
        <v>A9</v>
      </c>
    </row>
    <row r="1531" spans="1:17" x14ac:dyDescent="0.35">
      <c r="A1531" s="3">
        <v>44927</v>
      </c>
      <c r="B1531" s="4">
        <v>2512.9531860000002</v>
      </c>
      <c r="L1531" s="3">
        <v>44927</v>
      </c>
      <c r="M1531" s="4">
        <v>2512.9531860000002</v>
      </c>
      <c r="N1531" t="str">
        <f t="shared" si="49"/>
        <v>A9</v>
      </c>
      <c r="O1531" t="s">
        <v>30</v>
      </c>
      <c r="P1531" s="7" t="s">
        <v>40</v>
      </c>
      <c r="Q1531" t="str">
        <f t="shared" si="50"/>
        <v>A9</v>
      </c>
    </row>
    <row r="1532" spans="1:17" x14ac:dyDescent="0.35">
      <c r="A1532" s="3">
        <v>44928</v>
      </c>
      <c r="B1532" s="4">
        <v>2650.1461119999999</v>
      </c>
      <c r="L1532" s="3">
        <v>44928</v>
      </c>
      <c r="M1532" s="4">
        <v>2650.1461119999999</v>
      </c>
      <c r="N1532" t="str">
        <f t="shared" si="49"/>
        <v>A9</v>
      </c>
      <c r="O1532" t="s">
        <v>30</v>
      </c>
      <c r="P1532" s="7" t="s">
        <v>40</v>
      </c>
      <c r="Q1532" t="str">
        <f t="shared" si="50"/>
        <v>A9</v>
      </c>
    </row>
    <row r="1533" spans="1:17" x14ac:dyDescent="0.35">
      <c r="A1533" s="3">
        <v>44929</v>
      </c>
      <c r="B1533" s="4">
        <v>2629.4743199999998</v>
      </c>
      <c r="L1533" s="3">
        <v>44929</v>
      </c>
      <c r="M1533" s="4">
        <v>2629.4743199999998</v>
      </c>
      <c r="N1533" t="str">
        <f t="shared" si="49"/>
        <v>A9</v>
      </c>
      <c r="O1533" t="s">
        <v>30</v>
      </c>
      <c r="P1533" s="7" t="s">
        <v>40</v>
      </c>
      <c r="Q1533" t="str">
        <f t="shared" si="50"/>
        <v>A9</v>
      </c>
    </row>
    <row r="1534" spans="1:17" x14ac:dyDescent="0.35">
      <c r="A1534" s="3">
        <v>44930</v>
      </c>
      <c r="B1534" s="4">
        <v>2582.0432110000002</v>
      </c>
      <c r="L1534" s="3">
        <v>44930</v>
      </c>
      <c r="M1534" s="4">
        <v>2582.0432110000002</v>
      </c>
      <c r="N1534" t="str">
        <f t="shared" si="49"/>
        <v>A9</v>
      </c>
      <c r="O1534" t="s">
        <v>30</v>
      </c>
      <c r="P1534" s="7" t="s">
        <v>40</v>
      </c>
      <c r="Q1534" t="str">
        <f t="shared" si="50"/>
        <v>A9</v>
      </c>
    </row>
    <row r="1535" spans="1:17" x14ac:dyDescent="0.35">
      <c r="A1535" s="3">
        <v>44931</v>
      </c>
      <c r="B1535" s="4">
        <v>2474.1642059999999</v>
      </c>
      <c r="L1535" s="3">
        <v>44931</v>
      </c>
      <c r="M1535" s="4">
        <v>2474.1642059999999</v>
      </c>
      <c r="N1535" t="str">
        <f t="shared" si="49"/>
        <v>A9</v>
      </c>
      <c r="O1535" t="s">
        <v>30</v>
      </c>
      <c r="P1535" s="7" t="s">
        <v>40</v>
      </c>
      <c r="Q1535" t="str">
        <f t="shared" si="50"/>
        <v>A9</v>
      </c>
    </row>
    <row r="1536" spans="1:17" x14ac:dyDescent="0.35">
      <c r="A1536" s="3">
        <v>44932</v>
      </c>
      <c r="B1536" s="4">
        <v>2515.1581890000002</v>
      </c>
      <c r="L1536" s="3">
        <v>44932</v>
      </c>
      <c r="M1536" s="4">
        <v>2515.1581890000002</v>
      </c>
      <c r="N1536" t="str">
        <f t="shared" si="49"/>
        <v>A9</v>
      </c>
      <c r="O1536" t="s">
        <v>30</v>
      </c>
      <c r="P1536" s="7" t="s">
        <v>40</v>
      </c>
      <c r="Q1536" t="str">
        <f t="shared" si="50"/>
        <v>A9</v>
      </c>
    </row>
    <row r="1537" spans="1:17" x14ac:dyDescent="0.35">
      <c r="A1537" s="3">
        <v>44933</v>
      </c>
      <c r="B1537" s="4">
        <v>2448.0867109999999</v>
      </c>
      <c r="L1537" s="3">
        <v>44933</v>
      </c>
      <c r="M1537" s="4">
        <v>2448.0867109999999</v>
      </c>
      <c r="N1537" t="str">
        <f t="shared" si="49"/>
        <v>A9</v>
      </c>
      <c r="O1537" t="s">
        <v>30</v>
      </c>
      <c r="P1537" s="7" t="s">
        <v>40</v>
      </c>
      <c r="Q1537" t="str">
        <f t="shared" si="50"/>
        <v>A9</v>
      </c>
    </row>
    <row r="1538" spans="1:17" x14ac:dyDescent="0.35">
      <c r="A1538" s="3">
        <v>44934</v>
      </c>
      <c r="B1538" s="4">
        <v>2671.353196</v>
      </c>
      <c r="L1538" s="3">
        <v>44934</v>
      </c>
      <c r="M1538" s="4">
        <v>2671.353196</v>
      </c>
      <c r="N1538" t="str">
        <f t="shared" ref="N1538:N1601" si="51">VLOOKUP(M1538,$X$6:$Y$18,2,TRUE)</f>
        <v>A9</v>
      </c>
      <c r="O1538" t="s">
        <v>30</v>
      </c>
      <c r="P1538" s="7" t="s">
        <v>40</v>
      </c>
      <c r="Q1538" t="str">
        <f t="shared" si="50"/>
        <v>A9</v>
      </c>
    </row>
    <row r="1539" spans="1:17" x14ac:dyDescent="0.35">
      <c r="A1539" s="3">
        <v>44935</v>
      </c>
      <c r="B1539" s="4">
        <v>2673.574063</v>
      </c>
      <c r="L1539" s="3">
        <v>44935</v>
      </c>
      <c r="M1539" s="4">
        <v>2673.574063</v>
      </c>
      <c r="N1539" t="str">
        <f t="shared" si="51"/>
        <v>A9</v>
      </c>
      <c r="O1539" t="s">
        <v>30</v>
      </c>
      <c r="P1539" s="7" t="s">
        <v>40</v>
      </c>
      <c r="Q1539" t="str">
        <f t="shared" ref="Q1539:Q1602" si="52">N1539</f>
        <v>A9</v>
      </c>
    </row>
    <row r="1540" spans="1:17" x14ac:dyDescent="0.35">
      <c r="A1540" s="3">
        <v>44936</v>
      </c>
      <c r="B1540" s="4">
        <v>2696.7826989999999</v>
      </c>
      <c r="L1540" s="3">
        <v>44936</v>
      </c>
      <c r="M1540" s="4">
        <v>2696.7826989999999</v>
      </c>
      <c r="N1540" t="str">
        <f t="shared" si="51"/>
        <v>A10</v>
      </c>
      <c r="O1540" t="s">
        <v>30</v>
      </c>
      <c r="P1540" s="7" t="s">
        <v>40</v>
      </c>
      <c r="Q1540" t="str">
        <f t="shared" si="52"/>
        <v>A10</v>
      </c>
    </row>
    <row r="1541" spans="1:17" x14ac:dyDescent="0.35">
      <c r="A1541" s="3">
        <v>44937</v>
      </c>
      <c r="B1541" s="4">
        <v>2579.1201510000001</v>
      </c>
      <c r="L1541" s="3">
        <v>44937</v>
      </c>
      <c r="M1541" s="4">
        <v>2579.1201510000001</v>
      </c>
      <c r="N1541" t="str">
        <f t="shared" si="51"/>
        <v>A9</v>
      </c>
      <c r="O1541" t="s">
        <v>31</v>
      </c>
      <c r="P1541" s="7" t="s">
        <v>40</v>
      </c>
      <c r="Q1541" t="str">
        <f t="shared" si="52"/>
        <v>A9</v>
      </c>
    </row>
    <row r="1542" spans="1:17" x14ac:dyDescent="0.35">
      <c r="A1542" s="3">
        <v>44938</v>
      </c>
      <c r="B1542" s="4">
        <v>2546.1316830000001</v>
      </c>
      <c r="L1542" s="3">
        <v>44938</v>
      </c>
      <c r="M1542" s="4">
        <v>2546.1316830000001</v>
      </c>
      <c r="N1542" t="str">
        <f t="shared" si="51"/>
        <v>A9</v>
      </c>
      <c r="O1542" t="s">
        <v>30</v>
      </c>
      <c r="P1542" s="7" t="s">
        <v>40</v>
      </c>
      <c r="Q1542" t="str">
        <f t="shared" si="52"/>
        <v>A9</v>
      </c>
    </row>
    <row r="1543" spans="1:17" x14ac:dyDescent="0.35">
      <c r="A1543" s="3">
        <v>44939</v>
      </c>
      <c r="B1543" s="4">
        <v>2505.7746849999999</v>
      </c>
      <c r="L1543" s="3">
        <v>44939</v>
      </c>
      <c r="M1543" s="4">
        <v>2505.7746849999999</v>
      </c>
      <c r="N1543" t="str">
        <f t="shared" si="51"/>
        <v>A9</v>
      </c>
      <c r="O1543" t="s">
        <v>30</v>
      </c>
      <c r="P1543" s="7" t="s">
        <v>40</v>
      </c>
      <c r="Q1543" t="str">
        <f t="shared" si="52"/>
        <v>A9</v>
      </c>
    </row>
    <row r="1544" spans="1:17" x14ac:dyDescent="0.35">
      <c r="A1544" s="3">
        <v>44940</v>
      </c>
      <c r="B1544" s="4">
        <v>2203.402873</v>
      </c>
      <c r="L1544" s="3">
        <v>44940</v>
      </c>
      <c r="M1544" s="4">
        <v>2203.402873</v>
      </c>
      <c r="N1544" t="str">
        <f t="shared" si="51"/>
        <v>A8</v>
      </c>
      <c r="O1544" t="s">
        <v>30</v>
      </c>
      <c r="P1544" s="7" t="s">
        <v>40</v>
      </c>
      <c r="Q1544" t="str">
        <f t="shared" si="52"/>
        <v>A8</v>
      </c>
    </row>
    <row r="1545" spans="1:17" x14ac:dyDescent="0.35">
      <c r="A1545" s="3">
        <v>44941</v>
      </c>
      <c r="B1545" s="4">
        <v>2292.886274</v>
      </c>
      <c r="L1545" s="3">
        <v>44941</v>
      </c>
      <c r="M1545" s="4">
        <v>2292.886274</v>
      </c>
      <c r="N1545" t="str">
        <f t="shared" si="51"/>
        <v>A8</v>
      </c>
      <c r="O1545" t="s">
        <v>29</v>
      </c>
      <c r="P1545" s="7" t="s">
        <v>40</v>
      </c>
      <c r="Q1545" t="str">
        <f t="shared" si="52"/>
        <v>A8</v>
      </c>
    </row>
    <row r="1546" spans="1:17" x14ac:dyDescent="0.35">
      <c r="A1546" s="3">
        <v>44942</v>
      </c>
      <c r="B1546" s="4">
        <v>2275.4339129999998</v>
      </c>
      <c r="L1546" s="3">
        <v>44942</v>
      </c>
      <c r="M1546" s="4">
        <v>2275.4339129999998</v>
      </c>
      <c r="N1546" t="str">
        <f t="shared" si="51"/>
        <v>A8</v>
      </c>
      <c r="O1546" t="s">
        <v>29</v>
      </c>
      <c r="P1546" s="7" t="s">
        <v>40</v>
      </c>
      <c r="Q1546" t="str">
        <f t="shared" si="52"/>
        <v>A8</v>
      </c>
    </row>
    <row r="1547" spans="1:17" x14ac:dyDescent="0.35">
      <c r="A1547" s="3">
        <v>44943</v>
      </c>
      <c r="B1547" s="4">
        <v>1974.3096989999999</v>
      </c>
      <c r="L1547" s="3">
        <v>44943</v>
      </c>
      <c r="M1547" s="4">
        <v>1974.3096989999999</v>
      </c>
      <c r="N1547" t="str">
        <f t="shared" si="51"/>
        <v>A7</v>
      </c>
      <c r="O1547" t="s">
        <v>29</v>
      </c>
      <c r="P1547" s="7" t="s">
        <v>40</v>
      </c>
      <c r="Q1547" t="str">
        <f t="shared" si="52"/>
        <v>A7</v>
      </c>
    </row>
    <row r="1548" spans="1:17" x14ac:dyDescent="0.35">
      <c r="A1548" s="3">
        <v>44944</v>
      </c>
      <c r="B1548" s="4">
        <v>2053.635092</v>
      </c>
      <c r="L1548" s="3">
        <v>44944</v>
      </c>
      <c r="M1548" s="4">
        <v>2053.635092</v>
      </c>
      <c r="N1548" t="str">
        <f t="shared" si="51"/>
        <v>A7</v>
      </c>
      <c r="O1548" t="s">
        <v>28</v>
      </c>
      <c r="P1548" s="7" t="s">
        <v>40</v>
      </c>
      <c r="Q1548" t="str">
        <f t="shared" si="52"/>
        <v>A7</v>
      </c>
    </row>
    <row r="1549" spans="1:17" x14ac:dyDescent="0.35">
      <c r="A1549" s="3">
        <v>44945</v>
      </c>
      <c r="B1549" s="4">
        <v>2060.3205469999998</v>
      </c>
      <c r="L1549" s="3">
        <v>44945</v>
      </c>
      <c r="M1549" s="4">
        <v>2060.3205469999998</v>
      </c>
      <c r="N1549" t="str">
        <f t="shared" si="51"/>
        <v>A7</v>
      </c>
      <c r="O1549" t="s">
        <v>28</v>
      </c>
      <c r="P1549" s="7" t="s">
        <v>40</v>
      </c>
      <c r="Q1549" t="str">
        <f t="shared" si="52"/>
        <v>A7</v>
      </c>
    </row>
    <row r="1550" spans="1:17" x14ac:dyDescent="0.35">
      <c r="A1550" s="3">
        <v>44946</v>
      </c>
      <c r="B1550" s="4">
        <v>2201.7532379999998</v>
      </c>
      <c r="L1550" s="3">
        <v>44946</v>
      </c>
      <c r="M1550" s="4">
        <v>2201.7532379999998</v>
      </c>
      <c r="N1550" t="str">
        <f t="shared" si="51"/>
        <v>A8</v>
      </c>
      <c r="O1550" t="s">
        <v>28</v>
      </c>
      <c r="P1550" s="7" t="s">
        <v>40</v>
      </c>
      <c r="Q1550" t="str">
        <f t="shared" si="52"/>
        <v>A8</v>
      </c>
    </row>
    <row r="1551" spans="1:17" x14ac:dyDescent="0.35">
      <c r="A1551" s="3">
        <v>44947</v>
      </c>
      <c r="B1551" s="4">
        <v>2278.5859420000002</v>
      </c>
      <c r="L1551" s="3">
        <v>44947</v>
      </c>
      <c r="M1551" s="4">
        <v>2278.5859420000002</v>
      </c>
      <c r="N1551" t="str">
        <f t="shared" si="51"/>
        <v>A8</v>
      </c>
      <c r="O1551" t="s">
        <v>29</v>
      </c>
      <c r="P1551" s="7" t="s">
        <v>40</v>
      </c>
      <c r="Q1551" t="str">
        <f t="shared" si="52"/>
        <v>A8</v>
      </c>
    </row>
    <row r="1552" spans="1:17" x14ac:dyDescent="0.35">
      <c r="A1552" s="3">
        <v>44948</v>
      </c>
      <c r="B1552" s="4">
        <v>2175.2913830000002</v>
      </c>
      <c r="L1552" s="3">
        <v>44948</v>
      </c>
      <c r="M1552" s="4">
        <v>2175.2913830000002</v>
      </c>
      <c r="N1552" t="str">
        <f t="shared" si="51"/>
        <v>A8</v>
      </c>
      <c r="O1552" t="s">
        <v>29</v>
      </c>
      <c r="P1552" s="7" t="s">
        <v>40</v>
      </c>
      <c r="Q1552" t="str">
        <f t="shared" si="52"/>
        <v>A8</v>
      </c>
    </row>
    <row r="1553" spans="1:17" x14ac:dyDescent="0.35">
      <c r="A1553" s="3">
        <v>44949</v>
      </c>
      <c r="B1553" s="4">
        <v>2163.3266149999999</v>
      </c>
      <c r="L1553" s="3">
        <v>44949</v>
      </c>
      <c r="M1553" s="4">
        <v>2163.3266149999999</v>
      </c>
      <c r="N1553" t="str">
        <f t="shared" si="51"/>
        <v>A8</v>
      </c>
      <c r="O1553" t="s">
        <v>29</v>
      </c>
      <c r="P1553" s="7" t="s">
        <v>40</v>
      </c>
      <c r="Q1553" t="str">
        <f t="shared" si="52"/>
        <v>A8</v>
      </c>
    </row>
    <row r="1554" spans="1:17" x14ac:dyDescent="0.35">
      <c r="A1554" s="3">
        <v>44950</v>
      </c>
      <c r="B1554" s="4">
        <v>2019.3470460000001</v>
      </c>
      <c r="L1554" s="3">
        <v>44950</v>
      </c>
      <c r="M1554" s="4">
        <v>2019.3470460000001</v>
      </c>
      <c r="N1554" t="str">
        <f t="shared" si="51"/>
        <v>A7</v>
      </c>
      <c r="O1554" t="s">
        <v>29</v>
      </c>
      <c r="P1554" s="7" t="s">
        <v>40</v>
      </c>
      <c r="Q1554" t="str">
        <f t="shared" si="52"/>
        <v>A7</v>
      </c>
    </row>
    <row r="1555" spans="1:17" x14ac:dyDescent="0.35">
      <c r="A1555" s="3">
        <v>44951</v>
      </c>
      <c r="B1555" s="4">
        <v>2172.0369169999999</v>
      </c>
      <c r="L1555" s="3">
        <v>44951</v>
      </c>
      <c r="M1555" s="4">
        <v>2172.0369169999999</v>
      </c>
      <c r="N1555" t="str">
        <f t="shared" si="51"/>
        <v>A8</v>
      </c>
      <c r="O1555" t="s">
        <v>28</v>
      </c>
      <c r="P1555" s="7" t="s">
        <v>40</v>
      </c>
      <c r="Q1555" t="str">
        <f t="shared" si="52"/>
        <v>A8</v>
      </c>
    </row>
    <row r="1556" spans="1:17" x14ac:dyDescent="0.35">
      <c r="A1556" s="3">
        <v>44952</v>
      </c>
      <c r="B1556" s="4">
        <v>2302.2811059999999</v>
      </c>
      <c r="L1556" s="3">
        <v>44952</v>
      </c>
      <c r="M1556" s="4">
        <v>2302.2811059999999</v>
      </c>
      <c r="N1556" t="str">
        <f t="shared" si="51"/>
        <v>A8</v>
      </c>
      <c r="O1556" t="s">
        <v>29</v>
      </c>
      <c r="P1556" s="7" t="s">
        <v>40</v>
      </c>
      <c r="Q1556" t="str">
        <f t="shared" si="52"/>
        <v>A8</v>
      </c>
    </row>
    <row r="1557" spans="1:17" x14ac:dyDescent="0.35">
      <c r="A1557" s="3">
        <v>44953</v>
      </c>
      <c r="B1557" s="4">
        <v>2226.2958319999998</v>
      </c>
      <c r="L1557" s="3">
        <v>44953</v>
      </c>
      <c r="M1557" s="4">
        <v>2226.2958319999998</v>
      </c>
      <c r="N1557" t="str">
        <f t="shared" si="51"/>
        <v>A8</v>
      </c>
      <c r="O1557" t="s">
        <v>29</v>
      </c>
      <c r="P1557" s="7" t="s">
        <v>40</v>
      </c>
      <c r="Q1557" t="str">
        <f t="shared" si="52"/>
        <v>A8</v>
      </c>
    </row>
    <row r="1558" spans="1:17" x14ac:dyDescent="0.35">
      <c r="A1558" s="3">
        <v>44954</v>
      </c>
      <c r="B1558" s="4">
        <v>2424.3466800000001</v>
      </c>
      <c r="L1558" s="3">
        <v>44954</v>
      </c>
      <c r="M1558" s="4">
        <v>2424.3466800000001</v>
      </c>
      <c r="N1558" t="str">
        <f t="shared" si="51"/>
        <v>A9</v>
      </c>
      <c r="O1558" t="s">
        <v>29</v>
      </c>
      <c r="P1558" s="7" t="s">
        <v>40</v>
      </c>
      <c r="Q1558" t="str">
        <f t="shared" si="52"/>
        <v>A9</v>
      </c>
    </row>
    <row r="1559" spans="1:17" x14ac:dyDescent="0.35">
      <c r="A1559" s="3">
        <v>44955</v>
      </c>
      <c r="B1559" s="4">
        <v>2507.0297399999999</v>
      </c>
      <c r="L1559" s="3">
        <v>44955</v>
      </c>
      <c r="M1559" s="4">
        <v>2507.0297399999999</v>
      </c>
      <c r="N1559" t="str">
        <f t="shared" si="51"/>
        <v>A9</v>
      </c>
      <c r="O1559" t="s">
        <v>30</v>
      </c>
      <c r="P1559" s="7" t="s">
        <v>40</v>
      </c>
      <c r="Q1559" t="str">
        <f t="shared" si="52"/>
        <v>A9</v>
      </c>
    </row>
    <row r="1560" spans="1:17" x14ac:dyDescent="0.35">
      <c r="A1560" s="3">
        <v>44956</v>
      </c>
      <c r="B1560" s="4">
        <v>2604.4328</v>
      </c>
      <c r="L1560" s="3">
        <v>44956</v>
      </c>
      <c r="M1560" s="4">
        <v>2604.4328</v>
      </c>
      <c r="N1560" t="str">
        <f t="shared" si="51"/>
        <v>A9</v>
      </c>
      <c r="O1560" t="s">
        <v>30</v>
      </c>
      <c r="P1560" s="7" t="s">
        <v>40</v>
      </c>
      <c r="Q1560" t="str">
        <f t="shared" si="52"/>
        <v>A9</v>
      </c>
    </row>
    <row r="1561" spans="1:17" x14ac:dyDescent="0.35">
      <c r="A1561" s="3">
        <v>44957</v>
      </c>
      <c r="B1561" s="4">
        <v>2507.9122090000001</v>
      </c>
      <c r="L1561" s="3">
        <v>44957</v>
      </c>
      <c r="M1561" s="4">
        <v>2507.9122090000001</v>
      </c>
      <c r="N1561" t="str">
        <f t="shared" si="51"/>
        <v>A9</v>
      </c>
      <c r="O1561" t="s">
        <v>30</v>
      </c>
      <c r="P1561" s="7" t="s">
        <v>40</v>
      </c>
      <c r="Q1561" t="str">
        <f t="shared" si="52"/>
        <v>A9</v>
      </c>
    </row>
    <row r="1562" spans="1:17" x14ac:dyDescent="0.35">
      <c r="A1562" s="3">
        <v>44958</v>
      </c>
      <c r="B1562" s="4">
        <v>2633.317614</v>
      </c>
      <c r="L1562" s="3">
        <v>44958</v>
      </c>
      <c r="M1562" s="4">
        <v>2633.317614</v>
      </c>
      <c r="N1562" t="str">
        <f t="shared" si="51"/>
        <v>A9</v>
      </c>
      <c r="O1562" t="s">
        <v>30</v>
      </c>
      <c r="P1562" s="7" t="s">
        <v>40</v>
      </c>
      <c r="Q1562" t="str">
        <f t="shared" si="52"/>
        <v>A9</v>
      </c>
    </row>
    <row r="1563" spans="1:17" x14ac:dyDescent="0.35">
      <c r="A1563" s="3">
        <v>44959</v>
      </c>
      <c r="B1563" s="4">
        <v>2639.8695339999999</v>
      </c>
      <c r="L1563" s="3">
        <v>44959</v>
      </c>
      <c r="M1563" s="4">
        <v>2639.8695339999999</v>
      </c>
      <c r="N1563" t="str">
        <f t="shared" si="51"/>
        <v>A9</v>
      </c>
      <c r="O1563" t="s">
        <v>30</v>
      </c>
      <c r="P1563" s="7" t="s">
        <v>40</v>
      </c>
      <c r="Q1563" t="str">
        <f t="shared" si="52"/>
        <v>A9</v>
      </c>
    </row>
    <row r="1564" spans="1:17" x14ac:dyDescent="0.35">
      <c r="A1564" s="3">
        <v>44960</v>
      </c>
      <c r="B1564" s="4">
        <v>2591.2746000000002</v>
      </c>
      <c r="L1564" s="3">
        <v>44960</v>
      </c>
      <c r="M1564" s="4">
        <v>2591.2746000000002</v>
      </c>
      <c r="N1564" t="str">
        <f t="shared" si="51"/>
        <v>A9</v>
      </c>
      <c r="O1564" t="s">
        <v>30</v>
      </c>
      <c r="P1564" s="7" t="s">
        <v>40</v>
      </c>
      <c r="Q1564" t="str">
        <f t="shared" si="52"/>
        <v>A9</v>
      </c>
    </row>
    <row r="1565" spans="1:17" x14ac:dyDescent="0.35">
      <c r="A1565" s="3">
        <v>44961</v>
      </c>
      <c r="B1565" s="4">
        <v>2437.5857390000001</v>
      </c>
      <c r="L1565" s="3">
        <v>44961</v>
      </c>
      <c r="M1565" s="4">
        <v>2437.5857390000001</v>
      </c>
      <c r="N1565" t="str">
        <f t="shared" si="51"/>
        <v>A9</v>
      </c>
      <c r="O1565" t="s">
        <v>30</v>
      </c>
      <c r="P1565" s="7" t="s">
        <v>40</v>
      </c>
      <c r="Q1565" t="str">
        <f t="shared" si="52"/>
        <v>A9</v>
      </c>
    </row>
    <row r="1566" spans="1:17" x14ac:dyDescent="0.35">
      <c r="A1566" s="3">
        <v>44962</v>
      </c>
      <c r="B1566" s="4">
        <v>2286.3061320000002</v>
      </c>
      <c r="L1566" s="3">
        <v>44962</v>
      </c>
      <c r="M1566" s="4">
        <v>2286.3061320000002</v>
      </c>
      <c r="N1566" t="str">
        <f t="shared" si="51"/>
        <v>A8</v>
      </c>
      <c r="O1566" t="s">
        <v>30</v>
      </c>
      <c r="P1566" s="7" t="s">
        <v>40</v>
      </c>
      <c r="Q1566" t="str">
        <f t="shared" si="52"/>
        <v>A8</v>
      </c>
    </row>
    <row r="1567" spans="1:17" x14ac:dyDescent="0.35">
      <c r="A1567" s="3">
        <v>44963</v>
      </c>
      <c r="B1567" s="4">
        <v>2477.328113</v>
      </c>
      <c r="L1567" s="3">
        <v>44963</v>
      </c>
      <c r="M1567" s="4">
        <v>2477.328113</v>
      </c>
      <c r="N1567" t="str">
        <f t="shared" si="51"/>
        <v>A9</v>
      </c>
      <c r="O1567" t="s">
        <v>29</v>
      </c>
      <c r="P1567" s="7" t="s">
        <v>40</v>
      </c>
      <c r="Q1567" t="str">
        <f t="shared" si="52"/>
        <v>A9</v>
      </c>
    </row>
    <row r="1568" spans="1:17" x14ac:dyDescent="0.35">
      <c r="A1568" s="3">
        <v>44964</v>
      </c>
      <c r="B1568" s="4">
        <v>2451.610064</v>
      </c>
      <c r="L1568" s="3">
        <v>44964</v>
      </c>
      <c r="M1568" s="4">
        <v>2451.610064</v>
      </c>
      <c r="N1568" t="str">
        <f t="shared" si="51"/>
        <v>A9</v>
      </c>
      <c r="O1568" t="s">
        <v>30</v>
      </c>
      <c r="P1568" s="7" t="s">
        <v>40</v>
      </c>
      <c r="Q1568" t="str">
        <f t="shared" si="52"/>
        <v>A9</v>
      </c>
    </row>
    <row r="1569" spans="1:17" x14ac:dyDescent="0.35">
      <c r="A1569" s="3">
        <v>44965</v>
      </c>
      <c r="B1569" s="4">
        <v>2329.6635329999999</v>
      </c>
      <c r="L1569" s="3">
        <v>44965</v>
      </c>
      <c r="M1569" s="4">
        <v>2329.6635329999999</v>
      </c>
      <c r="N1569" t="str">
        <f t="shared" si="51"/>
        <v>A8</v>
      </c>
      <c r="O1569" t="s">
        <v>30</v>
      </c>
      <c r="P1569" s="7" t="s">
        <v>40</v>
      </c>
      <c r="Q1569" t="str">
        <f t="shared" si="52"/>
        <v>A8</v>
      </c>
    </row>
    <row r="1570" spans="1:17" x14ac:dyDescent="0.35">
      <c r="A1570" s="3">
        <v>44966</v>
      </c>
      <c r="B1570" s="4">
        <v>2346.6096980000002</v>
      </c>
      <c r="L1570" s="3">
        <v>44966</v>
      </c>
      <c r="M1570" s="4">
        <v>2346.6096980000002</v>
      </c>
      <c r="N1570" t="str">
        <f t="shared" si="51"/>
        <v>A8</v>
      </c>
      <c r="O1570" t="s">
        <v>29</v>
      </c>
      <c r="P1570" s="7" t="s">
        <v>40</v>
      </c>
      <c r="Q1570" t="str">
        <f t="shared" si="52"/>
        <v>A8</v>
      </c>
    </row>
    <row r="1571" spans="1:17" x14ac:dyDescent="0.35">
      <c r="A1571" s="3">
        <v>44967</v>
      </c>
      <c r="B1571" s="4">
        <v>2392.2510419999999</v>
      </c>
      <c r="L1571" s="3">
        <v>44967</v>
      </c>
      <c r="M1571" s="4">
        <v>2392.2510419999999</v>
      </c>
      <c r="N1571" t="str">
        <f t="shared" si="51"/>
        <v>A8</v>
      </c>
      <c r="O1571" t="s">
        <v>29</v>
      </c>
      <c r="P1571" s="7" t="s">
        <v>40</v>
      </c>
      <c r="Q1571" t="str">
        <f t="shared" si="52"/>
        <v>A8</v>
      </c>
    </row>
    <row r="1572" spans="1:17" x14ac:dyDescent="0.35">
      <c r="A1572" s="3">
        <v>44968</v>
      </c>
      <c r="B1572" s="4">
        <v>2365.049743</v>
      </c>
      <c r="L1572" s="3">
        <v>44968</v>
      </c>
      <c r="M1572" s="4">
        <v>2365.049743</v>
      </c>
      <c r="N1572" t="str">
        <f t="shared" si="51"/>
        <v>A8</v>
      </c>
      <c r="O1572" t="s">
        <v>29</v>
      </c>
      <c r="P1572" s="7" t="s">
        <v>40</v>
      </c>
      <c r="Q1572" t="str">
        <f t="shared" si="52"/>
        <v>A8</v>
      </c>
    </row>
    <row r="1573" spans="1:17" x14ac:dyDescent="0.35">
      <c r="A1573" s="3">
        <v>44969</v>
      </c>
      <c r="B1573" s="4">
        <v>2365.7783220000001</v>
      </c>
      <c r="L1573" s="3">
        <v>44969</v>
      </c>
      <c r="M1573" s="4">
        <v>2365.7783220000001</v>
      </c>
      <c r="N1573" t="str">
        <f t="shared" si="51"/>
        <v>A8</v>
      </c>
      <c r="O1573" t="s">
        <v>29</v>
      </c>
      <c r="P1573" s="7" t="s">
        <v>40</v>
      </c>
      <c r="Q1573" t="str">
        <f t="shared" si="52"/>
        <v>A8</v>
      </c>
    </row>
    <row r="1574" spans="1:17" x14ac:dyDescent="0.35">
      <c r="A1574" s="3">
        <v>44970</v>
      </c>
      <c r="B1574" s="4">
        <v>2286.9387379999998</v>
      </c>
      <c r="L1574" s="3">
        <v>44970</v>
      </c>
      <c r="M1574" s="4">
        <v>2286.9387379999998</v>
      </c>
      <c r="N1574" t="str">
        <f t="shared" si="51"/>
        <v>A8</v>
      </c>
      <c r="O1574" t="s">
        <v>29</v>
      </c>
      <c r="P1574" s="7" t="s">
        <v>40</v>
      </c>
      <c r="Q1574" t="str">
        <f t="shared" si="52"/>
        <v>A8</v>
      </c>
    </row>
    <row r="1575" spans="1:17" x14ac:dyDescent="0.35">
      <c r="A1575" s="3">
        <v>44971</v>
      </c>
      <c r="B1575" s="4">
        <v>2013.4079549999999</v>
      </c>
      <c r="L1575" s="3">
        <v>44971</v>
      </c>
      <c r="M1575" s="4">
        <v>2013.4079549999999</v>
      </c>
      <c r="N1575" t="str">
        <f t="shared" si="51"/>
        <v>A7</v>
      </c>
      <c r="O1575" t="s">
        <v>29</v>
      </c>
      <c r="P1575" s="7" t="s">
        <v>40</v>
      </c>
      <c r="Q1575" t="str">
        <f t="shared" si="52"/>
        <v>A7</v>
      </c>
    </row>
    <row r="1576" spans="1:17" x14ac:dyDescent="0.35">
      <c r="A1576" s="3">
        <v>44972</v>
      </c>
      <c r="B1576" s="4">
        <v>2291.2113989999998</v>
      </c>
      <c r="L1576" s="3">
        <v>44972</v>
      </c>
      <c r="M1576" s="4">
        <v>2291.2113989999998</v>
      </c>
      <c r="N1576" t="str">
        <f t="shared" si="51"/>
        <v>A8</v>
      </c>
      <c r="O1576" t="s">
        <v>28</v>
      </c>
      <c r="P1576" s="7" t="s">
        <v>40</v>
      </c>
      <c r="Q1576" t="str">
        <f t="shared" si="52"/>
        <v>A8</v>
      </c>
    </row>
    <row r="1577" spans="1:17" x14ac:dyDescent="0.35">
      <c r="A1577" s="3">
        <v>44973</v>
      </c>
      <c r="B1577" s="4">
        <v>2395.153902</v>
      </c>
      <c r="L1577" s="3">
        <v>44973</v>
      </c>
      <c r="M1577" s="4">
        <v>2395.153902</v>
      </c>
      <c r="N1577" t="str">
        <f t="shared" si="51"/>
        <v>A8</v>
      </c>
      <c r="O1577" t="s">
        <v>29</v>
      </c>
      <c r="P1577" s="7" t="s">
        <v>40</v>
      </c>
      <c r="Q1577" t="str">
        <f t="shared" si="52"/>
        <v>A8</v>
      </c>
    </row>
    <row r="1578" spans="1:17" x14ac:dyDescent="0.35">
      <c r="A1578" s="3">
        <v>44974</v>
      </c>
      <c r="B1578" s="4">
        <v>2374.4137219999998</v>
      </c>
      <c r="L1578" s="3">
        <v>44974</v>
      </c>
      <c r="M1578" s="4">
        <v>2374.4137219999998</v>
      </c>
      <c r="N1578" t="str">
        <f t="shared" si="51"/>
        <v>A8</v>
      </c>
      <c r="O1578" t="s">
        <v>29</v>
      </c>
      <c r="P1578" s="7" t="s">
        <v>40</v>
      </c>
      <c r="Q1578" t="str">
        <f t="shared" si="52"/>
        <v>A8</v>
      </c>
    </row>
    <row r="1579" spans="1:17" x14ac:dyDescent="0.35">
      <c r="A1579" s="3">
        <v>44975</v>
      </c>
      <c r="B1579" s="4">
        <v>2369.877446</v>
      </c>
      <c r="L1579" s="3">
        <v>44975</v>
      </c>
      <c r="M1579" s="4">
        <v>2369.877446</v>
      </c>
      <c r="N1579" t="str">
        <f t="shared" si="51"/>
        <v>A8</v>
      </c>
      <c r="O1579" t="s">
        <v>29</v>
      </c>
      <c r="P1579" s="7" t="s">
        <v>40</v>
      </c>
      <c r="Q1579" t="str">
        <f t="shared" si="52"/>
        <v>A8</v>
      </c>
    </row>
    <row r="1580" spans="1:17" x14ac:dyDescent="0.35">
      <c r="A1580" s="3">
        <v>44976</v>
      </c>
      <c r="B1580" s="4">
        <v>2382.6051339999999</v>
      </c>
      <c r="L1580" s="3">
        <v>44976</v>
      </c>
      <c r="M1580" s="4">
        <v>2382.6051339999999</v>
      </c>
      <c r="N1580" t="str">
        <f t="shared" si="51"/>
        <v>A8</v>
      </c>
      <c r="O1580" t="s">
        <v>29</v>
      </c>
      <c r="P1580" s="7" t="s">
        <v>40</v>
      </c>
      <c r="Q1580" t="str">
        <f t="shared" si="52"/>
        <v>A8</v>
      </c>
    </row>
    <row r="1581" spans="1:17" x14ac:dyDescent="0.35">
      <c r="A1581" s="3">
        <v>44977</v>
      </c>
      <c r="B1581" s="4">
        <v>2378.7866760000002</v>
      </c>
      <c r="L1581" s="3">
        <v>44977</v>
      </c>
      <c r="M1581" s="4">
        <v>2378.7866760000002</v>
      </c>
      <c r="N1581" t="str">
        <f t="shared" si="51"/>
        <v>A8</v>
      </c>
      <c r="O1581" t="s">
        <v>29</v>
      </c>
      <c r="P1581" s="7" t="s">
        <v>40</v>
      </c>
      <c r="Q1581" t="str">
        <f t="shared" si="52"/>
        <v>A8</v>
      </c>
    </row>
    <row r="1582" spans="1:17" x14ac:dyDescent="0.35">
      <c r="A1582" s="3">
        <v>44978</v>
      </c>
      <c r="B1582" s="4">
        <v>2504.6686370000002</v>
      </c>
      <c r="L1582" s="3">
        <v>44978</v>
      </c>
      <c r="M1582" s="4">
        <v>2504.6686370000002</v>
      </c>
      <c r="N1582" t="str">
        <f t="shared" si="51"/>
        <v>A9</v>
      </c>
      <c r="O1582" t="s">
        <v>29</v>
      </c>
      <c r="P1582" s="7" t="s">
        <v>40</v>
      </c>
      <c r="Q1582" t="str">
        <f t="shared" si="52"/>
        <v>A9</v>
      </c>
    </row>
    <row r="1583" spans="1:17" x14ac:dyDescent="0.35">
      <c r="A1583" s="3">
        <v>44979</v>
      </c>
      <c r="B1583" s="4">
        <v>2315.224811</v>
      </c>
      <c r="L1583" s="3">
        <v>44979</v>
      </c>
      <c r="M1583" s="4">
        <v>2315.224811</v>
      </c>
      <c r="N1583" t="str">
        <f t="shared" si="51"/>
        <v>A8</v>
      </c>
      <c r="O1583" t="s">
        <v>30</v>
      </c>
      <c r="P1583" s="7" t="s">
        <v>40</v>
      </c>
      <c r="Q1583" t="str">
        <f t="shared" si="52"/>
        <v>A8</v>
      </c>
    </row>
    <row r="1584" spans="1:17" x14ac:dyDescent="0.35">
      <c r="A1584" s="3">
        <v>44980</v>
      </c>
      <c r="B1584" s="4">
        <v>2395.3204040000001</v>
      </c>
      <c r="L1584" s="3">
        <v>44980</v>
      </c>
      <c r="M1584" s="4">
        <v>2395.3204040000001</v>
      </c>
      <c r="N1584" t="str">
        <f t="shared" si="51"/>
        <v>A8</v>
      </c>
      <c r="O1584" t="s">
        <v>29</v>
      </c>
      <c r="P1584" s="7" t="s">
        <v>40</v>
      </c>
      <c r="Q1584" t="str">
        <f t="shared" si="52"/>
        <v>A8</v>
      </c>
    </row>
    <row r="1585" spans="1:17" x14ac:dyDescent="0.35">
      <c r="A1585" s="3">
        <v>44981</v>
      </c>
      <c r="B1585" s="4">
        <v>2230.6629010000001</v>
      </c>
      <c r="L1585" s="3">
        <v>44981</v>
      </c>
      <c r="M1585" s="4">
        <v>2230.6629010000001</v>
      </c>
      <c r="N1585" t="str">
        <f t="shared" si="51"/>
        <v>A8</v>
      </c>
      <c r="O1585" t="s">
        <v>29</v>
      </c>
      <c r="P1585" s="7" t="s">
        <v>40</v>
      </c>
      <c r="Q1585" t="str">
        <f t="shared" si="52"/>
        <v>A8</v>
      </c>
    </row>
    <row r="1586" spans="1:17" x14ac:dyDescent="0.35">
      <c r="A1586" s="3">
        <v>44982</v>
      </c>
      <c r="B1586" s="4">
        <v>2277.0246510000002</v>
      </c>
      <c r="L1586" s="3">
        <v>44982</v>
      </c>
      <c r="M1586" s="4">
        <v>2277.0246510000002</v>
      </c>
      <c r="N1586" t="str">
        <f t="shared" si="51"/>
        <v>A8</v>
      </c>
      <c r="O1586" t="s">
        <v>29</v>
      </c>
      <c r="P1586" s="7" t="s">
        <v>40</v>
      </c>
      <c r="Q1586" t="str">
        <f t="shared" si="52"/>
        <v>A8</v>
      </c>
    </row>
    <row r="1587" spans="1:17" x14ac:dyDescent="0.35">
      <c r="A1587" s="3">
        <v>44983</v>
      </c>
      <c r="B1587" s="4">
        <v>2129.7321649999999</v>
      </c>
      <c r="L1587" s="3">
        <v>44983</v>
      </c>
      <c r="M1587" s="4">
        <v>2129.7321649999999</v>
      </c>
      <c r="N1587" t="str">
        <f t="shared" si="51"/>
        <v>A7</v>
      </c>
      <c r="O1587" t="s">
        <v>29</v>
      </c>
      <c r="P1587" s="7" t="s">
        <v>40</v>
      </c>
      <c r="Q1587" t="str">
        <f t="shared" si="52"/>
        <v>A7</v>
      </c>
    </row>
    <row r="1588" spans="1:17" x14ac:dyDescent="0.35">
      <c r="A1588" s="3">
        <v>44984</v>
      </c>
      <c r="B1588" s="4">
        <v>2155.8590380000001</v>
      </c>
      <c r="L1588" s="3">
        <v>44984</v>
      </c>
      <c r="M1588" s="4">
        <v>2155.8590380000001</v>
      </c>
      <c r="N1588" t="str">
        <f t="shared" si="51"/>
        <v>A8</v>
      </c>
      <c r="O1588" t="s">
        <v>28</v>
      </c>
      <c r="P1588" s="7" t="s">
        <v>40</v>
      </c>
      <c r="Q1588" t="str">
        <f t="shared" si="52"/>
        <v>A8</v>
      </c>
    </row>
    <row r="1589" spans="1:17" x14ac:dyDescent="0.35">
      <c r="A1589" s="3">
        <v>44985</v>
      </c>
      <c r="B1589" s="4">
        <v>2229.2679400000002</v>
      </c>
      <c r="L1589" s="3">
        <v>44985</v>
      </c>
      <c r="M1589" s="4">
        <v>2229.2679400000002</v>
      </c>
      <c r="N1589" t="str">
        <f t="shared" si="51"/>
        <v>A8</v>
      </c>
      <c r="O1589" t="s">
        <v>29</v>
      </c>
      <c r="P1589" s="7" t="s">
        <v>40</v>
      </c>
      <c r="Q1589" t="str">
        <f t="shared" si="52"/>
        <v>A8</v>
      </c>
    </row>
    <row r="1590" spans="1:17" x14ac:dyDescent="0.35">
      <c r="A1590" s="3">
        <v>44986</v>
      </c>
      <c r="B1590" s="4">
        <v>2205.1476849999999</v>
      </c>
      <c r="L1590" s="3">
        <v>44986</v>
      </c>
      <c r="M1590" s="4">
        <v>2205.1476849999999</v>
      </c>
      <c r="N1590" t="str">
        <f t="shared" si="51"/>
        <v>A8</v>
      </c>
      <c r="O1590" t="s">
        <v>29</v>
      </c>
      <c r="P1590" s="7" t="s">
        <v>40</v>
      </c>
      <c r="Q1590" t="str">
        <f t="shared" si="52"/>
        <v>A8</v>
      </c>
    </row>
    <row r="1591" spans="1:17" x14ac:dyDescent="0.35">
      <c r="A1591" s="3">
        <v>44987</v>
      </c>
      <c r="B1591" s="4">
        <v>2228.4743170000002</v>
      </c>
      <c r="L1591" s="3">
        <v>44987</v>
      </c>
      <c r="M1591" s="4">
        <v>2228.4743170000002</v>
      </c>
      <c r="N1591" t="str">
        <f t="shared" si="51"/>
        <v>A8</v>
      </c>
      <c r="O1591" t="s">
        <v>29</v>
      </c>
      <c r="P1591" s="7" t="s">
        <v>40</v>
      </c>
      <c r="Q1591" t="str">
        <f t="shared" si="52"/>
        <v>A8</v>
      </c>
    </row>
    <row r="1592" spans="1:17" x14ac:dyDescent="0.35">
      <c r="A1592" s="3">
        <v>44988</v>
      </c>
      <c r="B1592" s="4">
        <v>2360.781254</v>
      </c>
      <c r="L1592" s="3">
        <v>44988</v>
      </c>
      <c r="M1592" s="4">
        <v>2360.781254</v>
      </c>
      <c r="N1592" t="str">
        <f t="shared" si="51"/>
        <v>A8</v>
      </c>
      <c r="O1592" t="s">
        <v>29</v>
      </c>
      <c r="P1592" s="7" t="s">
        <v>40</v>
      </c>
      <c r="Q1592" t="str">
        <f t="shared" si="52"/>
        <v>A8</v>
      </c>
    </row>
    <row r="1593" spans="1:17" x14ac:dyDescent="0.35">
      <c r="A1593" s="3">
        <v>44989</v>
      </c>
      <c r="B1593" s="4">
        <v>2355.119764</v>
      </c>
      <c r="L1593" s="3">
        <v>44989</v>
      </c>
      <c r="M1593" s="4">
        <v>2355.119764</v>
      </c>
      <c r="N1593" t="str">
        <f t="shared" si="51"/>
        <v>A8</v>
      </c>
      <c r="O1593" t="s">
        <v>29</v>
      </c>
      <c r="P1593" s="7" t="s">
        <v>40</v>
      </c>
      <c r="Q1593" t="str">
        <f t="shared" si="52"/>
        <v>A8</v>
      </c>
    </row>
    <row r="1594" spans="1:17" x14ac:dyDescent="0.35">
      <c r="A1594" s="3">
        <v>44990</v>
      </c>
      <c r="B1594" s="4">
        <v>2344.1493730000002</v>
      </c>
      <c r="L1594" s="3">
        <v>44990</v>
      </c>
      <c r="M1594" s="4">
        <v>2344.1493730000002</v>
      </c>
      <c r="N1594" t="str">
        <f t="shared" si="51"/>
        <v>A8</v>
      </c>
      <c r="O1594" t="s">
        <v>29</v>
      </c>
      <c r="P1594" s="7" t="s">
        <v>40</v>
      </c>
      <c r="Q1594" t="str">
        <f t="shared" si="52"/>
        <v>A8</v>
      </c>
    </row>
    <row r="1595" spans="1:17" x14ac:dyDescent="0.35">
      <c r="A1595" s="3">
        <v>44991</v>
      </c>
      <c r="B1595" s="4">
        <v>2334.8415369999998</v>
      </c>
      <c r="L1595" s="3">
        <v>44991</v>
      </c>
      <c r="M1595" s="4">
        <v>2334.8415369999998</v>
      </c>
      <c r="N1595" t="str">
        <f t="shared" si="51"/>
        <v>A8</v>
      </c>
      <c r="O1595" t="s">
        <v>29</v>
      </c>
      <c r="P1595" s="7" t="s">
        <v>40</v>
      </c>
      <c r="Q1595" t="str">
        <f t="shared" si="52"/>
        <v>A8</v>
      </c>
    </row>
    <row r="1596" spans="1:17" x14ac:dyDescent="0.35">
      <c r="A1596" s="3">
        <v>44992</v>
      </c>
      <c r="B1596" s="4">
        <v>2353.7231780000002</v>
      </c>
      <c r="L1596" s="3">
        <v>44992</v>
      </c>
      <c r="M1596" s="4">
        <v>2353.7231780000002</v>
      </c>
      <c r="N1596" t="str">
        <f t="shared" si="51"/>
        <v>A8</v>
      </c>
      <c r="O1596" t="s">
        <v>29</v>
      </c>
      <c r="P1596" s="7" t="s">
        <v>40</v>
      </c>
      <c r="Q1596" t="str">
        <f t="shared" si="52"/>
        <v>A8</v>
      </c>
    </row>
    <row r="1597" spans="1:17" x14ac:dyDescent="0.35">
      <c r="A1597" s="3">
        <v>44993</v>
      </c>
      <c r="B1597" s="4">
        <v>2341.8178590000002</v>
      </c>
      <c r="L1597" s="3">
        <v>44993</v>
      </c>
      <c r="M1597" s="4">
        <v>2341.8178590000002</v>
      </c>
      <c r="N1597" t="str">
        <f t="shared" si="51"/>
        <v>A8</v>
      </c>
      <c r="O1597" t="s">
        <v>29</v>
      </c>
      <c r="P1597" s="7" t="s">
        <v>40</v>
      </c>
      <c r="Q1597" t="str">
        <f t="shared" si="52"/>
        <v>A8</v>
      </c>
    </row>
    <row r="1598" spans="1:17" x14ac:dyDescent="0.35">
      <c r="A1598" s="3">
        <v>44994</v>
      </c>
      <c r="B1598" s="4">
        <v>2384.5555399999998</v>
      </c>
      <c r="L1598" s="3">
        <v>44994</v>
      </c>
      <c r="M1598" s="4">
        <v>2384.5555399999998</v>
      </c>
      <c r="N1598" t="str">
        <f t="shared" si="51"/>
        <v>A8</v>
      </c>
      <c r="O1598" t="s">
        <v>29</v>
      </c>
      <c r="P1598" s="7" t="s">
        <v>40</v>
      </c>
      <c r="Q1598" t="str">
        <f t="shared" si="52"/>
        <v>A8</v>
      </c>
    </row>
    <row r="1599" spans="1:17" x14ac:dyDescent="0.35">
      <c r="A1599" s="3">
        <v>44995</v>
      </c>
      <c r="B1599" s="4">
        <v>2430.1748630000002</v>
      </c>
      <c r="L1599" s="3">
        <v>44995</v>
      </c>
      <c r="M1599" s="4">
        <v>2430.1748630000002</v>
      </c>
      <c r="N1599" t="str">
        <f t="shared" si="51"/>
        <v>A9</v>
      </c>
      <c r="O1599" t="s">
        <v>29</v>
      </c>
      <c r="P1599" s="7" t="s">
        <v>40</v>
      </c>
      <c r="Q1599" t="str">
        <f t="shared" si="52"/>
        <v>A9</v>
      </c>
    </row>
    <row r="1600" spans="1:17" x14ac:dyDescent="0.35">
      <c r="A1600" s="3">
        <v>44996</v>
      </c>
      <c r="B1600" s="4">
        <v>2524.9661740000001</v>
      </c>
      <c r="L1600" s="3">
        <v>44996</v>
      </c>
      <c r="M1600" s="4">
        <v>2524.9661740000001</v>
      </c>
      <c r="N1600" t="str">
        <f t="shared" si="51"/>
        <v>A9</v>
      </c>
      <c r="O1600" t="s">
        <v>30</v>
      </c>
      <c r="P1600" s="7" t="s">
        <v>40</v>
      </c>
      <c r="Q1600" t="str">
        <f t="shared" si="52"/>
        <v>A9</v>
      </c>
    </row>
    <row r="1601" spans="1:17" x14ac:dyDescent="0.35">
      <c r="A1601" s="3">
        <v>44997</v>
      </c>
      <c r="B1601" s="4">
        <v>2482.1627090000002</v>
      </c>
      <c r="L1601" s="3">
        <v>44997</v>
      </c>
      <c r="M1601" s="4">
        <v>2482.1627090000002</v>
      </c>
      <c r="N1601" t="str">
        <f t="shared" si="51"/>
        <v>A9</v>
      </c>
      <c r="O1601" t="s">
        <v>30</v>
      </c>
      <c r="P1601" s="7" t="s">
        <v>40</v>
      </c>
      <c r="Q1601" t="str">
        <f t="shared" si="52"/>
        <v>A9</v>
      </c>
    </row>
    <row r="1602" spans="1:17" x14ac:dyDescent="0.35">
      <c r="A1602" s="3">
        <v>44998</v>
      </c>
      <c r="B1602" s="4">
        <v>2440.3847169999999</v>
      </c>
      <c r="L1602" s="3">
        <v>44998</v>
      </c>
      <c r="M1602" s="4">
        <v>2440.3847169999999</v>
      </c>
      <c r="N1602" t="str">
        <f t="shared" ref="N1602:N1611" si="53">VLOOKUP(M1602,$X$6:$Y$18,2,TRUE)</f>
        <v>A9</v>
      </c>
      <c r="O1602" t="s">
        <v>30</v>
      </c>
      <c r="P1602" s="7" t="s">
        <v>40</v>
      </c>
      <c r="Q1602" t="str">
        <f t="shared" si="52"/>
        <v>A9</v>
      </c>
    </row>
    <row r="1603" spans="1:17" x14ac:dyDescent="0.35">
      <c r="A1603" s="3">
        <v>44999</v>
      </c>
      <c r="B1603" s="4">
        <v>2363.5907990000001</v>
      </c>
      <c r="L1603" s="3">
        <v>44999</v>
      </c>
      <c r="M1603" s="4">
        <v>2363.5907990000001</v>
      </c>
      <c r="N1603" t="str">
        <f t="shared" si="53"/>
        <v>A8</v>
      </c>
      <c r="O1603" t="s">
        <v>30</v>
      </c>
      <c r="P1603" s="7" t="s">
        <v>40</v>
      </c>
      <c r="Q1603" t="str">
        <f t="shared" ref="Q1603:Q1612" si="54">N1603</f>
        <v>A8</v>
      </c>
    </row>
    <row r="1604" spans="1:17" x14ac:dyDescent="0.35">
      <c r="A1604" s="3">
        <v>45000</v>
      </c>
      <c r="B1604" s="4">
        <v>2374.7334930000002</v>
      </c>
      <c r="L1604" s="3">
        <v>45000</v>
      </c>
      <c r="M1604" s="4">
        <v>2374.7334930000002</v>
      </c>
      <c r="N1604" t="str">
        <f t="shared" si="53"/>
        <v>A8</v>
      </c>
      <c r="O1604" t="s">
        <v>29</v>
      </c>
      <c r="P1604" s="7" t="s">
        <v>40</v>
      </c>
      <c r="Q1604" t="str">
        <f t="shared" si="54"/>
        <v>A8</v>
      </c>
    </row>
    <row r="1605" spans="1:17" x14ac:dyDescent="0.35">
      <c r="A1605" s="3">
        <v>45001</v>
      </c>
      <c r="B1605" s="4">
        <v>2361.4753000000001</v>
      </c>
      <c r="L1605" s="3">
        <v>45001</v>
      </c>
      <c r="M1605" s="4">
        <v>2361.4753000000001</v>
      </c>
      <c r="N1605" t="str">
        <f t="shared" si="53"/>
        <v>A8</v>
      </c>
      <c r="O1605" t="s">
        <v>29</v>
      </c>
      <c r="P1605" s="7" t="s">
        <v>40</v>
      </c>
      <c r="Q1605" t="str">
        <f t="shared" si="54"/>
        <v>A8</v>
      </c>
    </row>
    <row r="1606" spans="1:17" x14ac:dyDescent="0.35">
      <c r="A1606" s="3">
        <v>45002</v>
      </c>
      <c r="B1606" s="4">
        <v>2361.5370809999999</v>
      </c>
      <c r="L1606" s="3">
        <v>45002</v>
      </c>
      <c r="M1606" s="4">
        <v>2361.5370809999999</v>
      </c>
      <c r="N1606" t="str">
        <f t="shared" si="53"/>
        <v>A8</v>
      </c>
      <c r="O1606" t="s">
        <v>29</v>
      </c>
      <c r="P1606" s="7" t="s">
        <v>40</v>
      </c>
      <c r="Q1606" t="str">
        <f t="shared" si="54"/>
        <v>A8</v>
      </c>
    </row>
    <row r="1607" spans="1:17" x14ac:dyDescent="0.35">
      <c r="A1607" s="3">
        <v>45003</v>
      </c>
      <c r="B1607" s="4">
        <v>2065.7579839999999</v>
      </c>
      <c r="L1607" s="3">
        <v>45003</v>
      </c>
      <c r="M1607" s="4">
        <v>2065.7579839999999</v>
      </c>
      <c r="N1607" t="str">
        <f t="shared" si="53"/>
        <v>A7</v>
      </c>
      <c r="O1607" t="s">
        <v>29</v>
      </c>
      <c r="P1607" s="7" t="s">
        <v>40</v>
      </c>
      <c r="Q1607" t="str">
        <f t="shared" si="54"/>
        <v>A7</v>
      </c>
    </row>
    <row r="1608" spans="1:17" x14ac:dyDescent="0.35">
      <c r="A1608" s="3">
        <v>45004</v>
      </c>
      <c r="B1608" s="4">
        <v>2506.224381</v>
      </c>
      <c r="L1608" s="3">
        <v>45004</v>
      </c>
      <c r="M1608" s="4">
        <v>2506.224381</v>
      </c>
      <c r="N1608" t="str">
        <f t="shared" si="53"/>
        <v>A9</v>
      </c>
      <c r="O1608" t="s">
        <v>28</v>
      </c>
      <c r="P1608" s="7" t="s">
        <v>40</v>
      </c>
      <c r="Q1608" t="str">
        <f t="shared" si="54"/>
        <v>A9</v>
      </c>
    </row>
    <row r="1609" spans="1:17" x14ac:dyDescent="0.35">
      <c r="A1609" s="3">
        <v>45005</v>
      </c>
      <c r="B1609" s="4">
        <v>2217.7591069999999</v>
      </c>
      <c r="L1609" s="3">
        <v>45005</v>
      </c>
      <c r="M1609" s="4">
        <v>2217.7591069999999</v>
      </c>
      <c r="N1609" t="str">
        <f t="shared" si="53"/>
        <v>A8</v>
      </c>
      <c r="O1609" t="s">
        <v>30</v>
      </c>
      <c r="P1609" s="7" t="s">
        <v>40</v>
      </c>
      <c r="Q1609" t="str">
        <f t="shared" si="54"/>
        <v>A8</v>
      </c>
    </row>
    <row r="1610" spans="1:17" x14ac:dyDescent="0.35">
      <c r="A1610" s="3">
        <v>45006</v>
      </c>
      <c r="B1610" s="4">
        <v>2297.935962</v>
      </c>
      <c r="L1610" s="3">
        <v>45006</v>
      </c>
      <c r="M1610" s="4">
        <v>2297.935962</v>
      </c>
      <c r="N1610" t="str">
        <f t="shared" si="53"/>
        <v>A8</v>
      </c>
      <c r="O1610" t="s">
        <v>29</v>
      </c>
      <c r="P1610" s="7" t="s">
        <v>40</v>
      </c>
      <c r="Q1610" t="str">
        <f t="shared" si="54"/>
        <v>A8</v>
      </c>
    </row>
    <row r="1611" spans="1:17" x14ac:dyDescent="0.35">
      <c r="A1611" s="3">
        <v>45007</v>
      </c>
      <c r="B1611" s="4">
        <v>2263.7488619999999</v>
      </c>
      <c r="L1611" s="3">
        <v>45007</v>
      </c>
      <c r="M1611" s="4">
        <v>2263.7488619999999</v>
      </c>
      <c r="N1611" t="str">
        <f t="shared" si="53"/>
        <v>A8</v>
      </c>
      <c r="O1611" t="s">
        <v>29</v>
      </c>
      <c r="P1611" s="7" t="s">
        <v>40</v>
      </c>
      <c r="Q1611" t="str">
        <f t="shared" si="54"/>
        <v>A8</v>
      </c>
    </row>
    <row r="1612" spans="1:17" x14ac:dyDescent="0.35">
      <c r="A1612" s="3">
        <v>45008</v>
      </c>
      <c r="B1612" s="4">
        <v>2280.6098980000002</v>
      </c>
      <c r="O1612" t="s">
        <v>29</v>
      </c>
      <c r="Q1612">
        <f t="shared" si="54"/>
        <v>0</v>
      </c>
    </row>
    <row r="1613" spans="1:17" x14ac:dyDescent="0.35">
      <c r="A1613" s="3">
        <v>45009</v>
      </c>
      <c r="B1613" s="4">
        <v>2285.3514810000001</v>
      </c>
    </row>
    <row r="1614" spans="1:17" x14ac:dyDescent="0.35">
      <c r="A1614" s="3">
        <v>45010</v>
      </c>
      <c r="B1614" s="4">
        <v>2403.8404420000002</v>
      </c>
    </row>
    <row r="1615" spans="1:17" x14ac:dyDescent="0.35">
      <c r="A1615" s="3">
        <v>45011</v>
      </c>
      <c r="B1615" s="4">
        <v>2325.8869530000002</v>
      </c>
    </row>
    <row r="1616" spans="1:17" x14ac:dyDescent="0.35">
      <c r="A1616" s="3">
        <v>45012</v>
      </c>
      <c r="B1616" s="4">
        <v>2443.5191159999999</v>
      </c>
    </row>
    <row r="1617" spans="1:2" x14ac:dyDescent="0.35">
      <c r="A1617" s="3">
        <v>45013</v>
      </c>
      <c r="B1617" s="4">
        <v>2482.1207399999998</v>
      </c>
    </row>
    <row r="1618" spans="1:2" x14ac:dyDescent="0.35">
      <c r="A1618" s="3">
        <v>45014</v>
      </c>
      <c r="B1618" s="4">
        <v>2454.0554179999999</v>
      </c>
    </row>
    <row r="1619" spans="1:2" x14ac:dyDescent="0.35">
      <c r="A1619" s="3">
        <v>45015</v>
      </c>
      <c r="B1619" s="4">
        <v>2396.2208230000001</v>
      </c>
    </row>
    <row r="1620" spans="1:2" x14ac:dyDescent="0.35">
      <c r="A1620" s="3">
        <v>45016</v>
      </c>
      <c r="B1620" s="4">
        <v>2441.1391020000001</v>
      </c>
    </row>
    <row r="1621" spans="1:2" x14ac:dyDescent="0.35">
      <c r="A1621" s="3">
        <v>45017</v>
      </c>
      <c r="B1621" s="4">
        <v>2385.4821310000002</v>
      </c>
    </row>
    <row r="1622" spans="1:2" x14ac:dyDescent="0.35">
      <c r="A1622" s="3">
        <v>45018</v>
      </c>
      <c r="B1622" s="4">
        <v>2159.0175399999998</v>
      </c>
    </row>
    <row r="1623" spans="1:2" x14ac:dyDescent="0.35">
      <c r="A1623" s="3">
        <v>45019</v>
      </c>
      <c r="B1623" s="4">
        <v>2392.3271460000001</v>
      </c>
    </row>
    <row r="1624" spans="1:2" x14ac:dyDescent="0.35">
      <c r="A1624" s="3">
        <v>45020</v>
      </c>
      <c r="B1624" s="4">
        <v>2312.3107730000002</v>
      </c>
    </row>
    <row r="1625" spans="1:2" x14ac:dyDescent="0.35">
      <c r="A1625" s="3">
        <v>45021</v>
      </c>
      <c r="B1625" s="4">
        <v>2286.095405</v>
      </c>
    </row>
    <row r="1626" spans="1:2" x14ac:dyDescent="0.35">
      <c r="A1626" s="3">
        <v>45022</v>
      </c>
      <c r="B1626" s="4">
        <v>2309.4125880000001</v>
      </c>
    </row>
    <row r="1627" spans="1:2" x14ac:dyDescent="0.35">
      <c r="A1627" s="3">
        <v>45023</v>
      </c>
      <c r="B1627" s="4">
        <v>2361.2604409999999</v>
      </c>
    </row>
    <row r="1628" spans="1:2" x14ac:dyDescent="0.35">
      <c r="A1628" s="3">
        <v>45024</v>
      </c>
      <c r="B1628" s="4">
        <v>2391.027572</v>
      </c>
    </row>
    <row r="1629" spans="1:2" x14ac:dyDescent="0.35">
      <c r="A1629" s="3">
        <v>45025</v>
      </c>
      <c r="B1629" s="4">
        <v>2412.5579400000001</v>
      </c>
    </row>
    <row r="1630" spans="1:2" x14ac:dyDescent="0.35">
      <c r="A1630" s="3">
        <v>45026</v>
      </c>
      <c r="B1630" s="4">
        <v>2443.0592569999999</v>
      </c>
    </row>
    <row r="1631" spans="1:2" x14ac:dyDescent="0.35">
      <c r="A1631" s="3">
        <v>45027</v>
      </c>
      <c r="B1631" s="4">
        <v>2397.2267870000001</v>
      </c>
    </row>
    <row r="1632" spans="1:2" x14ac:dyDescent="0.35">
      <c r="A1632" s="3">
        <v>45028</v>
      </c>
      <c r="B1632" s="4">
        <v>2500.0419240000001</v>
      </c>
    </row>
    <row r="1633" spans="1:2" x14ac:dyDescent="0.35">
      <c r="A1633" s="3">
        <v>45029</v>
      </c>
      <c r="B1633" s="4">
        <v>2502.1983049999999</v>
      </c>
    </row>
    <row r="1634" spans="1:2" x14ac:dyDescent="0.35">
      <c r="A1634" s="3">
        <v>45030</v>
      </c>
      <c r="B1634" s="4">
        <v>2637.610717</v>
      </c>
    </row>
    <row r="1635" spans="1:2" x14ac:dyDescent="0.35">
      <c r="A1635" s="3">
        <v>45031</v>
      </c>
      <c r="B1635" s="4">
        <v>2506.9618350000001</v>
      </c>
    </row>
    <row r="1636" spans="1:2" x14ac:dyDescent="0.35">
      <c r="A1636" s="3">
        <v>45032</v>
      </c>
      <c r="B1636" s="4">
        <v>2602.9844199999998</v>
      </c>
    </row>
    <row r="1637" spans="1:2" x14ac:dyDescent="0.35">
      <c r="A1637" s="3">
        <v>45033</v>
      </c>
      <c r="B1637" s="4">
        <v>2425.4128759999999</v>
      </c>
    </row>
    <row r="1638" spans="1:2" x14ac:dyDescent="0.35">
      <c r="A1638" s="3">
        <v>45034</v>
      </c>
      <c r="B1638" s="4">
        <v>2500.0805570000002</v>
      </c>
    </row>
    <row r="1639" spans="1:2" x14ac:dyDescent="0.35">
      <c r="A1639" s="3">
        <v>45035</v>
      </c>
      <c r="B1639" s="4">
        <v>2478.9655469999998</v>
      </c>
    </row>
    <row r="1640" spans="1:2" x14ac:dyDescent="0.35">
      <c r="A1640" s="3">
        <v>45036</v>
      </c>
      <c r="B1640" s="4">
        <v>2387.8970359999998</v>
      </c>
    </row>
    <row r="1641" spans="1:2" x14ac:dyDescent="0.35">
      <c r="A1641" s="3">
        <v>45037</v>
      </c>
      <c r="B1641" s="4">
        <v>2495.5466550000001</v>
      </c>
    </row>
    <row r="1642" spans="1:2" x14ac:dyDescent="0.35">
      <c r="A1642" s="3">
        <v>45038</v>
      </c>
      <c r="B1642" s="4">
        <v>2474.432906</v>
      </c>
    </row>
    <row r="1643" spans="1:2" x14ac:dyDescent="0.35">
      <c r="A1643" s="3">
        <v>45039</v>
      </c>
      <c r="B1643" s="4">
        <v>2419.8240479999999</v>
      </c>
    </row>
    <row r="1644" spans="1:2" x14ac:dyDescent="0.35">
      <c r="A1644" s="3">
        <v>45040</v>
      </c>
      <c r="B1644" s="4">
        <v>2497.4345130000002</v>
      </c>
    </row>
    <row r="1645" spans="1:2" x14ac:dyDescent="0.35">
      <c r="A1645" s="3">
        <v>45041</v>
      </c>
      <c r="B1645" s="4">
        <v>2402.3444829999999</v>
      </c>
    </row>
    <row r="1646" spans="1:2" x14ac:dyDescent="0.35">
      <c r="A1646" s="3">
        <v>45042</v>
      </c>
      <c r="B1646" s="4">
        <v>2575.9606060000001</v>
      </c>
    </row>
    <row r="1647" spans="1:2" x14ac:dyDescent="0.35">
      <c r="A1647" s="3">
        <v>45043</v>
      </c>
      <c r="B1647" s="4">
        <v>2473.334065</v>
      </c>
    </row>
    <row r="1648" spans="1:2" x14ac:dyDescent="0.35">
      <c r="A1648" s="3">
        <v>45044</v>
      </c>
      <c r="B1648" s="4">
        <v>2453.4530570000002</v>
      </c>
    </row>
    <row r="1649" spans="1:2" x14ac:dyDescent="0.35">
      <c r="A1649" s="3">
        <v>45045</v>
      </c>
      <c r="B1649" s="4">
        <v>2200.1045170000002</v>
      </c>
    </row>
    <row r="1650" spans="1:2" x14ac:dyDescent="0.35">
      <c r="A1650" s="3">
        <v>45046</v>
      </c>
      <c r="B1650" s="4">
        <v>2262.013473</v>
      </c>
    </row>
    <row r="1651" spans="1:2" x14ac:dyDescent="0.35">
      <c r="A1651" s="3">
        <v>45047</v>
      </c>
      <c r="B1651" s="4">
        <v>2264.2177139999999</v>
      </c>
    </row>
    <row r="1652" spans="1:2" x14ac:dyDescent="0.35">
      <c r="A1652" s="3">
        <v>45048</v>
      </c>
      <c r="B1652" s="4">
        <v>2217.3629959999998</v>
      </c>
    </row>
    <row r="1653" spans="1:2" x14ac:dyDescent="0.35">
      <c r="A1653" s="3">
        <v>45049</v>
      </c>
      <c r="B1653" s="4">
        <v>2262.9451560000002</v>
      </c>
    </row>
    <row r="1654" spans="1:2" x14ac:dyDescent="0.35">
      <c r="A1654" s="3">
        <v>45050</v>
      </c>
      <c r="B1654" s="4">
        <v>2264.7059450000002</v>
      </c>
    </row>
    <row r="1655" spans="1:2" x14ac:dyDescent="0.35">
      <c r="A1655" s="3">
        <v>45051</v>
      </c>
      <c r="B1655" s="4">
        <v>2395.6082820000001</v>
      </c>
    </row>
    <row r="1656" spans="1:2" x14ac:dyDescent="0.35">
      <c r="A1656" s="3">
        <v>45052</v>
      </c>
      <c r="B1656" s="4">
        <v>2355.1850169999998</v>
      </c>
    </row>
    <row r="1657" spans="1:2" x14ac:dyDescent="0.35">
      <c r="A1657" s="3">
        <v>45053</v>
      </c>
      <c r="B1657" s="4">
        <v>2284.781101</v>
      </c>
    </row>
    <row r="1658" spans="1:2" x14ac:dyDescent="0.35">
      <c r="A1658" s="3">
        <v>45054</v>
      </c>
      <c r="B1658" s="4">
        <v>2304.413047</v>
      </c>
    </row>
    <row r="1659" spans="1:2" x14ac:dyDescent="0.35">
      <c r="A1659" s="3">
        <v>45055</v>
      </c>
      <c r="B1659" s="4">
        <v>2299.8612790000002</v>
      </c>
    </row>
    <row r="1660" spans="1:2" x14ac:dyDescent="0.35">
      <c r="A1660" s="3">
        <v>45056</v>
      </c>
      <c r="B1660" s="4">
        <v>2318.1439730000002</v>
      </c>
    </row>
    <row r="1661" spans="1:2" x14ac:dyDescent="0.35">
      <c r="A1661" s="3">
        <v>45057</v>
      </c>
      <c r="B1661" s="4">
        <v>2328.1309999999999</v>
      </c>
    </row>
    <row r="1662" spans="1:2" x14ac:dyDescent="0.35">
      <c r="A1662" s="3">
        <v>45058</v>
      </c>
      <c r="B1662" s="4">
        <v>2283.4196689999999</v>
      </c>
    </row>
    <row r="1663" spans="1:2" x14ac:dyDescent="0.35">
      <c r="A1663" s="3">
        <v>45059</v>
      </c>
      <c r="B1663" s="4">
        <v>2425.8897160000001</v>
      </c>
    </row>
    <row r="1664" spans="1:2" x14ac:dyDescent="0.35">
      <c r="A1664" s="3">
        <v>45060</v>
      </c>
      <c r="B1664" s="4">
        <v>2491.1554890000002</v>
      </c>
    </row>
    <row r="1665" spans="1:2" x14ac:dyDescent="0.35">
      <c r="A1665" s="3">
        <v>45061</v>
      </c>
      <c r="B1665" s="4">
        <v>2494.8868459999999</v>
      </c>
    </row>
    <row r="1666" spans="1:2" x14ac:dyDescent="0.35">
      <c r="A1666" s="3">
        <v>45062</v>
      </c>
      <c r="B1666" s="4">
        <v>2517.8449409999998</v>
      </c>
    </row>
    <row r="1667" spans="1:2" x14ac:dyDescent="0.35">
      <c r="A1667" s="3">
        <v>45063</v>
      </c>
      <c r="B1667" s="4">
        <v>2482.8213839999999</v>
      </c>
    </row>
    <row r="1668" spans="1:2" x14ac:dyDescent="0.35">
      <c r="A1668" s="3">
        <v>45064</v>
      </c>
      <c r="B1668" s="4">
        <v>2566.6682759999999</v>
      </c>
    </row>
    <row r="1669" spans="1:2" x14ac:dyDescent="0.35">
      <c r="A1669" s="3">
        <v>45065</v>
      </c>
      <c r="B1669" s="4">
        <v>2625.6428660000001</v>
      </c>
    </row>
    <row r="1670" spans="1:2" x14ac:dyDescent="0.35">
      <c r="A1670" s="3">
        <v>45066</v>
      </c>
      <c r="B1670" s="4">
        <v>2690.8692970000002</v>
      </c>
    </row>
    <row r="1671" spans="1:2" x14ac:dyDescent="0.35">
      <c r="A1671" s="3">
        <v>45067</v>
      </c>
      <c r="B1671" s="4">
        <v>2629.6124300000001</v>
      </c>
    </row>
    <row r="1672" spans="1:2" x14ac:dyDescent="0.35">
      <c r="A1672" s="3">
        <v>45068</v>
      </c>
      <c r="B1672" s="4">
        <v>2795.4517059999998</v>
      </c>
    </row>
    <row r="1673" spans="1:2" x14ac:dyDescent="0.35">
      <c r="A1673" s="3">
        <v>45069</v>
      </c>
      <c r="B1673" s="4">
        <v>2575.8894180000002</v>
      </c>
    </row>
    <row r="1674" spans="1:2" x14ac:dyDescent="0.35">
      <c r="A1674" s="3">
        <v>45070</v>
      </c>
      <c r="B1674" s="4">
        <v>2542.4706700000002</v>
      </c>
    </row>
    <row r="1675" spans="1:2" x14ac:dyDescent="0.35">
      <c r="A1675" s="3">
        <v>45071</v>
      </c>
      <c r="B1675" s="4">
        <v>2594.2901569999999</v>
      </c>
    </row>
    <row r="1676" spans="1:2" x14ac:dyDescent="0.35">
      <c r="A1676" s="3">
        <v>45072</v>
      </c>
      <c r="B1676" s="4">
        <v>2801.6456389999998</v>
      </c>
    </row>
    <row r="1677" spans="1:2" x14ac:dyDescent="0.35">
      <c r="A1677" s="3">
        <v>45073</v>
      </c>
      <c r="B1677" s="4">
        <v>2759.928715</v>
      </c>
    </row>
    <row r="1678" spans="1:2" x14ac:dyDescent="0.35">
      <c r="A1678" s="3">
        <v>45074</v>
      </c>
      <c r="B1678" s="4">
        <v>2732.8868670000002</v>
      </c>
    </row>
    <row r="1679" spans="1:2" x14ac:dyDescent="0.35">
      <c r="A1679" s="3">
        <v>45075</v>
      </c>
      <c r="B1679" s="4">
        <v>2973.7591950000001</v>
      </c>
    </row>
    <row r="1680" spans="1:2" x14ac:dyDescent="0.35">
      <c r="A1680" s="3">
        <v>45076</v>
      </c>
      <c r="B1680" s="4">
        <v>3005.7410759999998</v>
      </c>
    </row>
    <row r="1681" spans="1:2" x14ac:dyDescent="0.35">
      <c r="A1681" s="3">
        <v>45077</v>
      </c>
      <c r="B1681" s="4">
        <v>2864.1155589999998</v>
      </c>
    </row>
    <row r="1682" spans="1:2" x14ac:dyDescent="0.35">
      <c r="A1682" s="3">
        <v>45078</v>
      </c>
      <c r="B1682" s="4">
        <v>2969.303398</v>
      </c>
    </row>
    <row r="1683" spans="1:2" x14ac:dyDescent="0.35">
      <c r="A1683" s="3">
        <v>45079</v>
      </c>
      <c r="B1683" s="4">
        <v>3317.9138790000002</v>
      </c>
    </row>
    <row r="1684" spans="1:2" x14ac:dyDescent="0.35">
      <c r="A1684" s="3">
        <v>45080</v>
      </c>
      <c r="B1684" s="4">
        <v>3308.714195</v>
      </c>
    </row>
    <row r="1685" spans="1:2" x14ac:dyDescent="0.35">
      <c r="A1685" s="3">
        <v>45081</v>
      </c>
      <c r="B1685" s="4">
        <v>3319.2992009999998</v>
      </c>
    </row>
    <row r="1686" spans="1:2" x14ac:dyDescent="0.35">
      <c r="A1686" s="3">
        <v>45082</v>
      </c>
      <c r="B1686" s="4">
        <v>3495.1743529999999</v>
      </c>
    </row>
    <row r="1687" spans="1:2" x14ac:dyDescent="0.35">
      <c r="A1687" s="3">
        <v>45083</v>
      </c>
      <c r="B1687" s="4">
        <v>3136.292942</v>
      </c>
    </row>
    <row r="1688" spans="1:2" x14ac:dyDescent="0.35">
      <c r="A1688" s="3">
        <v>45084</v>
      </c>
      <c r="B1688" s="4">
        <v>3137.117283</v>
      </c>
    </row>
    <row r="1689" spans="1:2" x14ac:dyDescent="0.35">
      <c r="A1689" s="3">
        <v>45085</v>
      </c>
      <c r="B1689" s="4">
        <v>3132.9869749999998</v>
      </c>
    </row>
    <row r="1690" spans="1:2" x14ac:dyDescent="0.35">
      <c r="A1690" s="3">
        <v>45086</v>
      </c>
      <c r="B1690" s="4">
        <v>3066.5063930000001</v>
      </c>
    </row>
    <row r="1691" spans="1:2" x14ac:dyDescent="0.35">
      <c r="A1691" s="3">
        <v>45087</v>
      </c>
      <c r="B1691" s="4">
        <v>3024.440286</v>
      </c>
    </row>
    <row r="1692" spans="1:2" x14ac:dyDescent="0.35">
      <c r="A1692" s="3">
        <v>45088</v>
      </c>
      <c r="B1692" s="4">
        <v>2984.8579119999999</v>
      </c>
    </row>
    <row r="1693" spans="1:2" x14ac:dyDescent="0.35">
      <c r="A1693" s="3">
        <v>45089</v>
      </c>
      <c r="B1693" s="4">
        <v>2982.7333269999999</v>
      </c>
    </row>
    <row r="1694" spans="1:2" x14ac:dyDescent="0.35">
      <c r="A1694" s="3">
        <v>45090</v>
      </c>
      <c r="B1694" s="4">
        <v>2942.5570809999999</v>
      </c>
    </row>
    <row r="1695" spans="1:2" x14ac:dyDescent="0.35">
      <c r="A1695" s="3">
        <v>45091</v>
      </c>
      <c r="B1695" s="4">
        <v>2999.7098890000002</v>
      </c>
    </row>
    <row r="1696" spans="1:2" x14ac:dyDescent="0.35">
      <c r="A1696" s="3">
        <v>45092</v>
      </c>
      <c r="B1696" s="4">
        <v>2676.6736759999999</v>
      </c>
    </row>
    <row r="1697" spans="1:11" x14ac:dyDescent="0.35">
      <c r="A1697" s="3">
        <v>45093</v>
      </c>
      <c r="B1697" s="4">
        <v>2385.7176789999999</v>
      </c>
    </row>
    <row r="1698" spans="1:11" x14ac:dyDescent="0.35">
      <c r="A1698" s="3">
        <v>45094</v>
      </c>
      <c r="B1698" s="4">
        <v>2554.3942010000001</v>
      </c>
    </row>
    <row r="1699" spans="1:11" x14ac:dyDescent="0.35">
      <c r="A1699" s="3">
        <v>45095</v>
      </c>
      <c r="B1699" s="4">
        <v>2744.6213680000001</v>
      </c>
    </row>
    <row r="1700" spans="1:11" x14ac:dyDescent="0.35">
      <c r="A1700" s="3">
        <v>45096</v>
      </c>
      <c r="B1700" s="4">
        <v>2776.7747599999998</v>
      </c>
    </row>
    <row r="1701" spans="1:11" x14ac:dyDescent="0.35">
      <c r="A1701" s="3">
        <v>45097</v>
      </c>
      <c r="B1701" s="4">
        <v>2715.1672990000002</v>
      </c>
    </row>
    <row r="1702" spans="1:11" x14ac:dyDescent="0.35">
      <c r="A1702" s="3">
        <v>45098</v>
      </c>
      <c r="B1702" s="4">
        <v>2655.1379390000002</v>
      </c>
    </row>
    <row r="1703" spans="1:11" x14ac:dyDescent="0.35">
      <c r="A1703" s="3">
        <v>45099</v>
      </c>
      <c r="B1703" s="4">
        <v>2794.4381619999999</v>
      </c>
    </row>
    <row r="1704" spans="1:11" x14ac:dyDescent="0.35">
      <c r="A1704" s="3">
        <v>45100</v>
      </c>
      <c r="B1704" s="4">
        <v>2757.508617</v>
      </c>
    </row>
    <row r="1705" spans="1:11" x14ac:dyDescent="0.35">
      <c r="A1705" s="3">
        <v>45101</v>
      </c>
      <c r="B1705" s="4">
        <v>2916.2981960000002</v>
      </c>
    </row>
    <row r="1706" spans="1:11" x14ac:dyDescent="0.35">
      <c r="A1706" s="3">
        <v>45102</v>
      </c>
      <c r="B1706" s="4">
        <v>2905.261207</v>
      </c>
    </row>
    <row r="1707" spans="1:11" x14ac:dyDescent="0.35">
      <c r="A1707" s="3">
        <v>45103</v>
      </c>
      <c r="B1707" s="4">
        <v>2770.3264340000001</v>
      </c>
    </row>
    <row r="1708" spans="1:11" x14ac:dyDescent="0.35">
      <c r="A1708" s="3">
        <v>45104</v>
      </c>
      <c r="B1708" s="4">
        <v>2782.1516190000002</v>
      </c>
    </row>
    <row r="1709" spans="1:11" x14ac:dyDescent="0.35">
      <c r="A1709" s="3">
        <v>45105</v>
      </c>
      <c r="B1709" s="4">
        <v>2872.0238119999999</v>
      </c>
      <c r="K1709" s="5">
        <f>1894-I1710</f>
        <v>284.09999999999991</v>
      </c>
    </row>
    <row r="1710" spans="1:11" x14ac:dyDescent="0.35">
      <c r="A1710" s="3">
        <v>45106</v>
      </c>
      <c r="B1710" s="4">
        <v>2833.9928420000001</v>
      </c>
      <c r="I1710" s="5">
        <f>(1894*85)/100</f>
        <v>1609.9</v>
      </c>
    </row>
    <row r="1711" spans="1:11" x14ac:dyDescent="0.35">
      <c r="A1711" s="3">
        <v>45107</v>
      </c>
      <c r="B1711" s="4">
        <v>2806.1183059999998</v>
      </c>
    </row>
    <row r="1712" spans="1:11" x14ac:dyDescent="0.35">
      <c r="A1712" s="3">
        <v>45108</v>
      </c>
      <c r="B1712" s="4">
        <v>2708.2882949999998</v>
      </c>
    </row>
    <row r="1713" spans="1:9" x14ac:dyDescent="0.35">
      <c r="A1713" s="3">
        <v>45109</v>
      </c>
      <c r="B1713" s="4">
        <v>2656.4271039999999</v>
      </c>
    </row>
    <row r="1714" spans="1:9" x14ac:dyDescent="0.35">
      <c r="A1714" s="3">
        <v>45110</v>
      </c>
      <c r="B1714" s="4">
        <v>2819.9428699999999</v>
      </c>
    </row>
    <row r="1715" spans="1:9" x14ac:dyDescent="0.35">
      <c r="A1715" s="3">
        <v>45111</v>
      </c>
      <c r="B1715" s="4">
        <v>2922.1956060000002</v>
      </c>
    </row>
    <row r="1716" spans="1:9" x14ac:dyDescent="0.35">
      <c r="A1716" s="3">
        <v>45112</v>
      </c>
      <c r="B1716" s="4">
        <v>2647.2617869999999</v>
      </c>
      <c r="I1716">
        <f>100-85</f>
        <v>15</v>
      </c>
    </row>
    <row r="1717" spans="1:9" x14ac:dyDescent="0.35">
      <c r="A1717" s="3">
        <v>45113</v>
      </c>
      <c r="B1717" s="4">
        <v>2749.290473</v>
      </c>
    </row>
    <row r="1718" spans="1:9" x14ac:dyDescent="0.35">
      <c r="A1718" s="3">
        <v>45114</v>
      </c>
      <c r="B1718" s="4">
        <v>2708.9215669999999</v>
      </c>
    </row>
    <row r="1719" spans="1:9" x14ac:dyDescent="0.35">
      <c r="A1719" s="3">
        <v>45115</v>
      </c>
      <c r="B1719" s="4">
        <v>2747.1236960000001</v>
      </c>
    </row>
    <row r="1720" spans="1:9" x14ac:dyDescent="0.35">
      <c r="A1720" s="3">
        <v>45116</v>
      </c>
      <c r="B1720" s="4">
        <v>2763.1816199999998</v>
      </c>
    </row>
    <row r="1721" spans="1:9" x14ac:dyDescent="0.35">
      <c r="A1721" s="3">
        <v>45117</v>
      </c>
      <c r="B1721" s="4">
        <v>2661.921425</v>
      </c>
    </row>
    <row r="1722" spans="1:9" x14ac:dyDescent="0.35">
      <c r="A1722" s="3">
        <v>45118</v>
      </c>
      <c r="B1722" s="4">
        <v>2646.8980999999999</v>
      </c>
    </row>
    <row r="1723" spans="1:9" x14ac:dyDescent="0.35">
      <c r="A1723" s="3">
        <v>45119</v>
      </c>
      <c r="B1723" s="4">
        <v>2707.2974359999998</v>
      </c>
    </row>
    <row r="1724" spans="1:9" x14ac:dyDescent="0.35">
      <c r="A1724" s="3">
        <v>45120</v>
      </c>
      <c r="B1724" s="4">
        <v>2832.4681989999999</v>
      </c>
    </row>
    <row r="1725" spans="1:9" x14ac:dyDescent="0.35">
      <c r="A1725" s="3">
        <v>45121</v>
      </c>
      <c r="B1725" s="4">
        <v>2780.8191790000001</v>
      </c>
    </row>
    <row r="1726" spans="1:9" x14ac:dyDescent="0.35">
      <c r="A1726" s="3">
        <v>45122</v>
      </c>
      <c r="B1726" s="4">
        <v>2742.866364</v>
      </c>
    </row>
    <row r="1727" spans="1:9" x14ac:dyDescent="0.35">
      <c r="A1727" s="3">
        <v>45123</v>
      </c>
      <c r="B1727" s="4">
        <v>2671.0584699999999</v>
      </c>
    </row>
    <row r="1728" spans="1:9" x14ac:dyDescent="0.35">
      <c r="A1728" s="3">
        <v>45124</v>
      </c>
      <c r="B1728" s="4">
        <v>2702.0494330000001</v>
      </c>
    </row>
    <row r="1729" spans="1:2" x14ac:dyDescent="0.35">
      <c r="A1729" s="3">
        <v>45125</v>
      </c>
      <c r="B1729" s="4">
        <v>2723.3832299999999</v>
      </c>
    </row>
    <row r="1730" spans="1:2" x14ac:dyDescent="0.35">
      <c r="A1730" s="3">
        <v>45126</v>
      </c>
      <c r="B1730" s="4">
        <v>2563.136109</v>
      </c>
    </row>
    <row r="1731" spans="1:2" x14ac:dyDescent="0.35">
      <c r="A1731" s="3">
        <v>45127</v>
      </c>
      <c r="B1731" s="4">
        <v>2472.6432479999999</v>
      </c>
    </row>
    <row r="1732" spans="1:2" x14ac:dyDescent="0.35">
      <c r="A1732" s="3">
        <v>45128</v>
      </c>
      <c r="B1732" s="4">
        <v>2525.902521</v>
      </c>
    </row>
    <row r="1733" spans="1:2" x14ac:dyDescent="0.35">
      <c r="A1733" s="3">
        <v>45129</v>
      </c>
      <c r="B1733" s="4">
        <v>2490.631378</v>
      </c>
    </row>
    <row r="1734" spans="1:2" x14ac:dyDescent="0.35">
      <c r="A1734" s="3">
        <v>45130</v>
      </c>
      <c r="B1734" s="4">
        <v>2640.074224</v>
      </c>
    </row>
    <row r="1735" spans="1:2" x14ac:dyDescent="0.35">
      <c r="A1735" s="3">
        <v>45131</v>
      </c>
      <c r="B1735" s="4">
        <v>2620.0472799999998</v>
      </c>
    </row>
    <row r="1736" spans="1:2" x14ac:dyDescent="0.35">
      <c r="A1736" s="3">
        <v>45132</v>
      </c>
      <c r="B1736" s="4">
        <v>2562.3439619999999</v>
      </c>
    </row>
    <row r="1737" spans="1:2" x14ac:dyDescent="0.35">
      <c r="A1737" s="3">
        <v>45133</v>
      </c>
      <c r="B1737" s="4">
        <v>2479.5789540000001</v>
      </c>
    </row>
    <row r="1738" spans="1:2" x14ac:dyDescent="0.35">
      <c r="A1738" s="3">
        <v>45134</v>
      </c>
      <c r="B1738" s="4">
        <v>2479.3484509999998</v>
      </c>
    </row>
    <row r="1739" spans="1:2" x14ac:dyDescent="0.35">
      <c r="A1739" s="3">
        <v>45135</v>
      </c>
      <c r="B1739" s="4">
        <v>2412.8582339999998</v>
      </c>
    </row>
    <row r="1740" spans="1:2" x14ac:dyDescent="0.35">
      <c r="A1740" s="3">
        <v>45136</v>
      </c>
      <c r="B1740" s="4">
        <v>2347.3418769999998</v>
      </c>
    </row>
    <row r="1741" spans="1:2" x14ac:dyDescent="0.35">
      <c r="A1741" s="3">
        <v>45137</v>
      </c>
      <c r="B1741" s="4">
        <v>2387.8868929999999</v>
      </c>
    </row>
    <row r="1742" spans="1:2" x14ac:dyDescent="0.35">
      <c r="A1742" s="3">
        <v>45138</v>
      </c>
      <c r="B1742" s="4">
        <v>2396.3877080000002</v>
      </c>
    </row>
    <row r="1743" spans="1:2" x14ac:dyDescent="0.35">
      <c r="A1743" s="3">
        <v>45139</v>
      </c>
      <c r="B1743" s="4">
        <v>2261.0345240000001</v>
      </c>
    </row>
    <row r="1744" spans="1:2" x14ac:dyDescent="0.35">
      <c r="A1744" s="3">
        <v>45140</v>
      </c>
      <c r="B1744" s="4">
        <v>1527.256999</v>
      </c>
    </row>
    <row r="1745" spans="1:2" x14ac:dyDescent="0.35">
      <c r="A1745" s="3">
        <v>45141</v>
      </c>
      <c r="B1745" s="4">
        <v>1560.9263539999999</v>
      </c>
    </row>
    <row r="1746" spans="1:2" x14ac:dyDescent="0.35">
      <c r="A1746" s="3">
        <v>45142</v>
      </c>
      <c r="B1746" s="4">
        <v>2131.0491809999999</v>
      </c>
    </row>
    <row r="1747" spans="1:2" x14ac:dyDescent="0.35">
      <c r="A1747" s="3">
        <v>45143</v>
      </c>
      <c r="B1747" s="4">
        <v>2348.2766350000002</v>
      </c>
    </row>
    <row r="1748" spans="1:2" x14ac:dyDescent="0.35">
      <c r="A1748" s="3">
        <v>45144</v>
      </c>
      <c r="B1748" s="4">
        <v>2437.336976</v>
      </c>
    </row>
    <row r="1749" spans="1:2" x14ac:dyDescent="0.35">
      <c r="A1749" s="3">
        <v>45145</v>
      </c>
      <c r="B1749" s="4">
        <v>2495.7041399999998</v>
      </c>
    </row>
    <row r="1750" spans="1:2" x14ac:dyDescent="0.35">
      <c r="A1750" s="3">
        <v>45146</v>
      </c>
      <c r="B1750" s="4">
        <v>2483.1839570000002</v>
      </c>
    </row>
    <row r="1751" spans="1:2" x14ac:dyDescent="0.35">
      <c r="A1751" s="3">
        <v>45147</v>
      </c>
      <c r="B1751" s="4">
        <v>2535.7875060000001</v>
      </c>
    </row>
    <row r="1752" spans="1:2" x14ac:dyDescent="0.35">
      <c r="A1752" s="3">
        <v>45148</v>
      </c>
      <c r="B1752" s="4">
        <v>2721.5603259999998</v>
      </c>
    </row>
    <row r="1753" spans="1:2" x14ac:dyDescent="0.35">
      <c r="A1753" s="3">
        <v>45149</v>
      </c>
      <c r="B1753" s="4">
        <v>2716.8606370000002</v>
      </c>
    </row>
    <row r="1754" spans="1:2" x14ac:dyDescent="0.35">
      <c r="A1754" s="3">
        <v>45150</v>
      </c>
      <c r="B1754" s="4">
        <v>2735.2691970000001</v>
      </c>
    </row>
    <row r="1755" spans="1:2" x14ac:dyDescent="0.35">
      <c r="A1755" s="3">
        <v>45151</v>
      </c>
      <c r="B1755" s="4">
        <v>2633.667856</v>
      </c>
    </row>
    <row r="1756" spans="1:2" x14ac:dyDescent="0.35">
      <c r="A1756" s="3">
        <v>45152</v>
      </c>
      <c r="B1756" s="4">
        <v>2649.6806499999998</v>
      </c>
    </row>
    <row r="1757" spans="1:2" x14ac:dyDescent="0.35">
      <c r="A1757" s="3">
        <v>45153</v>
      </c>
      <c r="B1757" s="4">
        <v>2634.2722560000002</v>
      </c>
    </row>
    <row r="1758" spans="1:2" x14ac:dyDescent="0.35">
      <c r="A1758" s="3">
        <v>45154</v>
      </c>
      <c r="B1758" s="4">
        <v>2667.0877</v>
      </c>
    </row>
    <row r="1759" spans="1:2" x14ac:dyDescent="0.35">
      <c r="A1759" s="3">
        <v>45155</v>
      </c>
      <c r="B1759" s="4">
        <v>2560.9748290000002</v>
      </c>
    </row>
    <row r="1760" spans="1:2" x14ac:dyDescent="0.35">
      <c r="A1760" s="3">
        <v>45156</v>
      </c>
      <c r="B1760" s="4">
        <v>2461.9321730000001</v>
      </c>
    </row>
    <row r="1761" spans="1:2" x14ac:dyDescent="0.35">
      <c r="A1761" s="3">
        <v>45157</v>
      </c>
      <c r="B1761" s="4">
        <v>2468.032573</v>
      </c>
    </row>
    <row r="1762" spans="1:2" x14ac:dyDescent="0.35">
      <c r="A1762" s="3">
        <v>45158</v>
      </c>
      <c r="B1762" s="4">
        <v>2434.7999869999999</v>
      </c>
    </row>
    <row r="1763" spans="1:2" x14ac:dyDescent="0.35">
      <c r="A1763" s="3">
        <v>45159</v>
      </c>
      <c r="B1763" s="4">
        <v>2466.4040420000001</v>
      </c>
    </row>
    <row r="1764" spans="1:2" x14ac:dyDescent="0.35">
      <c r="A1764" s="3">
        <v>45160</v>
      </c>
      <c r="B1764" s="4">
        <v>2475.9634590000001</v>
      </c>
    </row>
    <row r="1765" spans="1:2" x14ac:dyDescent="0.35">
      <c r="A1765" s="3">
        <v>45161</v>
      </c>
      <c r="B1765" s="4">
        <v>2429.89579</v>
      </c>
    </row>
    <row r="1766" spans="1:2" x14ac:dyDescent="0.35">
      <c r="A1766" s="3">
        <v>45162</v>
      </c>
      <c r="B1766" s="4">
        <v>2420.869005</v>
      </c>
    </row>
    <row r="1767" spans="1:2" x14ac:dyDescent="0.35">
      <c r="A1767" s="3">
        <v>45163</v>
      </c>
      <c r="B1767" s="4">
        <v>2393.923452</v>
      </c>
    </row>
    <row r="1768" spans="1:2" x14ac:dyDescent="0.35">
      <c r="A1768" s="3">
        <v>45164</v>
      </c>
      <c r="B1768" s="4">
        <v>2431.4946439999999</v>
      </c>
    </row>
    <row r="1769" spans="1:2" x14ac:dyDescent="0.35">
      <c r="A1769" s="3">
        <v>45165</v>
      </c>
      <c r="B1769" s="4">
        <v>2510.5975920000001</v>
      </c>
    </row>
    <row r="1770" spans="1:2" x14ac:dyDescent="0.35">
      <c r="A1770" s="3">
        <v>45166</v>
      </c>
      <c r="B1770" s="4">
        <v>2619.0137960000002</v>
      </c>
    </row>
    <row r="1771" spans="1:2" x14ac:dyDescent="0.35">
      <c r="A1771" s="3">
        <v>45167</v>
      </c>
      <c r="B1771" s="4">
        <v>2699.1867950000001</v>
      </c>
    </row>
    <row r="1772" spans="1:2" x14ac:dyDescent="0.35">
      <c r="A1772" s="3">
        <v>45168</v>
      </c>
      <c r="B1772" s="4">
        <v>2606.6647979999998</v>
      </c>
    </row>
    <row r="1773" spans="1:2" x14ac:dyDescent="0.35">
      <c r="A1773" s="3">
        <v>45169</v>
      </c>
      <c r="B1773" s="4">
        <v>2548.4100819999999</v>
      </c>
    </row>
    <row r="1774" spans="1:2" x14ac:dyDescent="0.35">
      <c r="A1774" s="3">
        <v>45170</v>
      </c>
      <c r="B1774" s="4">
        <v>2518.5389150000001</v>
      </c>
    </row>
    <row r="1775" spans="1:2" x14ac:dyDescent="0.35">
      <c r="A1775" s="3">
        <v>45171</v>
      </c>
      <c r="B1775" s="4">
        <v>2675.4591359999999</v>
      </c>
    </row>
    <row r="1776" spans="1:2" x14ac:dyDescent="0.35">
      <c r="A1776" s="3">
        <v>45172</v>
      </c>
      <c r="B1776" s="4">
        <v>2370.1087149999998</v>
      </c>
    </row>
    <row r="1777" spans="1:2" x14ac:dyDescent="0.35">
      <c r="A1777" s="3">
        <v>45173</v>
      </c>
      <c r="B1777" s="4">
        <v>2545.9899540000001</v>
      </c>
    </row>
    <row r="1778" spans="1:2" x14ac:dyDescent="0.35">
      <c r="A1778" s="3">
        <v>45174</v>
      </c>
      <c r="B1778" s="4">
        <v>2370.2154340000002</v>
      </c>
    </row>
    <row r="1779" spans="1:2" x14ac:dyDescent="0.35">
      <c r="A1779" s="3">
        <v>45175</v>
      </c>
      <c r="B1779" s="4">
        <v>2414.6910339999999</v>
      </c>
    </row>
    <row r="1780" spans="1:2" x14ac:dyDescent="0.35">
      <c r="A1780" s="3">
        <v>45176</v>
      </c>
      <c r="B1780" s="4">
        <v>2465.0619550000001</v>
      </c>
    </row>
    <row r="1781" spans="1:2" x14ac:dyDescent="0.35">
      <c r="A1781" s="3">
        <v>45177</v>
      </c>
      <c r="B1781" s="4">
        <v>2477.8504840000001</v>
      </c>
    </row>
    <row r="1782" spans="1:2" x14ac:dyDescent="0.35">
      <c r="A1782" s="3">
        <v>45178</v>
      </c>
      <c r="B1782" s="4">
        <v>2534.6672749999998</v>
      </c>
    </row>
    <row r="1783" spans="1:2" x14ac:dyDescent="0.35">
      <c r="A1783" s="3">
        <v>45179</v>
      </c>
      <c r="B1783" s="4">
        <v>2575.8248610000001</v>
      </c>
    </row>
    <row r="1784" spans="1:2" x14ac:dyDescent="0.35">
      <c r="A1784" s="3">
        <v>45180</v>
      </c>
      <c r="B1784" s="4">
        <v>2619.7137429999998</v>
      </c>
    </row>
    <row r="1785" spans="1:2" x14ac:dyDescent="0.35">
      <c r="A1785" s="3">
        <v>45181</v>
      </c>
      <c r="B1785" s="4">
        <v>2580.3657979999998</v>
      </c>
    </row>
    <row r="1786" spans="1:2" x14ac:dyDescent="0.35">
      <c r="A1786" s="3">
        <v>45182</v>
      </c>
      <c r="B1786" s="4">
        <v>2681.4758889999998</v>
      </c>
    </row>
    <row r="1787" spans="1:2" x14ac:dyDescent="0.35">
      <c r="A1787" s="3">
        <v>45183</v>
      </c>
      <c r="B1787" s="4">
        <v>3047.1100710000001</v>
      </c>
    </row>
    <row r="1788" spans="1:2" x14ac:dyDescent="0.35">
      <c r="A1788" s="3">
        <v>45184</v>
      </c>
      <c r="B1788" s="4">
        <v>3112.7430239999999</v>
      </c>
    </row>
    <row r="1789" spans="1:2" x14ac:dyDescent="0.35">
      <c r="A1789" s="3">
        <v>45185</v>
      </c>
      <c r="B1789" s="4">
        <v>2996.4589559999999</v>
      </c>
    </row>
    <row r="1790" spans="1:2" x14ac:dyDescent="0.35">
      <c r="A1790" s="3">
        <v>45186</v>
      </c>
      <c r="B1790" s="4">
        <v>2905.173464</v>
      </c>
    </row>
    <row r="1791" spans="1:2" x14ac:dyDescent="0.35">
      <c r="A1791" s="3">
        <v>45187</v>
      </c>
      <c r="B1791" s="4">
        <v>2780.8307439999999</v>
      </c>
    </row>
    <row r="1792" spans="1:2" x14ac:dyDescent="0.35">
      <c r="A1792" s="3">
        <v>45188</v>
      </c>
      <c r="B1792" s="4">
        <v>2759.8910380000002</v>
      </c>
    </row>
    <row r="1793" spans="1:2" x14ac:dyDescent="0.35">
      <c r="A1793" s="3">
        <v>45189</v>
      </c>
      <c r="B1793" s="4">
        <v>2799.016462</v>
      </c>
    </row>
    <row r="1794" spans="1:2" x14ac:dyDescent="0.35">
      <c r="A1794" s="3">
        <v>45190</v>
      </c>
      <c r="B1794" s="4">
        <v>2821.189777</v>
      </c>
    </row>
    <row r="1795" spans="1:2" x14ac:dyDescent="0.35">
      <c r="A1795" s="3">
        <v>45191</v>
      </c>
      <c r="B1795" s="4">
        <v>2743.0352469999998</v>
      </c>
    </row>
    <row r="1796" spans="1:2" x14ac:dyDescent="0.35">
      <c r="A1796" s="3">
        <v>45192</v>
      </c>
      <c r="B1796" s="4">
        <v>2666.2358039999999</v>
      </c>
    </row>
    <row r="1797" spans="1:2" x14ac:dyDescent="0.35">
      <c r="A1797" s="3">
        <v>45193</v>
      </c>
      <c r="B1797" s="4">
        <v>2805.1587060000002</v>
      </c>
    </row>
    <row r="1798" spans="1:2" x14ac:dyDescent="0.35">
      <c r="A1798" s="3">
        <v>45194</v>
      </c>
      <c r="B1798" s="4">
        <v>2864.6964189999999</v>
      </c>
    </row>
    <row r="1799" spans="1:2" x14ac:dyDescent="0.35">
      <c r="A1799" s="3">
        <v>45195</v>
      </c>
      <c r="B1799" s="4">
        <v>2644.425585</v>
      </c>
    </row>
    <row r="1800" spans="1:2" x14ac:dyDescent="0.35">
      <c r="A1800" s="3">
        <v>45196</v>
      </c>
      <c r="B1800" s="4">
        <v>2849.893255</v>
      </c>
    </row>
    <row r="1801" spans="1:2" x14ac:dyDescent="0.35">
      <c r="A1801" s="3">
        <v>45197</v>
      </c>
      <c r="B1801" s="4">
        <v>2677.7132529999999</v>
      </c>
    </row>
    <row r="1802" spans="1:2" x14ac:dyDescent="0.35">
      <c r="A1802" s="3">
        <v>45198</v>
      </c>
      <c r="B1802" s="4">
        <v>2694.8879700000002</v>
      </c>
    </row>
    <row r="1803" spans="1:2" x14ac:dyDescent="0.35">
      <c r="A1803" s="3">
        <v>45199</v>
      </c>
      <c r="B1803" s="4">
        <v>2749.5616970000001</v>
      </c>
    </row>
    <row r="1804" spans="1:2" x14ac:dyDescent="0.35">
      <c r="A1804" s="3">
        <v>45200</v>
      </c>
      <c r="B1804" s="4">
        <v>2784.8106240000002</v>
      </c>
    </row>
    <row r="1805" spans="1:2" x14ac:dyDescent="0.35">
      <c r="A1805" s="3">
        <v>45201</v>
      </c>
      <c r="B1805" s="4">
        <v>2773.363261</v>
      </c>
    </row>
    <row r="1806" spans="1:2" x14ac:dyDescent="0.35">
      <c r="A1806" s="3">
        <v>45202</v>
      </c>
      <c r="B1806" s="4">
        <v>2777.3017460000001</v>
      </c>
    </row>
    <row r="1807" spans="1:2" x14ac:dyDescent="0.35">
      <c r="A1807" s="3">
        <v>45203</v>
      </c>
      <c r="B1807" s="4">
        <v>2740.1703859999998</v>
      </c>
    </row>
    <row r="1808" spans="1:2" x14ac:dyDescent="0.35">
      <c r="A1808" s="3">
        <v>45204</v>
      </c>
      <c r="B1808" s="4">
        <v>2566.220926</v>
      </c>
    </row>
    <row r="1809" spans="1:2" x14ac:dyDescent="0.35">
      <c r="A1809" s="3">
        <v>45205</v>
      </c>
      <c r="B1809" s="4">
        <v>2617.1289470000002</v>
      </c>
    </row>
    <row r="1810" spans="1:2" x14ac:dyDescent="0.35">
      <c r="A1810" s="3">
        <v>45206</v>
      </c>
      <c r="B1810" s="4">
        <v>2647.6161259999999</v>
      </c>
    </row>
    <row r="1811" spans="1:2" x14ac:dyDescent="0.35">
      <c r="A1811" s="3">
        <v>45207</v>
      </c>
      <c r="B1811" s="4">
        <v>2677.086499</v>
      </c>
    </row>
    <row r="1812" spans="1:2" x14ac:dyDescent="0.35">
      <c r="A1812" s="3">
        <v>45208</v>
      </c>
      <c r="B1812" s="4">
        <v>2380.241509</v>
      </c>
    </row>
    <row r="1813" spans="1:2" x14ac:dyDescent="0.35">
      <c r="A1813" s="3">
        <v>45209</v>
      </c>
      <c r="B1813" s="4">
        <v>2279.0187390000001</v>
      </c>
    </row>
    <row r="1814" spans="1:2" x14ac:dyDescent="0.35">
      <c r="A1814" s="3">
        <v>45210</v>
      </c>
      <c r="B1814" s="4">
        <v>1915.3969950000001</v>
      </c>
    </row>
    <row r="1815" spans="1:2" x14ac:dyDescent="0.35">
      <c r="A1815" s="3">
        <v>45211</v>
      </c>
      <c r="B1815" s="4">
        <v>2069.0743210000001</v>
      </c>
    </row>
    <row r="1816" spans="1:2" x14ac:dyDescent="0.35">
      <c r="A1816" s="3">
        <v>45212</v>
      </c>
      <c r="B1816" s="4">
        <v>2095.9504609999999</v>
      </c>
    </row>
    <row r="1817" spans="1:2" x14ac:dyDescent="0.35">
      <c r="A1817" s="3">
        <v>45213</v>
      </c>
      <c r="B1817" s="4">
        <v>2091.960478</v>
      </c>
    </row>
    <row r="1818" spans="1:2" x14ac:dyDescent="0.35">
      <c r="A1818" s="3">
        <v>45214</v>
      </c>
      <c r="B1818" s="4">
        <v>2189.097726</v>
      </c>
    </row>
    <row r="1819" spans="1:2" x14ac:dyDescent="0.35">
      <c r="A1819" s="3">
        <v>45215</v>
      </c>
      <c r="B1819" s="4">
        <v>2231.4121</v>
      </c>
    </row>
    <row r="1820" spans="1:2" x14ac:dyDescent="0.35">
      <c r="A1820" s="3">
        <v>45216</v>
      </c>
      <c r="B1820" s="4">
        <v>2175.3522130000001</v>
      </c>
    </row>
    <row r="1821" spans="1:2" x14ac:dyDescent="0.35">
      <c r="A1821" s="3">
        <v>45217</v>
      </c>
      <c r="B1821" s="4">
        <v>2177.5484860000001</v>
      </c>
    </row>
    <row r="1822" spans="1:2" x14ac:dyDescent="0.35">
      <c r="A1822" s="3">
        <v>45218</v>
      </c>
      <c r="B1822" s="4">
        <v>2295.2985250000002</v>
      </c>
    </row>
    <row r="1823" spans="1:2" x14ac:dyDescent="0.35">
      <c r="A1823" s="3">
        <v>45219</v>
      </c>
      <c r="B1823" s="4">
        <v>2300.0538929999998</v>
      </c>
    </row>
    <row r="1824" spans="1:2" x14ac:dyDescent="0.35">
      <c r="A1824" s="3">
        <v>45220</v>
      </c>
      <c r="B1824" s="4">
        <v>2258.4439379999999</v>
      </c>
    </row>
    <row r="1825" spans="1:2" x14ac:dyDescent="0.35">
      <c r="A1825" s="3">
        <v>45221</v>
      </c>
      <c r="B1825" s="4">
        <v>2279.9361880000001</v>
      </c>
    </row>
    <row r="1826" spans="1:2" x14ac:dyDescent="0.35">
      <c r="A1826" s="3">
        <v>45222</v>
      </c>
      <c r="B1826" s="4">
        <v>2485.2526849999999</v>
      </c>
    </row>
    <row r="1827" spans="1:2" x14ac:dyDescent="0.35">
      <c r="A1827" s="3">
        <v>45223</v>
      </c>
      <c r="B1827" s="4">
        <v>2344.8590829999998</v>
      </c>
    </row>
    <row r="1828" spans="1:2" x14ac:dyDescent="0.35">
      <c r="A1828" s="3">
        <v>45224</v>
      </c>
      <c r="B1828" s="4">
        <v>2355.7659779999999</v>
      </c>
    </row>
    <row r="1829" spans="1:2" x14ac:dyDescent="0.35">
      <c r="A1829" s="3">
        <v>45225</v>
      </c>
      <c r="B1829" s="4">
        <v>2440.291506</v>
      </c>
    </row>
    <row r="1830" spans="1:2" x14ac:dyDescent="0.35">
      <c r="A1830" s="3">
        <v>45226</v>
      </c>
      <c r="B1830" s="4">
        <v>2376.4318189999999</v>
      </c>
    </row>
    <row r="1831" spans="1:2" x14ac:dyDescent="0.35">
      <c r="A1831" s="3">
        <v>45227</v>
      </c>
      <c r="B1831" s="4">
        <v>2364.7513429999999</v>
      </c>
    </row>
    <row r="1832" spans="1:2" x14ac:dyDescent="0.35">
      <c r="A1832" s="3">
        <v>45228</v>
      </c>
      <c r="B1832" s="4">
        <v>2466.966786</v>
      </c>
    </row>
    <row r="1833" spans="1:2" x14ac:dyDescent="0.35">
      <c r="A1833" s="3">
        <v>45229</v>
      </c>
      <c r="B1833" s="4">
        <v>2439.1810220000002</v>
      </c>
    </row>
    <row r="1834" spans="1:2" x14ac:dyDescent="0.35">
      <c r="A1834" s="3">
        <v>45230</v>
      </c>
      <c r="B1834" s="4">
        <v>2325.3445579999998</v>
      </c>
    </row>
    <row r="1835" spans="1:2" x14ac:dyDescent="0.35">
      <c r="A1835" s="3">
        <v>45231</v>
      </c>
      <c r="B1835" s="4">
        <v>2379.0966189999999</v>
      </c>
    </row>
    <row r="1836" spans="1:2" x14ac:dyDescent="0.35">
      <c r="A1836" s="3">
        <v>45232</v>
      </c>
      <c r="B1836" s="4">
        <v>2265.4709750000002</v>
      </c>
    </row>
    <row r="1837" spans="1:2" x14ac:dyDescent="0.35">
      <c r="A1837" s="3">
        <v>45233</v>
      </c>
      <c r="B1837" s="4">
        <v>2337.6267429999998</v>
      </c>
    </row>
    <row r="1838" spans="1:2" x14ac:dyDescent="0.35">
      <c r="A1838" s="3">
        <v>45234</v>
      </c>
      <c r="B1838" s="4">
        <v>2537.7717729999999</v>
      </c>
    </row>
    <row r="1839" spans="1:2" x14ac:dyDescent="0.35">
      <c r="A1839" s="3">
        <v>45235</v>
      </c>
      <c r="B1839" s="4">
        <v>2433.2957430000001</v>
      </c>
    </row>
    <row r="1840" spans="1:2" x14ac:dyDescent="0.35">
      <c r="A1840" s="3">
        <v>45236</v>
      </c>
      <c r="B1840" s="4">
        <v>2298.1564760000001</v>
      </c>
    </row>
    <row r="1841" spans="1:2" x14ac:dyDescent="0.35">
      <c r="A1841" s="3">
        <v>45237</v>
      </c>
      <c r="B1841" s="4">
        <v>2305.6831470000002</v>
      </c>
    </row>
    <row r="1842" spans="1:2" x14ac:dyDescent="0.35">
      <c r="A1842" s="3">
        <v>45238</v>
      </c>
      <c r="B1842" s="4">
        <v>2152.8557070000002</v>
      </c>
    </row>
    <row r="1843" spans="1:2" x14ac:dyDescent="0.35">
      <c r="A1843" s="3">
        <v>45239</v>
      </c>
      <c r="B1843" s="4">
        <v>2205.9333700000002</v>
      </c>
    </row>
    <row r="1844" spans="1:2" x14ac:dyDescent="0.35">
      <c r="A1844" s="3">
        <v>45240</v>
      </c>
      <c r="B1844" s="4">
        <v>2450.1113989999999</v>
      </c>
    </row>
    <row r="1845" spans="1:2" x14ac:dyDescent="0.35">
      <c r="A1845" s="3">
        <v>45241</v>
      </c>
      <c r="B1845" s="4">
        <v>2421.6907879999999</v>
      </c>
    </row>
    <row r="1846" spans="1:2" x14ac:dyDescent="0.35">
      <c r="A1846" s="3">
        <v>45242</v>
      </c>
      <c r="B1846" s="4">
        <v>2324.574541</v>
      </c>
    </row>
    <row r="1847" spans="1:2" x14ac:dyDescent="0.35">
      <c r="A1847" s="3">
        <v>45243</v>
      </c>
      <c r="B1847" s="4">
        <v>2461.7498350000001</v>
      </c>
    </row>
    <row r="1848" spans="1:2" x14ac:dyDescent="0.35">
      <c r="A1848" s="3">
        <v>45244</v>
      </c>
      <c r="B1848" s="4">
        <v>2511.3942619999998</v>
      </c>
    </row>
    <row r="1849" spans="1:2" x14ac:dyDescent="0.35">
      <c r="A1849" s="3">
        <v>45245</v>
      </c>
      <c r="B1849" s="4">
        <v>2453.3491119999999</v>
      </c>
    </row>
    <row r="1850" spans="1:2" x14ac:dyDescent="0.35">
      <c r="A1850" s="3">
        <v>45246</v>
      </c>
      <c r="B1850" s="4">
        <v>2396.4996430000001</v>
      </c>
    </row>
    <row r="1851" spans="1:2" x14ac:dyDescent="0.35">
      <c r="A1851" s="3">
        <v>45247</v>
      </c>
      <c r="B1851" s="4">
        <v>2294.7839159999999</v>
      </c>
    </row>
    <row r="1852" spans="1:2" x14ac:dyDescent="0.35">
      <c r="A1852" s="3">
        <v>45248</v>
      </c>
      <c r="B1852" s="4">
        <v>2410.821938</v>
      </c>
    </row>
    <row r="1853" spans="1:2" x14ac:dyDescent="0.35">
      <c r="A1853" s="3">
        <v>45249</v>
      </c>
      <c r="B1853" s="4">
        <v>2323.546308</v>
      </c>
    </row>
    <row r="1854" spans="1:2" x14ac:dyDescent="0.35">
      <c r="A1854" s="3">
        <v>45250</v>
      </c>
      <c r="B1854" s="4">
        <v>2349.714348</v>
      </c>
    </row>
    <row r="1855" spans="1:2" x14ac:dyDescent="0.35">
      <c r="A1855" s="3">
        <v>45251</v>
      </c>
      <c r="B1855" s="4">
        <v>2111.4966989999998</v>
      </c>
    </row>
    <row r="1856" spans="1:2" x14ac:dyDescent="0.35">
      <c r="A1856" s="3">
        <v>45252</v>
      </c>
      <c r="B1856" s="4">
        <v>2296.1867419999999</v>
      </c>
    </row>
    <row r="1857" spans="1:2" x14ac:dyDescent="0.35">
      <c r="A1857" s="3">
        <v>45253</v>
      </c>
      <c r="B1857" s="4">
        <v>2006.262125</v>
      </c>
    </row>
    <row r="1858" spans="1:2" x14ac:dyDescent="0.35">
      <c r="A1858" s="3">
        <v>45254</v>
      </c>
      <c r="B1858" s="4">
        <v>2262.9293210000001</v>
      </c>
    </row>
    <row r="1859" spans="1:2" x14ac:dyDescent="0.35">
      <c r="A1859" s="3">
        <v>45255</v>
      </c>
      <c r="B1859" s="4">
        <v>2160.8939519999999</v>
      </c>
    </row>
    <row r="1860" spans="1:2" x14ac:dyDescent="0.35">
      <c r="A1860" s="3">
        <v>45256</v>
      </c>
      <c r="B1860" s="4">
        <v>2192.4641820000002</v>
      </c>
    </row>
    <row r="1861" spans="1:2" x14ac:dyDescent="0.35">
      <c r="A1861" s="3">
        <v>45257</v>
      </c>
      <c r="B1861" s="4">
        <v>2154.7199289999999</v>
      </c>
    </row>
    <row r="1862" spans="1:2" x14ac:dyDescent="0.35">
      <c r="A1862" s="3">
        <v>45258</v>
      </c>
      <c r="B1862" s="4">
        <v>2131.4986410000001</v>
      </c>
    </row>
    <row r="1863" spans="1:2" x14ac:dyDescent="0.35">
      <c r="A1863" s="3">
        <v>45259</v>
      </c>
      <c r="B1863" s="4">
        <v>2064.4066809999999</v>
      </c>
    </row>
    <row r="1864" spans="1:2" x14ac:dyDescent="0.35">
      <c r="A1864" s="3">
        <v>45260</v>
      </c>
      <c r="B1864" s="4">
        <v>2186.809033</v>
      </c>
    </row>
    <row r="1865" spans="1:2" x14ac:dyDescent="0.35">
      <c r="A1865" s="3">
        <v>45261</v>
      </c>
      <c r="B1865" s="4">
        <v>2134.317016</v>
      </c>
    </row>
    <row r="1866" spans="1:2" x14ac:dyDescent="0.35">
      <c r="A1866" s="3">
        <v>45262</v>
      </c>
      <c r="B1866" s="4">
        <v>2181.000904</v>
      </c>
    </row>
    <row r="1867" spans="1:2" x14ac:dyDescent="0.35">
      <c r="A1867" s="3">
        <v>45263</v>
      </c>
      <c r="B1867" s="4">
        <v>2361.771436</v>
      </c>
    </row>
    <row r="1868" spans="1:2" x14ac:dyDescent="0.35">
      <c r="A1868" s="3">
        <v>45264</v>
      </c>
      <c r="B1868" s="4">
        <v>2054.3521350000001</v>
      </c>
    </row>
    <row r="1869" spans="1:2" x14ac:dyDescent="0.35">
      <c r="A1869" s="3">
        <v>45265</v>
      </c>
      <c r="B1869" s="4">
        <v>2186.0518969999998</v>
      </c>
    </row>
    <row r="1870" spans="1:2" x14ac:dyDescent="0.35">
      <c r="A1870" s="3">
        <v>45266</v>
      </c>
      <c r="B1870" s="4">
        <v>2065.9662709999998</v>
      </c>
    </row>
    <row r="1871" spans="1:2" x14ac:dyDescent="0.35">
      <c r="A1871" s="3">
        <v>45267</v>
      </c>
      <c r="B1871" s="4">
        <v>2232.3679040000002</v>
      </c>
    </row>
    <row r="1872" spans="1:2" x14ac:dyDescent="0.35">
      <c r="A1872" s="3">
        <v>45268</v>
      </c>
      <c r="B1872" s="4">
        <v>2361.0514069999999</v>
      </c>
    </row>
    <row r="1873" spans="1:2" x14ac:dyDescent="0.35">
      <c r="A1873" s="3">
        <v>45269</v>
      </c>
      <c r="B1873" s="4">
        <v>2307.1869430000002</v>
      </c>
    </row>
    <row r="1874" spans="1:2" x14ac:dyDescent="0.35">
      <c r="A1874" s="3">
        <v>45270</v>
      </c>
      <c r="B1874" s="4">
        <v>2253.959785</v>
      </c>
    </row>
    <row r="1875" spans="1:2" x14ac:dyDescent="0.35">
      <c r="A1875" s="3">
        <v>45271</v>
      </c>
      <c r="B1875" s="4">
        <v>2208.8315560000001</v>
      </c>
    </row>
    <row r="1876" spans="1:2" x14ac:dyDescent="0.35">
      <c r="A1876" s="3">
        <v>45272</v>
      </c>
      <c r="B1876" s="4">
        <v>2207.033383</v>
      </c>
    </row>
    <row r="1877" spans="1:2" x14ac:dyDescent="0.35">
      <c r="A1877" s="3">
        <v>45273</v>
      </c>
      <c r="B1877" s="4">
        <v>2204.9071800000002</v>
      </c>
    </row>
    <row r="1878" spans="1:2" x14ac:dyDescent="0.35">
      <c r="A1878" s="3">
        <v>45274</v>
      </c>
      <c r="B1878" s="4">
        <v>2214.7767720000002</v>
      </c>
    </row>
    <row r="1879" spans="1:2" x14ac:dyDescent="0.35">
      <c r="A1879" s="3">
        <v>45275</v>
      </c>
      <c r="B1879" s="4">
        <v>1866.688987</v>
      </c>
    </row>
    <row r="1880" spans="1:2" x14ac:dyDescent="0.35">
      <c r="A1880" s="3">
        <v>45276</v>
      </c>
      <c r="B1880" s="4">
        <v>2334.6539290000001</v>
      </c>
    </row>
    <row r="1881" spans="1:2" x14ac:dyDescent="0.35">
      <c r="A1881" s="3">
        <v>45277</v>
      </c>
      <c r="B1881" s="4">
        <v>2531.8205670000002</v>
      </c>
    </row>
    <row r="1882" spans="1:2" x14ac:dyDescent="0.35">
      <c r="A1882" s="3">
        <v>45278</v>
      </c>
      <c r="B1882" s="4">
        <v>2404.5722230000001</v>
      </c>
    </row>
    <row r="1883" spans="1:2" x14ac:dyDescent="0.35">
      <c r="A1883" s="3">
        <v>45279</v>
      </c>
      <c r="B1883" s="4">
        <v>2222.5021099999999</v>
      </c>
    </row>
    <row r="1884" spans="1:2" x14ac:dyDescent="0.35">
      <c r="A1884" s="3">
        <v>45280</v>
      </c>
      <c r="B1884" s="4">
        <v>2393.9874989999998</v>
      </c>
    </row>
    <row r="1885" spans="1:2" x14ac:dyDescent="0.35">
      <c r="A1885" s="3">
        <v>45281</v>
      </c>
      <c r="B1885" s="4">
        <v>2468.3082770000001</v>
      </c>
    </row>
    <row r="1886" spans="1:2" x14ac:dyDescent="0.35">
      <c r="A1886" s="3">
        <v>45282</v>
      </c>
      <c r="B1886" s="4">
        <v>2495.4308810000002</v>
      </c>
    </row>
    <row r="1887" spans="1:2" x14ac:dyDescent="0.35">
      <c r="A1887" s="3">
        <v>45283</v>
      </c>
      <c r="B1887" s="4">
        <v>2477.8314169999999</v>
      </c>
    </row>
    <row r="1888" spans="1:2" x14ac:dyDescent="0.35">
      <c r="A1888" s="3">
        <v>45284</v>
      </c>
      <c r="B1888" s="4">
        <v>2521.55179</v>
      </c>
    </row>
    <row r="1889" spans="1:2" x14ac:dyDescent="0.35">
      <c r="A1889" s="3">
        <v>45285</v>
      </c>
      <c r="B1889" s="4">
        <v>2373.141693</v>
      </c>
    </row>
    <row r="1890" spans="1:2" x14ac:dyDescent="0.35">
      <c r="A1890" s="3">
        <v>45286</v>
      </c>
      <c r="B1890" s="4">
        <v>2370.5293459999998</v>
      </c>
    </row>
    <row r="1891" spans="1:2" x14ac:dyDescent="0.35">
      <c r="A1891" s="3">
        <v>45287</v>
      </c>
      <c r="B1891" s="4">
        <v>2368.1759910000001</v>
      </c>
    </row>
    <row r="1892" spans="1:2" x14ac:dyDescent="0.35">
      <c r="A1892" s="3">
        <v>45288</v>
      </c>
      <c r="B1892" s="4">
        <v>2474.1313690000002</v>
      </c>
    </row>
    <row r="1893" spans="1:2" x14ac:dyDescent="0.35">
      <c r="A1893" s="3">
        <v>45289</v>
      </c>
      <c r="B1893" s="4">
        <v>2533.7687380000002</v>
      </c>
    </row>
    <row r="1894" spans="1:2" x14ac:dyDescent="0.35">
      <c r="A1894" s="3">
        <v>45290</v>
      </c>
      <c r="B1894" s="4">
        <v>2573.5831360000002</v>
      </c>
    </row>
    <row r="1895" spans="1:2" x14ac:dyDescent="0.35">
      <c r="A1895" s="3">
        <v>45291</v>
      </c>
      <c r="B1895" s="4">
        <v>2725.5772820000002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7899-AE23-4BE6-AFC5-150937836CF0}">
  <dimension ref="A1:B1895"/>
  <sheetViews>
    <sheetView topLeftCell="A3" workbookViewId="0">
      <selection activeCell="O13" sqref="O13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1" t="s">
        <v>0</v>
      </c>
      <c r="B1" s="2" t="s">
        <v>3</v>
      </c>
    </row>
    <row r="2" spans="1:2" x14ac:dyDescent="0.35">
      <c r="A2" s="3">
        <v>43398</v>
      </c>
      <c r="B2" s="4">
        <v>674.37860000000001</v>
      </c>
    </row>
    <row r="3" spans="1:2" x14ac:dyDescent="0.35">
      <c r="A3" s="3">
        <v>43399</v>
      </c>
      <c r="B3" s="4">
        <v>531.83849999999995</v>
      </c>
    </row>
    <row r="4" spans="1:2" x14ac:dyDescent="0.35">
      <c r="A4" s="3">
        <v>43400</v>
      </c>
      <c r="B4" s="4">
        <v>629.19899999999996</v>
      </c>
    </row>
    <row r="5" spans="1:2" x14ac:dyDescent="0.35">
      <c r="A5" s="3">
        <v>43401</v>
      </c>
      <c r="B5" s="4">
        <v>755.97680000000003</v>
      </c>
    </row>
    <row r="6" spans="1:2" x14ac:dyDescent="0.35">
      <c r="A6" s="3">
        <v>43402</v>
      </c>
      <c r="B6" s="4">
        <v>780.77430000000004</v>
      </c>
    </row>
    <row r="7" spans="1:2" x14ac:dyDescent="0.35">
      <c r="A7" s="3">
        <v>43403</v>
      </c>
      <c r="B7" s="4">
        <v>702.60029999999995</v>
      </c>
    </row>
    <row r="8" spans="1:2" x14ac:dyDescent="0.35">
      <c r="A8" s="3">
        <v>43404</v>
      </c>
      <c r="B8" s="4">
        <v>756.43309999999997</v>
      </c>
    </row>
    <row r="9" spans="1:2" x14ac:dyDescent="0.35">
      <c r="A9" s="3">
        <v>43405</v>
      </c>
      <c r="B9" s="4">
        <v>693.76099999999997</v>
      </c>
    </row>
    <row r="10" spans="1:2" x14ac:dyDescent="0.35">
      <c r="A10" s="3">
        <v>43406</v>
      </c>
      <c r="B10" s="4">
        <v>697.10900000000004</v>
      </c>
    </row>
    <row r="11" spans="1:2" x14ac:dyDescent="0.35">
      <c r="A11" s="3">
        <v>43407</v>
      </c>
      <c r="B11" s="4">
        <v>710.4923</v>
      </c>
    </row>
    <row r="12" spans="1:2" x14ac:dyDescent="0.35">
      <c r="A12" s="3">
        <v>43408</v>
      </c>
      <c r="B12" s="4">
        <v>608.38099999999997</v>
      </c>
    </row>
    <row r="13" spans="1:2" x14ac:dyDescent="0.35">
      <c r="A13" s="3">
        <v>43409</v>
      </c>
      <c r="B13" s="4">
        <v>746.69590000000005</v>
      </c>
    </row>
    <row r="14" spans="1:2" x14ac:dyDescent="0.35">
      <c r="A14" s="3">
        <v>43410</v>
      </c>
      <c r="B14" s="4">
        <v>658.7242</v>
      </c>
    </row>
    <row r="15" spans="1:2" x14ac:dyDescent="0.35">
      <c r="A15" s="3">
        <v>43411</v>
      </c>
      <c r="B15" s="4">
        <v>722.40290000000005</v>
      </c>
    </row>
    <row r="16" spans="1:2" x14ac:dyDescent="0.35">
      <c r="A16" s="3">
        <v>43412</v>
      </c>
      <c r="B16" s="4">
        <v>714.43340000000001</v>
      </c>
    </row>
    <row r="17" spans="1:2" x14ac:dyDescent="0.35">
      <c r="A17" s="3">
        <v>43413</v>
      </c>
      <c r="B17" s="4">
        <v>645.09270000000004</v>
      </c>
    </row>
    <row r="18" spans="1:2" x14ac:dyDescent="0.35">
      <c r="A18" s="3">
        <v>43414</v>
      </c>
      <c r="B18" s="4">
        <v>634.45569999999998</v>
      </c>
    </row>
    <row r="19" spans="1:2" x14ac:dyDescent="0.35">
      <c r="A19" s="3">
        <v>43415</v>
      </c>
      <c r="B19" s="4">
        <v>670.09720000000004</v>
      </c>
    </row>
    <row r="20" spans="1:2" x14ac:dyDescent="0.35">
      <c r="A20" s="3">
        <v>43416</v>
      </c>
      <c r="B20" s="4">
        <v>688.26660000000004</v>
      </c>
    </row>
    <row r="21" spans="1:2" x14ac:dyDescent="0.35">
      <c r="A21" s="3">
        <v>43417</v>
      </c>
      <c r="B21" s="4">
        <v>579.04650000000004</v>
      </c>
    </row>
    <row r="22" spans="1:2" x14ac:dyDescent="0.35">
      <c r="A22" s="3">
        <v>43418</v>
      </c>
      <c r="B22" s="4">
        <v>678.74080000000004</v>
      </c>
    </row>
    <row r="23" spans="1:2" x14ac:dyDescent="0.35">
      <c r="A23" s="3">
        <v>43419</v>
      </c>
      <c r="B23" s="4">
        <v>571.74159999999995</v>
      </c>
    </row>
    <row r="24" spans="1:2" x14ac:dyDescent="0.35">
      <c r="A24" s="3">
        <v>43420</v>
      </c>
      <c r="B24" s="4">
        <v>624.5607</v>
      </c>
    </row>
    <row r="25" spans="1:2" x14ac:dyDescent="0.35">
      <c r="A25" s="3">
        <v>43421</v>
      </c>
      <c r="B25" s="4">
        <v>670.48</v>
      </c>
    </row>
    <row r="26" spans="1:2" x14ac:dyDescent="0.35">
      <c r="A26" s="3">
        <v>43422</v>
      </c>
      <c r="B26" s="4">
        <v>743.48969999999997</v>
      </c>
    </row>
    <row r="27" spans="1:2" x14ac:dyDescent="0.35">
      <c r="A27" s="3">
        <v>43423</v>
      </c>
      <c r="B27" s="4">
        <v>467.64449999999999</v>
      </c>
    </row>
    <row r="28" spans="1:2" x14ac:dyDescent="0.35">
      <c r="A28" s="3">
        <v>43424</v>
      </c>
      <c r="B28" s="4">
        <v>483.81619999999998</v>
      </c>
    </row>
    <row r="29" spans="1:2" x14ac:dyDescent="0.35">
      <c r="A29" s="3">
        <v>43425</v>
      </c>
      <c r="B29" s="4">
        <v>514.54179999999997</v>
      </c>
    </row>
    <row r="30" spans="1:2" x14ac:dyDescent="0.35">
      <c r="A30" s="3">
        <v>43426</v>
      </c>
      <c r="B30" s="4">
        <v>520.43979999999999</v>
      </c>
    </row>
    <row r="31" spans="1:2" x14ac:dyDescent="0.35">
      <c r="A31" s="3">
        <v>43427</v>
      </c>
      <c r="B31" s="4">
        <v>510.65589999999997</v>
      </c>
    </row>
    <row r="32" spans="1:2" x14ac:dyDescent="0.35">
      <c r="A32" s="3">
        <v>43428</v>
      </c>
      <c r="B32" s="4">
        <v>539.82449999999994</v>
      </c>
    </row>
    <row r="33" spans="1:2" x14ac:dyDescent="0.35">
      <c r="A33" s="3">
        <v>43429</v>
      </c>
      <c r="B33" s="4">
        <v>539.86360000000002</v>
      </c>
    </row>
    <row r="34" spans="1:2" x14ac:dyDescent="0.35">
      <c r="A34" s="3">
        <v>43430</v>
      </c>
      <c r="B34" s="4">
        <v>586.68320000000006</v>
      </c>
    </row>
    <row r="35" spans="1:2" x14ac:dyDescent="0.35">
      <c r="A35" s="3">
        <v>43431</v>
      </c>
      <c r="B35" s="4">
        <v>530.53020000000004</v>
      </c>
    </row>
    <row r="36" spans="1:2" x14ac:dyDescent="0.35">
      <c r="A36" s="3">
        <v>43432</v>
      </c>
      <c r="B36" s="4">
        <v>521.00360000000001</v>
      </c>
    </row>
    <row r="37" spans="1:2" x14ac:dyDescent="0.35">
      <c r="A37" s="3">
        <v>43433</v>
      </c>
      <c r="B37" s="4">
        <v>546.32500000000005</v>
      </c>
    </row>
    <row r="38" spans="1:2" x14ac:dyDescent="0.35">
      <c r="A38" s="3">
        <v>43434</v>
      </c>
      <c r="B38" s="4">
        <v>578.97050000000002</v>
      </c>
    </row>
    <row r="39" spans="1:2" x14ac:dyDescent="0.35">
      <c r="A39" s="3">
        <v>43435</v>
      </c>
      <c r="B39" s="4">
        <v>555.2835</v>
      </c>
    </row>
    <row r="40" spans="1:2" x14ac:dyDescent="0.35">
      <c r="A40" s="3">
        <v>43436</v>
      </c>
      <c r="B40" s="4">
        <v>597.37149999999997</v>
      </c>
    </row>
    <row r="41" spans="1:2" x14ac:dyDescent="0.35">
      <c r="A41" s="3">
        <v>43437</v>
      </c>
      <c r="B41" s="4">
        <v>575.27949999999998</v>
      </c>
    </row>
    <row r="42" spans="1:2" x14ac:dyDescent="0.35">
      <c r="A42" s="3">
        <v>43438</v>
      </c>
      <c r="B42" s="4">
        <v>603.1798</v>
      </c>
    </row>
    <row r="43" spans="1:2" x14ac:dyDescent="0.35">
      <c r="A43" s="3">
        <v>43439</v>
      </c>
      <c r="B43" s="4">
        <v>551.51329999999996</v>
      </c>
    </row>
    <row r="44" spans="1:2" x14ac:dyDescent="0.35">
      <c r="A44" s="3">
        <v>43440</v>
      </c>
      <c r="B44" s="4">
        <v>606.23810000000003</v>
      </c>
    </row>
    <row r="45" spans="1:2" x14ac:dyDescent="0.35">
      <c r="A45" s="3">
        <v>43441</v>
      </c>
      <c r="B45" s="4">
        <v>568.57029999999997</v>
      </c>
    </row>
    <row r="46" spans="1:2" x14ac:dyDescent="0.35">
      <c r="A46" s="3">
        <v>43442</v>
      </c>
      <c r="B46" s="4">
        <v>529.50469999999996</v>
      </c>
    </row>
    <row r="47" spans="1:2" x14ac:dyDescent="0.35">
      <c r="A47" s="3">
        <v>43443</v>
      </c>
      <c r="B47" s="4">
        <v>580.51070000000004</v>
      </c>
    </row>
    <row r="48" spans="1:2" x14ac:dyDescent="0.35">
      <c r="A48" s="3">
        <v>43444</v>
      </c>
      <c r="B48" s="4">
        <v>563.55679999999995</v>
      </c>
    </row>
    <row r="49" spans="1:2" x14ac:dyDescent="0.35">
      <c r="A49" s="3">
        <v>43445</v>
      </c>
      <c r="B49" s="4">
        <v>545.50509999999997</v>
      </c>
    </row>
    <row r="50" spans="1:2" x14ac:dyDescent="0.35">
      <c r="A50" s="3">
        <v>43446</v>
      </c>
      <c r="B50" s="4">
        <v>518.48149999999998</v>
      </c>
    </row>
    <row r="51" spans="1:2" x14ac:dyDescent="0.35">
      <c r="A51" s="3">
        <v>43447</v>
      </c>
      <c r="B51" s="4">
        <v>529.03300000000002</v>
      </c>
    </row>
    <row r="52" spans="1:2" x14ac:dyDescent="0.35">
      <c r="A52" s="3">
        <v>43448</v>
      </c>
      <c r="B52" s="4">
        <v>515.93290000000002</v>
      </c>
    </row>
    <row r="53" spans="1:2" x14ac:dyDescent="0.35">
      <c r="A53" s="3">
        <v>43449</v>
      </c>
      <c r="B53" s="4">
        <v>520.55039999999997</v>
      </c>
    </row>
    <row r="54" spans="1:2" x14ac:dyDescent="0.35">
      <c r="A54" s="3">
        <v>43450</v>
      </c>
      <c r="B54" s="4">
        <v>164.4007</v>
      </c>
    </row>
    <row r="55" spans="1:2" x14ac:dyDescent="0.35">
      <c r="A55" s="3">
        <v>43451</v>
      </c>
      <c r="B55" s="4">
        <v>549.73929999999996</v>
      </c>
    </row>
    <row r="56" spans="1:2" x14ac:dyDescent="0.35">
      <c r="A56" s="3">
        <v>43452</v>
      </c>
      <c r="B56" s="4">
        <v>530.45590000000004</v>
      </c>
    </row>
    <row r="57" spans="1:2" x14ac:dyDescent="0.35">
      <c r="A57" s="3">
        <v>43453</v>
      </c>
      <c r="B57" s="4">
        <v>543.29759999999999</v>
      </c>
    </row>
    <row r="58" spans="1:2" x14ac:dyDescent="0.35">
      <c r="A58" s="3">
        <v>43454</v>
      </c>
      <c r="B58" s="4">
        <v>553.49040000000002</v>
      </c>
    </row>
    <row r="59" spans="1:2" x14ac:dyDescent="0.35">
      <c r="A59" s="3">
        <v>43455</v>
      </c>
      <c r="B59" s="4">
        <v>560.59760000000006</v>
      </c>
    </row>
    <row r="60" spans="1:2" x14ac:dyDescent="0.35">
      <c r="A60" s="3">
        <v>43456</v>
      </c>
      <c r="B60" s="4">
        <v>565.29679999999996</v>
      </c>
    </row>
    <row r="61" spans="1:2" x14ac:dyDescent="0.35">
      <c r="A61" s="3">
        <v>43457</v>
      </c>
      <c r="B61" s="4">
        <v>523.41650000000004</v>
      </c>
    </row>
    <row r="62" spans="1:2" x14ac:dyDescent="0.35">
      <c r="A62" s="3">
        <v>43458</v>
      </c>
      <c r="B62" s="4">
        <v>564.95489999999995</v>
      </c>
    </row>
    <row r="63" spans="1:2" x14ac:dyDescent="0.35">
      <c r="A63" s="3">
        <v>43459</v>
      </c>
      <c r="B63" s="4">
        <v>536.64869999999996</v>
      </c>
    </row>
    <row r="64" spans="1:2" x14ac:dyDescent="0.35">
      <c r="A64" s="3">
        <v>43460</v>
      </c>
      <c r="B64" s="4">
        <v>578.75519999999995</v>
      </c>
    </row>
    <row r="65" spans="1:2" x14ac:dyDescent="0.35">
      <c r="A65" s="3">
        <v>43461</v>
      </c>
      <c r="B65" s="4">
        <v>546.15440000000001</v>
      </c>
    </row>
    <row r="66" spans="1:2" x14ac:dyDescent="0.35">
      <c r="A66" s="3">
        <v>43462</v>
      </c>
      <c r="B66" s="4">
        <v>593.26099999999997</v>
      </c>
    </row>
    <row r="67" spans="1:2" x14ac:dyDescent="0.35">
      <c r="A67" s="3">
        <v>43463</v>
      </c>
      <c r="B67" s="4">
        <v>555.79229999999995</v>
      </c>
    </row>
    <row r="68" spans="1:2" x14ac:dyDescent="0.35">
      <c r="A68" s="3">
        <v>43464</v>
      </c>
      <c r="B68" s="4">
        <v>537.61</v>
      </c>
    </row>
    <row r="69" spans="1:2" x14ac:dyDescent="0.35">
      <c r="A69" s="3">
        <v>43465</v>
      </c>
      <c r="B69" s="4">
        <v>576.995</v>
      </c>
    </row>
    <row r="70" spans="1:2" x14ac:dyDescent="0.35">
      <c r="A70" s="3">
        <v>43466</v>
      </c>
      <c r="B70" s="4">
        <v>502.99970000000002</v>
      </c>
    </row>
    <row r="71" spans="1:2" x14ac:dyDescent="0.35">
      <c r="A71" s="3">
        <v>43467</v>
      </c>
      <c r="B71" s="4">
        <v>528.81809999999996</v>
      </c>
    </row>
    <row r="72" spans="1:2" x14ac:dyDescent="0.35">
      <c r="A72" s="3">
        <v>43468</v>
      </c>
      <c r="B72" s="4">
        <v>535.06510000000003</v>
      </c>
    </row>
    <row r="73" spans="1:2" x14ac:dyDescent="0.35">
      <c r="A73" s="3">
        <v>43469</v>
      </c>
      <c r="B73" s="4">
        <v>563.24210000000005</v>
      </c>
    </row>
    <row r="74" spans="1:2" x14ac:dyDescent="0.35">
      <c r="A74" s="3">
        <v>43470</v>
      </c>
      <c r="B74" s="4">
        <v>527.05010000000004</v>
      </c>
    </row>
    <row r="75" spans="1:2" x14ac:dyDescent="0.35">
      <c r="A75" s="3">
        <v>43471</v>
      </c>
      <c r="B75" s="4">
        <v>596.35019999999997</v>
      </c>
    </row>
    <row r="76" spans="1:2" x14ac:dyDescent="0.35">
      <c r="A76" s="3">
        <v>43472</v>
      </c>
      <c r="B76" s="4">
        <v>538.98140000000001</v>
      </c>
    </row>
    <row r="77" spans="1:2" x14ac:dyDescent="0.35">
      <c r="A77" s="3">
        <v>43473</v>
      </c>
      <c r="B77" s="4">
        <v>612.37170000000003</v>
      </c>
    </row>
    <row r="78" spans="1:2" x14ac:dyDescent="0.35">
      <c r="A78" s="3">
        <v>43474</v>
      </c>
      <c r="B78" s="4">
        <v>599.22860000000003</v>
      </c>
    </row>
    <row r="79" spans="1:2" x14ac:dyDescent="0.35">
      <c r="A79" s="3">
        <v>43475</v>
      </c>
      <c r="B79" s="4">
        <v>560.88810000000001</v>
      </c>
    </row>
    <row r="80" spans="1:2" x14ac:dyDescent="0.35">
      <c r="A80" s="3">
        <v>43476</v>
      </c>
      <c r="B80" s="4">
        <v>548.38220000000001</v>
      </c>
    </row>
    <row r="81" spans="1:2" x14ac:dyDescent="0.35">
      <c r="A81" s="3">
        <v>43477</v>
      </c>
      <c r="B81" s="4">
        <v>495.29570000000001</v>
      </c>
    </row>
    <row r="82" spans="1:2" x14ac:dyDescent="0.35">
      <c r="A82" s="3">
        <v>43478</v>
      </c>
      <c r="B82" s="4">
        <v>342.59410000000003</v>
      </c>
    </row>
    <row r="83" spans="1:2" x14ac:dyDescent="0.35">
      <c r="A83" s="3">
        <v>43479</v>
      </c>
      <c r="B83" s="4">
        <v>356.19369999999998</v>
      </c>
    </row>
    <row r="84" spans="1:2" x14ac:dyDescent="0.35">
      <c r="A84" s="3">
        <v>43480</v>
      </c>
      <c r="B84" s="4">
        <v>339.20229999999998</v>
      </c>
    </row>
    <row r="85" spans="1:2" x14ac:dyDescent="0.35">
      <c r="A85" s="3">
        <v>43481</v>
      </c>
      <c r="B85" s="4">
        <v>365.92649999999998</v>
      </c>
    </row>
    <row r="86" spans="1:2" x14ac:dyDescent="0.35">
      <c r="A86" s="3">
        <v>43482</v>
      </c>
      <c r="B86" s="4">
        <v>367.63150000000002</v>
      </c>
    </row>
    <row r="87" spans="1:2" x14ac:dyDescent="0.35">
      <c r="A87" s="3">
        <v>43483</v>
      </c>
      <c r="B87" s="4">
        <v>395.6549</v>
      </c>
    </row>
    <row r="88" spans="1:2" x14ac:dyDescent="0.35">
      <c r="A88" s="3">
        <v>43484</v>
      </c>
      <c r="B88" s="4">
        <v>383.28399999999999</v>
      </c>
    </row>
    <row r="89" spans="1:2" x14ac:dyDescent="0.35">
      <c r="A89" s="3">
        <v>43485</v>
      </c>
      <c r="B89" s="4">
        <v>314.94929999999999</v>
      </c>
    </row>
    <row r="90" spans="1:2" x14ac:dyDescent="0.35">
      <c r="A90" s="3">
        <v>43486</v>
      </c>
      <c r="B90" s="4">
        <v>334.16180000000003</v>
      </c>
    </row>
    <row r="91" spans="1:2" x14ac:dyDescent="0.35">
      <c r="A91" s="3">
        <v>43487</v>
      </c>
      <c r="B91" s="4">
        <v>397.18450000000001</v>
      </c>
    </row>
    <row r="92" spans="1:2" x14ac:dyDescent="0.35">
      <c r="A92" s="3">
        <v>43488</v>
      </c>
      <c r="B92" s="4">
        <v>371.49990000000003</v>
      </c>
    </row>
    <row r="93" spans="1:2" x14ac:dyDescent="0.35">
      <c r="A93" s="3">
        <v>43489</v>
      </c>
      <c r="B93" s="4">
        <v>376.64909999999998</v>
      </c>
    </row>
    <row r="94" spans="1:2" x14ac:dyDescent="0.35">
      <c r="A94" s="3">
        <v>43490</v>
      </c>
      <c r="B94" s="4">
        <v>372.3723</v>
      </c>
    </row>
    <row r="95" spans="1:2" x14ac:dyDescent="0.35">
      <c r="A95" s="3">
        <v>43491</v>
      </c>
      <c r="B95" s="4">
        <v>373.61099999999999</v>
      </c>
    </row>
    <row r="96" spans="1:2" x14ac:dyDescent="0.35">
      <c r="A96" s="3">
        <v>43492</v>
      </c>
      <c r="B96" s="4">
        <v>395.0872</v>
      </c>
    </row>
    <row r="97" spans="1:2" x14ac:dyDescent="0.35">
      <c r="A97" s="3">
        <v>43493</v>
      </c>
      <c r="B97" s="4">
        <v>215.21899999999999</v>
      </c>
    </row>
    <row r="98" spans="1:2" x14ac:dyDescent="0.35">
      <c r="A98" s="3">
        <v>43494</v>
      </c>
      <c r="B98" s="4">
        <v>212.71190000000001</v>
      </c>
    </row>
    <row r="99" spans="1:2" x14ac:dyDescent="0.35">
      <c r="A99" s="3">
        <v>43495</v>
      </c>
      <c r="B99" s="4">
        <v>220.93680000000001</v>
      </c>
    </row>
    <row r="100" spans="1:2" x14ac:dyDescent="0.35">
      <c r="A100" s="3">
        <v>43496</v>
      </c>
      <c r="B100" s="4">
        <v>217.9135</v>
      </c>
    </row>
    <row r="101" spans="1:2" x14ac:dyDescent="0.35">
      <c r="A101" s="3">
        <v>43497</v>
      </c>
      <c r="B101" s="4">
        <v>304.06310000000002</v>
      </c>
    </row>
    <row r="102" spans="1:2" x14ac:dyDescent="0.35">
      <c r="A102" s="3">
        <v>43498</v>
      </c>
      <c r="B102" s="4">
        <v>290.36430000000001</v>
      </c>
    </row>
    <row r="103" spans="1:2" x14ac:dyDescent="0.35">
      <c r="A103" s="3">
        <v>43499</v>
      </c>
      <c r="B103" s="4">
        <v>292.1105</v>
      </c>
    </row>
    <row r="104" spans="1:2" x14ac:dyDescent="0.35">
      <c r="A104" s="3">
        <v>43500</v>
      </c>
      <c r="B104" s="4">
        <v>275.04950000000002</v>
      </c>
    </row>
    <row r="105" spans="1:2" x14ac:dyDescent="0.35">
      <c r="A105" s="3">
        <v>43501</v>
      </c>
      <c r="B105" s="4">
        <v>291.16649999999998</v>
      </c>
    </row>
    <row r="106" spans="1:2" x14ac:dyDescent="0.35">
      <c r="A106" s="3">
        <v>43502</v>
      </c>
      <c r="B106" s="4">
        <v>293.53050000000002</v>
      </c>
    </row>
    <row r="107" spans="1:2" x14ac:dyDescent="0.35">
      <c r="A107" s="3">
        <v>43503</v>
      </c>
      <c r="B107" s="4">
        <v>389.60849999999999</v>
      </c>
    </row>
    <row r="108" spans="1:2" x14ac:dyDescent="0.35">
      <c r="A108" s="3">
        <v>43504</v>
      </c>
      <c r="B108" s="4">
        <v>498.1925</v>
      </c>
    </row>
    <row r="109" spans="1:2" x14ac:dyDescent="0.35">
      <c r="A109" s="3">
        <v>43505</v>
      </c>
      <c r="B109" s="4">
        <v>773.4325</v>
      </c>
    </row>
    <row r="110" spans="1:2" x14ac:dyDescent="0.35">
      <c r="A110" s="3">
        <v>43506</v>
      </c>
      <c r="B110" s="4">
        <v>831.30089999999996</v>
      </c>
    </row>
    <row r="111" spans="1:2" x14ac:dyDescent="0.35">
      <c r="A111" s="3">
        <v>43507</v>
      </c>
      <c r="B111" s="4">
        <v>810.71180000000004</v>
      </c>
    </row>
    <row r="112" spans="1:2" x14ac:dyDescent="0.35">
      <c r="A112" s="3">
        <v>43508</v>
      </c>
      <c r="B112" s="4">
        <v>673.80550000000005</v>
      </c>
    </row>
    <row r="113" spans="1:2" x14ac:dyDescent="0.35">
      <c r="A113" s="3">
        <v>43509</v>
      </c>
      <c r="B113" s="4">
        <v>599.67039999999997</v>
      </c>
    </row>
    <row r="114" spans="1:2" x14ac:dyDescent="0.35">
      <c r="A114" s="3">
        <v>43510</v>
      </c>
      <c r="B114" s="4">
        <v>893.62019999999995</v>
      </c>
    </row>
    <row r="115" spans="1:2" x14ac:dyDescent="0.35">
      <c r="A115" s="3">
        <v>43511</v>
      </c>
      <c r="B115" s="4">
        <v>817.78859999999997</v>
      </c>
    </row>
    <row r="116" spans="1:2" x14ac:dyDescent="0.35">
      <c r="A116" s="3">
        <v>43512</v>
      </c>
      <c r="B116" s="4">
        <v>632.39729999999997</v>
      </c>
    </row>
    <row r="117" spans="1:2" x14ac:dyDescent="0.35">
      <c r="A117" s="3">
        <v>43513</v>
      </c>
      <c r="B117" s="4">
        <v>612.94669999999996</v>
      </c>
    </row>
    <row r="118" spans="1:2" x14ac:dyDescent="0.35">
      <c r="A118" s="3">
        <v>43514</v>
      </c>
      <c r="B118" s="4">
        <v>663.6549</v>
      </c>
    </row>
    <row r="119" spans="1:2" x14ac:dyDescent="0.35">
      <c r="A119" s="3">
        <v>43515</v>
      </c>
      <c r="B119" s="4">
        <v>554.0163</v>
      </c>
    </row>
    <row r="120" spans="1:2" x14ac:dyDescent="0.35">
      <c r="A120" s="3">
        <v>43516</v>
      </c>
      <c r="B120" s="4">
        <v>569.1875</v>
      </c>
    </row>
    <row r="121" spans="1:2" x14ac:dyDescent="0.35">
      <c r="A121" s="3">
        <v>43517</v>
      </c>
      <c r="B121" s="4">
        <v>484.83870000000002</v>
      </c>
    </row>
    <row r="122" spans="1:2" x14ac:dyDescent="0.35">
      <c r="A122" s="3">
        <v>43518</v>
      </c>
      <c r="B122" s="4">
        <v>562.14580000000001</v>
      </c>
    </row>
    <row r="123" spans="1:2" x14ac:dyDescent="0.35">
      <c r="A123" s="3">
        <v>43519</v>
      </c>
      <c r="B123" s="4">
        <v>568.07659999999998</v>
      </c>
    </row>
    <row r="124" spans="1:2" x14ac:dyDescent="0.35">
      <c r="A124" s="3">
        <v>43520</v>
      </c>
      <c r="B124" s="4">
        <v>808.31410000000005</v>
      </c>
    </row>
    <row r="125" spans="1:2" x14ac:dyDescent="0.35">
      <c r="A125" s="3">
        <v>43521</v>
      </c>
      <c r="B125" s="4">
        <v>1018.7689</v>
      </c>
    </row>
    <row r="126" spans="1:2" x14ac:dyDescent="0.35">
      <c r="A126" s="3">
        <v>43522</v>
      </c>
      <c r="B126" s="4">
        <v>854.77620000000002</v>
      </c>
    </row>
    <row r="127" spans="1:2" x14ac:dyDescent="0.35">
      <c r="A127" s="3">
        <v>43523</v>
      </c>
      <c r="B127" s="4">
        <v>851.53189999999995</v>
      </c>
    </row>
    <row r="128" spans="1:2" x14ac:dyDescent="0.35">
      <c r="A128" s="3">
        <v>43524</v>
      </c>
      <c r="B128" s="4">
        <v>715.86279999999999</v>
      </c>
    </row>
    <row r="129" spans="1:2" x14ac:dyDescent="0.35">
      <c r="A129" s="3">
        <v>43525</v>
      </c>
      <c r="B129" s="4">
        <v>867.15949999999998</v>
      </c>
    </row>
    <row r="130" spans="1:2" x14ac:dyDescent="0.35">
      <c r="A130" s="3">
        <v>43526</v>
      </c>
      <c r="B130" s="4">
        <v>832.65970000000004</v>
      </c>
    </row>
    <row r="131" spans="1:2" x14ac:dyDescent="0.35">
      <c r="A131" s="3">
        <v>43527</v>
      </c>
      <c r="B131" s="4">
        <v>744.76769999999999</v>
      </c>
    </row>
    <row r="132" spans="1:2" x14ac:dyDescent="0.35">
      <c r="A132" s="3">
        <v>43528</v>
      </c>
      <c r="B132" s="4">
        <v>698.07320000000004</v>
      </c>
    </row>
    <row r="133" spans="1:2" x14ac:dyDescent="0.35">
      <c r="A133" s="3">
        <v>43529</v>
      </c>
      <c r="B133" s="4">
        <v>721.85540000000003</v>
      </c>
    </row>
    <row r="134" spans="1:2" x14ac:dyDescent="0.35">
      <c r="A134" s="3">
        <v>43530</v>
      </c>
      <c r="B134" s="4">
        <v>533.52930000000003</v>
      </c>
    </row>
    <row r="135" spans="1:2" x14ac:dyDescent="0.35">
      <c r="A135" s="3">
        <v>43531</v>
      </c>
      <c r="B135" s="4">
        <v>538.78579999999999</v>
      </c>
    </row>
    <row r="136" spans="1:2" x14ac:dyDescent="0.35">
      <c r="A136" s="3">
        <v>43532</v>
      </c>
      <c r="B136" s="4">
        <v>603.09289999999999</v>
      </c>
    </row>
    <row r="137" spans="1:2" x14ac:dyDescent="0.35">
      <c r="A137" s="3">
        <v>43533</v>
      </c>
      <c r="B137" s="4">
        <v>527.63840000000005</v>
      </c>
    </row>
    <row r="138" spans="1:2" x14ac:dyDescent="0.35">
      <c r="A138" s="3">
        <v>43534</v>
      </c>
      <c r="B138" s="4">
        <v>524.89459999999997</v>
      </c>
    </row>
    <row r="139" spans="1:2" x14ac:dyDescent="0.35">
      <c r="A139" s="3">
        <v>43535</v>
      </c>
      <c r="B139" s="4">
        <v>517.11320000000001</v>
      </c>
    </row>
    <row r="140" spans="1:2" x14ac:dyDescent="0.35">
      <c r="A140" s="3">
        <v>43536</v>
      </c>
      <c r="B140" s="4">
        <v>552.92520000000002</v>
      </c>
    </row>
    <row r="141" spans="1:2" x14ac:dyDescent="0.35">
      <c r="A141" s="3">
        <v>43537</v>
      </c>
      <c r="B141" s="4">
        <v>546.5394</v>
      </c>
    </row>
    <row r="142" spans="1:2" x14ac:dyDescent="0.35">
      <c r="A142" s="3">
        <v>43538</v>
      </c>
      <c r="B142" s="4">
        <v>563.0539</v>
      </c>
    </row>
    <row r="143" spans="1:2" x14ac:dyDescent="0.35">
      <c r="A143" s="3">
        <v>43539</v>
      </c>
      <c r="B143" s="4">
        <v>562.28210000000001</v>
      </c>
    </row>
    <row r="144" spans="1:2" x14ac:dyDescent="0.35">
      <c r="A144" s="3">
        <v>43540</v>
      </c>
      <c r="B144" s="4">
        <v>516.81619999999998</v>
      </c>
    </row>
    <row r="145" spans="1:2" x14ac:dyDescent="0.35">
      <c r="A145" s="3">
        <v>43541</v>
      </c>
      <c r="B145" s="4">
        <v>528.54840000000002</v>
      </c>
    </row>
    <row r="146" spans="1:2" x14ac:dyDescent="0.35">
      <c r="A146" s="3">
        <v>43542</v>
      </c>
      <c r="B146" s="4">
        <v>530.06330000000003</v>
      </c>
    </row>
    <row r="147" spans="1:2" x14ac:dyDescent="0.35">
      <c r="A147" s="3">
        <v>43543</v>
      </c>
      <c r="B147" s="4">
        <v>546.83939999999996</v>
      </c>
    </row>
    <row r="148" spans="1:2" x14ac:dyDescent="0.35">
      <c r="A148" s="3">
        <v>43544</v>
      </c>
      <c r="B148" s="4">
        <v>599.45010000000002</v>
      </c>
    </row>
    <row r="149" spans="1:2" x14ac:dyDescent="0.35">
      <c r="A149" s="3">
        <v>43545</v>
      </c>
      <c r="B149" s="4">
        <v>643.51530000000002</v>
      </c>
    </row>
    <row r="150" spans="1:2" x14ac:dyDescent="0.35">
      <c r="A150" s="3">
        <v>43546</v>
      </c>
      <c r="B150" s="4">
        <v>623.55589999999995</v>
      </c>
    </row>
    <row r="151" spans="1:2" x14ac:dyDescent="0.35">
      <c r="A151" s="3">
        <v>43547</v>
      </c>
      <c r="B151" s="4">
        <v>604.71360000000004</v>
      </c>
    </row>
    <row r="152" spans="1:2" x14ac:dyDescent="0.35">
      <c r="A152" s="3">
        <v>43548</v>
      </c>
      <c r="B152" s="4">
        <v>603.59109999999998</v>
      </c>
    </row>
    <row r="153" spans="1:2" x14ac:dyDescent="0.35">
      <c r="A153" s="3">
        <v>43549</v>
      </c>
      <c r="B153" s="4">
        <v>661.44929999999999</v>
      </c>
    </row>
    <row r="154" spans="1:2" x14ac:dyDescent="0.35">
      <c r="A154" s="3">
        <v>43550</v>
      </c>
      <c r="B154" s="4">
        <v>631.16639999999995</v>
      </c>
    </row>
    <row r="155" spans="1:2" x14ac:dyDescent="0.35">
      <c r="A155" s="3">
        <v>43551</v>
      </c>
      <c r="B155" s="4">
        <v>630.52629999999999</v>
      </c>
    </row>
    <row r="156" spans="1:2" x14ac:dyDescent="0.35">
      <c r="A156" s="3">
        <v>43552</v>
      </c>
      <c r="B156" s="4">
        <v>619.81410000000005</v>
      </c>
    </row>
    <row r="157" spans="1:2" x14ac:dyDescent="0.35">
      <c r="A157" s="3">
        <v>43553</v>
      </c>
      <c r="B157" s="4">
        <v>540.67219999999998</v>
      </c>
    </row>
    <row r="158" spans="1:2" x14ac:dyDescent="0.35">
      <c r="A158" s="3">
        <v>43554</v>
      </c>
      <c r="B158" s="4">
        <v>607.34969999999998</v>
      </c>
    </row>
    <row r="159" spans="1:2" x14ac:dyDescent="0.35">
      <c r="A159" s="3">
        <v>43555</v>
      </c>
      <c r="B159" s="4">
        <v>534.70270000000005</v>
      </c>
    </row>
    <row r="160" spans="1:2" x14ac:dyDescent="0.35">
      <c r="A160" s="3">
        <v>43556</v>
      </c>
      <c r="B160" s="4">
        <v>254.79750000000001</v>
      </c>
    </row>
    <row r="161" spans="1:2" x14ac:dyDescent="0.35">
      <c r="A161" s="3">
        <v>43557</v>
      </c>
      <c r="B161" s="4">
        <v>585.47109999999998</v>
      </c>
    </row>
    <row r="162" spans="1:2" x14ac:dyDescent="0.35">
      <c r="A162" s="3">
        <v>43558</v>
      </c>
      <c r="B162" s="4">
        <v>632.51900000000001</v>
      </c>
    </row>
    <row r="163" spans="1:2" x14ac:dyDescent="0.35">
      <c r="A163" s="3">
        <v>43559</v>
      </c>
      <c r="B163" s="4">
        <v>548.8623</v>
      </c>
    </row>
    <row r="164" spans="1:2" x14ac:dyDescent="0.35">
      <c r="A164" s="3">
        <v>43560</v>
      </c>
      <c r="B164" s="4">
        <v>556.63800000000003</v>
      </c>
    </row>
    <row r="165" spans="1:2" x14ac:dyDescent="0.35">
      <c r="A165" s="3">
        <v>43561</v>
      </c>
      <c r="B165" s="4">
        <v>615.32629999999995</v>
      </c>
    </row>
    <row r="166" spans="1:2" x14ac:dyDescent="0.35">
      <c r="A166" s="3">
        <v>43562</v>
      </c>
      <c r="B166" s="4">
        <v>744.02560000000005</v>
      </c>
    </row>
    <row r="167" spans="1:2" x14ac:dyDescent="0.35">
      <c r="A167" s="3">
        <v>43563</v>
      </c>
      <c r="B167" s="4">
        <v>731.82529999999997</v>
      </c>
    </row>
    <row r="168" spans="1:2" x14ac:dyDescent="0.35">
      <c r="A168" s="3">
        <v>43564</v>
      </c>
      <c r="B168" s="4">
        <v>579.50130000000001</v>
      </c>
    </row>
    <row r="169" spans="1:2" x14ac:dyDescent="0.35">
      <c r="A169" s="3">
        <v>43565</v>
      </c>
      <c r="B169" s="4">
        <v>569.72019999999998</v>
      </c>
    </row>
    <row r="170" spans="1:2" x14ac:dyDescent="0.35">
      <c r="A170" s="3">
        <v>43566</v>
      </c>
      <c r="B170" s="4">
        <v>596.2346</v>
      </c>
    </row>
    <row r="171" spans="1:2" x14ac:dyDescent="0.35">
      <c r="A171" s="3">
        <v>43567</v>
      </c>
      <c r="B171" s="4">
        <v>606.77829999999994</v>
      </c>
    </row>
    <row r="172" spans="1:2" x14ac:dyDescent="0.35">
      <c r="A172" s="3">
        <v>43568</v>
      </c>
      <c r="B172" s="4">
        <v>541.2473</v>
      </c>
    </row>
    <row r="173" spans="1:2" x14ac:dyDescent="0.35">
      <c r="A173" s="3">
        <v>43569</v>
      </c>
      <c r="B173" s="4">
        <v>0</v>
      </c>
    </row>
    <row r="174" spans="1:2" x14ac:dyDescent="0.35">
      <c r="A174" s="3">
        <v>43570</v>
      </c>
      <c r="B174" s="4">
        <v>309.93900000000002</v>
      </c>
    </row>
    <row r="175" spans="1:2" x14ac:dyDescent="0.35">
      <c r="A175" s="3">
        <v>43571</v>
      </c>
      <c r="B175" s="4">
        <v>500.53800000000001</v>
      </c>
    </row>
    <row r="176" spans="1:2" x14ac:dyDescent="0.35">
      <c r="A176" s="3">
        <v>43572</v>
      </c>
      <c r="B176" s="4">
        <v>528.78949999999998</v>
      </c>
    </row>
    <row r="177" spans="1:2" x14ac:dyDescent="0.35">
      <c r="A177" s="3">
        <v>43573</v>
      </c>
      <c r="B177" s="4">
        <v>454.95179999999999</v>
      </c>
    </row>
    <row r="178" spans="1:2" x14ac:dyDescent="0.35">
      <c r="A178" s="3">
        <v>43574</v>
      </c>
      <c r="B178" s="4">
        <v>437.66789999999997</v>
      </c>
    </row>
    <row r="179" spans="1:2" x14ac:dyDescent="0.35">
      <c r="A179" s="3">
        <v>43575</v>
      </c>
      <c r="B179" s="4">
        <v>505.2672</v>
      </c>
    </row>
    <row r="180" spans="1:2" x14ac:dyDescent="0.35">
      <c r="A180" s="3">
        <v>43576</v>
      </c>
      <c r="B180" s="4">
        <v>490.5779</v>
      </c>
    </row>
    <row r="181" spans="1:2" x14ac:dyDescent="0.35">
      <c r="A181" s="3">
        <v>43577</v>
      </c>
      <c r="B181" s="4">
        <v>479.94720000000001</v>
      </c>
    </row>
    <row r="182" spans="1:2" x14ac:dyDescent="0.35">
      <c r="A182" s="3">
        <v>43578</v>
      </c>
      <c r="B182" s="4">
        <v>459.55110000000002</v>
      </c>
    </row>
    <row r="183" spans="1:2" x14ac:dyDescent="0.35">
      <c r="A183" s="3">
        <v>43579</v>
      </c>
      <c r="B183" s="4">
        <v>468.23660000000001</v>
      </c>
    </row>
    <row r="184" spans="1:2" x14ac:dyDescent="0.35">
      <c r="A184" s="3">
        <v>43580</v>
      </c>
      <c r="B184" s="4">
        <v>469.67660000000001</v>
      </c>
    </row>
    <row r="185" spans="1:2" x14ac:dyDescent="0.35">
      <c r="A185" s="3">
        <v>43581</v>
      </c>
      <c r="B185" s="4">
        <v>430.26979999999998</v>
      </c>
    </row>
    <row r="186" spans="1:2" x14ac:dyDescent="0.35">
      <c r="A186" s="3">
        <v>43582</v>
      </c>
      <c r="B186" s="4">
        <v>461.96440000000001</v>
      </c>
    </row>
    <row r="187" spans="1:2" x14ac:dyDescent="0.35">
      <c r="A187" s="3">
        <v>43583</v>
      </c>
      <c r="B187" s="4">
        <v>477.85059999999999</v>
      </c>
    </row>
    <row r="188" spans="1:2" x14ac:dyDescent="0.35">
      <c r="A188" s="3">
        <v>43584</v>
      </c>
      <c r="B188" s="4">
        <v>509.10160000000002</v>
      </c>
    </row>
    <row r="189" spans="1:2" x14ac:dyDescent="0.35">
      <c r="A189" s="3">
        <v>43585</v>
      </c>
      <c r="B189" s="4">
        <v>543.6078</v>
      </c>
    </row>
    <row r="190" spans="1:2" x14ac:dyDescent="0.35">
      <c r="A190" s="3">
        <v>43586</v>
      </c>
      <c r="B190" s="4">
        <v>532.80499999999995</v>
      </c>
    </row>
    <row r="191" spans="1:2" x14ac:dyDescent="0.35">
      <c r="A191" s="3">
        <v>43587</v>
      </c>
      <c r="B191" s="4">
        <v>634.20960000000002</v>
      </c>
    </row>
    <row r="192" spans="1:2" x14ac:dyDescent="0.35">
      <c r="A192" s="3">
        <v>43588</v>
      </c>
      <c r="B192" s="4">
        <v>578.85619999999994</v>
      </c>
    </row>
    <row r="193" spans="1:2" x14ac:dyDescent="0.35">
      <c r="A193" s="3">
        <v>43589</v>
      </c>
      <c r="B193" s="4">
        <v>489.24520000000001</v>
      </c>
    </row>
    <row r="194" spans="1:2" x14ac:dyDescent="0.35">
      <c r="A194" s="3">
        <v>43590</v>
      </c>
      <c r="B194" s="4">
        <v>657.98950000000002</v>
      </c>
    </row>
    <row r="195" spans="1:2" x14ac:dyDescent="0.35">
      <c r="A195" s="3">
        <v>43591</v>
      </c>
      <c r="B195" s="4">
        <v>656.4982</v>
      </c>
    </row>
    <row r="196" spans="1:2" x14ac:dyDescent="0.35">
      <c r="A196" s="3">
        <v>43592</v>
      </c>
      <c r="B196" s="4">
        <v>595.76980000000003</v>
      </c>
    </row>
    <row r="197" spans="1:2" x14ac:dyDescent="0.35">
      <c r="A197" s="3">
        <v>43593</v>
      </c>
      <c r="B197" s="4">
        <v>578.11369999999999</v>
      </c>
    </row>
    <row r="198" spans="1:2" x14ac:dyDescent="0.35">
      <c r="A198" s="3">
        <v>43594</v>
      </c>
      <c r="B198" s="4">
        <v>607.86879999999996</v>
      </c>
    </row>
    <row r="199" spans="1:2" x14ac:dyDescent="0.35">
      <c r="A199" s="3">
        <v>43595</v>
      </c>
      <c r="B199" s="4">
        <v>600.26549999999997</v>
      </c>
    </row>
    <row r="200" spans="1:2" x14ac:dyDescent="0.35">
      <c r="A200" s="3">
        <v>43596</v>
      </c>
      <c r="B200" s="4">
        <v>596.23320000000001</v>
      </c>
    </row>
    <row r="201" spans="1:2" x14ac:dyDescent="0.35">
      <c r="A201" s="3">
        <v>43597</v>
      </c>
      <c r="B201" s="4">
        <v>583.87599999999998</v>
      </c>
    </row>
    <row r="202" spans="1:2" x14ac:dyDescent="0.35">
      <c r="A202" s="3">
        <v>43598</v>
      </c>
      <c r="B202" s="4">
        <v>624.25</v>
      </c>
    </row>
    <row r="203" spans="1:2" x14ac:dyDescent="0.35">
      <c r="A203" s="3">
        <v>43599</v>
      </c>
      <c r="B203" s="4">
        <v>619.68650000000002</v>
      </c>
    </row>
    <row r="204" spans="1:2" x14ac:dyDescent="0.35">
      <c r="A204" s="3">
        <v>43600</v>
      </c>
      <c r="B204" s="4">
        <v>614.55610000000001</v>
      </c>
    </row>
    <row r="205" spans="1:2" x14ac:dyDescent="0.35">
      <c r="A205" s="3">
        <v>43601</v>
      </c>
      <c r="B205" s="4">
        <v>589.14649999999995</v>
      </c>
    </row>
    <row r="206" spans="1:2" x14ac:dyDescent="0.35">
      <c r="A206" s="3">
        <v>43602</v>
      </c>
      <c r="B206" s="4">
        <v>588.45830000000001</v>
      </c>
    </row>
    <row r="207" spans="1:2" x14ac:dyDescent="0.35">
      <c r="A207" s="3">
        <v>43603</v>
      </c>
      <c r="B207" s="4">
        <v>627.72360000000003</v>
      </c>
    </row>
    <row r="208" spans="1:2" x14ac:dyDescent="0.35">
      <c r="A208" s="3">
        <v>43604</v>
      </c>
      <c r="B208" s="4">
        <v>592.27909999999997</v>
      </c>
    </row>
    <row r="209" spans="1:2" x14ac:dyDescent="0.35">
      <c r="A209" s="3">
        <v>43605</v>
      </c>
      <c r="B209" s="4">
        <v>597.82640000000004</v>
      </c>
    </row>
    <row r="210" spans="1:2" x14ac:dyDescent="0.35">
      <c r="A210" s="3">
        <v>43606</v>
      </c>
      <c r="B210" s="4">
        <v>589.49459999999999</v>
      </c>
    </row>
    <row r="211" spans="1:2" x14ac:dyDescent="0.35">
      <c r="A211" s="3">
        <v>43607</v>
      </c>
      <c r="B211" s="4">
        <v>593.35299999999995</v>
      </c>
    </row>
    <row r="212" spans="1:2" x14ac:dyDescent="0.35">
      <c r="A212" s="3">
        <v>43608</v>
      </c>
      <c r="B212" s="4">
        <v>569.80409999999995</v>
      </c>
    </row>
    <row r="213" spans="1:2" x14ac:dyDescent="0.35">
      <c r="A213" s="3">
        <v>43609</v>
      </c>
      <c r="B213" s="4">
        <v>378.86410000000001</v>
      </c>
    </row>
    <row r="214" spans="1:2" x14ac:dyDescent="0.35">
      <c r="A214" s="3">
        <v>43610</v>
      </c>
      <c r="B214" s="4">
        <v>381.71</v>
      </c>
    </row>
    <row r="215" spans="1:2" x14ac:dyDescent="0.35">
      <c r="A215" s="3">
        <v>43611</v>
      </c>
      <c r="B215" s="4">
        <v>400.44959999999998</v>
      </c>
    </row>
    <row r="216" spans="1:2" x14ac:dyDescent="0.35">
      <c r="A216" s="3">
        <v>43612</v>
      </c>
      <c r="B216" s="4">
        <v>387.3648</v>
      </c>
    </row>
    <row r="217" spans="1:2" x14ac:dyDescent="0.35">
      <c r="A217" s="3">
        <v>43613</v>
      </c>
      <c r="B217" s="4">
        <v>404.92250000000001</v>
      </c>
    </row>
    <row r="218" spans="1:2" x14ac:dyDescent="0.35">
      <c r="A218" s="3">
        <v>43614</v>
      </c>
      <c r="B218" s="4">
        <v>508.8766</v>
      </c>
    </row>
    <row r="219" spans="1:2" x14ac:dyDescent="0.35">
      <c r="A219" s="3">
        <v>43615</v>
      </c>
      <c r="B219" s="4">
        <v>476.17619999999999</v>
      </c>
    </row>
    <row r="220" spans="1:2" x14ac:dyDescent="0.35">
      <c r="A220" s="3">
        <v>43616</v>
      </c>
      <c r="B220" s="4">
        <v>485.42360000000002</v>
      </c>
    </row>
    <row r="221" spans="1:2" x14ac:dyDescent="0.35">
      <c r="A221" s="3">
        <v>43617</v>
      </c>
      <c r="B221" s="4">
        <v>581.11099999999999</v>
      </c>
    </row>
    <row r="222" spans="1:2" x14ac:dyDescent="0.35">
      <c r="A222" s="3">
        <v>43618</v>
      </c>
      <c r="B222" s="4">
        <v>618.8306</v>
      </c>
    </row>
    <row r="223" spans="1:2" x14ac:dyDescent="0.35">
      <c r="A223" s="3">
        <v>43619</v>
      </c>
      <c r="B223" s="4">
        <v>615.16309999999999</v>
      </c>
    </row>
    <row r="224" spans="1:2" x14ac:dyDescent="0.35">
      <c r="A224" s="3">
        <v>43620</v>
      </c>
      <c r="B224" s="4">
        <v>629.09339999999997</v>
      </c>
    </row>
    <row r="225" spans="1:2" x14ac:dyDescent="0.35">
      <c r="A225" s="3">
        <v>43621</v>
      </c>
      <c r="B225" s="4">
        <v>601.75509999999997</v>
      </c>
    </row>
    <row r="226" spans="1:2" x14ac:dyDescent="0.35">
      <c r="A226" s="3">
        <v>43622</v>
      </c>
      <c r="B226" s="4">
        <v>496.12119999999999</v>
      </c>
    </row>
    <row r="227" spans="1:2" x14ac:dyDescent="0.35">
      <c r="A227" s="3">
        <v>43623</v>
      </c>
      <c r="B227" s="4">
        <v>480.25049999999999</v>
      </c>
    </row>
    <row r="228" spans="1:2" x14ac:dyDescent="0.35">
      <c r="A228" s="3">
        <v>43624</v>
      </c>
      <c r="B228" s="4">
        <v>494.64690000000002</v>
      </c>
    </row>
    <row r="229" spans="1:2" x14ac:dyDescent="0.35">
      <c r="A229" s="3">
        <v>43625</v>
      </c>
      <c r="B229" s="4">
        <v>353.18450000000001</v>
      </c>
    </row>
    <row r="230" spans="1:2" x14ac:dyDescent="0.35">
      <c r="A230" s="3">
        <v>43626</v>
      </c>
      <c r="B230" s="4">
        <v>481.39949999999999</v>
      </c>
    </row>
    <row r="231" spans="1:2" x14ac:dyDescent="0.35">
      <c r="A231" s="3">
        <v>43627</v>
      </c>
      <c r="B231" s="4">
        <v>258.41309999999999</v>
      </c>
    </row>
    <row r="232" spans="1:2" x14ac:dyDescent="0.35">
      <c r="A232" s="3">
        <v>43628</v>
      </c>
      <c r="B232" s="4">
        <v>394.66950000000003</v>
      </c>
    </row>
    <row r="233" spans="1:2" x14ac:dyDescent="0.35">
      <c r="A233" s="3">
        <v>43629</v>
      </c>
      <c r="B233" s="4">
        <v>368.15710000000001</v>
      </c>
    </row>
    <row r="234" spans="1:2" x14ac:dyDescent="0.35">
      <c r="A234" s="3">
        <v>43630</v>
      </c>
      <c r="B234" s="4">
        <v>343.17739999999998</v>
      </c>
    </row>
    <row r="235" spans="1:2" x14ac:dyDescent="0.35">
      <c r="A235" s="3">
        <v>43631</v>
      </c>
      <c r="B235" s="4">
        <v>367.15449999999998</v>
      </c>
    </row>
    <row r="236" spans="1:2" x14ac:dyDescent="0.35">
      <c r="A236" s="3">
        <v>43632</v>
      </c>
      <c r="B236" s="4">
        <v>432.49610000000001</v>
      </c>
    </row>
    <row r="237" spans="1:2" x14ac:dyDescent="0.35">
      <c r="A237" s="3">
        <v>43633</v>
      </c>
      <c r="B237" s="4">
        <v>481.1019</v>
      </c>
    </row>
    <row r="238" spans="1:2" x14ac:dyDescent="0.35">
      <c r="A238" s="3">
        <v>43634</v>
      </c>
      <c r="B238" s="4">
        <v>463.52510000000001</v>
      </c>
    </row>
    <row r="239" spans="1:2" x14ac:dyDescent="0.35">
      <c r="A239" s="3">
        <v>43635</v>
      </c>
      <c r="B239" s="4">
        <v>512.27269999999999</v>
      </c>
    </row>
    <row r="240" spans="1:2" x14ac:dyDescent="0.35">
      <c r="A240" s="3">
        <v>43636</v>
      </c>
      <c r="B240" s="4">
        <v>483.4119</v>
      </c>
    </row>
    <row r="241" spans="1:2" x14ac:dyDescent="0.35">
      <c r="A241" s="3">
        <v>43637</v>
      </c>
      <c r="B241" s="4">
        <v>486.96469999999999</v>
      </c>
    </row>
    <row r="242" spans="1:2" x14ac:dyDescent="0.35">
      <c r="A242" s="3">
        <v>43638</v>
      </c>
      <c r="B242" s="4">
        <v>380.3349</v>
      </c>
    </row>
    <row r="243" spans="1:2" x14ac:dyDescent="0.35">
      <c r="A243" s="3">
        <v>43639</v>
      </c>
      <c r="B243" s="4">
        <v>299.11950000000002</v>
      </c>
    </row>
    <row r="244" spans="1:2" x14ac:dyDescent="0.35">
      <c r="A244" s="3">
        <v>43640</v>
      </c>
      <c r="B244" s="4">
        <v>317.73559999999998</v>
      </c>
    </row>
    <row r="245" spans="1:2" x14ac:dyDescent="0.35">
      <c r="A245" s="3">
        <v>43641</v>
      </c>
      <c r="B245" s="4">
        <v>363.97620000000001</v>
      </c>
    </row>
    <row r="246" spans="1:2" x14ac:dyDescent="0.35">
      <c r="A246" s="3">
        <v>43642</v>
      </c>
      <c r="B246" s="4">
        <v>392.66419999999999</v>
      </c>
    </row>
    <row r="247" spans="1:2" x14ac:dyDescent="0.35">
      <c r="A247" s="3">
        <v>43643</v>
      </c>
      <c r="B247" s="4">
        <v>341.15010000000001</v>
      </c>
    </row>
    <row r="248" spans="1:2" x14ac:dyDescent="0.35">
      <c r="A248" s="3">
        <v>43644</v>
      </c>
      <c r="B248" s="4">
        <v>396.88589999999999</v>
      </c>
    </row>
    <row r="249" spans="1:2" x14ac:dyDescent="0.35">
      <c r="A249" s="3">
        <v>43645</v>
      </c>
      <c r="B249" s="4">
        <v>417.78570000000002</v>
      </c>
    </row>
    <row r="250" spans="1:2" x14ac:dyDescent="0.35">
      <c r="A250" s="3">
        <v>43646</v>
      </c>
      <c r="B250" s="4">
        <v>420.08769999999998</v>
      </c>
    </row>
    <row r="251" spans="1:2" x14ac:dyDescent="0.35">
      <c r="A251" s="3">
        <v>43647</v>
      </c>
      <c r="B251" s="4">
        <v>436.45319999999998</v>
      </c>
    </row>
    <row r="252" spans="1:2" x14ac:dyDescent="0.35">
      <c r="A252" s="3">
        <v>43648</v>
      </c>
      <c r="B252" s="4">
        <v>429.7636</v>
      </c>
    </row>
    <row r="253" spans="1:2" x14ac:dyDescent="0.35">
      <c r="A253" s="3">
        <v>43649</v>
      </c>
      <c r="B253" s="4">
        <v>438.4812</v>
      </c>
    </row>
    <row r="254" spans="1:2" x14ac:dyDescent="0.35">
      <c r="A254" s="3">
        <v>43650</v>
      </c>
      <c r="B254" s="4">
        <v>441.96359999999999</v>
      </c>
    </row>
    <row r="255" spans="1:2" x14ac:dyDescent="0.35">
      <c r="A255" s="3">
        <v>43651</v>
      </c>
      <c r="B255" s="4">
        <v>414.3202</v>
      </c>
    </row>
    <row r="256" spans="1:2" x14ac:dyDescent="0.35">
      <c r="A256" s="3">
        <v>43652</v>
      </c>
      <c r="B256" s="4">
        <v>320.69240000000002</v>
      </c>
    </row>
    <row r="257" spans="1:2" x14ac:dyDescent="0.35">
      <c r="A257" s="3">
        <v>43653</v>
      </c>
      <c r="B257" s="4">
        <v>329.78859999999997</v>
      </c>
    </row>
    <row r="258" spans="1:2" x14ac:dyDescent="0.35">
      <c r="A258" s="3">
        <v>43654</v>
      </c>
      <c r="B258" s="4">
        <v>312.90429999999998</v>
      </c>
    </row>
    <row r="259" spans="1:2" x14ac:dyDescent="0.35">
      <c r="A259" s="3">
        <v>43655</v>
      </c>
      <c r="B259" s="4">
        <v>313.2482</v>
      </c>
    </row>
    <row r="260" spans="1:2" x14ac:dyDescent="0.35">
      <c r="A260" s="3">
        <v>43656</v>
      </c>
      <c r="B260" s="4">
        <v>338.7774</v>
      </c>
    </row>
    <row r="261" spans="1:2" x14ac:dyDescent="0.35">
      <c r="A261" s="3">
        <v>43657</v>
      </c>
      <c r="B261" s="4">
        <v>343.03629999999998</v>
      </c>
    </row>
    <row r="262" spans="1:2" x14ac:dyDescent="0.35">
      <c r="A262" s="3">
        <v>43658</v>
      </c>
      <c r="B262" s="4">
        <v>333.18490000000003</v>
      </c>
    </row>
    <row r="263" spans="1:2" x14ac:dyDescent="0.35">
      <c r="A263" s="3">
        <v>43659</v>
      </c>
      <c r="B263" s="4">
        <v>342.16739999999999</v>
      </c>
    </row>
    <row r="264" spans="1:2" x14ac:dyDescent="0.35">
      <c r="A264" s="3">
        <v>43660</v>
      </c>
      <c r="B264" s="4">
        <v>333.11689999999999</v>
      </c>
    </row>
    <row r="265" spans="1:2" x14ac:dyDescent="0.35">
      <c r="A265" s="3">
        <v>43661</v>
      </c>
      <c r="B265" s="4">
        <v>336.99720000000002</v>
      </c>
    </row>
    <row r="266" spans="1:2" x14ac:dyDescent="0.35">
      <c r="A266" s="3">
        <v>43662</v>
      </c>
      <c r="B266" s="4">
        <v>350.78359999999998</v>
      </c>
    </row>
    <row r="267" spans="1:2" x14ac:dyDescent="0.35">
      <c r="A267" s="3">
        <v>43663</v>
      </c>
      <c r="B267" s="4">
        <v>352.57389999999998</v>
      </c>
    </row>
    <row r="268" spans="1:2" x14ac:dyDescent="0.35">
      <c r="A268" s="3">
        <v>43664</v>
      </c>
      <c r="B268" s="4">
        <v>381.423</v>
      </c>
    </row>
    <row r="269" spans="1:2" x14ac:dyDescent="0.35">
      <c r="A269" s="3">
        <v>43665</v>
      </c>
      <c r="B269" s="4">
        <v>390.75069999999999</v>
      </c>
    </row>
    <row r="270" spans="1:2" x14ac:dyDescent="0.35">
      <c r="A270" s="3">
        <v>43666</v>
      </c>
      <c r="B270" s="4">
        <v>370.49209999999999</v>
      </c>
    </row>
    <row r="271" spans="1:2" x14ac:dyDescent="0.35">
      <c r="A271" s="3">
        <v>43667</v>
      </c>
      <c r="B271" s="4">
        <v>379.13830000000002</v>
      </c>
    </row>
    <row r="272" spans="1:2" x14ac:dyDescent="0.35">
      <c r="A272" s="3">
        <v>43668</v>
      </c>
      <c r="B272" s="4">
        <v>357.18079999999998</v>
      </c>
    </row>
    <row r="273" spans="1:2" x14ac:dyDescent="0.35">
      <c r="A273" s="3">
        <v>43669</v>
      </c>
      <c r="B273" s="4">
        <v>295.6651</v>
      </c>
    </row>
    <row r="274" spans="1:2" x14ac:dyDescent="0.35">
      <c r="A274" s="3">
        <v>43670</v>
      </c>
      <c r="B274" s="4">
        <v>350.2235</v>
      </c>
    </row>
    <row r="275" spans="1:2" x14ac:dyDescent="0.35">
      <c r="A275" s="3">
        <v>43671</v>
      </c>
      <c r="B275" s="4">
        <v>319.9271</v>
      </c>
    </row>
    <row r="276" spans="1:2" x14ac:dyDescent="0.35">
      <c r="A276" s="3">
        <v>43672</v>
      </c>
      <c r="B276" s="4">
        <v>360.9307</v>
      </c>
    </row>
    <row r="277" spans="1:2" x14ac:dyDescent="0.35">
      <c r="A277" s="3">
        <v>43673</v>
      </c>
      <c r="B277" s="4">
        <v>350.07150000000001</v>
      </c>
    </row>
    <row r="278" spans="1:2" x14ac:dyDescent="0.35">
      <c r="A278" s="3">
        <v>43674</v>
      </c>
      <c r="B278" s="4">
        <v>411.06830000000002</v>
      </c>
    </row>
    <row r="279" spans="1:2" x14ac:dyDescent="0.35">
      <c r="A279" s="3">
        <v>43675</v>
      </c>
      <c r="B279" s="4">
        <v>412.27120000000002</v>
      </c>
    </row>
    <row r="280" spans="1:2" x14ac:dyDescent="0.35">
      <c r="A280" s="3">
        <v>43676</v>
      </c>
      <c r="B280" s="4">
        <v>361.6574</v>
      </c>
    </row>
    <row r="281" spans="1:2" x14ac:dyDescent="0.35">
      <c r="A281" s="3">
        <v>43677</v>
      </c>
      <c r="B281" s="4">
        <v>326.72719999999998</v>
      </c>
    </row>
    <row r="282" spans="1:2" x14ac:dyDescent="0.35">
      <c r="A282" s="3">
        <v>43678</v>
      </c>
      <c r="B282" s="4">
        <v>318.48590000000002</v>
      </c>
    </row>
    <row r="283" spans="1:2" x14ac:dyDescent="0.35">
      <c r="A283" s="3">
        <v>43679</v>
      </c>
      <c r="B283" s="4">
        <v>160.0061</v>
      </c>
    </row>
    <row r="284" spans="1:2" x14ac:dyDescent="0.35">
      <c r="A284" s="3">
        <v>43680</v>
      </c>
      <c r="B284" s="4">
        <v>363.92290000000003</v>
      </c>
    </row>
    <row r="285" spans="1:2" x14ac:dyDescent="0.35">
      <c r="A285" s="3">
        <v>43681</v>
      </c>
      <c r="B285" s="4">
        <v>139.86770000000001</v>
      </c>
    </row>
    <row r="286" spans="1:2" x14ac:dyDescent="0.35">
      <c r="A286" s="3">
        <v>43682</v>
      </c>
      <c r="B286" s="4">
        <v>366.69400000000002</v>
      </c>
    </row>
    <row r="287" spans="1:2" x14ac:dyDescent="0.35">
      <c r="A287" s="3">
        <v>43683</v>
      </c>
      <c r="B287" s="4">
        <v>385.14710000000002</v>
      </c>
    </row>
    <row r="288" spans="1:2" x14ac:dyDescent="0.35">
      <c r="A288" s="3">
        <v>43684</v>
      </c>
      <c r="B288" s="4">
        <v>385.4941</v>
      </c>
    </row>
    <row r="289" spans="1:2" x14ac:dyDescent="0.35">
      <c r="A289" s="3">
        <v>43685</v>
      </c>
      <c r="B289" s="4">
        <v>331.55169999999998</v>
      </c>
    </row>
    <row r="290" spans="1:2" x14ac:dyDescent="0.35">
      <c r="A290" s="3">
        <v>43686</v>
      </c>
      <c r="B290" s="4">
        <v>381.41699999999997</v>
      </c>
    </row>
    <row r="291" spans="1:2" x14ac:dyDescent="0.35">
      <c r="A291" s="3">
        <v>43687</v>
      </c>
      <c r="B291" s="4">
        <v>360.55059999999997</v>
      </c>
    </row>
    <row r="292" spans="1:2" x14ac:dyDescent="0.35">
      <c r="A292" s="3">
        <v>43688</v>
      </c>
      <c r="B292" s="4">
        <v>313.96359999999999</v>
      </c>
    </row>
    <row r="293" spans="1:2" x14ac:dyDescent="0.35">
      <c r="A293" s="3">
        <v>43689</v>
      </c>
      <c r="B293" s="4">
        <v>351.28570000000002</v>
      </c>
    </row>
    <row r="294" spans="1:2" x14ac:dyDescent="0.35">
      <c r="A294" s="3">
        <v>43690</v>
      </c>
      <c r="B294" s="4">
        <v>368.88130000000001</v>
      </c>
    </row>
    <row r="295" spans="1:2" x14ac:dyDescent="0.35">
      <c r="A295" s="3">
        <v>43691</v>
      </c>
      <c r="B295" s="4">
        <v>430.79320000000001</v>
      </c>
    </row>
    <row r="296" spans="1:2" x14ac:dyDescent="0.35">
      <c r="A296" s="3">
        <v>43692</v>
      </c>
      <c r="B296" s="4">
        <v>446.92340000000002</v>
      </c>
    </row>
    <row r="297" spans="1:2" x14ac:dyDescent="0.35">
      <c r="A297" s="3">
        <v>43693</v>
      </c>
      <c r="B297" s="4">
        <v>441.87040000000002</v>
      </c>
    </row>
    <row r="298" spans="1:2" x14ac:dyDescent="0.35">
      <c r="A298" s="3">
        <v>43694</v>
      </c>
      <c r="B298" s="4">
        <v>318.68990000000002</v>
      </c>
    </row>
    <row r="299" spans="1:2" x14ac:dyDescent="0.35">
      <c r="A299" s="3">
        <v>43695</v>
      </c>
      <c r="B299" s="4">
        <v>405.25549999999998</v>
      </c>
    </row>
    <row r="300" spans="1:2" x14ac:dyDescent="0.35">
      <c r="A300" s="3">
        <v>43696</v>
      </c>
      <c r="B300" s="4">
        <v>339.6884</v>
      </c>
    </row>
    <row r="301" spans="1:2" x14ac:dyDescent="0.35">
      <c r="A301" s="3">
        <v>43697</v>
      </c>
      <c r="B301" s="4">
        <v>370.75959999999998</v>
      </c>
    </row>
    <row r="302" spans="1:2" x14ac:dyDescent="0.35">
      <c r="A302" s="3">
        <v>43698</v>
      </c>
      <c r="B302" s="4">
        <v>370.73520000000002</v>
      </c>
    </row>
    <row r="303" spans="1:2" x14ac:dyDescent="0.35">
      <c r="A303" s="3">
        <v>43699</v>
      </c>
      <c r="B303" s="4">
        <v>407.71949999999998</v>
      </c>
    </row>
    <row r="304" spans="1:2" x14ac:dyDescent="0.35">
      <c r="A304" s="3">
        <v>43700</v>
      </c>
      <c r="B304" s="4">
        <v>433.5093</v>
      </c>
    </row>
    <row r="305" spans="1:2" x14ac:dyDescent="0.35">
      <c r="A305" s="3">
        <v>43701</v>
      </c>
      <c r="B305" s="4">
        <v>402.90629999999999</v>
      </c>
    </row>
    <row r="306" spans="1:2" x14ac:dyDescent="0.35">
      <c r="A306" s="3">
        <v>43702</v>
      </c>
      <c r="B306" s="4">
        <v>336.92970000000003</v>
      </c>
    </row>
    <row r="307" spans="1:2" x14ac:dyDescent="0.35">
      <c r="A307" s="3">
        <v>43703</v>
      </c>
      <c r="B307" s="4">
        <v>312.28559999999999</v>
      </c>
    </row>
    <row r="308" spans="1:2" x14ac:dyDescent="0.35">
      <c r="A308" s="3">
        <v>43704</v>
      </c>
      <c r="B308" s="4">
        <v>348.67070000000001</v>
      </c>
    </row>
    <row r="309" spans="1:2" x14ac:dyDescent="0.35">
      <c r="A309" s="3">
        <v>43705</v>
      </c>
      <c r="B309" s="4">
        <v>331.06420000000003</v>
      </c>
    </row>
    <row r="310" spans="1:2" x14ac:dyDescent="0.35">
      <c r="A310" s="3">
        <v>43706</v>
      </c>
      <c r="B310" s="4">
        <v>341.60890000000001</v>
      </c>
    </row>
    <row r="311" spans="1:2" x14ac:dyDescent="0.35">
      <c r="A311" s="3">
        <v>43707</v>
      </c>
      <c r="B311" s="4">
        <v>296.20359999999999</v>
      </c>
    </row>
    <row r="312" spans="1:2" x14ac:dyDescent="0.35">
      <c r="A312" s="3">
        <v>43708</v>
      </c>
      <c r="B312" s="4">
        <v>297.024</v>
      </c>
    </row>
    <row r="313" spans="1:2" x14ac:dyDescent="0.35">
      <c r="A313" s="3">
        <v>43709</v>
      </c>
      <c r="B313" s="4">
        <v>332.86540000000002</v>
      </c>
    </row>
    <row r="314" spans="1:2" x14ac:dyDescent="0.35">
      <c r="A314" s="3">
        <v>43710</v>
      </c>
      <c r="B314" s="4">
        <v>302.19060000000002</v>
      </c>
    </row>
    <row r="315" spans="1:2" x14ac:dyDescent="0.35">
      <c r="A315" s="3">
        <v>43711</v>
      </c>
      <c r="B315" s="4">
        <v>292.78910000000002</v>
      </c>
    </row>
    <row r="316" spans="1:2" x14ac:dyDescent="0.35">
      <c r="A316" s="3">
        <v>43712</v>
      </c>
      <c r="B316" s="4">
        <v>296.5385</v>
      </c>
    </row>
    <row r="317" spans="1:2" x14ac:dyDescent="0.35">
      <c r="A317" s="3">
        <v>43713</v>
      </c>
      <c r="B317" s="4">
        <v>330.05599999999998</v>
      </c>
    </row>
    <row r="318" spans="1:2" x14ac:dyDescent="0.35">
      <c r="A318" s="3">
        <v>43714</v>
      </c>
      <c r="B318" s="4">
        <v>318.84289999999999</v>
      </c>
    </row>
    <row r="319" spans="1:2" x14ac:dyDescent="0.35">
      <c r="A319" s="3">
        <v>43715</v>
      </c>
      <c r="B319" s="4">
        <v>327.88409999999999</v>
      </c>
    </row>
    <row r="320" spans="1:2" x14ac:dyDescent="0.35">
      <c r="A320" s="3">
        <v>43716</v>
      </c>
      <c r="B320" s="4">
        <v>327.00330000000002</v>
      </c>
    </row>
    <row r="321" spans="1:2" x14ac:dyDescent="0.35">
      <c r="A321" s="3">
        <v>43717</v>
      </c>
      <c r="B321" s="4">
        <v>373.64440000000002</v>
      </c>
    </row>
    <row r="322" spans="1:2" x14ac:dyDescent="0.35">
      <c r="A322" s="3">
        <v>43718</v>
      </c>
      <c r="B322" s="4">
        <v>349.69529999999997</v>
      </c>
    </row>
    <row r="323" spans="1:2" x14ac:dyDescent="0.35">
      <c r="A323" s="3">
        <v>43719</v>
      </c>
      <c r="B323" s="4">
        <v>367.23039999999997</v>
      </c>
    </row>
    <row r="324" spans="1:2" x14ac:dyDescent="0.35">
      <c r="A324" s="3">
        <v>43720</v>
      </c>
      <c r="B324" s="4">
        <v>343.31819999999999</v>
      </c>
    </row>
    <row r="325" spans="1:2" x14ac:dyDescent="0.35">
      <c r="A325" s="3">
        <v>43721</v>
      </c>
      <c r="B325" s="4">
        <v>326.83550000000002</v>
      </c>
    </row>
    <row r="326" spans="1:2" x14ac:dyDescent="0.35">
      <c r="A326" s="3">
        <v>43722</v>
      </c>
      <c r="B326" s="4">
        <v>349.66379999999998</v>
      </c>
    </row>
    <row r="327" spans="1:2" x14ac:dyDescent="0.35">
      <c r="A327" s="3">
        <v>43723</v>
      </c>
      <c r="B327" s="4">
        <v>341.20800000000003</v>
      </c>
    </row>
    <row r="328" spans="1:2" x14ac:dyDescent="0.35">
      <c r="A328" s="3">
        <v>43724</v>
      </c>
      <c r="B328" s="4">
        <v>301.59199999999998</v>
      </c>
    </row>
    <row r="329" spans="1:2" x14ac:dyDescent="0.35">
      <c r="A329" s="3">
        <v>43725</v>
      </c>
      <c r="B329" s="4">
        <v>346.9898</v>
      </c>
    </row>
    <row r="330" spans="1:2" x14ac:dyDescent="0.35">
      <c r="A330" s="3">
        <v>43726</v>
      </c>
      <c r="B330" s="4">
        <v>324.21440000000001</v>
      </c>
    </row>
    <row r="331" spans="1:2" x14ac:dyDescent="0.35">
      <c r="A331" s="3">
        <v>43727</v>
      </c>
      <c r="B331" s="4">
        <v>386.58949999999999</v>
      </c>
    </row>
    <row r="332" spans="1:2" x14ac:dyDescent="0.35">
      <c r="A332" s="3">
        <v>43728</v>
      </c>
      <c r="B332" s="4">
        <v>376.84399999999999</v>
      </c>
    </row>
    <row r="333" spans="1:2" x14ac:dyDescent="0.35">
      <c r="A333" s="3">
        <v>43729</v>
      </c>
      <c r="B333" s="4">
        <v>384.07089999999999</v>
      </c>
    </row>
    <row r="334" spans="1:2" x14ac:dyDescent="0.35">
      <c r="A334" s="3">
        <v>43730</v>
      </c>
      <c r="B334" s="4">
        <v>394.87889999999999</v>
      </c>
    </row>
    <row r="335" spans="1:2" x14ac:dyDescent="0.35">
      <c r="A335" s="3">
        <v>43731</v>
      </c>
      <c r="B335" s="4">
        <v>375.24990000000003</v>
      </c>
    </row>
    <row r="336" spans="1:2" x14ac:dyDescent="0.35">
      <c r="A336" s="3">
        <v>43732</v>
      </c>
      <c r="B336" s="4">
        <v>355.82330000000002</v>
      </c>
    </row>
    <row r="337" spans="1:2" x14ac:dyDescent="0.35">
      <c r="A337" s="3">
        <v>43733</v>
      </c>
      <c r="B337" s="4">
        <v>344.43310000000002</v>
      </c>
    </row>
    <row r="338" spans="1:2" x14ac:dyDescent="0.35">
      <c r="A338" s="3">
        <v>43734</v>
      </c>
      <c r="B338" s="4">
        <v>372.60730000000001</v>
      </c>
    </row>
    <row r="339" spans="1:2" x14ac:dyDescent="0.35">
      <c r="A339" s="3">
        <v>43735</v>
      </c>
      <c r="B339" s="4">
        <v>350.84199999999998</v>
      </c>
    </row>
    <row r="340" spans="1:2" x14ac:dyDescent="0.35">
      <c r="A340" s="3">
        <v>43736</v>
      </c>
      <c r="B340" s="4">
        <v>359.74720000000002</v>
      </c>
    </row>
    <row r="341" spans="1:2" x14ac:dyDescent="0.35">
      <c r="A341" s="3">
        <v>43737</v>
      </c>
      <c r="B341" s="4">
        <v>314.91890000000001</v>
      </c>
    </row>
    <row r="342" spans="1:2" x14ac:dyDescent="0.35">
      <c r="A342" s="3">
        <v>43738</v>
      </c>
      <c r="B342" s="4">
        <v>337.03829999999999</v>
      </c>
    </row>
    <row r="343" spans="1:2" x14ac:dyDescent="0.35">
      <c r="A343" s="3">
        <v>43739</v>
      </c>
      <c r="B343" s="4">
        <v>258.09690000000001</v>
      </c>
    </row>
    <row r="344" spans="1:2" x14ac:dyDescent="0.35">
      <c r="A344" s="3">
        <v>43740</v>
      </c>
      <c r="B344" s="4">
        <v>303.327</v>
      </c>
    </row>
    <row r="345" spans="1:2" x14ac:dyDescent="0.35">
      <c r="A345" s="3">
        <v>43741</v>
      </c>
      <c r="B345" s="4">
        <v>297.84320000000002</v>
      </c>
    </row>
    <row r="346" spans="1:2" x14ac:dyDescent="0.35">
      <c r="A346" s="3">
        <v>43742</v>
      </c>
      <c r="B346" s="4">
        <v>285.33330000000001</v>
      </c>
    </row>
    <row r="347" spans="1:2" x14ac:dyDescent="0.35">
      <c r="A347" s="3">
        <v>43743</v>
      </c>
      <c r="B347" s="4">
        <v>313.37220000000002</v>
      </c>
    </row>
    <row r="348" spans="1:2" x14ac:dyDescent="0.35">
      <c r="A348" s="3">
        <v>43744</v>
      </c>
      <c r="B348" s="4">
        <v>309.43540000000002</v>
      </c>
    </row>
    <row r="349" spans="1:2" x14ac:dyDescent="0.35">
      <c r="A349" s="3">
        <v>43745</v>
      </c>
      <c r="B349" s="4">
        <v>329.6456</v>
      </c>
    </row>
    <row r="350" spans="1:2" x14ac:dyDescent="0.35">
      <c r="A350" s="3">
        <v>43746</v>
      </c>
      <c r="B350" s="4">
        <v>306.04140000000001</v>
      </c>
    </row>
    <row r="351" spans="1:2" x14ac:dyDescent="0.35">
      <c r="A351" s="3">
        <v>43747</v>
      </c>
      <c r="B351" s="4">
        <v>338.76429999999999</v>
      </c>
    </row>
    <row r="352" spans="1:2" x14ac:dyDescent="0.35">
      <c r="A352" s="3">
        <v>43748</v>
      </c>
      <c r="B352" s="4">
        <v>363.92489999999998</v>
      </c>
    </row>
    <row r="353" spans="1:2" x14ac:dyDescent="0.35">
      <c r="A353" s="3">
        <v>43749</v>
      </c>
      <c r="B353" s="4">
        <v>371.07749999999999</v>
      </c>
    </row>
    <row r="354" spans="1:2" x14ac:dyDescent="0.35">
      <c r="A354" s="3">
        <v>43750</v>
      </c>
      <c r="B354" s="4">
        <v>392.3691</v>
      </c>
    </row>
    <row r="355" spans="1:2" x14ac:dyDescent="0.35">
      <c r="A355" s="3">
        <v>43751</v>
      </c>
      <c r="B355" s="4">
        <v>375.50729999999999</v>
      </c>
    </row>
    <row r="356" spans="1:2" x14ac:dyDescent="0.35">
      <c r="A356" s="3">
        <v>43752</v>
      </c>
      <c r="B356" s="4">
        <v>357.81060000000002</v>
      </c>
    </row>
    <row r="357" spans="1:2" x14ac:dyDescent="0.35">
      <c r="A357" s="3">
        <v>43753</v>
      </c>
      <c r="B357" s="4">
        <v>352.02199999999999</v>
      </c>
    </row>
    <row r="358" spans="1:2" x14ac:dyDescent="0.35">
      <c r="A358" s="3">
        <v>43754</v>
      </c>
      <c r="B358" s="4">
        <v>351.25959999999998</v>
      </c>
    </row>
    <row r="359" spans="1:2" x14ac:dyDescent="0.35">
      <c r="A359" s="3">
        <v>43755</v>
      </c>
      <c r="B359" s="4">
        <v>351.2285</v>
      </c>
    </row>
    <row r="360" spans="1:2" x14ac:dyDescent="0.35">
      <c r="A360" s="3">
        <v>43756</v>
      </c>
      <c r="B360" s="4">
        <v>317.00290000000001</v>
      </c>
    </row>
    <row r="361" spans="1:2" x14ac:dyDescent="0.35">
      <c r="A361" s="3">
        <v>43757</v>
      </c>
      <c r="B361" s="4">
        <v>344.58080000000001</v>
      </c>
    </row>
    <row r="362" spans="1:2" x14ac:dyDescent="0.35">
      <c r="A362" s="3">
        <v>43758</v>
      </c>
      <c r="B362" s="4">
        <v>284.8981</v>
      </c>
    </row>
    <row r="363" spans="1:2" x14ac:dyDescent="0.35">
      <c r="A363" s="3">
        <v>43759</v>
      </c>
      <c r="B363" s="4">
        <v>335.9083</v>
      </c>
    </row>
    <row r="364" spans="1:2" x14ac:dyDescent="0.35">
      <c r="A364" s="3">
        <v>43760</v>
      </c>
      <c r="B364" s="4">
        <v>274.51229999999998</v>
      </c>
    </row>
    <row r="365" spans="1:2" x14ac:dyDescent="0.35">
      <c r="A365" s="3">
        <v>43761</v>
      </c>
      <c r="B365" s="4">
        <v>289.98399999999998</v>
      </c>
    </row>
    <row r="366" spans="1:2" x14ac:dyDescent="0.35">
      <c r="A366" s="3">
        <v>43762</v>
      </c>
      <c r="B366" s="4">
        <v>287.68619999999999</v>
      </c>
    </row>
    <row r="367" spans="1:2" x14ac:dyDescent="0.35">
      <c r="A367" s="3">
        <v>43763</v>
      </c>
      <c r="B367" s="4">
        <v>291.31959999999998</v>
      </c>
    </row>
    <row r="368" spans="1:2" x14ac:dyDescent="0.35">
      <c r="A368" s="3">
        <v>43764</v>
      </c>
      <c r="B368" s="4">
        <v>279.76499999999999</v>
      </c>
    </row>
    <row r="369" spans="1:2" x14ac:dyDescent="0.35">
      <c r="A369" s="3">
        <v>43765</v>
      </c>
      <c r="B369" s="4">
        <v>246.9263</v>
      </c>
    </row>
    <row r="370" spans="1:2" x14ac:dyDescent="0.35">
      <c r="A370" s="3">
        <v>43766</v>
      </c>
      <c r="B370" s="4">
        <v>249.95169999999999</v>
      </c>
    </row>
    <row r="371" spans="1:2" x14ac:dyDescent="0.35">
      <c r="A371" s="3">
        <v>43767</v>
      </c>
      <c r="B371" s="4">
        <v>275.40440000000001</v>
      </c>
    </row>
    <row r="372" spans="1:2" x14ac:dyDescent="0.35">
      <c r="A372" s="3">
        <v>43768</v>
      </c>
      <c r="B372" s="4">
        <v>272.40030000000002</v>
      </c>
    </row>
    <row r="373" spans="1:2" x14ac:dyDescent="0.35">
      <c r="A373" s="3">
        <v>43769</v>
      </c>
      <c r="B373" s="4">
        <v>282.5455</v>
      </c>
    </row>
    <row r="374" spans="1:2" x14ac:dyDescent="0.35">
      <c r="A374" s="3">
        <v>43770</v>
      </c>
      <c r="B374" s="4">
        <v>284.4092</v>
      </c>
    </row>
    <row r="375" spans="1:2" x14ac:dyDescent="0.35">
      <c r="A375" s="3">
        <v>43771</v>
      </c>
      <c r="B375" s="4">
        <v>272.66210000000001</v>
      </c>
    </row>
    <row r="376" spans="1:2" x14ac:dyDescent="0.35">
      <c r="A376" s="3">
        <v>43772</v>
      </c>
      <c r="B376" s="4">
        <v>262.91090000000003</v>
      </c>
    </row>
    <row r="377" spans="1:2" x14ac:dyDescent="0.35">
      <c r="A377" s="3">
        <v>43773</v>
      </c>
      <c r="B377" s="4">
        <v>277.21190000000001</v>
      </c>
    </row>
    <row r="378" spans="1:2" x14ac:dyDescent="0.35">
      <c r="A378" s="3">
        <v>43774</v>
      </c>
      <c r="B378" s="4">
        <v>283.06889999999999</v>
      </c>
    </row>
    <row r="379" spans="1:2" x14ac:dyDescent="0.35">
      <c r="A379" s="3">
        <v>43775</v>
      </c>
      <c r="B379" s="4">
        <v>287.85000000000002</v>
      </c>
    </row>
    <row r="380" spans="1:2" x14ac:dyDescent="0.35">
      <c r="A380" s="3">
        <v>43776</v>
      </c>
      <c r="B380" s="4">
        <v>286.5188</v>
      </c>
    </row>
    <row r="381" spans="1:2" x14ac:dyDescent="0.35">
      <c r="A381" s="3">
        <v>43777</v>
      </c>
      <c r="B381" s="4">
        <v>280.74919999999997</v>
      </c>
    </row>
    <row r="382" spans="1:2" x14ac:dyDescent="0.35">
      <c r="A382" s="3">
        <v>43778</v>
      </c>
      <c r="B382" s="4">
        <v>274.1259</v>
      </c>
    </row>
    <row r="383" spans="1:2" x14ac:dyDescent="0.35">
      <c r="A383" s="3">
        <v>43779</v>
      </c>
      <c r="B383" s="4">
        <v>299.0924</v>
      </c>
    </row>
    <row r="384" spans="1:2" x14ac:dyDescent="0.35">
      <c r="A384" s="3">
        <v>43780</v>
      </c>
      <c r="B384" s="4">
        <v>267.09339999999997</v>
      </c>
    </row>
    <row r="385" spans="1:2" x14ac:dyDescent="0.35">
      <c r="A385" s="3">
        <v>43781</v>
      </c>
      <c r="B385" s="4">
        <v>213.09790000000001</v>
      </c>
    </row>
    <row r="386" spans="1:2" x14ac:dyDescent="0.35">
      <c r="A386" s="3">
        <v>43782</v>
      </c>
      <c r="B386" s="4">
        <v>0</v>
      </c>
    </row>
    <row r="387" spans="1:2" x14ac:dyDescent="0.35">
      <c r="A387" s="3">
        <v>43783</v>
      </c>
      <c r="B387" s="4">
        <v>90.570400000000006</v>
      </c>
    </row>
    <row r="388" spans="1:2" x14ac:dyDescent="0.35">
      <c r="A388" s="3">
        <v>43784</v>
      </c>
      <c r="B388" s="4">
        <v>339.64240000000001</v>
      </c>
    </row>
    <row r="389" spans="1:2" x14ac:dyDescent="0.35">
      <c r="A389" s="3">
        <v>43785</v>
      </c>
      <c r="B389" s="4">
        <v>336.58499999999998</v>
      </c>
    </row>
    <row r="390" spans="1:2" x14ac:dyDescent="0.35">
      <c r="A390" s="3">
        <v>43786</v>
      </c>
      <c r="B390" s="4">
        <v>281.35399999999998</v>
      </c>
    </row>
    <row r="391" spans="1:2" x14ac:dyDescent="0.35">
      <c r="A391" s="3">
        <v>43787</v>
      </c>
      <c r="B391" s="4">
        <v>285.71510000000001</v>
      </c>
    </row>
    <row r="392" spans="1:2" x14ac:dyDescent="0.35">
      <c r="A392" s="3">
        <v>43788</v>
      </c>
      <c r="B392" s="4">
        <v>280.39760000000001</v>
      </c>
    </row>
    <row r="393" spans="1:2" x14ac:dyDescent="0.35">
      <c r="A393" s="3">
        <v>43789</v>
      </c>
      <c r="B393" s="4">
        <v>273.02949999999998</v>
      </c>
    </row>
    <row r="394" spans="1:2" x14ac:dyDescent="0.35">
      <c r="A394" s="3">
        <v>43790</v>
      </c>
      <c r="B394" s="4">
        <v>287.72890000000001</v>
      </c>
    </row>
    <row r="395" spans="1:2" x14ac:dyDescent="0.35">
      <c r="A395" s="3">
        <v>43791</v>
      </c>
      <c r="B395" s="4">
        <v>256.5498</v>
      </c>
    </row>
    <row r="396" spans="1:2" x14ac:dyDescent="0.35">
      <c r="A396" s="3">
        <v>43792</v>
      </c>
      <c r="B396" s="4">
        <v>283.27140000000003</v>
      </c>
    </row>
    <row r="397" spans="1:2" x14ac:dyDescent="0.35">
      <c r="A397" s="3">
        <v>43793</v>
      </c>
      <c r="B397" s="4">
        <v>289.71120000000002</v>
      </c>
    </row>
    <row r="398" spans="1:2" x14ac:dyDescent="0.35">
      <c r="A398" s="3">
        <v>43794</v>
      </c>
      <c r="B398" s="4">
        <v>314.45890000000003</v>
      </c>
    </row>
    <row r="399" spans="1:2" x14ac:dyDescent="0.35">
      <c r="A399" s="3">
        <v>43795</v>
      </c>
      <c r="B399" s="4">
        <v>308.72800000000001</v>
      </c>
    </row>
    <row r="400" spans="1:2" x14ac:dyDescent="0.35">
      <c r="A400" s="3">
        <v>43796</v>
      </c>
      <c r="B400" s="4">
        <v>332.24650000000003</v>
      </c>
    </row>
    <row r="401" spans="1:2" x14ac:dyDescent="0.35">
      <c r="A401" s="3">
        <v>43797</v>
      </c>
      <c r="B401" s="4">
        <v>323.9067</v>
      </c>
    </row>
    <row r="402" spans="1:2" x14ac:dyDescent="0.35">
      <c r="A402" s="3">
        <v>43798</v>
      </c>
      <c r="B402" s="4">
        <v>290.28910000000002</v>
      </c>
    </row>
    <row r="403" spans="1:2" x14ac:dyDescent="0.35">
      <c r="A403" s="3">
        <v>43799</v>
      </c>
      <c r="B403" s="4">
        <v>337.3424</v>
      </c>
    </row>
    <row r="404" spans="1:2" x14ac:dyDescent="0.35">
      <c r="A404" s="3">
        <v>43800</v>
      </c>
      <c r="B404" s="4">
        <v>319.73450000000003</v>
      </c>
    </row>
    <row r="405" spans="1:2" x14ac:dyDescent="0.35">
      <c r="A405" s="3">
        <v>43801</v>
      </c>
      <c r="B405" s="4">
        <v>329.28699999999998</v>
      </c>
    </row>
    <row r="406" spans="1:2" x14ac:dyDescent="0.35">
      <c r="A406" s="3">
        <v>43802</v>
      </c>
      <c r="B406" s="4">
        <v>326.17189999999999</v>
      </c>
    </row>
    <row r="407" spans="1:2" x14ac:dyDescent="0.35">
      <c r="A407" s="3">
        <v>43803</v>
      </c>
      <c r="B407" s="4">
        <v>308.58749999999998</v>
      </c>
    </row>
    <row r="408" spans="1:2" x14ac:dyDescent="0.35">
      <c r="A408" s="3">
        <v>43804</v>
      </c>
      <c r="B408" s="4">
        <v>294.0129</v>
      </c>
    </row>
    <row r="409" spans="1:2" x14ac:dyDescent="0.35">
      <c r="A409" s="3">
        <v>43805</v>
      </c>
      <c r="B409" s="4">
        <v>205.82679999999999</v>
      </c>
    </row>
    <row r="410" spans="1:2" x14ac:dyDescent="0.35">
      <c r="A410" s="3">
        <v>43806</v>
      </c>
      <c r="B410" s="4">
        <v>223.04</v>
      </c>
    </row>
    <row r="411" spans="1:2" x14ac:dyDescent="0.35">
      <c r="A411" s="3">
        <v>43807</v>
      </c>
      <c r="B411" s="4">
        <v>223.43199999999999</v>
      </c>
    </row>
    <row r="412" spans="1:2" x14ac:dyDescent="0.35">
      <c r="A412" s="3">
        <v>43808</v>
      </c>
      <c r="B412" s="4">
        <v>215.6395</v>
      </c>
    </row>
    <row r="413" spans="1:2" x14ac:dyDescent="0.35">
      <c r="A413" s="3">
        <v>43809</v>
      </c>
      <c r="B413" s="4">
        <v>210.62479999999999</v>
      </c>
    </row>
    <row r="414" spans="1:2" x14ac:dyDescent="0.35">
      <c r="A414" s="3">
        <v>43810</v>
      </c>
      <c r="B414" s="4">
        <v>229.6688</v>
      </c>
    </row>
    <row r="415" spans="1:2" x14ac:dyDescent="0.35">
      <c r="A415" s="3">
        <v>43811</v>
      </c>
      <c r="B415" s="4">
        <v>211.88130000000001</v>
      </c>
    </row>
    <row r="416" spans="1:2" x14ac:dyDescent="0.35">
      <c r="A416" s="3">
        <v>43812</v>
      </c>
      <c r="B416" s="4">
        <v>196.82499999999999</v>
      </c>
    </row>
    <row r="417" spans="1:2" x14ac:dyDescent="0.35">
      <c r="A417" s="3">
        <v>43813</v>
      </c>
      <c r="B417" s="4">
        <v>193.1825</v>
      </c>
    </row>
    <row r="418" spans="1:2" x14ac:dyDescent="0.35">
      <c r="A418" s="3">
        <v>43814</v>
      </c>
      <c r="B418" s="4">
        <v>193.16480000000001</v>
      </c>
    </row>
    <row r="419" spans="1:2" x14ac:dyDescent="0.35">
      <c r="A419" s="3">
        <v>43815</v>
      </c>
      <c r="B419" s="4">
        <v>118.1123</v>
      </c>
    </row>
    <row r="420" spans="1:2" x14ac:dyDescent="0.35">
      <c r="A420" s="3">
        <v>43816</v>
      </c>
      <c r="B420" s="4">
        <v>214.72890000000001</v>
      </c>
    </row>
    <row r="421" spans="1:2" x14ac:dyDescent="0.35">
      <c r="A421" s="3">
        <v>43817</v>
      </c>
      <c r="B421" s="4">
        <v>240.32919999999999</v>
      </c>
    </row>
    <row r="422" spans="1:2" x14ac:dyDescent="0.35">
      <c r="A422" s="3">
        <v>43818</v>
      </c>
      <c r="B422" s="4">
        <v>188.494</v>
      </c>
    </row>
    <row r="423" spans="1:2" x14ac:dyDescent="0.35">
      <c r="A423" s="3">
        <v>43819</v>
      </c>
      <c r="B423" s="4">
        <v>223.71449999999999</v>
      </c>
    </row>
    <row r="424" spans="1:2" x14ac:dyDescent="0.35">
      <c r="A424" s="3">
        <v>43820</v>
      </c>
      <c r="B424" s="4">
        <v>186.4879</v>
      </c>
    </row>
    <row r="425" spans="1:2" x14ac:dyDescent="0.35">
      <c r="A425" s="3">
        <v>43821</v>
      </c>
      <c r="B425" s="4">
        <v>200.05520000000001</v>
      </c>
    </row>
    <row r="426" spans="1:2" x14ac:dyDescent="0.35">
      <c r="A426" s="3">
        <v>43822</v>
      </c>
      <c r="B426" s="4">
        <v>235.9058</v>
      </c>
    </row>
    <row r="427" spans="1:2" x14ac:dyDescent="0.35">
      <c r="A427" s="3">
        <v>43823</v>
      </c>
      <c r="B427" s="4">
        <v>238.14859999999999</v>
      </c>
    </row>
    <row r="428" spans="1:2" x14ac:dyDescent="0.35">
      <c r="A428" s="3">
        <v>43824</v>
      </c>
      <c r="B428" s="4">
        <v>247.7807</v>
      </c>
    </row>
    <row r="429" spans="1:2" x14ac:dyDescent="0.35">
      <c r="A429" s="3">
        <v>43825</v>
      </c>
      <c r="B429" s="4">
        <v>249.58459999999999</v>
      </c>
    </row>
    <row r="430" spans="1:2" x14ac:dyDescent="0.35">
      <c r="A430" s="3">
        <v>43826</v>
      </c>
      <c r="B430" s="4">
        <v>252.96719999999999</v>
      </c>
    </row>
    <row r="431" spans="1:2" x14ac:dyDescent="0.35">
      <c r="A431" s="3">
        <v>43827</v>
      </c>
      <c r="B431" s="4">
        <v>250.4281</v>
      </c>
    </row>
    <row r="432" spans="1:2" x14ac:dyDescent="0.35">
      <c r="A432" s="3">
        <v>43828</v>
      </c>
      <c r="B432" s="4">
        <v>256.30059999999997</v>
      </c>
    </row>
    <row r="433" spans="1:2" x14ac:dyDescent="0.35">
      <c r="A433" s="3">
        <v>43829</v>
      </c>
      <c r="B433" s="4">
        <v>264.18360000000001</v>
      </c>
    </row>
    <row r="434" spans="1:2" x14ac:dyDescent="0.35">
      <c r="A434" s="3">
        <v>43830</v>
      </c>
      <c r="B434" s="4">
        <v>268.4486</v>
      </c>
    </row>
    <row r="435" spans="1:2" x14ac:dyDescent="0.35">
      <c r="A435" s="3">
        <v>43831</v>
      </c>
      <c r="B435" s="4">
        <v>274.97129999999999</v>
      </c>
    </row>
    <row r="436" spans="1:2" x14ac:dyDescent="0.35">
      <c r="A436" s="3">
        <v>43832</v>
      </c>
      <c r="B436" s="4">
        <v>267.2371</v>
      </c>
    </row>
    <row r="437" spans="1:2" x14ac:dyDescent="0.35">
      <c r="A437" s="3">
        <v>43833</v>
      </c>
      <c r="B437" s="4">
        <v>231.57060000000001</v>
      </c>
    </row>
    <row r="438" spans="1:2" x14ac:dyDescent="0.35">
      <c r="A438" s="3">
        <v>43834</v>
      </c>
      <c r="B438" s="4">
        <v>243.40430000000001</v>
      </c>
    </row>
    <row r="439" spans="1:2" x14ac:dyDescent="0.35">
      <c r="A439" s="3">
        <v>43835</v>
      </c>
      <c r="B439" s="4">
        <v>249.49940000000001</v>
      </c>
    </row>
    <row r="440" spans="1:2" x14ac:dyDescent="0.35">
      <c r="A440" s="3">
        <v>43836</v>
      </c>
      <c r="B440" s="4">
        <v>275.15530000000001</v>
      </c>
    </row>
    <row r="441" spans="1:2" x14ac:dyDescent="0.35">
      <c r="A441" s="3">
        <v>43837</v>
      </c>
      <c r="B441" s="4">
        <v>250.64349999999999</v>
      </c>
    </row>
    <row r="442" spans="1:2" x14ac:dyDescent="0.35">
      <c r="A442" s="3">
        <v>43838</v>
      </c>
      <c r="B442" s="4">
        <v>260.59440000000001</v>
      </c>
    </row>
    <row r="443" spans="1:2" x14ac:dyDescent="0.35">
      <c r="A443" s="3">
        <v>43839</v>
      </c>
      <c r="B443" s="4">
        <v>242.57740000000001</v>
      </c>
    </row>
    <row r="444" spans="1:2" x14ac:dyDescent="0.35">
      <c r="A444" s="3">
        <v>43840</v>
      </c>
      <c r="B444" s="4">
        <v>257.68729999999999</v>
      </c>
    </row>
    <row r="445" spans="1:2" x14ac:dyDescent="0.35">
      <c r="A445" s="3">
        <v>43841</v>
      </c>
      <c r="B445" s="4">
        <v>248.27690000000001</v>
      </c>
    </row>
    <row r="446" spans="1:2" x14ac:dyDescent="0.35">
      <c r="A446" s="3">
        <v>43842</v>
      </c>
      <c r="B446" s="4">
        <v>231.78639999999999</v>
      </c>
    </row>
    <row r="447" spans="1:2" x14ac:dyDescent="0.35">
      <c r="A447" s="3">
        <v>43843</v>
      </c>
      <c r="B447" s="4">
        <v>252.8939</v>
      </c>
    </row>
    <row r="448" spans="1:2" x14ac:dyDescent="0.35">
      <c r="A448" s="3">
        <v>43844</v>
      </c>
      <c r="B448" s="4">
        <v>247.86869999999999</v>
      </c>
    </row>
    <row r="449" spans="1:2" x14ac:dyDescent="0.35">
      <c r="A449" s="3">
        <v>43845</v>
      </c>
      <c r="B449" s="4">
        <v>258.99669999999998</v>
      </c>
    </row>
    <row r="450" spans="1:2" x14ac:dyDescent="0.35">
      <c r="A450" s="3">
        <v>43846</v>
      </c>
      <c r="B450" s="4">
        <v>206.94059999999999</v>
      </c>
    </row>
    <row r="451" spans="1:2" x14ac:dyDescent="0.35">
      <c r="A451" s="3">
        <v>43847</v>
      </c>
      <c r="B451" s="4">
        <v>248.86330000000001</v>
      </c>
    </row>
    <row r="452" spans="1:2" x14ac:dyDescent="0.35">
      <c r="A452" s="3">
        <v>43848</v>
      </c>
      <c r="B452" s="4">
        <v>252.8578</v>
      </c>
    </row>
    <row r="453" spans="1:2" x14ac:dyDescent="0.35">
      <c r="A453" s="3">
        <v>43849</v>
      </c>
      <c r="B453" s="4">
        <v>186.16470000000001</v>
      </c>
    </row>
    <row r="454" spans="1:2" x14ac:dyDescent="0.35">
      <c r="A454" s="3">
        <v>43850</v>
      </c>
      <c r="B454" s="4">
        <v>278.81209999999999</v>
      </c>
    </row>
    <row r="455" spans="1:2" x14ac:dyDescent="0.35">
      <c r="A455" s="3">
        <v>43851</v>
      </c>
      <c r="B455" s="4">
        <v>292.88619999999997</v>
      </c>
    </row>
    <row r="456" spans="1:2" x14ac:dyDescent="0.35">
      <c r="A456" s="3">
        <v>43852</v>
      </c>
      <c r="B456" s="4">
        <v>303.71050000000002</v>
      </c>
    </row>
    <row r="457" spans="1:2" x14ac:dyDescent="0.35">
      <c r="A457" s="3">
        <v>43853</v>
      </c>
      <c r="B457" s="4">
        <v>301.07049999999998</v>
      </c>
    </row>
    <row r="458" spans="1:2" x14ac:dyDescent="0.35">
      <c r="A458" s="3">
        <v>43854</v>
      </c>
      <c r="B458" s="4">
        <v>316.77679999999998</v>
      </c>
    </row>
    <row r="459" spans="1:2" x14ac:dyDescent="0.35">
      <c r="A459" s="3">
        <v>43855</v>
      </c>
      <c r="B459" s="4">
        <v>307.86680000000001</v>
      </c>
    </row>
    <row r="460" spans="1:2" x14ac:dyDescent="0.35">
      <c r="A460" s="3">
        <v>43856</v>
      </c>
      <c r="B460" s="4">
        <v>269.5172</v>
      </c>
    </row>
    <row r="461" spans="1:2" x14ac:dyDescent="0.35">
      <c r="A461" s="3">
        <v>43857</v>
      </c>
      <c r="B461" s="4">
        <v>275.8485</v>
      </c>
    </row>
    <row r="462" spans="1:2" x14ac:dyDescent="0.35">
      <c r="A462" s="3">
        <v>43858</v>
      </c>
      <c r="B462" s="4">
        <v>283.75380000000001</v>
      </c>
    </row>
    <row r="463" spans="1:2" x14ac:dyDescent="0.35">
      <c r="A463" s="3">
        <v>43859</v>
      </c>
      <c r="B463" s="4">
        <v>267.38319999999999</v>
      </c>
    </row>
    <row r="464" spans="1:2" x14ac:dyDescent="0.35">
      <c r="A464" s="3">
        <v>43860</v>
      </c>
      <c r="B464" s="4">
        <v>262.89710000000002</v>
      </c>
    </row>
    <row r="465" spans="1:2" x14ac:dyDescent="0.35">
      <c r="A465" s="3">
        <v>43861</v>
      </c>
      <c r="B465" s="4">
        <v>299.66590000000002</v>
      </c>
    </row>
    <row r="466" spans="1:2" x14ac:dyDescent="0.35">
      <c r="A466" s="3">
        <v>43862</v>
      </c>
      <c r="B466" s="4">
        <v>534.55430000000001</v>
      </c>
    </row>
    <row r="467" spans="1:2" x14ac:dyDescent="0.35">
      <c r="A467" s="3">
        <v>43863</v>
      </c>
      <c r="B467" s="4">
        <v>636.95280000000002</v>
      </c>
    </row>
    <row r="468" spans="1:2" x14ac:dyDescent="0.35">
      <c r="A468" s="3">
        <v>43864</v>
      </c>
      <c r="B468" s="4">
        <v>582.10360000000003</v>
      </c>
    </row>
    <row r="469" spans="1:2" x14ac:dyDescent="0.35">
      <c r="A469" s="3">
        <v>43865</v>
      </c>
      <c r="B469" s="4">
        <v>579.3125</v>
      </c>
    </row>
    <row r="470" spans="1:2" x14ac:dyDescent="0.35">
      <c r="A470" s="3">
        <v>43866</v>
      </c>
      <c r="B470" s="4">
        <v>577.6662</v>
      </c>
    </row>
    <row r="471" spans="1:2" x14ac:dyDescent="0.35">
      <c r="A471" s="3">
        <v>43867</v>
      </c>
      <c r="B471" s="4">
        <v>574.83479999999997</v>
      </c>
    </row>
    <row r="472" spans="1:2" x14ac:dyDescent="0.35">
      <c r="A472" s="3">
        <v>43868</v>
      </c>
      <c r="B472" s="4">
        <v>570.92229999999995</v>
      </c>
    </row>
    <row r="473" spans="1:2" x14ac:dyDescent="0.35">
      <c r="A473" s="3">
        <v>43869</v>
      </c>
      <c r="B473" s="4">
        <v>601.88549999999998</v>
      </c>
    </row>
    <row r="474" spans="1:2" x14ac:dyDescent="0.35">
      <c r="A474" s="3">
        <v>43870</v>
      </c>
      <c r="B474" s="4">
        <v>640.32090000000005</v>
      </c>
    </row>
    <row r="475" spans="1:2" x14ac:dyDescent="0.35">
      <c r="A475" s="3">
        <v>43871</v>
      </c>
      <c r="B475" s="4">
        <v>603.15139999999997</v>
      </c>
    </row>
    <row r="476" spans="1:2" x14ac:dyDescent="0.35">
      <c r="A476" s="3">
        <v>43872</v>
      </c>
      <c r="B476" s="4">
        <v>623.26739999999995</v>
      </c>
    </row>
    <row r="477" spans="1:2" x14ac:dyDescent="0.35">
      <c r="A477" s="3">
        <v>43873</v>
      </c>
      <c r="B477" s="4">
        <v>645.09490000000005</v>
      </c>
    </row>
    <row r="478" spans="1:2" x14ac:dyDescent="0.35">
      <c r="A478" s="3">
        <v>43874</v>
      </c>
      <c r="B478" s="4">
        <v>623.73350000000005</v>
      </c>
    </row>
    <row r="479" spans="1:2" x14ac:dyDescent="0.35">
      <c r="A479" s="3">
        <v>43875</v>
      </c>
      <c r="B479" s="4">
        <v>582.29639999999995</v>
      </c>
    </row>
    <row r="480" spans="1:2" x14ac:dyDescent="0.35">
      <c r="A480" s="3">
        <v>43876</v>
      </c>
      <c r="B480" s="4">
        <v>670.23559999999998</v>
      </c>
    </row>
    <row r="481" spans="1:2" x14ac:dyDescent="0.35">
      <c r="A481" s="3">
        <v>43877</v>
      </c>
      <c r="B481" s="4">
        <v>612.68169999999998</v>
      </c>
    </row>
    <row r="482" spans="1:2" x14ac:dyDescent="0.35">
      <c r="A482" s="3">
        <v>43878</v>
      </c>
      <c r="B482" s="4">
        <v>572.78729999999996</v>
      </c>
    </row>
    <row r="483" spans="1:2" x14ac:dyDescent="0.35">
      <c r="A483" s="3">
        <v>43879</v>
      </c>
      <c r="B483" s="4">
        <v>584.04229999999995</v>
      </c>
    </row>
    <row r="484" spans="1:2" x14ac:dyDescent="0.35">
      <c r="A484" s="3">
        <v>43880</v>
      </c>
      <c r="B484" s="4">
        <v>615.51689999999996</v>
      </c>
    </row>
    <row r="485" spans="1:2" x14ac:dyDescent="0.35">
      <c r="A485" s="3">
        <v>43881</v>
      </c>
      <c r="B485" s="4">
        <v>573.78599999999994</v>
      </c>
    </row>
    <row r="486" spans="1:2" x14ac:dyDescent="0.35">
      <c r="A486" s="3">
        <v>43882</v>
      </c>
      <c r="B486" s="4">
        <v>572.81659999999999</v>
      </c>
    </row>
    <row r="487" spans="1:2" x14ac:dyDescent="0.35">
      <c r="A487" s="3">
        <v>43883</v>
      </c>
      <c r="B487" s="4">
        <v>440.27260000000001</v>
      </c>
    </row>
    <row r="488" spans="1:2" x14ac:dyDescent="0.35">
      <c r="A488" s="3">
        <v>43884</v>
      </c>
      <c r="B488" s="4">
        <v>408.16800000000001</v>
      </c>
    </row>
    <row r="489" spans="1:2" x14ac:dyDescent="0.35">
      <c r="A489" s="3">
        <v>43885</v>
      </c>
      <c r="B489" s="4">
        <v>388.05349999999999</v>
      </c>
    </row>
    <row r="490" spans="1:2" x14ac:dyDescent="0.35">
      <c r="A490" s="3">
        <v>43886</v>
      </c>
      <c r="B490" s="4">
        <v>398.64060000000001</v>
      </c>
    </row>
    <row r="491" spans="1:2" x14ac:dyDescent="0.35">
      <c r="A491" s="3">
        <v>43887</v>
      </c>
      <c r="B491" s="4">
        <v>569.39970000000005</v>
      </c>
    </row>
    <row r="492" spans="1:2" x14ac:dyDescent="0.35">
      <c r="A492" s="3">
        <v>43888</v>
      </c>
      <c r="B492" s="4">
        <v>637.02549999999997</v>
      </c>
    </row>
    <row r="493" spans="1:2" x14ac:dyDescent="0.35">
      <c r="A493" s="3">
        <v>43889</v>
      </c>
      <c r="B493" s="4">
        <v>554.20989999999995</v>
      </c>
    </row>
    <row r="494" spans="1:2" x14ac:dyDescent="0.35">
      <c r="A494" s="3">
        <v>43890</v>
      </c>
      <c r="B494" s="4">
        <v>496.65539999999999</v>
      </c>
    </row>
    <row r="495" spans="1:2" x14ac:dyDescent="0.35">
      <c r="A495" s="3">
        <v>43891</v>
      </c>
      <c r="B495" s="4">
        <v>279.69479999999999</v>
      </c>
    </row>
    <row r="496" spans="1:2" x14ac:dyDescent="0.35">
      <c r="A496" s="3">
        <v>43892</v>
      </c>
      <c r="B496" s="4">
        <v>540.49159999999995</v>
      </c>
    </row>
    <row r="497" spans="1:2" x14ac:dyDescent="0.35">
      <c r="A497" s="3">
        <v>43893</v>
      </c>
      <c r="B497" s="4">
        <v>535.64380000000006</v>
      </c>
    </row>
    <row r="498" spans="1:2" x14ac:dyDescent="0.35">
      <c r="A498" s="3">
        <v>43894</v>
      </c>
      <c r="B498" s="4">
        <v>602.82539999999995</v>
      </c>
    </row>
    <row r="499" spans="1:2" x14ac:dyDescent="0.35">
      <c r="A499" s="3">
        <v>43895</v>
      </c>
      <c r="B499" s="4">
        <v>704.01310000000001</v>
      </c>
    </row>
    <row r="500" spans="1:2" x14ac:dyDescent="0.35">
      <c r="A500" s="3">
        <v>43896</v>
      </c>
      <c r="B500" s="4">
        <v>713.39279999999997</v>
      </c>
    </row>
    <row r="501" spans="1:2" x14ac:dyDescent="0.35">
      <c r="A501" s="3">
        <v>43897</v>
      </c>
      <c r="B501" s="4">
        <v>750.7201</v>
      </c>
    </row>
    <row r="502" spans="1:2" x14ac:dyDescent="0.35">
      <c r="A502" s="3">
        <v>43898</v>
      </c>
      <c r="B502" s="4">
        <v>728.05780000000004</v>
      </c>
    </row>
    <row r="503" spans="1:2" x14ac:dyDescent="0.35">
      <c r="A503" s="3">
        <v>43899</v>
      </c>
      <c r="B503" s="4">
        <v>752.57719999999995</v>
      </c>
    </row>
    <row r="504" spans="1:2" x14ac:dyDescent="0.35">
      <c r="A504" s="3">
        <v>43900</v>
      </c>
      <c r="B504" s="4">
        <v>732.7038</v>
      </c>
    </row>
    <row r="505" spans="1:2" x14ac:dyDescent="0.35">
      <c r="A505" s="3">
        <v>43901</v>
      </c>
      <c r="B505" s="4">
        <v>745.52539999999999</v>
      </c>
    </row>
    <row r="506" spans="1:2" x14ac:dyDescent="0.35">
      <c r="A506" s="3">
        <v>43902</v>
      </c>
      <c r="B506" s="4">
        <v>761.98919999999998</v>
      </c>
    </row>
    <row r="507" spans="1:2" x14ac:dyDescent="0.35">
      <c r="A507" s="3">
        <v>43903</v>
      </c>
      <c r="B507" s="4">
        <v>781.17269999999996</v>
      </c>
    </row>
    <row r="508" spans="1:2" x14ac:dyDescent="0.35">
      <c r="A508" s="3">
        <v>43904</v>
      </c>
      <c r="B508" s="4">
        <v>840.7278</v>
      </c>
    </row>
    <row r="509" spans="1:2" x14ac:dyDescent="0.35">
      <c r="A509" s="3">
        <v>43905</v>
      </c>
      <c r="B509" s="4">
        <v>949.34929999999997</v>
      </c>
    </row>
    <row r="510" spans="1:2" x14ac:dyDescent="0.35">
      <c r="A510" s="3">
        <v>43906</v>
      </c>
      <c r="B510" s="4">
        <v>960.7201</v>
      </c>
    </row>
    <row r="511" spans="1:2" x14ac:dyDescent="0.35">
      <c r="A511" s="3">
        <v>43907</v>
      </c>
      <c r="B511" s="4">
        <v>953.30100000000004</v>
      </c>
    </row>
    <row r="512" spans="1:2" x14ac:dyDescent="0.35">
      <c r="A512" s="3">
        <v>43908</v>
      </c>
      <c r="B512" s="4">
        <v>920.03819999999996</v>
      </c>
    </row>
    <row r="513" spans="1:2" x14ac:dyDescent="0.35">
      <c r="A513" s="3">
        <v>43909</v>
      </c>
      <c r="B513" s="4">
        <v>916.94389999999999</v>
      </c>
    </row>
    <row r="514" spans="1:2" x14ac:dyDescent="0.35">
      <c r="A514" s="3">
        <v>43910</v>
      </c>
      <c r="B514" s="4">
        <v>875.2663</v>
      </c>
    </row>
    <row r="515" spans="1:2" x14ac:dyDescent="0.35">
      <c r="A515" s="3">
        <v>43911</v>
      </c>
      <c r="B515" s="4">
        <v>874.33029999999997</v>
      </c>
    </row>
    <row r="516" spans="1:2" x14ac:dyDescent="0.35">
      <c r="A516" s="3">
        <v>43912</v>
      </c>
      <c r="B516" s="4">
        <v>878.02880000000005</v>
      </c>
    </row>
    <row r="517" spans="1:2" x14ac:dyDescent="0.35">
      <c r="A517" s="3">
        <v>43913</v>
      </c>
      <c r="B517" s="4">
        <v>872.47540000000004</v>
      </c>
    </row>
    <row r="518" spans="1:2" x14ac:dyDescent="0.35">
      <c r="A518" s="3">
        <v>43914</v>
      </c>
      <c r="B518" s="4">
        <v>831.2278</v>
      </c>
    </row>
    <row r="519" spans="1:2" x14ac:dyDescent="0.35">
      <c r="A519" s="3">
        <v>43915</v>
      </c>
      <c r="B519" s="4">
        <v>843.92830000000004</v>
      </c>
    </row>
    <row r="520" spans="1:2" x14ac:dyDescent="0.35">
      <c r="A520" s="3">
        <v>43916</v>
      </c>
      <c r="B520" s="4">
        <v>841.26080000000002</v>
      </c>
    </row>
    <row r="521" spans="1:2" x14ac:dyDescent="0.35">
      <c r="A521" s="3">
        <v>43917</v>
      </c>
      <c r="B521" s="4">
        <v>884.02229999999997</v>
      </c>
    </row>
    <row r="522" spans="1:2" x14ac:dyDescent="0.35">
      <c r="A522" s="3">
        <v>43918</v>
      </c>
      <c r="B522" s="4">
        <v>822.7346</v>
      </c>
    </row>
    <row r="523" spans="1:2" x14ac:dyDescent="0.35">
      <c r="A523" s="3">
        <v>43919</v>
      </c>
      <c r="B523" s="4">
        <v>791.2319</v>
      </c>
    </row>
    <row r="524" spans="1:2" x14ac:dyDescent="0.35">
      <c r="A524" s="3">
        <v>43920</v>
      </c>
      <c r="B524" s="4">
        <v>808.11760000000004</v>
      </c>
    </row>
    <row r="525" spans="1:2" x14ac:dyDescent="0.35">
      <c r="A525" s="3">
        <v>43921</v>
      </c>
      <c r="B525" s="4">
        <v>791.80799999999999</v>
      </c>
    </row>
    <row r="526" spans="1:2" x14ac:dyDescent="0.35">
      <c r="A526" s="3">
        <v>43922</v>
      </c>
      <c r="B526" s="4">
        <v>767.58299999999997</v>
      </c>
    </row>
    <row r="527" spans="1:2" x14ac:dyDescent="0.35">
      <c r="A527" s="3">
        <v>43923</v>
      </c>
      <c r="B527" s="4">
        <v>773.37159999999994</v>
      </c>
    </row>
    <row r="528" spans="1:2" x14ac:dyDescent="0.35">
      <c r="A528" s="3">
        <v>43924</v>
      </c>
      <c r="B528" s="4">
        <v>698.43970000000002</v>
      </c>
    </row>
    <row r="529" spans="1:2" x14ac:dyDescent="0.35">
      <c r="A529" s="3">
        <v>43925</v>
      </c>
      <c r="B529" s="4">
        <v>725.23519999999996</v>
      </c>
    </row>
    <row r="530" spans="1:2" x14ac:dyDescent="0.35">
      <c r="A530" s="3">
        <v>43926</v>
      </c>
      <c r="B530" s="4">
        <v>698.56870000000004</v>
      </c>
    </row>
    <row r="531" spans="1:2" x14ac:dyDescent="0.35">
      <c r="A531" s="3">
        <v>43927</v>
      </c>
      <c r="B531" s="4">
        <v>723.75109999999995</v>
      </c>
    </row>
    <row r="532" spans="1:2" x14ac:dyDescent="0.35">
      <c r="A532" s="3">
        <v>43928</v>
      </c>
      <c r="B532" s="4">
        <v>706.85760000000005</v>
      </c>
    </row>
    <row r="533" spans="1:2" x14ac:dyDescent="0.35">
      <c r="A533" s="3">
        <v>43929</v>
      </c>
      <c r="B533" s="4">
        <v>685.19039999999995</v>
      </c>
    </row>
    <row r="534" spans="1:2" x14ac:dyDescent="0.35">
      <c r="A534" s="3">
        <v>43930</v>
      </c>
      <c r="B534" s="4">
        <v>705.02070000000003</v>
      </c>
    </row>
    <row r="535" spans="1:2" x14ac:dyDescent="0.35">
      <c r="A535" s="3">
        <v>43931</v>
      </c>
      <c r="B535" s="4">
        <v>665.21979999999996</v>
      </c>
    </row>
    <row r="536" spans="1:2" x14ac:dyDescent="0.35">
      <c r="A536" s="3">
        <v>43932</v>
      </c>
      <c r="B536" s="4">
        <v>708.53459999999995</v>
      </c>
    </row>
    <row r="537" spans="1:2" x14ac:dyDescent="0.35">
      <c r="A537" s="3">
        <v>43933</v>
      </c>
      <c r="B537" s="4">
        <v>723.03719999999998</v>
      </c>
    </row>
    <row r="538" spans="1:2" x14ac:dyDescent="0.35">
      <c r="A538" s="3">
        <v>43934</v>
      </c>
      <c r="B538" s="4">
        <v>689.72460000000001</v>
      </c>
    </row>
    <row r="539" spans="1:2" x14ac:dyDescent="0.35">
      <c r="A539" s="3">
        <v>43935</v>
      </c>
      <c r="B539" s="4">
        <v>670.62329999999997</v>
      </c>
    </row>
    <row r="540" spans="1:2" x14ac:dyDescent="0.35">
      <c r="A540" s="3">
        <v>43936</v>
      </c>
      <c r="B540" s="4">
        <v>660.9556</v>
      </c>
    </row>
    <row r="541" spans="1:2" x14ac:dyDescent="0.35">
      <c r="A541" s="3">
        <v>43937</v>
      </c>
      <c r="B541" s="4">
        <v>634.1979</v>
      </c>
    </row>
    <row r="542" spans="1:2" x14ac:dyDescent="0.35">
      <c r="A542" s="3">
        <v>43938</v>
      </c>
      <c r="B542" s="4">
        <v>642.21180000000004</v>
      </c>
    </row>
    <row r="543" spans="1:2" x14ac:dyDescent="0.35">
      <c r="A543" s="3">
        <v>43939</v>
      </c>
      <c r="B543" s="4">
        <v>617.37339999999995</v>
      </c>
    </row>
    <row r="544" spans="1:2" x14ac:dyDescent="0.35">
      <c r="A544" s="3">
        <v>43940</v>
      </c>
      <c r="B544" s="4">
        <v>646.61400000000003</v>
      </c>
    </row>
    <row r="545" spans="1:2" x14ac:dyDescent="0.35">
      <c r="A545" s="3">
        <v>43941</v>
      </c>
      <c r="B545" s="4">
        <v>751.88549999999998</v>
      </c>
    </row>
    <row r="546" spans="1:2" x14ac:dyDescent="0.35">
      <c r="A546" s="3">
        <v>43942</v>
      </c>
      <c r="B546" s="4">
        <v>642.15279999999996</v>
      </c>
    </row>
    <row r="547" spans="1:2" x14ac:dyDescent="0.35">
      <c r="A547" s="3">
        <v>43943</v>
      </c>
      <c r="B547" s="4">
        <v>671.75609999999995</v>
      </c>
    </row>
    <row r="548" spans="1:2" x14ac:dyDescent="0.35">
      <c r="A548" s="3">
        <v>43944</v>
      </c>
      <c r="B548" s="4">
        <v>660.06830000000002</v>
      </c>
    </row>
    <row r="549" spans="1:2" x14ac:dyDescent="0.35">
      <c r="A549" s="3">
        <v>43945</v>
      </c>
      <c r="B549" s="4">
        <v>699.98609999999996</v>
      </c>
    </row>
    <row r="550" spans="1:2" x14ac:dyDescent="0.35">
      <c r="A550" s="3">
        <v>43946</v>
      </c>
      <c r="B550" s="4">
        <v>686.82899999999995</v>
      </c>
    </row>
    <row r="551" spans="1:2" x14ac:dyDescent="0.35">
      <c r="A551" s="3">
        <v>43947</v>
      </c>
      <c r="B551" s="4">
        <v>679.29809999999998</v>
      </c>
    </row>
    <row r="552" spans="1:2" x14ac:dyDescent="0.35">
      <c r="A552" s="3">
        <v>43948</v>
      </c>
      <c r="B552" s="4">
        <v>742.54520000000002</v>
      </c>
    </row>
    <row r="553" spans="1:2" x14ac:dyDescent="0.35">
      <c r="A553" s="3">
        <v>43949</v>
      </c>
      <c r="B553" s="4">
        <v>714.86419999999998</v>
      </c>
    </row>
    <row r="554" spans="1:2" x14ac:dyDescent="0.35">
      <c r="A554" s="3">
        <v>43950</v>
      </c>
      <c r="B554" s="4">
        <v>760.4085</v>
      </c>
    </row>
    <row r="555" spans="1:2" x14ac:dyDescent="0.35">
      <c r="A555" s="3">
        <v>43951</v>
      </c>
      <c r="B555" s="4">
        <v>846.48630000000003</v>
      </c>
    </row>
    <row r="556" spans="1:2" x14ac:dyDescent="0.35">
      <c r="A556" s="3">
        <v>43952</v>
      </c>
      <c r="B556" s="4">
        <v>601.77009999999996</v>
      </c>
    </row>
    <row r="557" spans="1:2" x14ac:dyDescent="0.35">
      <c r="A557" s="3">
        <v>43953</v>
      </c>
      <c r="B557" s="4">
        <v>716.17920000000004</v>
      </c>
    </row>
    <row r="558" spans="1:2" x14ac:dyDescent="0.35">
      <c r="A558" s="3">
        <v>43954</v>
      </c>
      <c r="B558" s="4">
        <v>725.37400000000002</v>
      </c>
    </row>
    <row r="559" spans="1:2" x14ac:dyDescent="0.35">
      <c r="A559" s="3">
        <v>43955</v>
      </c>
      <c r="B559" s="4">
        <v>716.04750000000001</v>
      </c>
    </row>
    <row r="560" spans="1:2" x14ac:dyDescent="0.35">
      <c r="A560" s="3">
        <v>43956</v>
      </c>
      <c r="B560" s="4">
        <v>731.77930000000003</v>
      </c>
    </row>
    <row r="561" spans="1:2" x14ac:dyDescent="0.35">
      <c r="A561" s="3">
        <v>43957</v>
      </c>
      <c r="B561" s="4">
        <v>709.21400000000006</v>
      </c>
    </row>
    <row r="562" spans="1:2" x14ac:dyDescent="0.35">
      <c r="A562" s="3">
        <v>43958</v>
      </c>
      <c r="B562" s="4">
        <v>714.11220000000003</v>
      </c>
    </row>
    <row r="563" spans="1:2" x14ac:dyDescent="0.35">
      <c r="A563" s="3">
        <v>43959</v>
      </c>
      <c r="B563" s="4">
        <v>681.55970000000002</v>
      </c>
    </row>
    <row r="564" spans="1:2" x14ac:dyDescent="0.35">
      <c r="A564" s="3">
        <v>43960</v>
      </c>
      <c r="B564" s="4">
        <v>664.01110000000006</v>
      </c>
    </row>
    <row r="565" spans="1:2" x14ac:dyDescent="0.35">
      <c r="A565" s="3">
        <v>43961</v>
      </c>
      <c r="B565" s="4">
        <v>684.12369999999999</v>
      </c>
    </row>
    <row r="566" spans="1:2" x14ac:dyDescent="0.35">
      <c r="A566" s="3">
        <v>43962</v>
      </c>
      <c r="B566" s="4">
        <v>679.48320000000001</v>
      </c>
    </row>
    <row r="567" spans="1:2" x14ac:dyDescent="0.35">
      <c r="A567" s="3">
        <v>43963</v>
      </c>
      <c r="B567" s="4">
        <v>685.44590000000005</v>
      </c>
    </row>
    <row r="568" spans="1:2" x14ac:dyDescent="0.35">
      <c r="A568" s="3">
        <v>43964</v>
      </c>
      <c r="B568" s="4">
        <v>676.81759999999997</v>
      </c>
    </row>
    <row r="569" spans="1:2" x14ac:dyDescent="0.35">
      <c r="A569" s="3">
        <v>43965</v>
      </c>
      <c r="B569" s="4">
        <v>667.12059999999997</v>
      </c>
    </row>
    <row r="570" spans="1:2" x14ac:dyDescent="0.35">
      <c r="A570" s="3">
        <v>43966</v>
      </c>
      <c r="B570" s="4">
        <v>600.08540000000005</v>
      </c>
    </row>
    <row r="571" spans="1:2" x14ac:dyDescent="0.35">
      <c r="A571" s="3">
        <v>43967</v>
      </c>
      <c r="B571" s="4">
        <v>602.88959999999997</v>
      </c>
    </row>
    <row r="572" spans="1:2" x14ac:dyDescent="0.35">
      <c r="A572" s="3">
        <v>43968</v>
      </c>
      <c r="B572" s="4">
        <v>577.16520000000003</v>
      </c>
    </row>
    <row r="573" spans="1:2" x14ac:dyDescent="0.35">
      <c r="A573" s="3">
        <v>43969</v>
      </c>
      <c r="B573" s="4">
        <v>574.20699999999999</v>
      </c>
    </row>
    <row r="574" spans="1:2" x14ac:dyDescent="0.35">
      <c r="A574" s="3">
        <v>43970</v>
      </c>
      <c r="B574" s="4">
        <v>622.24659999999994</v>
      </c>
    </row>
    <row r="575" spans="1:2" x14ac:dyDescent="0.35">
      <c r="A575" s="3">
        <v>43971</v>
      </c>
      <c r="B575" s="4">
        <v>611.6748</v>
      </c>
    </row>
    <row r="576" spans="1:2" x14ac:dyDescent="0.35">
      <c r="A576" s="3">
        <v>43972</v>
      </c>
      <c r="B576" s="4">
        <v>598.56439999999998</v>
      </c>
    </row>
    <row r="577" spans="1:2" x14ac:dyDescent="0.35">
      <c r="A577" s="3">
        <v>43973</v>
      </c>
      <c r="B577" s="4">
        <v>588.13900000000001</v>
      </c>
    </row>
    <row r="578" spans="1:2" x14ac:dyDescent="0.35">
      <c r="A578" s="3">
        <v>43974</v>
      </c>
      <c r="B578" s="4">
        <v>598.00289999999995</v>
      </c>
    </row>
    <row r="579" spans="1:2" x14ac:dyDescent="0.35">
      <c r="A579" s="3">
        <v>43975</v>
      </c>
      <c r="B579" s="4">
        <v>600.06449999999995</v>
      </c>
    </row>
    <row r="580" spans="1:2" x14ac:dyDescent="0.35">
      <c r="A580" s="3">
        <v>43976</v>
      </c>
      <c r="B580" s="4">
        <v>560.47270000000003</v>
      </c>
    </row>
    <row r="581" spans="1:2" x14ac:dyDescent="0.35">
      <c r="A581" s="3">
        <v>43977</v>
      </c>
      <c r="B581" s="4">
        <v>631.97339999999997</v>
      </c>
    </row>
    <row r="582" spans="1:2" x14ac:dyDescent="0.35">
      <c r="A582" s="3">
        <v>43978</v>
      </c>
      <c r="B582" s="4">
        <v>733.22929999999997</v>
      </c>
    </row>
    <row r="583" spans="1:2" x14ac:dyDescent="0.35">
      <c r="A583" s="3">
        <v>43979</v>
      </c>
      <c r="B583" s="4">
        <v>679.37519999999995</v>
      </c>
    </row>
    <row r="584" spans="1:2" x14ac:dyDescent="0.35">
      <c r="A584" s="3">
        <v>43980</v>
      </c>
      <c r="B584" s="4">
        <v>701.58159999999998</v>
      </c>
    </row>
    <row r="585" spans="1:2" x14ac:dyDescent="0.35">
      <c r="A585" s="3">
        <v>43981</v>
      </c>
      <c r="B585" s="4">
        <v>754.64949999999999</v>
      </c>
    </row>
    <row r="586" spans="1:2" x14ac:dyDescent="0.35">
      <c r="A586" s="3">
        <v>43982</v>
      </c>
      <c r="B586" s="4">
        <v>741.37090000000001</v>
      </c>
    </row>
    <row r="587" spans="1:2" x14ac:dyDescent="0.35">
      <c r="A587" s="3">
        <v>43983</v>
      </c>
      <c r="B587" s="4">
        <v>790.19150000000002</v>
      </c>
    </row>
    <row r="588" spans="1:2" x14ac:dyDescent="0.35">
      <c r="A588" s="3">
        <v>43984</v>
      </c>
      <c r="B588" s="4">
        <v>778.22820000000002</v>
      </c>
    </row>
    <row r="589" spans="1:2" x14ac:dyDescent="0.35">
      <c r="A589" s="3">
        <v>43985</v>
      </c>
      <c r="B589" s="4">
        <v>858.89739999999995</v>
      </c>
    </row>
    <row r="590" spans="1:2" x14ac:dyDescent="0.35">
      <c r="A590" s="3">
        <v>43986</v>
      </c>
      <c r="B590" s="4">
        <v>876.00440000000003</v>
      </c>
    </row>
    <row r="591" spans="1:2" x14ac:dyDescent="0.35">
      <c r="A591" s="3">
        <v>43987</v>
      </c>
      <c r="B591" s="4">
        <v>804.01459999999997</v>
      </c>
    </row>
    <row r="592" spans="1:2" x14ac:dyDescent="0.35">
      <c r="A592" s="3">
        <v>43988</v>
      </c>
      <c r="B592" s="4">
        <v>622.37810000000002</v>
      </c>
    </row>
    <row r="593" spans="1:2" x14ac:dyDescent="0.35">
      <c r="A593" s="3">
        <v>43989</v>
      </c>
      <c r="B593" s="4">
        <v>602.51679999999999</v>
      </c>
    </row>
    <row r="594" spans="1:2" x14ac:dyDescent="0.35">
      <c r="A594" s="3">
        <v>43990</v>
      </c>
      <c r="B594" s="4">
        <v>365.05990000000003</v>
      </c>
    </row>
    <row r="595" spans="1:2" x14ac:dyDescent="0.35">
      <c r="A595" s="3">
        <v>43991</v>
      </c>
      <c r="B595" s="4">
        <v>712.09439999999995</v>
      </c>
    </row>
    <row r="596" spans="1:2" x14ac:dyDescent="0.35">
      <c r="A596" s="3">
        <v>43992</v>
      </c>
      <c r="B596" s="4">
        <v>738.13869999999997</v>
      </c>
    </row>
    <row r="597" spans="1:2" x14ac:dyDescent="0.35">
      <c r="A597" s="3">
        <v>43993</v>
      </c>
      <c r="B597" s="4">
        <v>740.10940000000005</v>
      </c>
    </row>
    <row r="598" spans="1:2" x14ac:dyDescent="0.35">
      <c r="A598" s="3">
        <v>43994</v>
      </c>
      <c r="B598" s="4">
        <v>661.55740000000003</v>
      </c>
    </row>
    <row r="599" spans="1:2" x14ac:dyDescent="0.35">
      <c r="A599" s="3">
        <v>43995</v>
      </c>
      <c r="B599" s="4">
        <v>645.10829999999999</v>
      </c>
    </row>
    <row r="600" spans="1:2" x14ac:dyDescent="0.35">
      <c r="A600" s="3">
        <v>43996</v>
      </c>
      <c r="B600" s="4">
        <v>647.03779999999995</v>
      </c>
    </row>
    <row r="601" spans="1:2" x14ac:dyDescent="0.35">
      <c r="A601" s="3">
        <v>43997</v>
      </c>
      <c r="B601" s="4">
        <v>619.46339999999998</v>
      </c>
    </row>
    <row r="602" spans="1:2" x14ac:dyDescent="0.35">
      <c r="A602" s="3">
        <v>43998</v>
      </c>
      <c r="B602" s="4">
        <v>702.00699999999995</v>
      </c>
    </row>
    <row r="603" spans="1:2" x14ac:dyDescent="0.35">
      <c r="A603" s="3">
        <v>43999</v>
      </c>
      <c r="B603" s="4">
        <v>679.04079999999999</v>
      </c>
    </row>
    <row r="604" spans="1:2" x14ac:dyDescent="0.35">
      <c r="A604" s="3">
        <v>44000</v>
      </c>
      <c r="B604" s="4">
        <v>745.87549999999999</v>
      </c>
    </row>
    <row r="605" spans="1:2" x14ac:dyDescent="0.35">
      <c r="A605" s="3">
        <v>44001</v>
      </c>
      <c r="B605" s="4">
        <v>631.94299999999998</v>
      </c>
    </row>
    <row r="606" spans="1:2" x14ac:dyDescent="0.35">
      <c r="A606" s="3">
        <v>44002</v>
      </c>
      <c r="B606" s="4">
        <v>690.91800000000001</v>
      </c>
    </row>
    <row r="607" spans="1:2" x14ac:dyDescent="0.35">
      <c r="A607" s="3">
        <v>44003</v>
      </c>
      <c r="B607" s="4">
        <v>688.01990000000001</v>
      </c>
    </row>
    <row r="608" spans="1:2" x14ac:dyDescent="0.35">
      <c r="A608" s="3">
        <v>44004</v>
      </c>
      <c r="B608" s="4">
        <v>725.41499999999996</v>
      </c>
    </row>
    <row r="609" spans="1:2" x14ac:dyDescent="0.35">
      <c r="A609" s="3">
        <v>44005</v>
      </c>
      <c r="B609" s="4">
        <v>753.2414</v>
      </c>
    </row>
    <row r="610" spans="1:2" x14ac:dyDescent="0.35">
      <c r="A610" s="3">
        <v>44006</v>
      </c>
      <c r="B610" s="4">
        <v>752.98220000000003</v>
      </c>
    </row>
    <row r="611" spans="1:2" x14ac:dyDescent="0.35">
      <c r="A611" s="3">
        <v>44007</v>
      </c>
      <c r="B611" s="4">
        <v>730.38829999999996</v>
      </c>
    </row>
    <row r="612" spans="1:2" x14ac:dyDescent="0.35">
      <c r="A612" s="3">
        <v>44008</v>
      </c>
      <c r="B612" s="4">
        <v>761.40179999999998</v>
      </c>
    </row>
    <row r="613" spans="1:2" x14ac:dyDescent="0.35">
      <c r="A613" s="3">
        <v>44009</v>
      </c>
      <c r="B613" s="4">
        <v>740.98429999999996</v>
      </c>
    </row>
    <row r="614" spans="1:2" x14ac:dyDescent="0.35">
      <c r="A614" s="3">
        <v>44010</v>
      </c>
      <c r="B614" s="4">
        <v>720.94749999999999</v>
      </c>
    </row>
    <row r="615" spans="1:2" x14ac:dyDescent="0.35">
      <c r="A615" s="3">
        <v>44011</v>
      </c>
      <c r="B615" s="4">
        <v>814.69410000000005</v>
      </c>
    </row>
    <row r="616" spans="1:2" x14ac:dyDescent="0.35">
      <c r="A616" s="3">
        <v>44012</v>
      </c>
      <c r="B616" s="4">
        <v>828.66120000000001</v>
      </c>
    </row>
    <row r="617" spans="1:2" x14ac:dyDescent="0.35">
      <c r="A617" s="3">
        <v>44013</v>
      </c>
      <c r="B617" s="4">
        <v>855.75279999999998</v>
      </c>
    </row>
    <row r="618" spans="1:2" x14ac:dyDescent="0.35">
      <c r="A618" s="3">
        <v>44014</v>
      </c>
      <c r="B618" s="4">
        <v>724.41420000000005</v>
      </c>
    </row>
    <row r="619" spans="1:2" x14ac:dyDescent="0.35">
      <c r="A619" s="3">
        <v>44015</v>
      </c>
      <c r="B619" s="4">
        <v>791.06529999999998</v>
      </c>
    </row>
    <row r="620" spans="1:2" x14ac:dyDescent="0.35">
      <c r="A620" s="3">
        <v>44016</v>
      </c>
      <c r="B620" s="4">
        <v>793.80759999999998</v>
      </c>
    </row>
    <row r="621" spans="1:2" x14ac:dyDescent="0.35">
      <c r="A621" s="3">
        <v>44017</v>
      </c>
      <c r="B621" s="4">
        <v>800.24680000000001</v>
      </c>
    </row>
    <row r="622" spans="1:2" x14ac:dyDescent="0.35">
      <c r="A622" s="3">
        <v>44018</v>
      </c>
      <c r="B622" s="4">
        <v>799.43129999999996</v>
      </c>
    </row>
    <row r="623" spans="1:2" x14ac:dyDescent="0.35">
      <c r="A623" s="3">
        <v>44019</v>
      </c>
      <c r="B623" s="4">
        <v>730.94590000000005</v>
      </c>
    </row>
    <row r="624" spans="1:2" x14ac:dyDescent="0.35">
      <c r="A624" s="3">
        <v>44020</v>
      </c>
      <c r="B624" s="4">
        <v>737.89710000000002</v>
      </c>
    </row>
    <row r="625" spans="1:2" x14ac:dyDescent="0.35">
      <c r="A625" s="3">
        <v>44021</v>
      </c>
      <c r="B625" s="4">
        <v>755.97429999999997</v>
      </c>
    </row>
    <row r="626" spans="1:2" x14ac:dyDescent="0.35">
      <c r="A626" s="3">
        <v>44022</v>
      </c>
      <c r="B626" s="4">
        <v>673.49929999999995</v>
      </c>
    </row>
    <row r="627" spans="1:2" x14ac:dyDescent="0.35">
      <c r="A627" s="3">
        <v>44023</v>
      </c>
      <c r="B627" s="4">
        <v>739.64610000000005</v>
      </c>
    </row>
    <row r="628" spans="1:2" x14ac:dyDescent="0.35">
      <c r="A628" s="3">
        <v>44024</v>
      </c>
      <c r="B628" s="4">
        <v>700.31769999999995</v>
      </c>
    </row>
    <row r="629" spans="1:2" x14ac:dyDescent="0.35">
      <c r="A629" s="3">
        <v>44025</v>
      </c>
      <c r="B629" s="4">
        <v>707.6028</v>
      </c>
    </row>
    <row r="630" spans="1:2" x14ac:dyDescent="0.35">
      <c r="A630" s="3">
        <v>44026</v>
      </c>
      <c r="B630" s="4">
        <v>735.14350000000002</v>
      </c>
    </row>
    <row r="631" spans="1:2" x14ac:dyDescent="0.35">
      <c r="A631" s="3">
        <v>44027</v>
      </c>
      <c r="B631" s="4">
        <v>672.57910000000004</v>
      </c>
    </row>
    <row r="632" spans="1:2" x14ac:dyDescent="0.35">
      <c r="A632" s="3">
        <v>44028</v>
      </c>
      <c r="B632" s="4">
        <v>742.1825</v>
      </c>
    </row>
    <row r="633" spans="1:2" x14ac:dyDescent="0.35">
      <c r="A633" s="3">
        <v>44029</v>
      </c>
      <c r="B633" s="4">
        <v>761.97410000000002</v>
      </c>
    </row>
    <row r="634" spans="1:2" x14ac:dyDescent="0.35">
      <c r="A634" s="3">
        <v>44030</v>
      </c>
      <c r="B634" s="4">
        <v>705.09720000000004</v>
      </c>
    </row>
    <row r="635" spans="1:2" x14ac:dyDescent="0.35">
      <c r="A635" s="3">
        <v>44031</v>
      </c>
      <c r="B635" s="4">
        <v>670.33759999999995</v>
      </c>
    </row>
    <row r="636" spans="1:2" x14ac:dyDescent="0.35">
      <c r="A636" s="3">
        <v>44032</v>
      </c>
      <c r="B636" s="4">
        <v>677.40599999999995</v>
      </c>
    </row>
    <row r="637" spans="1:2" x14ac:dyDescent="0.35">
      <c r="A637" s="3">
        <v>44033</v>
      </c>
      <c r="B637" s="4">
        <v>637.67690000000005</v>
      </c>
    </row>
    <row r="638" spans="1:2" x14ac:dyDescent="0.35">
      <c r="A638" s="3">
        <v>44034</v>
      </c>
      <c r="B638" s="4">
        <v>629.91589999999997</v>
      </c>
    </row>
    <row r="639" spans="1:2" x14ac:dyDescent="0.35">
      <c r="A639" s="3">
        <v>44035</v>
      </c>
      <c r="B639" s="4">
        <v>659.16060000000004</v>
      </c>
    </row>
    <row r="640" spans="1:2" x14ac:dyDescent="0.35">
      <c r="A640" s="3">
        <v>44036</v>
      </c>
      <c r="B640" s="4">
        <v>660.50869999999998</v>
      </c>
    </row>
    <row r="641" spans="1:2" x14ac:dyDescent="0.35">
      <c r="A641" s="3">
        <v>44037</v>
      </c>
      <c r="B641" s="4">
        <v>682.65980000000002</v>
      </c>
    </row>
    <row r="642" spans="1:2" x14ac:dyDescent="0.35">
      <c r="A642" s="3">
        <v>44038</v>
      </c>
      <c r="B642" s="4">
        <v>573.81669999999997</v>
      </c>
    </row>
    <row r="643" spans="1:2" x14ac:dyDescent="0.35">
      <c r="A643" s="3">
        <v>44039</v>
      </c>
      <c r="B643" s="4">
        <v>564.67639999999994</v>
      </c>
    </row>
    <row r="644" spans="1:2" x14ac:dyDescent="0.35">
      <c r="A644" s="3">
        <v>44040</v>
      </c>
      <c r="B644" s="4">
        <v>549.35649999999998</v>
      </c>
    </row>
    <row r="645" spans="1:2" x14ac:dyDescent="0.35">
      <c r="A645" s="3">
        <v>44041</v>
      </c>
      <c r="B645" s="4">
        <v>563.60879999999997</v>
      </c>
    </row>
    <row r="646" spans="1:2" x14ac:dyDescent="0.35">
      <c r="A646" s="3">
        <v>44042</v>
      </c>
      <c r="B646" s="4">
        <v>555.48170000000005</v>
      </c>
    </row>
    <row r="647" spans="1:2" x14ac:dyDescent="0.35">
      <c r="A647" s="3">
        <v>44043</v>
      </c>
      <c r="B647" s="4">
        <v>543.69719999999995</v>
      </c>
    </row>
    <row r="648" spans="1:2" x14ac:dyDescent="0.35">
      <c r="A648" s="3">
        <v>44044</v>
      </c>
      <c r="B648" s="4">
        <v>564.26739999999995</v>
      </c>
    </row>
    <row r="649" spans="1:2" x14ac:dyDescent="0.35">
      <c r="A649" s="3">
        <v>44045</v>
      </c>
      <c r="B649" s="4">
        <v>582.99609999999996</v>
      </c>
    </row>
    <row r="650" spans="1:2" x14ac:dyDescent="0.35">
      <c r="A650" s="3">
        <v>44046</v>
      </c>
      <c r="B650" s="4">
        <v>581.39930000000004</v>
      </c>
    </row>
    <row r="651" spans="1:2" x14ac:dyDescent="0.35">
      <c r="A651" s="3">
        <v>44047</v>
      </c>
      <c r="B651" s="4">
        <v>581.39229999999998</v>
      </c>
    </row>
    <row r="652" spans="1:2" x14ac:dyDescent="0.35">
      <c r="A652" s="3">
        <v>44048</v>
      </c>
      <c r="B652" s="4">
        <v>590.8546</v>
      </c>
    </row>
    <row r="653" spans="1:2" x14ac:dyDescent="0.35">
      <c r="A653" s="3">
        <v>44049</v>
      </c>
      <c r="B653" s="4">
        <v>650.55349999999999</v>
      </c>
    </row>
    <row r="654" spans="1:2" x14ac:dyDescent="0.35">
      <c r="A654" s="3">
        <v>44050</v>
      </c>
      <c r="B654" s="4">
        <v>625.32420000000002</v>
      </c>
    </row>
    <row r="655" spans="1:2" x14ac:dyDescent="0.35">
      <c r="A655" s="3">
        <v>44051</v>
      </c>
      <c r="B655" s="4">
        <v>652.88049999999998</v>
      </c>
    </row>
    <row r="656" spans="1:2" x14ac:dyDescent="0.35">
      <c r="A656" s="3">
        <v>44052</v>
      </c>
      <c r="B656" s="4">
        <v>700.73090000000002</v>
      </c>
    </row>
    <row r="657" spans="1:2" x14ac:dyDescent="0.35">
      <c r="A657" s="3">
        <v>44053</v>
      </c>
      <c r="B657" s="4">
        <v>666.97190000000001</v>
      </c>
    </row>
    <row r="658" spans="1:2" x14ac:dyDescent="0.35">
      <c r="A658" s="3">
        <v>44054</v>
      </c>
      <c r="B658" s="4">
        <v>643.37249999999995</v>
      </c>
    </row>
    <row r="659" spans="1:2" x14ac:dyDescent="0.35">
      <c r="A659" s="3">
        <v>44055</v>
      </c>
      <c r="B659" s="4">
        <v>614.62</v>
      </c>
    </row>
    <row r="660" spans="1:2" x14ac:dyDescent="0.35">
      <c r="A660" s="3">
        <v>44056</v>
      </c>
      <c r="B660" s="4">
        <v>666.37890000000004</v>
      </c>
    </row>
    <row r="661" spans="1:2" x14ac:dyDescent="0.35">
      <c r="A661" s="3">
        <v>44057</v>
      </c>
      <c r="B661" s="4">
        <v>598.82870000000003</v>
      </c>
    </row>
    <row r="662" spans="1:2" x14ac:dyDescent="0.35">
      <c r="A662" s="3">
        <v>44058</v>
      </c>
      <c r="B662" s="4">
        <v>546.16060000000004</v>
      </c>
    </row>
    <row r="663" spans="1:2" x14ac:dyDescent="0.35">
      <c r="A663" s="3">
        <v>44059</v>
      </c>
      <c r="B663" s="4">
        <v>486.86079999999998</v>
      </c>
    </row>
    <row r="664" spans="1:2" x14ac:dyDescent="0.35">
      <c r="A664" s="3">
        <v>44060</v>
      </c>
      <c r="B664" s="4">
        <v>506.03609999999998</v>
      </c>
    </row>
    <row r="665" spans="1:2" x14ac:dyDescent="0.35">
      <c r="A665" s="3">
        <v>44061</v>
      </c>
      <c r="B665" s="4">
        <v>475.2928</v>
      </c>
    </row>
    <row r="666" spans="1:2" x14ac:dyDescent="0.35">
      <c r="A666" s="3">
        <v>44062</v>
      </c>
      <c r="B666" s="4">
        <v>563.64859999999999</v>
      </c>
    </row>
    <row r="667" spans="1:2" x14ac:dyDescent="0.35">
      <c r="A667" s="3">
        <v>44063</v>
      </c>
      <c r="B667" s="4">
        <v>624.80399999999997</v>
      </c>
    </row>
    <row r="668" spans="1:2" x14ac:dyDescent="0.35">
      <c r="A668" s="3">
        <v>44064</v>
      </c>
      <c r="B668" s="4">
        <v>620.50319999999999</v>
      </c>
    </row>
    <row r="669" spans="1:2" x14ac:dyDescent="0.35">
      <c r="A669" s="3">
        <v>44065</v>
      </c>
      <c r="B669" s="4">
        <v>623.89549999999997</v>
      </c>
    </row>
    <row r="670" spans="1:2" x14ac:dyDescent="0.35">
      <c r="A670" s="3">
        <v>44066</v>
      </c>
      <c r="B670" s="4">
        <v>626.87580000000003</v>
      </c>
    </row>
    <row r="671" spans="1:2" x14ac:dyDescent="0.35">
      <c r="A671" s="3">
        <v>44067</v>
      </c>
      <c r="B671" s="4">
        <v>685.26679999999999</v>
      </c>
    </row>
    <row r="672" spans="1:2" x14ac:dyDescent="0.35">
      <c r="A672" s="3">
        <v>44068</v>
      </c>
      <c r="B672" s="4">
        <v>642.68439999999998</v>
      </c>
    </row>
    <row r="673" spans="1:2" x14ac:dyDescent="0.35">
      <c r="A673" s="3">
        <v>44069</v>
      </c>
      <c r="B673" s="4">
        <v>667.23479999999995</v>
      </c>
    </row>
    <row r="674" spans="1:2" x14ac:dyDescent="0.35">
      <c r="A674" s="3">
        <v>44070</v>
      </c>
      <c r="B674" s="4">
        <v>661.17070000000001</v>
      </c>
    </row>
    <row r="675" spans="1:2" x14ac:dyDescent="0.35">
      <c r="A675" s="3">
        <v>44071</v>
      </c>
      <c r="B675" s="4">
        <v>655.51210000000003</v>
      </c>
    </row>
    <row r="676" spans="1:2" x14ac:dyDescent="0.35">
      <c r="A676" s="3">
        <v>44072</v>
      </c>
      <c r="B676" s="4">
        <v>258.67869999999999</v>
      </c>
    </row>
    <row r="677" spans="1:2" x14ac:dyDescent="0.35">
      <c r="A677" s="3">
        <v>44073</v>
      </c>
      <c r="B677" s="4">
        <v>580.79330000000004</v>
      </c>
    </row>
    <row r="678" spans="1:2" x14ac:dyDescent="0.35">
      <c r="A678" s="3">
        <v>44074</v>
      </c>
      <c r="B678" s="4">
        <v>673.6857</v>
      </c>
    </row>
    <row r="679" spans="1:2" x14ac:dyDescent="0.35">
      <c r="A679" s="3">
        <v>44075</v>
      </c>
      <c r="B679" s="4">
        <v>689.20889999999997</v>
      </c>
    </row>
    <row r="680" spans="1:2" x14ac:dyDescent="0.35">
      <c r="A680" s="3">
        <v>44076</v>
      </c>
      <c r="B680" s="4">
        <v>703.01020000000005</v>
      </c>
    </row>
    <row r="681" spans="1:2" x14ac:dyDescent="0.35">
      <c r="A681" s="3">
        <v>44077</v>
      </c>
      <c r="B681" s="4">
        <v>790.90970000000004</v>
      </c>
    </row>
    <row r="682" spans="1:2" x14ac:dyDescent="0.35">
      <c r="A682" s="3">
        <v>44078</v>
      </c>
      <c r="B682" s="4">
        <v>821.38620000000003</v>
      </c>
    </row>
    <row r="683" spans="1:2" x14ac:dyDescent="0.35">
      <c r="A683" s="3">
        <v>44079</v>
      </c>
      <c r="B683" s="4">
        <v>832.91049999999996</v>
      </c>
    </row>
    <row r="684" spans="1:2" x14ac:dyDescent="0.35">
      <c r="A684" s="3">
        <v>44080</v>
      </c>
      <c r="B684" s="4">
        <v>806.27179999999998</v>
      </c>
    </row>
    <row r="685" spans="1:2" x14ac:dyDescent="0.35">
      <c r="A685" s="3">
        <v>44081</v>
      </c>
      <c r="B685" s="4">
        <v>824.70100000000002</v>
      </c>
    </row>
    <row r="686" spans="1:2" x14ac:dyDescent="0.35">
      <c r="A686" s="3">
        <v>44082</v>
      </c>
      <c r="B686" s="4">
        <v>833.53250000000003</v>
      </c>
    </row>
    <row r="687" spans="1:2" x14ac:dyDescent="0.35">
      <c r="A687" s="3">
        <v>44083</v>
      </c>
      <c r="B687" s="4">
        <v>837.92909999999995</v>
      </c>
    </row>
    <row r="688" spans="1:2" x14ac:dyDescent="0.35">
      <c r="A688" s="3">
        <v>44084</v>
      </c>
      <c r="B688" s="4">
        <v>872.14850000000001</v>
      </c>
    </row>
    <row r="689" spans="1:2" x14ac:dyDescent="0.35">
      <c r="A689" s="3">
        <v>44085</v>
      </c>
      <c r="B689" s="4">
        <v>791.31610000000001</v>
      </c>
    </row>
    <row r="690" spans="1:2" x14ac:dyDescent="0.35">
      <c r="A690" s="3">
        <v>44086</v>
      </c>
      <c r="B690" s="4">
        <v>742.53409999999997</v>
      </c>
    </row>
    <row r="691" spans="1:2" x14ac:dyDescent="0.35">
      <c r="A691" s="3">
        <v>44087</v>
      </c>
      <c r="B691" s="4">
        <v>836.99800000000005</v>
      </c>
    </row>
    <row r="692" spans="1:2" x14ac:dyDescent="0.35">
      <c r="A692" s="3">
        <v>44088</v>
      </c>
      <c r="B692" s="4">
        <v>756.15459999999996</v>
      </c>
    </row>
    <row r="693" spans="1:2" x14ac:dyDescent="0.35">
      <c r="A693" s="3">
        <v>44089</v>
      </c>
      <c r="B693" s="4">
        <v>797.50120000000004</v>
      </c>
    </row>
    <row r="694" spans="1:2" x14ac:dyDescent="0.35">
      <c r="A694" s="3">
        <v>44090</v>
      </c>
      <c r="B694" s="4">
        <v>748.36059999999998</v>
      </c>
    </row>
    <row r="695" spans="1:2" x14ac:dyDescent="0.35">
      <c r="A695" s="3">
        <v>44091</v>
      </c>
      <c r="B695" s="4">
        <v>708.4</v>
      </c>
    </row>
    <row r="696" spans="1:2" x14ac:dyDescent="0.35">
      <c r="A696" s="3">
        <v>44092</v>
      </c>
      <c r="B696" s="4">
        <v>712.27120000000002</v>
      </c>
    </row>
    <row r="697" spans="1:2" x14ac:dyDescent="0.35">
      <c r="A697" s="3">
        <v>44093</v>
      </c>
      <c r="B697" s="4">
        <v>680.64160000000004</v>
      </c>
    </row>
    <row r="698" spans="1:2" x14ac:dyDescent="0.35">
      <c r="A698" s="3">
        <v>44094</v>
      </c>
      <c r="B698" s="4">
        <v>653.84310000000005</v>
      </c>
    </row>
    <row r="699" spans="1:2" x14ac:dyDescent="0.35">
      <c r="A699" s="3">
        <v>44095</v>
      </c>
      <c r="B699" s="4">
        <v>529.04139999999995</v>
      </c>
    </row>
    <row r="700" spans="1:2" x14ac:dyDescent="0.35">
      <c r="A700" s="3">
        <v>44096</v>
      </c>
      <c r="B700" s="4">
        <v>518.18269999999995</v>
      </c>
    </row>
    <row r="701" spans="1:2" x14ac:dyDescent="0.35">
      <c r="A701" s="3">
        <v>44097</v>
      </c>
      <c r="B701" s="4">
        <v>720.33069999999998</v>
      </c>
    </row>
    <row r="702" spans="1:2" x14ac:dyDescent="0.35">
      <c r="A702" s="3">
        <v>44098</v>
      </c>
      <c r="B702" s="4">
        <v>601.94960000000003</v>
      </c>
    </row>
    <row r="703" spans="1:2" x14ac:dyDescent="0.35">
      <c r="A703" s="3">
        <v>44099</v>
      </c>
      <c r="B703" s="4">
        <v>510.77120000000002</v>
      </c>
    </row>
    <row r="704" spans="1:2" x14ac:dyDescent="0.35">
      <c r="A704" s="3">
        <v>44100</v>
      </c>
      <c r="B704" s="4">
        <v>461.89170000000001</v>
      </c>
    </row>
    <row r="705" spans="1:2" x14ac:dyDescent="0.35">
      <c r="A705" s="3">
        <v>44101</v>
      </c>
      <c r="B705" s="4">
        <v>678.54570000000001</v>
      </c>
    </row>
    <row r="706" spans="1:2" x14ac:dyDescent="0.35">
      <c r="A706" s="3">
        <v>44102</v>
      </c>
      <c r="B706" s="4">
        <v>697.94550000000004</v>
      </c>
    </row>
    <row r="707" spans="1:2" x14ac:dyDescent="0.35">
      <c r="A707" s="3">
        <v>44103</v>
      </c>
      <c r="B707" s="4">
        <v>692.49440000000004</v>
      </c>
    </row>
    <row r="708" spans="1:2" x14ac:dyDescent="0.35">
      <c r="A708" s="3">
        <v>44104</v>
      </c>
      <c r="B708" s="4">
        <v>664.69079999999997</v>
      </c>
    </row>
    <row r="709" spans="1:2" x14ac:dyDescent="0.35">
      <c r="A709" s="3">
        <v>44105</v>
      </c>
      <c r="B709" s="4">
        <v>687.79139999999995</v>
      </c>
    </row>
    <row r="710" spans="1:2" x14ac:dyDescent="0.35">
      <c r="A710" s="3">
        <v>44106</v>
      </c>
      <c r="B710" s="4">
        <v>675.04340000000002</v>
      </c>
    </row>
    <row r="711" spans="1:2" x14ac:dyDescent="0.35">
      <c r="A711" s="3">
        <v>44107</v>
      </c>
      <c r="B711" s="4">
        <v>691.06799999999998</v>
      </c>
    </row>
    <row r="712" spans="1:2" x14ac:dyDescent="0.35">
      <c r="A712" s="3">
        <v>44108</v>
      </c>
      <c r="B712" s="4">
        <v>694.72209999999995</v>
      </c>
    </row>
    <row r="713" spans="1:2" x14ac:dyDescent="0.35">
      <c r="A713" s="3">
        <v>44109</v>
      </c>
      <c r="B713" s="4">
        <v>680.44529999999997</v>
      </c>
    </row>
    <row r="714" spans="1:2" x14ac:dyDescent="0.35">
      <c r="A714" s="3">
        <v>44110</v>
      </c>
      <c r="B714" s="4">
        <v>681.40030000000002</v>
      </c>
    </row>
    <row r="715" spans="1:2" x14ac:dyDescent="0.35">
      <c r="A715" s="3">
        <v>44111</v>
      </c>
      <c r="B715" s="4">
        <v>653.85260000000005</v>
      </c>
    </row>
    <row r="716" spans="1:2" x14ac:dyDescent="0.35">
      <c r="A716" s="3">
        <v>44112</v>
      </c>
      <c r="B716" s="4">
        <v>706.42349999999999</v>
      </c>
    </row>
    <row r="717" spans="1:2" x14ac:dyDescent="0.35">
      <c r="A717" s="3">
        <v>44113</v>
      </c>
      <c r="B717" s="4">
        <v>684.79629999999997</v>
      </c>
    </row>
    <row r="718" spans="1:2" x14ac:dyDescent="0.35">
      <c r="A718" s="3">
        <v>44114</v>
      </c>
      <c r="B718" s="4">
        <v>703.98710000000005</v>
      </c>
    </row>
    <row r="719" spans="1:2" x14ac:dyDescent="0.35">
      <c r="A719" s="3">
        <v>44115</v>
      </c>
      <c r="B719" s="4">
        <v>720.32449999999994</v>
      </c>
    </row>
    <row r="720" spans="1:2" x14ac:dyDescent="0.35">
      <c r="A720" s="3">
        <v>44116</v>
      </c>
      <c r="B720" s="4">
        <v>587.46479999999997</v>
      </c>
    </row>
    <row r="721" spans="1:2" x14ac:dyDescent="0.35">
      <c r="A721" s="3">
        <v>44117</v>
      </c>
      <c r="B721" s="4">
        <v>660.82479999999998</v>
      </c>
    </row>
    <row r="722" spans="1:2" x14ac:dyDescent="0.35">
      <c r="A722" s="3">
        <v>44118</v>
      </c>
      <c r="B722" s="4">
        <v>673.14350000000002</v>
      </c>
    </row>
    <row r="723" spans="1:2" x14ac:dyDescent="0.35">
      <c r="A723" s="3">
        <v>44119</v>
      </c>
      <c r="B723" s="4">
        <v>661.08669999999995</v>
      </c>
    </row>
    <row r="724" spans="1:2" x14ac:dyDescent="0.35">
      <c r="A724" s="3">
        <v>44120</v>
      </c>
      <c r="B724" s="4">
        <v>672.68150000000003</v>
      </c>
    </row>
    <row r="725" spans="1:2" x14ac:dyDescent="0.35">
      <c r="A725" s="3">
        <v>44121</v>
      </c>
      <c r="B725" s="4">
        <v>684.79600000000005</v>
      </c>
    </row>
    <row r="726" spans="1:2" x14ac:dyDescent="0.35">
      <c r="A726" s="3">
        <v>44122</v>
      </c>
      <c r="B726" s="4">
        <v>669.85950000000003</v>
      </c>
    </row>
    <row r="727" spans="1:2" x14ac:dyDescent="0.35">
      <c r="A727" s="3">
        <v>44123</v>
      </c>
      <c r="B727" s="4">
        <v>779.63610000000006</v>
      </c>
    </row>
    <row r="728" spans="1:2" x14ac:dyDescent="0.35">
      <c r="A728" s="3">
        <v>44124</v>
      </c>
      <c r="B728" s="4">
        <v>763.03980000000001</v>
      </c>
    </row>
    <row r="729" spans="1:2" x14ac:dyDescent="0.35">
      <c r="A729" s="3">
        <v>44125</v>
      </c>
      <c r="B729" s="4">
        <v>774.08550000000002</v>
      </c>
    </row>
    <row r="730" spans="1:2" x14ac:dyDescent="0.35">
      <c r="A730" s="3">
        <v>44126</v>
      </c>
      <c r="B730" s="4">
        <v>797.38930000000005</v>
      </c>
    </row>
    <row r="731" spans="1:2" x14ac:dyDescent="0.35">
      <c r="A731" s="3">
        <v>44127</v>
      </c>
      <c r="B731" s="4">
        <v>766.17660000000001</v>
      </c>
    </row>
    <row r="732" spans="1:2" x14ac:dyDescent="0.35">
      <c r="A732" s="3">
        <v>44128</v>
      </c>
      <c r="B732" s="4">
        <v>785.65980000000002</v>
      </c>
    </row>
    <row r="733" spans="1:2" x14ac:dyDescent="0.35">
      <c r="A733" s="3">
        <v>44129</v>
      </c>
      <c r="B733" s="4">
        <v>770.98749999999995</v>
      </c>
    </row>
    <row r="734" spans="1:2" x14ac:dyDescent="0.35">
      <c r="A734" s="3">
        <v>44130</v>
      </c>
      <c r="B734" s="4">
        <v>745.53369999999995</v>
      </c>
    </row>
    <row r="735" spans="1:2" x14ac:dyDescent="0.35">
      <c r="A735" s="3">
        <v>44131</v>
      </c>
      <c r="B735" s="4">
        <v>760.13040000000001</v>
      </c>
    </row>
    <row r="736" spans="1:2" x14ac:dyDescent="0.35">
      <c r="A736" s="3">
        <v>44132</v>
      </c>
      <c r="B736" s="4">
        <v>766.96140000000003</v>
      </c>
    </row>
    <row r="737" spans="1:2" x14ac:dyDescent="0.35">
      <c r="A737" s="3">
        <v>44133</v>
      </c>
      <c r="B737" s="4">
        <v>712.81029999999998</v>
      </c>
    </row>
    <row r="738" spans="1:2" x14ac:dyDescent="0.35">
      <c r="A738" s="3">
        <v>44134</v>
      </c>
      <c r="B738" s="4">
        <v>730.34630000000004</v>
      </c>
    </row>
    <row r="739" spans="1:2" x14ac:dyDescent="0.35">
      <c r="A739" s="3">
        <v>44135</v>
      </c>
      <c r="B739" s="4">
        <v>778.53859999999997</v>
      </c>
    </row>
    <row r="740" spans="1:2" x14ac:dyDescent="0.35">
      <c r="A740" s="3">
        <v>44136</v>
      </c>
      <c r="B740" s="4">
        <v>186.44589999999999</v>
      </c>
    </row>
    <row r="741" spans="1:2" x14ac:dyDescent="0.35">
      <c r="A741" s="3">
        <v>44137</v>
      </c>
      <c r="B741" s="4">
        <v>207.88659999999999</v>
      </c>
    </row>
    <row r="742" spans="1:2" x14ac:dyDescent="0.35">
      <c r="A742" s="3">
        <v>44138</v>
      </c>
      <c r="B742" s="4">
        <v>787.76790000000005</v>
      </c>
    </row>
    <row r="743" spans="1:2" x14ac:dyDescent="0.35">
      <c r="A743" s="3">
        <v>44139</v>
      </c>
      <c r="B743" s="4">
        <v>809.8886</v>
      </c>
    </row>
    <row r="744" spans="1:2" x14ac:dyDescent="0.35">
      <c r="A744" s="3">
        <v>44140</v>
      </c>
      <c r="B744" s="4">
        <v>797.03139999999996</v>
      </c>
    </row>
    <row r="745" spans="1:2" x14ac:dyDescent="0.35">
      <c r="A745" s="3">
        <v>44141</v>
      </c>
      <c r="B745" s="4">
        <v>823.95929999999998</v>
      </c>
    </row>
    <row r="746" spans="1:2" x14ac:dyDescent="0.35">
      <c r="A746" s="3">
        <v>44142</v>
      </c>
      <c r="B746" s="4">
        <v>841.17899999999997</v>
      </c>
    </row>
    <row r="747" spans="1:2" x14ac:dyDescent="0.35">
      <c r="A747" s="3">
        <v>44143</v>
      </c>
      <c r="B747" s="4">
        <v>778.15639999999996</v>
      </c>
    </row>
    <row r="748" spans="1:2" x14ac:dyDescent="0.35">
      <c r="A748" s="3">
        <v>44144</v>
      </c>
      <c r="B748" s="4">
        <v>816.84749999999997</v>
      </c>
    </row>
    <row r="749" spans="1:2" x14ac:dyDescent="0.35">
      <c r="A749" s="3">
        <v>44145</v>
      </c>
      <c r="B749" s="4">
        <v>881.923</v>
      </c>
    </row>
    <row r="750" spans="1:2" x14ac:dyDescent="0.35">
      <c r="A750" s="3">
        <v>44146</v>
      </c>
      <c r="B750" s="4">
        <v>764.0838</v>
      </c>
    </row>
    <row r="751" spans="1:2" x14ac:dyDescent="0.35">
      <c r="A751" s="3">
        <v>44147</v>
      </c>
      <c r="B751" s="4">
        <v>763.56510000000003</v>
      </c>
    </row>
    <row r="752" spans="1:2" x14ac:dyDescent="0.35">
      <c r="A752" s="3">
        <v>44148</v>
      </c>
      <c r="B752" s="4">
        <v>755.31240000000003</v>
      </c>
    </row>
    <row r="753" spans="1:2" x14ac:dyDescent="0.35">
      <c r="A753" s="3">
        <v>44149</v>
      </c>
      <c r="B753" s="4">
        <v>732.26</v>
      </c>
    </row>
    <row r="754" spans="1:2" x14ac:dyDescent="0.35">
      <c r="A754" s="3">
        <v>44150</v>
      </c>
      <c r="B754" s="4">
        <v>756.24890000000005</v>
      </c>
    </row>
    <row r="755" spans="1:2" x14ac:dyDescent="0.35">
      <c r="A755" s="3">
        <v>44151</v>
      </c>
      <c r="B755" s="4">
        <v>752.74950000000001</v>
      </c>
    </row>
    <row r="756" spans="1:2" x14ac:dyDescent="0.35">
      <c r="A756" s="3">
        <v>44152</v>
      </c>
      <c r="B756" s="4">
        <v>741.44550000000004</v>
      </c>
    </row>
    <row r="757" spans="1:2" x14ac:dyDescent="0.35">
      <c r="A757" s="3">
        <v>44153</v>
      </c>
      <c r="B757" s="4">
        <v>617.90020000000004</v>
      </c>
    </row>
    <row r="758" spans="1:2" x14ac:dyDescent="0.35">
      <c r="A758" s="3">
        <v>44154</v>
      </c>
      <c r="B758" s="4">
        <v>623.3383</v>
      </c>
    </row>
    <row r="759" spans="1:2" x14ac:dyDescent="0.35">
      <c r="A759" s="3">
        <v>44155</v>
      </c>
      <c r="B759" s="4">
        <v>789.58130000000006</v>
      </c>
    </row>
    <row r="760" spans="1:2" x14ac:dyDescent="0.35">
      <c r="A760" s="3">
        <v>44156</v>
      </c>
      <c r="B760" s="4">
        <v>766.94309999999996</v>
      </c>
    </row>
    <row r="761" spans="1:2" x14ac:dyDescent="0.35">
      <c r="A761" s="3">
        <v>44157</v>
      </c>
      <c r="B761" s="4">
        <v>839.35339999999997</v>
      </c>
    </row>
    <row r="762" spans="1:2" x14ac:dyDescent="0.35">
      <c r="A762" s="3">
        <v>44158</v>
      </c>
      <c r="B762" s="4">
        <v>764.00070000000005</v>
      </c>
    </row>
    <row r="763" spans="1:2" x14ac:dyDescent="0.35">
      <c r="A763" s="3">
        <v>44159</v>
      </c>
      <c r="B763" s="4">
        <v>772.93039999999996</v>
      </c>
    </row>
    <row r="764" spans="1:2" x14ac:dyDescent="0.35">
      <c r="A764" s="3">
        <v>44160</v>
      </c>
      <c r="B764" s="4">
        <v>782.37950000000001</v>
      </c>
    </row>
    <row r="765" spans="1:2" x14ac:dyDescent="0.35">
      <c r="A765" s="3">
        <v>44161</v>
      </c>
      <c r="B765" s="4">
        <v>764.7337</v>
      </c>
    </row>
    <row r="766" spans="1:2" x14ac:dyDescent="0.35">
      <c r="A766" s="3">
        <v>44162</v>
      </c>
      <c r="B766" s="4">
        <v>780.89279999999997</v>
      </c>
    </row>
    <row r="767" spans="1:2" x14ac:dyDescent="0.35">
      <c r="A767" s="3">
        <v>44163</v>
      </c>
      <c r="B767" s="4">
        <v>746.8338</v>
      </c>
    </row>
    <row r="768" spans="1:2" x14ac:dyDescent="0.35">
      <c r="A768" s="3">
        <v>44164</v>
      </c>
      <c r="B768" s="4">
        <v>716.08100000000002</v>
      </c>
    </row>
    <row r="769" spans="1:2" x14ac:dyDescent="0.35">
      <c r="A769" s="3">
        <v>44165</v>
      </c>
      <c r="B769" s="4">
        <v>819.01880000000006</v>
      </c>
    </row>
    <row r="770" spans="1:2" x14ac:dyDescent="0.35">
      <c r="A770" s="3">
        <v>44166</v>
      </c>
      <c r="B770" s="4">
        <v>715.98119999999994</v>
      </c>
    </row>
    <row r="771" spans="1:2" x14ac:dyDescent="0.35">
      <c r="A771" s="3">
        <v>44167</v>
      </c>
      <c r="B771" s="4">
        <v>780.30089999999996</v>
      </c>
    </row>
    <row r="772" spans="1:2" x14ac:dyDescent="0.35">
      <c r="A772" s="3">
        <v>44168</v>
      </c>
      <c r="B772" s="4">
        <v>798.65830000000005</v>
      </c>
    </row>
    <row r="773" spans="1:2" x14ac:dyDescent="0.35">
      <c r="A773" s="3">
        <v>44169</v>
      </c>
      <c r="B773" s="4">
        <v>652.57629999999995</v>
      </c>
    </row>
    <row r="774" spans="1:2" x14ac:dyDescent="0.35">
      <c r="A774" s="3">
        <v>44170</v>
      </c>
      <c r="B774" s="4">
        <v>720.35709999999995</v>
      </c>
    </row>
    <row r="775" spans="1:2" x14ac:dyDescent="0.35">
      <c r="A775" s="3">
        <v>44171</v>
      </c>
      <c r="B775" s="4">
        <v>758.49850000000004</v>
      </c>
    </row>
    <row r="776" spans="1:2" x14ac:dyDescent="0.35">
      <c r="A776" s="3">
        <v>44172</v>
      </c>
      <c r="B776" s="4">
        <v>735.48770000000002</v>
      </c>
    </row>
    <row r="777" spans="1:2" x14ac:dyDescent="0.35">
      <c r="A777" s="3">
        <v>44173</v>
      </c>
      <c r="B777" s="4">
        <v>732.59119999999996</v>
      </c>
    </row>
    <row r="778" spans="1:2" x14ac:dyDescent="0.35">
      <c r="A778" s="3">
        <v>44174</v>
      </c>
      <c r="B778" s="4">
        <v>751.94299999999998</v>
      </c>
    </row>
    <row r="779" spans="1:2" x14ac:dyDescent="0.35">
      <c r="A779" s="3">
        <v>44175</v>
      </c>
      <c r="B779" s="4">
        <v>690.14499999999998</v>
      </c>
    </row>
    <row r="780" spans="1:2" x14ac:dyDescent="0.35">
      <c r="A780" s="3">
        <v>44176</v>
      </c>
      <c r="B780" s="4">
        <v>710.3347</v>
      </c>
    </row>
    <row r="781" spans="1:2" x14ac:dyDescent="0.35">
      <c r="A781" s="3">
        <v>44177</v>
      </c>
      <c r="B781" s="4">
        <v>665.75540000000001</v>
      </c>
    </row>
    <row r="782" spans="1:2" x14ac:dyDescent="0.35">
      <c r="A782" s="3">
        <v>44178</v>
      </c>
      <c r="B782" s="4">
        <v>679.93809999999996</v>
      </c>
    </row>
    <row r="783" spans="1:2" x14ac:dyDescent="0.35">
      <c r="A783" s="3">
        <v>44179</v>
      </c>
      <c r="B783" s="4">
        <v>717.34119999999996</v>
      </c>
    </row>
    <row r="784" spans="1:2" x14ac:dyDescent="0.35">
      <c r="A784" s="3">
        <v>44180</v>
      </c>
      <c r="B784" s="4">
        <v>642.15560000000005</v>
      </c>
    </row>
    <row r="785" spans="1:2" x14ac:dyDescent="0.35">
      <c r="A785" s="3">
        <v>44181</v>
      </c>
      <c r="B785" s="4">
        <v>622.72410000000002</v>
      </c>
    </row>
    <row r="786" spans="1:2" x14ac:dyDescent="0.35">
      <c r="A786" s="3">
        <v>44182</v>
      </c>
      <c r="B786" s="4">
        <v>567.87310000000002</v>
      </c>
    </row>
    <row r="787" spans="1:2" x14ac:dyDescent="0.35">
      <c r="A787" s="3">
        <v>44183</v>
      </c>
      <c r="B787" s="4">
        <v>575.34</v>
      </c>
    </row>
    <row r="788" spans="1:2" x14ac:dyDescent="0.35">
      <c r="A788" s="3">
        <v>44184</v>
      </c>
      <c r="B788" s="4">
        <v>584.90459999999996</v>
      </c>
    </row>
    <row r="789" spans="1:2" x14ac:dyDescent="0.35">
      <c r="A789" s="3">
        <v>44185</v>
      </c>
      <c r="B789" s="4">
        <v>585.39890000000003</v>
      </c>
    </row>
    <row r="790" spans="1:2" x14ac:dyDescent="0.35">
      <c r="A790" s="3">
        <v>44186</v>
      </c>
      <c r="B790" s="4">
        <v>692.96190000000001</v>
      </c>
    </row>
    <row r="791" spans="1:2" x14ac:dyDescent="0.35">
      <c r="A791" s="3">
        <v>44187</v>
      </c>
      <c r="B791" s="4">
        <v>683.12729999999999</v>
      </c>
    </row>
    <row r="792" spans="1:2" x14ac:dyDescent="0.35">
      <c r="A792" s="3">
        <v>44188</v>
      </c>
      <c r="B792" s="4">
        <v>715.61479999999995</v>
      </c>
    </row>
    <row r="793" spans="1:2" x14ac:dyDescent="0.35">
      <c r="A793" s="3">
        <v>44189</v>
      </c>
      <c r="B793" s="4">
        <v>727.26009999999997</v>
      </c>
    </row>
    <row r="794" spans="1:2" x14ac:dyDescent="0.35">
      <c r="A794" s="3">
        <v>44190</v>
      </c>
      <c r="B794" s="4">
        <v>715.66160000000002</v>
      </c>
    </row>
    <row r="795" spans="1:2" x14ac:dyDescent="0.35">
      <c r="A795" s="3">
        <v>44191</v>
      </c>
      <c r="B795" s="4">
        <v>727.54380000000003</v>
      </c>
    </row>
    <row r="796" spans="1:2" x14ac:dyDescent="0.35">
      <c r="A796" s="3">
        <v>44192</v>
      </c>
      <c r="B796" s="4">
        <v>752.25239999999997</v>
      </c>
    </row>
    <row r="797" spans="1:2" x14ac:dyDescent="0.35">
      <c r="A797" s="3">
        <v>44193</v>
      </c>
      <c r="B797" s="4">
        <v>710.55489999999998</v>
      </c>
    </row>
    <row r="798" spans="1:2" x14ac:dyDescent="0.35">
      <c r="A798" s="3">
        <v>44194</v>
      </c>
      <c r="B798" s="4">
        <v>708.72209999999995</v>
      </c>
    </row>
    <row r="799" spans="1:2" x14ac:dyDescent="0.35">
      <c r="A799" s="3">
        <v>44195</v>
      </c>
      <c r="B799" s="4">
        <v>780.90660000000003</v>
      </c>
    </row>
    <row r="800" spans="1:2" x14ac:dyDescent="0.35">
      <c r="A800" s="3">
        <v>44196</v>
      </c>
      <c r="B800" s="4">
        <v>748.28520000000003</v>
      </c>
    </row>
    <row r="801" spans="1:2" x14ac:dyDescent="0.35">
      <c r="A801" s="3">
        <v>44197</v>
      </c>
      <c r="B801" s="4">
        <v>671.03639999999996</v>
      </c>
    </row>
    <row r="802" spans="1:2" x14ac:dyDescent="0.35">
      <c r="A802" s="3">
        <v>44198</v>
      </c>
      <c r="B802" s="4">
        <v>882.77840000000003</v>
      </c>
    </row>
    <row r="803" spans="1:2" x14ac:dyDescent="0.35">
      <c r="A803" s="3">
        <v>44199</v>
      </c>
      <c r="B803" s="4">
        <v>740.06500000000005</v>
      </c>
    </row>
    <row r="804" spans="1:2" x14ac:dyDescent="0.35">
      <c r="A804" s="3">
        <v>44200</v>
      </c>
      <c r="B804" s="4">
        <v>765.81780000000003</v>
      </c>
    </row>
    <row r="805" spans="1:2" x14ac:dyDescent="0.35">
      <c r="A805" s="3">
        <v>44201</v>
      </c>
      <c r="B805" s="4">
        <v>734.0403</v>
      </c>
    </row>
    <row r="806" spans="1:2" x14ac:dyDescent="0.35">
      <c r="A806" s="3">
        <v>44202</v>
      </c>
      <c r="B806" s="4">
        <v>659.2713</v>
      </c>
    </row>
    <row r="807" spans="1:2" x14ac:dyDescent="0.35">
      <c r="A807" s="3">
        <v>44203</v>
      </c>
      <c r="B807" s="4">
        <v>712.78150000000005</v>
      </c>
    </row>
    <row r="808" spans="1:2" x14ac:dyDescent="0.35">
      <c r="A808" s="3">
        <v>44204</v>
      </c>
      <c r="B808" s="4">
        <v>576.08669999999995</v>
      </c>
    </row>
    <row r="809" spans="1:2" x14ac:dyDescent="0.35">
      <c r="A809" s="3">
        <v>44205</v>
      </c>
      <c r="B809" s="4">
        <v>642.22090000000003</v>
      </c>
    </row>
    <row r="810" spans="1:2" x14ac:dyDescent="0.35">
      <c r="A810" s="3">
        <v>44206</v>
      </c>
      <c r="B810" s="4">
        <v>661.96950000000004</v>
      </c>
    </row>
    <row r="811" spans="1:2" x14ac:dyDescent="0.35">
      <c r="A811" s="3">
        <v>44207</v>
      </c>
      <c r="B811" s="4">
        <v>652.55460000000005</v>
      </c>
    </row>
    <row r="812" spans="1:2" x14ac:dyDescent="0.35">
      <c r="A812" s="3">
        <v>44208</v>
      </c>
      <c r="B812" s="4">
        <v>682.17150000000004</v>
      </c>
    </row>
    <row r="813" spans="1:2" x14ac:dyDescent="0.35">
      <c r="A813" s="3">
        <v>44209</v>
      </c>
      <c r="B813" s="4">
        <v>627.74120000000005</v>
      </c>
    </row>
    <row r="814" spans="1:2" x14ac:dyDescent="0.35">
      <c r="A814" s="3">
        <v>44210</v>
      </c>
      <c r="B814" s="4">
        <v>580.97770000000003</v>
      </c>
    </row>
    <row r="815" spans="1:2" x14ac:dyDescent="0.35">
      <c r="A815" s="3">
        <v>44211</v>
      </c>
      <c r="B815" s="4">
        <v>587.21460000000002</v>
      </c>
    </row>
    <row r="816" spans="1:2" x14ac:dyDescent="0.35">
      <c r="A816" s="3">
        <v>44212</v>
      </c>
      <c r="B816" s="4">
        <v>541.5521</v>
      </c>
    </row>
    <row r="817" spans="1:2" x14ac:dyDescent="0.35">
      <c r="A817" s="3">
        <v>44213</v>
      </c>
      <c r="B817" s="4">
        <v>602.0856</v>
      </c>
    </row>
    <row r="818" spans="1:2" x14ac:dyDescent="0.35">
      <c r="A818" s="3">
        <v>44214</v>
      </c>
      <c r="B818" s="4">
        <v>568.04110000000003</v>
      </c>
    </row>
    <row r="819" spans="1:2" x14ac:dyDescent="0.35">
      <c r="A819" s="3">
        <v>44215</v>
      </c>
      <c r="B819" s="4">
        <v>586.82780000000002</v>
      </c>
    </row>
    <row r="820" spans="1:2" x14ac:dyDescent="0.35">
      <c r="A820" s="3">
        <v>44216</v>
      </c>
      <c r="B820" s="4">
        <v>559.40570000000002</v>
      </c>
    </row>
    <row r="821" spans="1:2" x14ac:dyDescent="0.35">
      <c r="A821" s="3">
        <v>44217</v>
      </c>
      <c r="B821" s="4">
        <v>623.30840000000001</v>
      </c>
    </row>
    <row r="822" spans="1:2" x14ac:dyDescent="0.35">
      <c r="A822" s="3">
        <v>44218</v>
      </c>
      <c r="B822" s="4">
        <v>558.92880000000002</v>
      </c>
    </row>
    <row r="823" spans="1:2" x14ac:dyDescent="0.35">
      <c r="A823" s="3">
        <v>44219</v>
      </c>
      <c r="B823" s="4">
        <v>533.66949999999997</v>
      </c>
    </row>
    <row r="824" spans="1:2" x14ac:dyDescent="0.35">
      <c r="A824" s="3">
        <v>44220</v>
      </c>
      <c r="B824" s="4">
        <v>457.2269</v>
      </c>
    </row>
    <row r="825" spans="1:2" x14ac:dyDescent="0.35">
      <c r="A825" s="3">
        <v>44221</v>
      </c>
      <c r="B825" s="4">
        <v>462.48009999999999</v>
      </c>
    </row>
    <row r="826" spans="1:2" x14ac:dyDescent="0.35">
      <c r="A826" s="3">
        <v>44222</v>
      </c>
      <c r="B826" s="4">
        <v>356.29360000000003</v>
      </c>
    </row>
    <row r="827" spans="1:2" x14ac:dyDescent="0.35">
      <c r="A827" s="3">
        <v>44223</v>
      </c>
      <c r="B827" s="4">
        <v>304.53840000000002</v>
      </c>
    </row>
    <row r="828" spans="1:2" x14ac:dyDescent="0.35">
      <c r="A828" s="3">
        <v>44224</v>
      </c>
      <c r="B828" s="4">
        <v>296.1866</v>
      </c>
    </row>
    <row r="829" spans="1:2" x14ac:dyDescent="0.35">
      <c r="A829" s="3">
        <v>44225</v>
      </c>
      <c r="B829" s="4">
        <v>308.8252</v>
      </c>
    </row>
    <row r="830" spans="1:2" x14ac:dyDescent="0.35">
      <c r="A830" s="3">
        <v>44226</v>
      </c>
      <c r="B830" s="4">
        <v>394.43650000000002</v>
      </c>
    </row>
    <row r="831" spans="1:2" x14ac:dyDescent="0.35">
      <c r="A831" s="3">
        <v>44227</v>
      </c>
      <c r="B831" s="4">
        <v>636.44050000000004</v>
      </c>
    </row>
    <row r="832" spans="1:2" x14ac:dyDescent="0.35">
      <c r="A832" s="3">
        <v>44228</v>
      </c>
      <c r="B832" s="4">
        <v>315.70359999999999</v>
      </c>
    </row>
    <row r="833" spans="1:2" x14ac:dyDescent="0.35">
      <c r="A833" s="3">
        <v>44229</v>
      </c>
      <c r="B833" s="4">
        <v>0</v>
      </c>
    </row>
    <row r="834" spans="1:2" x14ac:dyDescent="0.35">
      <c r="A834" s="3">
        <v>44230</v>
      </c>
      <c r="B834" s="4">
        <v>0</v>
      </c>
    </row>
    <row r="835" spans="1:2" x14ac:dyDescent="0.35">
      <c r="A835" s="3">
        <v>44231</v>
      </c>
      <c r="B835" s="4">
        <v>0</v>
      </c>
    </row>
    <row r="836" spans="1:2" x14ac:dyDescent="0.35">
      <c r="A836" s="3">
        <v>44232</v>
      </c>
      <c r="B836" s="4">
        <v>0</v>
      </c>
    </row>
    <row r="837" spans="1:2" x14ac:dyDescent="0.35">
      <c r="A837" s="3">
        <v>44233</v>
      </c>
      <c r="B837" s="4">
        <v>0</v>
      </c>
    </row>
    <row r="838" spans="1:2" x14ac:dyDescent="0.35">
      <c r="A838" s="3">
        <v>44234</v>
      </c>
      <c r="B838" s="4">
        <v>0</v>
      </c>
    </row>
    <row r="839" spans="1:2" x14ac:dyDescent="0.35">
      <c r="A839" s="3">
        <v>44235</v>
      </c>
      <c r="B839" s="4">
        <v>0</v>
      </c>
    </row>
    <row r="840" spans="1:2" x14ac:dyDescent="0.35">
      <c r="A840" s="3">
        <v>44236</v>
      </c>
      <c r="B840" s="4">
        <v>0</v>
      </c>
    </row>
    <row r="841" spans="1:2" x14ac:dyDescent="0.35">
      <c r="A841" s="3">
        <v>44237</v>
      </c>
      <c r="B841" s="4">
        <v>0</v>
      </c>
    </row>
    <row r="842" spans="1:2" x14ac:dyDescent="0.35">
      <c r="A842" s="3">
        <v>44238</v>
      </c>
      <c r="B842" s="4">
        <v>398.56369999999998</v>
      </c>
    </row>
    <row r="843" spans="1:2" x14ac:dyDescent="0.35">
      <c r="A843" s="3">
        <v>44239</v>
      </c>
      <c r="B843" s="4">
        <v>669.35469999999998</v>
      </c>
    </row>
    <row r="844" spans="1:2" x14ac:dyDescent="0.35">
      <c r="A844" s="3">
        <v>44240</v>
      </c>
      <c r="B844" s="4">
        <v>641.20299999999997</v>
      </c>
    </row>
    <row r="845" spans="1:2" x14ac:dyDescent="0.35">
      <c r="A845" s="3">
        <v>44241</v>
      </c>
      <c r="B845" s="4">
        <v>625.00450000000001</v>
      </c>
    </row>
    <row r="846" spans="1:2" x14ac:dyDescent="0.35">
      <c r="A846" s="3">
        <v>44242</v>
      </c>
      <c r="B846" s="4">
        <v>652.03679999999997</v>
      </c>
    </row>
    <row r="847" spans="1:2" x14ac:dyDescent="0.35">
      <c r="A847" s="3">
        <v>44243</v>
      </c>
      <c r="B847" s="4">
        <v>685.08550000000002</v>
      </c>
    </row>
    <row r="848" spans="1:2" x14ac:dyDescent="0.35">
      <c r="A848" s="3">
        <v>44244</v>
      </c>
      <c r="B848" s="4">
        <v>587.86950000000002</v>
      </c>
    </row>
    <row r="849" spans="1:2" x14ac:dyDescent="0.35">
      <c r="A849" s="3">
        <v>44245</v>
      </c>
      <c r="B849" s="4">
        <v>710.91049999999996</v>
      </c>
    </row>
    <row r="850" spans="1:2" x14ac:dyDescent="0.35">
      <c r="A850" s="3">
        <v>44246</v>
      </c>
      <c r="B850" s="4">
        <v>636.04690000000005</v>
      </c>
    </row>
    <row r="851" spans="1:2" x14ac:dyDescent="0.35">
      <c r="A851" s="3">
        <v>44247</v>
      </c>
      <c r="B851" s="4">
        <v>654.2586</v>
      </c>
    </row>
    <row r="852" spans="1:2" x14ac:dyDescent="0.35">
      <c r="A852" s="3">
        <v>44248</v>
      </c>
      <c r="B852" s="4">
        <v>672.14909999999998</v>
      </c>
    </row>
    <row r="853" spans="1:2" x14ac:dyDescent="0.35">
      <c r="A853" s="3">
        <v>44249</v>
      </c>
      <c r="B853" s="4">
        <v>664.2405</v>
      </c>
    </row>
    <row r="854" spans="1:2" x14ac:dyDescent="0.35">
      <c r="A854" s="3">
        <v>44250</v>
      </c>
      <c r="B854" s="4">
        <v>780.702</v>
      </c>
    </row>
    <row r="855" spans="1:2" x14ac:dyDescent="0.35">
      <c r="A855" s="3">
        <v>44251</v>
      </c>
      <c r="B855" s="4">
        <v>738.62800000000004</v>
      </c>
    </row>
    <row r="856" spans="1:2" x14ac:dyDescent="0.35">
      <c r="A856" s="3">
        <v>44252</v>
      </c>
      <c r="B856" s="4">
        <v>739.923</v>
      </c>
    </row>
    <row r="857" spans="1:2" x14ac:dyDescent="0.35">
      <c r="A857" s="3">
        <v>44253</v>
      </c>
      <c r="B857" s="4">
        <v>679.78160000000003</v>
      </c>
    </row>
    <row r="858" spans="1:2" x14ac:dyDescent="0.35">
      <c r="A858" s="3">
        <v>44254</v>
      </c>
      <c r="B858" s="4">
        <v>703.00580000000002</v>
      </c>
    </row>
    <row r="859" spans="1:2" x14ac:dyDescent="0.35">
      <c r="A859" s="3">
        <v>44255</v>
      </c>
      <c r="B859" s="4">
        <v>715.09839999999997</v>
      </c>
    </row>
    <row r="860" spans="1:2" x14ac:dyDescent="0.35">
      <c r="A860" s="3">
        <v>44256</v>
      </c>
      <c r="B860" s="4">
        <v>663.64610000000005</v>
      </c>
    </row>
    <row r="861" spans="1:2" x14ac:dyDescent="0.35">
      <c r="A861" s="3">
        <v>44257</v>
      </c>
      <c r="B861" s="4">
        <v>674.26400000000001</v>
      </c>
    </row>
    <row r="862" spans="1:2" x14ac:dyDescent="0.35">
      <c r="A862" s="3">
        <v>44258</v>
      </c>
      <c r="B862" s="4">
        <v>663.61609999999996</v>
      </c>
    </row>
    <row r="863" spans="1:2" x14ac:dyDescent="0.35">
      <c r="A863" s="3">
        <v>44259</v>
      </c>
      <c r="B863" s="4">
        <v>672.73109999999997</v>
      </c>
    </row>
    <row r="864" spans="1:2" x14ac:dyDescent="0.35">
      <c r="A864" s="3">
        <v>44260</v>
      </c>
      <c r="B864" s="4">
        <v>660.92039999999997</v>
      </c>
    </row>
    <row r="865" spans="1:2" x14ac:dyDescent="0.35">
      <c r="A865" s="3">
        <v>44261</v>
      </c>
      <c r="B865" s="4">
        <v>653.22450000000003</v>
      </c>
    </row>
    <row r="866" spans="1:2" x14ac:dyDescent="0.35">
      <c r="A866" s="3">
        <v>44262</v>
      </c>
      <c r="B866" s="4">
        <v>662.80499999999995</v>
      </c>
    </row>
    <row r="867" spans="1:2" x14ac:dyDescent="0.35">
      <c r="A867" s="3">
        <v>44263</v>
      </c>
      <c r="B867" s="4">
        <v>612.31280000000004</v>
      </c>
    </row>
    <row r="868" spans="1:2" x14ac:dyDescent="0.35">
      <c r="A868" s="3">
        <v>44264</v>
      </c>
      <c r="B868" s="4">
        <v>686.36519999999996</v>
      </c>
    </row>
    <row r="869" spans="1:2" x14ac:dyDescent="0.35">
      <c r="A869" s="3">
        <v>44265</v>
      </c>
      <c r="B869" s="4">
        <v>676.02520000000004</v>
      </c>
    </row>
    <row r="870" spans="1:2" x14ac:dyDescent="0.35">
      <c r="A870" s="3">
        <v>44266</v>
      </c>
      <c r="B870" s="4">
        <v>661.8338</v>
      </c>
    </row>
    <row r="871" spans="1:2" x14ac:dyDescent="0.35">
      <c r="A871" s="3">
        <v>44267</v>
      </c>
      <c r="B871" s="4">
        <v>612.6848</v>
      </c>
    </row>
    <row r="872" spans="1:2" x14ac:dyDescent="0.35">
      <c r="A872" s="3">
        <v>44268</v>
      </c>
      <c r="B872" s="4">
        <v>649.30499999999995</v>
      </c>
    </row>
    <row r="873" spans="1:2" x14ac:dyDescent="0.35">
      <c r="A873" s="3">
        <v>44269</v>
      </c>
      <c r="B873" s="4">
        <v>628.32140000000004</v>
      </c>
    </row>
    <row r="874" spans="1:2" x14ac:dyDescent="0.35">
      <c r="A874" s="3">
        <v>44270</v>
      </c>
      <c r="B874" s="4">
        <v>681.9171</v>
      </c>
    </row>
    <row r="875" spans="1:2" x14ac:dyDescent="0.35">
      <c r="A875" s="3">
        <v>44271</v>
      </c>
      <c r="B875" s="4">
        <v>685.17100000000005</v>
      </c>
    </row>
    <row r="876" spans="1:2" x14ac:dyDescent="0.35">
      <c r="A876" s="3">
        <v>44272</v>
      </c>
      <c r="B876" s="4">
        <v>662.85479999999995</v>
      </c>
    </row>
    <row r="877" spans="1:2" x14ac:dyDescent="0.35">
      <c r="A877" s="3">
        <v>44273</v>
      </c>
      <c r="B877" s="4">
        <v>658.73779999999999</v>
      </c>
    </row>
    <row r="878" spans="1:2" x14ac:dyDescent="0.35">
      <c r="A878" s="3">
        <v>44274</v>
      </c>
      <c r="B878" s="4">
        <v>703.47479999999996</v>
      </c>
    </row>
    <row r="879" spans="1:2" x14ac:dyDescent="0.35">
      <c r="A879" s="3">
        <v>44275</v>
      </c>
      <c r="B879" s="4">
        <v>681.87840000000006</v>
      </c>
    </row>
    <row r="880" spans="1:2" x14ac:dyDescent="0.35">
      <c r="A880" s="3">
        <v>44276</v>
      </c>
      <c r="B880" s="4">
        <v>681.98119999999994</v>
      </c>
    </row>
    <row r="881" spans="1:2" x14ac:dyDescent="0.35">
      <c r="A881" s="3">
        <v>44277</v>
      </c>
      <c r="B881" s="4">
        <v>684.59810000000004</v>
      </c>
    </row>
    <row r="882" spans="1:2" x14ac:dyDescent="0.35">
      <c r="A882" s="3">
        <v>44278</v>
      </c>
      <c r="B882" s="4">
        <v>648.31759999999997</v>
      </c>
    </row>
    <row r="883" spans="1:2" x14ac:dyDescent="0.35">
      <c r="A883" s="3">
        <v>44279</v>
      </c>
      <c r="B883" s="4">
        <v>663.64170000000001</v>
      </c>
    </row>
    <row r="884" spans="1:2" x14ac:dyDescent="0.35">
      <c r="A884" s="3">
        <v>44280</v>
      </c>
      <c r="B884" s="4">
        <v>661.35530000000006</v>
      </c>
    </row>
    <row r="885" spans="1:2" x14ac:dyDescent="0.35">
      <c r="A885" s="3">
        <v>44281</v>
      </c>
      <c r="B885" s="4">
        <v>626.72109999999998</v>
      </c>
    </row>
    <row r="886" spans="1:2" x14ac:dyDescent="0.35">
      <c r="A886" s="3">
        <v>44282</v>
      </c>
      <c r="B886" s="4">
        <v>698.39400000000001</v>
      </c>
    </row>
    <row r="887" spans="1:2" x14ac:dyDescent="0.35">
      <c r="A887" s="3">
        <v>44283</v>
      </c>
      <c r="B887" s="4">
        <v>261.18209999999999</v>
      </c>
    </row>
    <row r="888" spans="1:2" x14ac:dyDescent="0.35">
      <c r="A888" s="3">
        <v>44284</v>
      </c>
      <c r="B888" s="4">
        <v>0</v>
      </c>
    </row>
    <row r="889" spans="1:2" x14ac:dyDescent="0.35">
      <c r="A889" s="3">
        <v>44285</v>
      </c>
      <c r="B889" s="4">
        <v>506.41109999999998</v>
      </c>
    </row>
    <row r="890" spans="1:2" x14ac:dyDescent="0.35">
      <c r="A890" s="3">
        <v>44286</v>
      </c>
      <c r="B890" s="4">
        <v>721.30759999999998</v>
      </c>
    </row>
    <row r="891" spans="1:2" x14ac:dyDescent="0.35">
      <c r="A891" s="3">
        <v>44287</v>
      </c>
      <c r="B891" s="4">
        <v>761.08029999999997</v>
      </c>
    </row>
    <row r="892" spans="1:2" x14ac:dyDescent="0.35">
      <c r="A892" s="3">
        <v>44288</v>
      </c>
      <c r="B892" s="4">
        <v>757.79589999999996</v>
      </c>
    </row>
    <row r="893" spans="1:2" x14ac:dyDescent="0.35">
      <c r="A893" s="3">
        <v>44289</v>
      </c>
      <c r="B893" s="4">
        <v>658.61469999999997</v>
      </c>
    </row>
    <row r="894" spans="1:2" x14ac:dyDescent="0.35">
      <c r="A894" s="3">
        <v>44290</v>
      </c>
      <c r="B894" s="4">
        <v>745.25120000000004</v>
      </c>
    </row>
    <row r="895" spans="1:2" x14ac:dyDescent="0.35">
      <c r="A895" s="3">
        <v>44291</v>
      </c>
      <c r="B895" s="4">
        <v>742.49300000000005</v>
      </c>
    </row>
    <row r="896" spans="1:2" x14ac:dyDescent="0.35">
      <c r="A896" s="3">
        <v>44292</v>
      </c>
      <c r="B896" s="4">
        <v>423.5283</v>
      </c>
    </row>
    <row r="897" spans="1:2" x14ac:dyDescent="0.35">
      <c r="A897" s="3">
        <v>44293</v>
      </c>
      <c r="B897" s="4">
        <v>509.38069999999999</v>
      </c>
    </row>
    <row r="898" spans="1:2" x14ac:dyDescent="0.35">
      <c r="A898" s="3">
        <v>44294</v>
      </c>
      <c r="B898" s="4">
        <v>506.45510000000002</v>
      </c>
    </row>
    <row r="899" spans="1:2" x14ac:dyDescent="0.35">
      <c r="A899" s="3">
        <v>44295</v>
      </c>
      <c r="B899" s="4">
        <v>475.13060000000002</v>
      </c>
    </row>
    <row r="900" spans="1:2" x14ac:dyDescent="0.35">
      <c r="A900" s="3">
        <v>44296</v>
      </c>
      <c r="B900" s="4">
        <v>476.39030000000002</v>
      </c>
    </row>
    <row r="901" spans="1:2" x14ac:dyDescent="0.35">
      <c r="A901" s="3">
        <v>44297</v>
      </c>
      <c r="B901" s="4">
        <v>520.05859999999996</v>
      </c>
    </row>
    <row r="902" spans="1:2" x14ac:dyDescent="0.35">
      <c r="A902" s="3">
        <v>44298</v>
      </c>
      <c r="B902" s="4">
        <v>487.00240000000002</v>
      </c>
    </row>
    <row r="903" spans="1:2" x14ac:dyDescent="0.35">
      <c r="A903" s="3">
        <v>44299</v>
      </c>
      <c r="B903" s="4">
        <v>443.21100000000001</v>
      </c>
    </row>
    <row r="904" spans="1:2" x14ac:dyDescent="0.35">
      <c r="A904" s="3">
        <v>44300</v>
      </c>
      <c r="B904" s="4">
        <v>532.80880000000002</v>
      </c>
    </row>
    <row r="905" spans="1:2" x14ac:dyDescent="0.35">
      <c r="A905" s="3">
        <v>44301</v>
      </c>
      <c r="B905" s="4">
        <v>1299.1421</v>
      </c>
    </row>
    <row r="906" spans="1:2" x14ac:dyDescent="0.35">
      <c r="A906" s="3">
        <v>44302</v>
      </c>
      <c r="B906" s="4">
        <v>1015.0961</v>
      </c>
    </row>
    <row r="907" spans="1:2" x14ac:dyDescent="0.35">
      <c r="A907" s="3">
        <v>44303</v>
      </c>
      <c r="B907" s="4">
        <v>908.39959999999996</v>
      </c>
    </row>
    <row r="908" spans="1:2" x14ac:dyDescent="0.35">
      <c r="A908" s="3">
        <v>44304</v>
      </c>
      <c r="B908" s="4">
        <v>1189.9389000000001</v>
      </c>
    </row>
    <row r="909" spans="1:2" x14ac:dyDescent="0.35">
      <c r="A909" s="3">
        <v>44305</v>
      </c>
      <c r="B909" s="4">
        <v>1004.7048</v>
      </c>
    </row>
    <row r="910" spans="1:2" x14ac:dyDescent="0.35">
      <c r="A910" s="3">
        <v>44306</v>
      </c>
      <c r="B910" s="4">
        <v>959.67740000000003</v>
      </c>
    </row>
    <row r="911" spans="1:2" x14ac:dyDescent="0.35">
      <c r="A911" s="3">
        <v>44307</v>
      </c>
      <c r="B911" s="4">
        <v>914.97640000000001</v>
      </c>
    </row>
    <row r="912" spans="1:2" x14ac:dyDescent="0.35">
      <c r="A912" s="3">
        <v>44308</v>
      </c>
      <c r="B912" s="4">
        <v>810.56629999999996</v>
      </c>
    </row>
    <row r="913" spans="1:2" x14ac:dyDescent="0.35">
      <c r="A913" s="3">
        <v>44309</v>
      </c>
      <c r="B913" s="4">
        <v>198.55269999999999</v>
      </c>
    </row>
    <row r="914" spans="1:2" x14ac:dyDescent="0.35">
      <c r="A914" s="3">
        <v>44310</v>
      </c>
      <c r="B914" s="4">
        <v>810.50229999999999</v>
      </c>
    </row>
    <row r="915" spans="1:2" x14ac:dyDescent="0.35">
      <c r="A915" s="3">
        <v>44311</v>
      </c>
      <c r="B915" s="4">
        <v>907.37649999999996</v>
      </c>
    </row>
    <row r="916" spans="1:2" x14ac:dyDescent="0.35">
      <c r="A916" s="3">
        <v>44312</v>
      </c>
      <c r="B916" s="4">
        <v>864.97230000000002</v>
      </c>
    </row>
    <row r="917" spans="1:2" x14ac:dyDescent="0.35">
      <c r="A917" s="3">
        <v>44313</v>
      </c>
      <c r="B917" s="4">
        <v>981.12</v>
      </c>
    </row>
    <row r="918" spans="1:2" x14ac:dyDescent="0.35">
      <c r="A918" s="3">
        <v>44314</v>
      </c>
      <c r="B918" s="4">
        <v>993.79250000000002</v>
      </c>
    </row>
    <row r="919" spans="1:2" x14ac:dyDescent="0.35">
      <c r="A919" s="3">
        <v>44315</v>
      </c>
      <c r="B919" s="4">
        <v>1019.7245</v>
      </c>
    </row>
    <row r="920" spans="1:2" x14ac:dyDescent="0.35">
      <c r="A920" s="3">
        <v>44316</v>
      </c>
      <c r="B920" s="4">
        <v>885.93089999999995</v>
      </c>
    </row>
    <row r="921" spans="1:2" x14ac:dyDescent="0.35">
      <c r="A921" s="3">
        <v>44317</v>
      </c>
      <c r="B921" s="4">
        <v>1048.1428000000001</v>
      </c>
    </row>
    <row r="922" spans="1:2" x14ac:dyDescent="0.35">
      <c r="A922" s="3">
        <v>44318</v>
      </c>
      <c r="B922" s="4">
        <v>1295.5467000000001</v>
      </c>
    </row>
    <row r="923" spans="1:2" x14ac:dyDescent="0.35">
      <c r="A923" s="3">
        <v>44319</v>
      </c>
      <c r="B923" s="4">
        <v>1322.6932999999999</v>
      </c>
    </row>
    <row r="924" spans="1:2" x14ac:dyDescent="0.35">
      <c r="A924" s="3">
        <v>44320</v>
      </c>
      <c r="B924" s="4">
        <v>1391.5545999999999</v>
      </c>
    </row>
    <row r="925" spans="1:2" x14ac:dyDescent="0.35">
      <c r="A925" s="3">
        <v>44321</v>
      </c>
      <c r="B925" s="4">
        <v>1444.2484999999999</v>
      </c>
    </row>
    <row r="926" spans="1:2" x14ac:dyDescent="0.35">
      <c r="A926" s="3">
        <v>44322</v>
      </c>
      <c r="B926" s="4">
        <v>1434.1297</v>
      </c>
    </row>
    <row r="927" spans="1:2" x14ac:dyDescent="0.35">
      <c r="A927" s="3">
        <v>44323</v>
      </c>
      <c r="B927" s="4">
        <v>1520.5809999999999</v>
      </c>
    </row>
    <row r="928" spans="1:2" x14ac:dyDescent="0.35">
      <c r="A928" s="3">
        <v>44324</v>
      </c>
      <c r="B928" s="4">
        <v>1754.0001999999999</v>
      </c>
    </row>
    <row r="929" spans="1:2" x14ac:dyDescent="0.35">
      <c r="A929" s="3">
        <v>44325</v>
      </c>
      <c r="B929" s="4">
        <v>1665.3209999999999</v>
      </c>
    </row>
    <row r="930" spans="1:2" x14ac:dyDescent="0.35">
      <c r="A930" s="3">
        <v>44326</v>
      </c>
      <c r="B930" s="4">
        <v>1723.0663999999999</v>
      </c>
    </row>
    <row r="931" spans="1:2" x14ac:dyDescent="0.35">
      <c r="A931" s="3">
        <v>44327</v>
      </c>
      <c r="B931" s="4">
        <v>1711.9092000000001</v>
      </c>
    </row>
    <row r="932" spans="1:2" x14ac:dyDescent="0.35">
      <c r="A932" s="3">
        <v>44328</v>
      </c>
      <c r="B932" s="4">
        <v>1773.6436000000001</v>
      </c>
    </row>
    <row r="933" spans="1:2" x14ac:dyDescent="0.35">
      <c r="A933" s="3">
        <v>44329</v>
      </c>
      <c r="B933" s="4">
        <v>1787.1146000000001</v>
      </c>
    </row>
    <row r="934" spans="1:2" x14ac:dyDescent="0.35">
      <c r="A934" s="3">
        <v>44330</v>
      </c>
      <c r="B934" s="4">
        <v>1728.3621000000001</v>
      </c>
    </row>
    <row r="935" spans="1:2" x14ac:dyDescent="0.35">
      <c r="A935" s="3">
        <v>44331</v>
      </c>
      <c r="B935" s="4">
        <v>1660.9830999999999</v>
      </c>
    </row>
    <row r="936" spans="1:2" x14ac:dyDescent="0.35">
      <c r="A936" s="3">
        <v>44332</v>
      </c>
      <c r="B936" s="4">
        <v>1684.3142</v>
      </c>
    </row>
    <row r="937" spans="1:2" x14ac:dyDescent="0.35">
      <c r="A937" s="3">
        <v>44333</v>
      </c>
      <c r="B937" s="4">
        <v>1526.5334</v>
      </c>
    </row>
    <row r="938" spans="1:2" x14ac:dyDescent="0.35">
      <c r="A938" s="3">
        <v>44334</v>
      </c>
      <c r="B938" s="4">
        <v>1555.3559</v>
      </c>
    </row>
    <row r="939" spans="1:2" x14ac:dyDescent="0.35">
      <c r="A939" s="3">
        <v>44335</v>
      </c>
      <c r="B939" s="4">
        <v>1594.2284999999999</v>
      </c>
    </row>
    <row r="940" spans="1:2" x14ac:dyDescent="0.35">
      <c r="A940" s="3">
        <v>44336</v>
      </c>
      <c r="B940" s="4">
        <v>1648.6780000000001</v>
      </c>
    </row>
    <row r="941" spans="1:2" x14ac:dyDescent="0.35">
      <c r="A941" s="3">
        <v>44337</v>
      </c>
      <c r="B941" s="4">
        <v>1597.5345</v>
      </c>
    </row>
    <row r="942" spans="1:2" x14ac:dyDescent="0.35">
      <c r="A942" s="3">
        <v>44338</v>
      </c>
      <c r="B942" s="4">
        <v>1642.3595</v>
      </c>
    </row>
    <row r="943" spans="1:2" x14ac:dyDescent="0.35">
      <c r="A943" s="3">
        <v>44339</v>
      </c>
      <c r="B943" s="4">
        <v>485.49639999999999</v>
      </c>
    </row>
    <row r="944" spans="1:2" x14ac:dyDescent="0.35">
      <c r="A944" s="3">
        <v>44340</v>
      </c>
      <c r="B944" s="4">
        <v>1324.8091999999999</v>
      </c>
    </row>
    <row r="945" spans="1:2" x14ac:dyDescent="0.35">
      <c r="A945" s="3">
        <v>44341</v>
      </c>
      <c r="B945" s="4">
        <v>1461.259</v>
      </c>
    </row>
    <row r="946" spans="1:2" x14ac:dyDescent="0.35">
      <c r="A946" s="3">
        <v>44342</v>
      </c>
      <c r="B946" s="4">
        <v>1455.3318999999999</v>
      </c>
    </row>
    <row r="947" spans="1:2" x14ac:dyDescent="0.35">
      <c r="A947" s="3">
        <v>44343</v>
      </c>
      <c r="B947" s="4">
        <v>1737.5726</v>
      </c>
    </row>
    <row r="948" spans="1:2" x14ac:dyDescent="0.35">
      <c r="A948" s="3">
        <v>44344</v>
      </c>
      <c r="B948" s="4">
        <v>1735.5291</v>
      </c>
    </row>
    <row r="949" spans="1:2" x14ac:dyDescent="0.35">
      <c r="A949" s="3">
        <v>44345</v>
      </c>
      <c r="B949" s="4">
        <v>1704.8445999999999</v>
      </c>
    </row>
    <row r="950" spans="1:2" x14ac:dyDescent="0.35">
      <c r="A950" s="3">
        <v>44346</v>
      </c>
      <c r="B950" s="4">
        <v>1701.8983000000001</v>
      </c>
    </row>
    <row r="951" spans="1:2" x14ac:dyDescent="0.35">
      <c r="A951" s="3">
        <v>44347</v>
      </c>
      <c r="B951" s="4">
        <v>1790.4933000000001</v>
      </c>
    </row>
    <row r="952" spans="1:2" x14ac:dyDescent="0.35">
      <c r="A952" s="3">
        <v>44348</v>
      </c>
      <c r="B952" s="4">
        <v>1792.5417</v>
      </c>
    </row>
    <row r="953" spans="1:2" x14ac:dyDescent="0.35">
      <c r="A953" s="3">
        <v>44349</v>
      </c>
      <c r="B953" s="4">
        <v>1723.7662</v>
      </c>
    </row>
    <row r="954" spans="1:2" x14ac:dyDescent="0.35">
      <c r="A954" s="3">
        <v>44350</v>
      </c>
      <c r="B954" s="4">
        <v>1795.2225000000001</v>
      </c>
    </row>
    <row r="955" spans="1:2" x14ac:dyDescent="0.35">
      <c r="A955" s="3">
        <v>44351</v>
      </c>
      <c r="B955" s="4">
        <v>1771.5079000000001</v>
      </c>
    </row>
    <row r="956" spans="1:2" x14ac:dyDescent="0.35">
      <c r="A956" s="3">
        <v>44352</v>
      </c>
      <c r="B956" s="4">
        <v>1821.6022</v>
      </c>
    </row>
    <row r="957" spans="1:2" x14ac:dyDescent="0.35">
      <c r="A957" s="3">
        <v>44353</v>
      </c>
      <c r="B957" s="4">
        <v>1827.9614999999999</v>
      </c>
    </row>
    <row r="958" spans="1:2" x14ac:dyDescent="0.35">
      <c r="A958" s="3">
        <v>44354</v>
      </c>
      <c r="B958" s="4">
        <v>1766.4672</v>
      </c>
    </row>
    <row r="959" spans="1:2" x14ac:dyDescent="0.35">
      <c r="A959" s="3">
        <v>44355</v>
      </c>
      <c r="B959" s="4">
        <v>1775.0539000000001</v>
      </c>
    </row>
    <row r="960" spans="1:2" x14ac:dyDescent="0.35">
      <c r="A960" s="3">
        <v>44356</v>
      </c>
      <c r="B960" s="4">
        <v>1718.7355</v>
      </c>
    </row>
    <row r="961" spans="1:2" x14ac:dyDescent="0.35">
      <c r="A961" s="3">
        <v>44357</v>
      </c>
      <c r="B961" s="4">
        <v>1806.9690000000001</v>
      </c>
    </row>
    <row r="962" spans="1:2" x14ac:dyDescent="0.35">
      <c r="A962" s="3">
        <v>44358</v>
      </c>
      <c r="B962" s="4">
        <v>1836.3026</v>
      </c>
    </row>
    <row r="963" spans="1:2" x14ac:dyDescent="0.35">
      <c r="A963" s="3">
        <v>44359</v>
      </c>
      <c r="B963" s="4">
        <v>1846.4174</v>
      </c>
    </row>
    <row r="964" spans="1:2" x14ac:dyDescent="0.35">
      <c r="A964" s="3">
        <v>44360</v>
      </c>
      <c r="B964" s="4">
        <v>1792.4654</v>
      </c>
    </row>
    <row r="965" spans="1:2" x14ac:dyDescent="0.35">
      <c r="A965" s="3">
        <v>44361</v>
      </c>
      <c r="B965" s="4">
        <v>1895.7295999999999</v>
      </c>
    </row>
    <row r="966" spans="1:2" x14ac:dyDescent="0.35">
      <c r="A966" s="3">
        <v>44362</v>
      </c>
      <c r="B966" s="4">
        <v>1908.5645</v>
      </c>
    </row>
    <row r="967" spans="1:2" x14ac:dyDescent="0.35">
      <c r="A967" s="3">
        <v>44363</v>
      </c>
      <c r="B967" s="4">
        <v>1979.4854</v>
      </c>
    </row>
    <row r="968" spans="1:2" x14ac:dyDescent="0.35">
      <c r="A968" s="3">
        <v>44364</v>
      </c>
      <c r="B968" s="4">
        <v>1965.1909000000001</v>
      </c>
    </row>
    <row r="969" spans="1:2" x14ac:dyDescent="0.35">
      <c r="A969" s="3">
        <v>44365</v>
      </c>
      <c r="B969" s="4">
        <v>1856.5365999999999</v>
      </c>
    </row>
    <row r="970" spans="1:2" x14ac:dyDescent="0.35">
      <c r="A970" s="3">
        <v>44366</v>
      </c>
      <c r="B970" s="4">
        <v>1743.4469999999999</v>
      </c>
    </row>
    <row r="971" spans="1:2" x14ac:dyDescent="0.35">
      <c r="A971" s="3">
        <v>44367</v>
      </c>
      <c r="B971" s="4">
        <v>1717.1876999999999</v>
      </c>
    </row>
    <row r="972" spans="1:2" x14ac:dyDescent="0.35">
      <c r="A972" s="3">
        <v>44368</v>
      </c>
      <c r="B972" s="4">
        <v>1684.9091000000001</v>
      </c>
    </row>
    <row r="973" spans="1:2" x14ac:dyDescent="0.35">
      <c r="A973" s="3">
        <v>44369</v>
      </c>
      <c r="B973" s="4">
        <v>1693.559</v>
      </c>
    </row>
    <row r="974" spans="1:2" x14ac:dyDescent="0.35">
      <c r="A974" s="3">
        <v>44370</v>
      </c>
      <c r="B974" s="4">
        <v>1730.711</v>
      </c>
    </row>
    <row r="975" spans="1:2" x14ac:dyDescent="0.35">
      <c r="A975" s="3">
        <v>44371</v>
      </c>
      <c r="B975" s="4">
        <v>1691.6039000000001</v>
      </c>
    </row>
    <row r="976" spans="1:2" x14ac:dyDescent="0.35">
      <c r="A976" s="3">
        <v>44372</v>
      </c>
      <c r="B976" s="4">
        <v>1751.0630000000001</v>
      </c>
    </row>
    <row r="977" spans="1:2" x14ac:dyDescent="0.35">
      <c r="A977" s="3">
        <v>44373</v>
      </c>
      <c r="B977" s="4">
        <v>1706.6802</v>
      </c>
    </row>
    <row r="978" spans="1:2" x14ac:dyDescent="0.35">
      <c r="A978" s="3">
        <v>44374</v>
      </c>
      <c r="B978" s="4">
        <v>1622.7032999999999</v>
      </c>
    </row>
    <row r="979" spans="1:2" x14ac:dyDescent="0.35">
      <c r="A979" s="3">
        <v>44375</v>
      </c>
      <c r="B979" s="4">
        <v>1700.6982</v>
      </c>
    </row>
    <row r="980" spans="1:2" x14ac:dyDescent="0.35">
      <c r="A980" s="3">
        <v>44376</v>
      </c>
      <c r="B980" s="4">
        <v>1722.3517999999999</v>
      </c>
    </row>
    <row r="981" spans="1:2" x14ac:dyDescent="0.35">
      <c r="A981" s="3">
        <v>44377</v>
      </c>
      <c r="B981" s="4">
        <v>1781.4081000000001</v>
      </c>
    </row>
    <row r="982" spans="1:2" x14ac:dyDescent="0.35">
      <c r="A982" s="3">
        <v>44378</v>
      </c>
      <c r="B982" s="4">
        <v>1731.5127</v>
      </c>
    </row>
    <row r="983" spans="1:2" x14ac:dyDescent="0.35">
      <c r="A983" s="3">
        <v>44379</v>
      </c>
      <c r="B983" s="4">
        <v>1851.8079</v>
      </c>
    </row>
    <row r="984" spans="1:2" x14ac:dyDescent="0.35">
      <c r="A984" s="3">
        <v>44380</v>
      </c>
      <c r="B984" s="4">
        <v>1764.6646000000001</v>
      </c>
    </row>
    <row r="985" spans="1:2" x14ac:dyDescent="0.35">
      <c r="A985" s="3">
        <v>44381</v>
      </c>
      <c r="B985" s="4">
        <v>1764.5858000000001</v>
      </c>
    </row>
    <row r="986" spans="1:2" x14ac:dyDescent="0.35">
      <c r="A986" s="3">
        <v>44382</v>
      </c>
      <c r="B986" s="4">
        <v>1703.7670000000001</v>
      </c>
    </row>
    <row r="987" spans="1:2" x14ac:dyDescent="0.35">
      <c r="A987" s="3">
        <v>44383</v>
      </c>
      <c r="B987" s="4">
        <v>1732.1297999999999</v>
      </c>
    </row>
    <row r="988" spans="1:2" x14ac:dyDescent="0.35">
      <c r="A988" s="3">
        <v>44384</v>
      </c>
      <c r="B988" s="4">
        <v>1725.3924999999999</v>
      </c>
    </row>
    <row r="989" spans="1:2" x14ac:dyDescent="0.35">
      <c r="A989" s="3">
        <v>44385</v>
      </c>
      <c r="B989" s="4">
        <v>1701.9291000000001</v>
      </c>
    </row>
    <row r="990" spans="1:2" x14ac:dyDescent="0.35">
      <c r="A990" s="3">
        <v>44386</v>
      </c>
      <c r="B990" s="4">
        <v>1674.0830000000001</v>
      </c>
    </row>
    <row r="991" spans="1:2" x14ac:dyDescent="0.35">
      <c r="A991" s="3">
        <v>44387</v>
      </c>
      <c r="B991" s="4">
        <v>1610.3320000000001</v>
      </c>
    </row>
    <row r="992" spans="1:2" x14ac:dyDescent="0.35">
      <c r="A992" s="3">
        <v>44388</v>
      </c>
      <c r="B992" s="4">
        <v>1751.4084</v>
      </c>
    </row>
    <row r="993" spans="1:2" x14ac:dyDescent="0.35">
      <c r="A993" s="3">
        <v>44389</v>
      </c>
      <c r="B993" s="4">
        <v>1739.6938</v>
      </c>
    </row>
    <row r="994" spans="1:2" x14ac:dyDescent="0.35">
      <c r="A994" s="3">
        <v>44390</v>
      </c>
      <c r="B994" s="4">
        <v>1724.9613999999999</v>
      </c>
    </row>
    <row r="995" spans="1:2" x14ac:dyDescent="0.35">
      <c r="A995" s="3">
        <v>44391</v>
      </c>
      <c r="B995" s="4">
        <v>1746.9195999999999</v>
      </c>
    </row>
    <row r="996" spans="1:2" x14ac:dyDescent="0.35">
      <c r="A996" s="3">
        <v>44392</v>
      </c>
      <c r="B996" s="4">
        <v>1708.6514</v>
      </c>
    </row>
    <row r="997" spans="1:2" x14ac:dyDescent="0.35">
      <c r="A997" s="3">
        <v>44393</v>
      </c>
      <c r="B997" s="4">
        <v>1662.3291999999999</v>
      </c>
    </row>
    <row r="998" spans="1:2" x14ac:dyDescent="0.35">
      <c r="A998" s="3">
        <v>44394</v>
      </c>
      <c r="B998" s="4">
        <v>1688.6717000000001</v>
      </c>
    </row>
    <row r="999" spans="1:2" x14ac:dyDescent="0.35">
      <c r="A999" s="3">
        <v>44395</v>
      </c>
      <c r="B999" s="4">
        <v>1734.5743</v>
      </c>
    </row>
    <row r="1000" spans="1:2" x14ac:dyDescent="0.35">
      <c r="A1000" s="3">
        <v>44396</v>
      </c>
      <c r="B1000" s="4">
        <v>1708.6831</v>
      </c>
    </row>
    <row r="1001" spans="1:2" x14ac:dyDescent="0.35">
      <c r="A1001" s="3">
        <v>44397</v>
      </c>
      <c r="B1001" s="4">
        <v>1686.1446000000001</v>
      </c>
    </row>
    <row r="1002" spans="1:2" x14ac:dyDescent="0.35">
      <c r="A1002" s="3">
        <v>44398</v>
      </c>
      <c r="B1002" s="4">
        <v>1698.3326999999999</v>
      </c>
    </row>
    <row r="1003" spans="1:2" x14ac:dyDescent="0.35">
      <c r="A1003" s="3">
        <v>44399</v>
      </c>
      <c r="B1003" s="4">
        <v>1696.6284000000001</v>
      </c>
    </row>
    <row r="1004" spans="1:2" x14ac:dyDescent="0.35">
      <c r="A1004" s="3">
        <v>44400</v>
      </c>
      <c r="B1004" s="4">
        <v>1655.4213999999999</v>
      </c>
    </row>
    <row r="1005" spans="1:2" x14ac:dyDescent="0.35">
      <c r="A1005" s="3">
        <v>44401</v>
      </c>
      <c r="B1005" s="4">
        <v>1661.4268999999999</v>
      </c>
    </row>
    <row r="1006" spans="1:2" x14ac:dyDescent="0.35">
      <c r="A1006" s="3">
        <v>44402</v>
      </c>
      <c r="B1006" s="4">
        <v>1707.7365</v>
      </c>
    </row>
    <row r="1007" spans="1:2" x14ac:dyDescent="0.35">
      <c r="A1007" s="3">
        <v>44403</v>
      </c>
      <c r="B1007" s="4">
        <v>1639.6126999999999</v>
      </c>
    </row>
    <row r="1008" spans="1:2" x14ac:dyDescent="0.35">
      <c r="A1008" s="3">
        <v>44404</v>
      </c>
      <c r="B1008" s="4">
        <v>1617.6857</v>
      </c>
    </row>
    <row r="1009" spans="1:2" x14ac:dyDescent="0.35">
      <c r="A1009" s="3">
        <v>44405</v>
      </c>
      <c r="B1009" s="4">
        <v>1632.8766000000001</v>
      </c>
    </row>
    <row r="1010" spans="1:2" x14ac:dyDescent="0.35">
      <c r="A1010" s="3">
        <v>44406</v>
      </c>
      <c r="B1010" s="4">
        <v>1586.5035</v>
      </c>
    </row>
    <row r="1011" spans="1:2" x14ac:dyDescent="0.35">
      <c r="A1011" s="3">
        <v>44407</v>
      </c>
      <c r="B1011" s="4">
        <v>1684.5579</v>
      </c>
    </row>
    <row r="1012" spans="1:2" x14ac:dyDescent="0.35">
      <c r="A1012" s="3">
        <v>44408</v>
      </c>
      <c r="B1012" s="4">
        <v>1697.5540000000001</v>
      </c>
    </row>
    <row r="1013" spans="1:2" x14ac:dyDescent="0.35">
      <c r="A1013" s="3">
        <v>44409</v>
      </c>
      <c r="B1013" s="4">
        <v>1754.9056</v>
      </c>
    </row>
    <row r="1014" spans="1:2" x14ac:dyDescent="0.35">
      <c r="A1014" s="3">
        <v>44410</v>
      </c>
      <c r="B1014" s="4">
        <v>1735.7397000000001</v>
      </c>
    </row>
    <row r="1015" spans="1:2" x14ac:dyDescent="0.35">
      <c r="A1015" s="3">
        <v>44411</v>
      </c>
      <c r="B1015" s="4">
        <v>1769.4079999999999</v>
      </c>
    </row>
    <row r="1016" spans="1:2" x14ac:dyDescent="0.35">
      <c r="A1016" s="3">
        <v>44412</v>
      </c>
      <c r="B1016" s="4">
        <v>1761.4670000000001</v>
      </c>
    </row>
    <row r="1017" spans="1:2" x14ac:dyDescent="0.35">
      <c r="A1017" s="3">
        <v>44413</v>
      </c>
      <c r="B1017" s="4">
        <v>1745.471</v>
      </c>
    </row>
    <row r="1018" spans="1:2" x14ac:dyDescent="0.35">
      <c r="A1018" s="3">
        <v>44414</v>
      </c>
      <c r="B1018" s="4">
        <v>1747.2638999999999</v>
      </c>
    </row>
    <row r="1019" spans="1:2" x14ac:dyDescent="0.35">
      <c r="A1019" s="3">
        <v>44415</v>
      </c>
      <c r="B1019" s="4">
        <v>1758.0183999999999</v>
      </c>
    </row>
    <row r="1020" spans="1:2" x14ac:dyDescent="0.35">
      <c r="A1020" s="3">
        <v>44416</v>
      </c>
      <c r="B1020" s="4">
        <v>1756.8187</v>
      </c>
    </row>
    <row r="1021" spans="1:2" x14ac:dyDescent="0.35">
      <c r="A1021" s="3">
        <v>44417</v>
      </c>
      <c r="B1021" s="4">
        <v>1818.3044</v>
      </c>
    </row>
    <row r="1022" spans="1:2" x14ac:dyDescent="0.35">
      <c r="A1022" s="3">
        <v>44418</v>
      </c>
      <c r="B1022" s="4">
        <v>1788.4416000000001</v>
      </c>
    </row>
    <row r="1023" spans="1:2" x14ac:dyDescent="0.35">
      <c r="A1023" s="3">
        <v>44419</v>
      </c>
      <c r="B1023" s="4">
        <v>1756.9858999999999</v>
      </c>
    </row>
    <row r="1024" spans="1:2" x14ac:dyDescent="0.35">
      <c r="A1024" s="3">
        <v>44420</v>
      </c>
      <c r="B1024" s="4">
        <v>1684.5554999999999</v>
      </c>
    </row>
    <row r="1025" spans="1:2" x14ac:dyDescent="0.35">
      <c r="A1025" s="3">
        <v>44421</v>
      </c>
      <c r="B1025" s="4">
        <v>1671.2402999999999</v>
      </c>
    </row>
    <row r="1026" spans="1:2" x14ac:dyDescent="0.35">
      <c r="A1026" s="3">
        <v>44422</v>
      </c>
      <c r="B1026" s="4">
        <v>1745.9395</v>
      </c>
    </row>
    <row r="1027" spans="1:2" x14ac:dyDescent="0.35">
      <c r="A1027" s="3">
        <v>44423</v>
      </c>
      <c r="B1027" s="4">
        <v>1708.3737000000001</v>
      </c>
    </row>
    <row r="1028" spans="1:2" x14ac:dyDescent="0.35">
      <c r="A1028" s="3">
        <v>44424</v>
      </c>
      <c r="B1028" s="4">
        <v>1618.4830999999999</v>
      </c>
    </row>
    <row r="1029" spans="1:2" x14ac:dyDescent="0.35">
      <c r="A1029" s="3">
        <v>44425</v>
      </c>
      <c r="B1029" s="4">
        <v>1658.6422</v>
      </c>
    </row>
    <row r="1030" spans="1:2" x14ac:dyDescent="0.35">
      <c r="A1030" s="3">
        <v>44426</v>
      </c>
      <c r="B1030" s="4">
        <v>1595.2900999999999</v>
      </c>
    </row>
    <row r="1031" spans="1:2" x14ac:dyDescent="0.35">
      <c r="A1031" s="3">
        <v>44427</v>
      </c>
      <c r="B1031" s="4">
        <v>1571.7342000000001</v>
      </c>
    </row>
    <row r="1032" spans="1:2" x14ac:dyDescent="0.35">
      <c r="A1032" s="3">
        <v>44428</v>
      </c>
      <c r="B1032" s="4">
        <v>1563.8213000000001</v>
      </c>
    </row>
    <row r="1033" spans="1:2" x14ac:dyDescent="0.35">
      <c r="A1033" s="3">
        <v>44429</v>
      </c>
      <c r="B1033" s="4">
        <v>1578.2807</v>
      </c>
    </row>
    <row r="1034" spans="1:2" x14ac:dyDescent="0.35">
      <c r="A1034" s="3">
        <v>44430</v>
      </c>
      <c r="B1034" s="4">
        <v>1593.7352000000001</v>
      </c>
    </row>
    <row r="1035" spans="1:2" x14ac:dyDescent="0.35">
      <c r="A1035" s="3">
        <v>44431</v>
      </c>
      <c r="B1035" s="4">
        <v>1602.3033</v>
      </c>
    </row>
    <row r="1036" spans="1:2" x14ac:dyDescent="0.35">
      <c r="A1036" s="3">
        <v>44432</v>
      </c>
      <c r="B1036" s="4">
        <v>1588.4902</v>
      </c>
    </row>
    <row r="1037" spans="1:2" x14ac:dyDescent="0.35">
      <c r="A1037" s="3">
        <v>44433</v>
      </c>
      <c r="B1037" s="4">
        <v>1354.0911000000001</v>
      </c>
    </row>
    <row r="1038" spans="1:2" x14ac:dyDescent="0.35">
      <c r="A1038" s="3">
        <v>44434</v>
      </c>
      <c r="B1038" s="4">
        <v>1466.9266</v>
      </c>
    </row>
    <row r="1039" spans="1:2" x14ac:dyDescent="0.35">
      <c r="A1039" s="3">
        <v>44435</v>
      </c>
      <c r="B1039" s="4">
        <v>1693.4390000000001</v>
      </c>
    </row>
    <row r="1040" spans="1:2" x14ac:dyDescent="0.35">
      <c r="A1040" s="3">
        <v>44436</v>
      </c>
      <c r="B1040" s="4">
        <v>1731.405</v>
      </c>
    </row>
    <row r="1041" spans="1:2" x14ac:dyDescent="0.35">
      <c r="A1041" s="3">
        <v>44437</v>
      </c>
      <c r="B1041" s="4">
        <v>1794.5598</v>
      </c>
    </row>
    <row r="1042" spans="1:2" x14ac:dyDescent="0.35">
      <c r="A1042" s="3">
        <v>44438</v>
      </c>
      <c r="B1042" s="4">
        <v>1832.7942</v>
      </c>
    </row>
    <row r="1043" spans="1:2" x14ac:dyDescent="0.35">
      <c r="A1043" s="3">
        <v>44439</v>
      </c>
      <c r="B1043" s="4">
        <v>1901.5092</v>
      </c>
    </row>
    <row r="1044" spans="1:2" x14ac:dyDescent="0.35">
      <c r="A1044" s="3">
        <v>44440</v>
      </c>
      <c r="B1044" s="4">
        <v>1930.5563</v>
      </c>
    </row>
    <row r="1045" spans="1:2" x14ac:dyDescent="0.35">
      <c r="A1045" s="3">
        <v>44441</v>
      </c>
      <c r="B1045" s="4">
        <v>1982.7646</v>
      </c>
    </row>
    <row r="1046" spans="1:2" x14ac:dyDescent="0.35">
      <c r="A1046" s="3">
        <v>44442</v>
      </c>
      <c r="B1046" s="4">
        <v>2062.0897</v>
      </c>
    </row>
    <row r="1047" spans="1:2" x14ac:dyDescent="0.35">
      <c r="A1047" s="3">
        <v>44443</v>
      </c>
      <c r="B1047" s="4">
        <v>2150.9798999999998</v>
      </c>
    </row>
    <row r="1048" spans="1:2" x14ac:dyDescent="0.35">
      <c r="A1048" s="3">
        <v>44444</v>
      </c>
      <c r="B1048" s="4">
        <v>2180.6043</v>
      </c>
    </row>
    <row r="1049" spans="1:2" x14ac:dyDescent="0.35">
      <c r="A1049" s="3">
        <v>44445</v>
      </c>
      <c r="B1049" s="4">
        <v>2092.2438000000002</v>
      </c>
    </row>
    <row r="1050" spans="1:2" x14ac:dyDescent="0.35">
      <c r="A1050" s="3">
        <v>44446</v>
      </c>
      <c r="B1050" s="4">
        <v>2056.8629999999998</v>
      </c>
    </row>
    <row r="1051" spans="1:2" x14ac:dyDescent="0.35">
      <c r="A1051" s="3">
        <v>44447</v>
      </c>
      <c r="B1051" s="4">
        <v>2071.4063000000001</v>
      </c>
    </row>
    <row r="1052" spans="1:2" x14ac:dyDescent="0.35">
      <c r="A1052" s="3">
        <v>44448</v>
      </c>
      <c r="B1052" s="4">
        <v>2017.3262999999999</v>
      </c>
    </row>
    <row r="1053" spans="1:2" x14ac:dyDescent="0.35">
      <c r="A1053" s="3">
        <v>44449</v>
      </c>
      <c r="B1053" s="4">
        <v>2093.8697000000002</v>
      </c>
    </row>
    <row r="1054" spans="1:2" x14ac:dyDescent="0.35">
      <c r="A1054" s="3">
        <v>44450</v>
      </c>
      <c r="B1054" s="4">
        <v>2290.9155999999998</v>
      </c>
    </row>
    <row r="1055" spans="1:2" x14ac:dyDescent="0.35">
      <c r="A1055" s="3">
        <v>44451</v>
      </c>
      <c r="B1055" s="4">
        <v>2174.2139999999999</v>
      </c>
    </row>
    <row r="1056" spans="1:2" x14ac:dyDescent="0.35">
      <c r="A1056" s="3">
        <v>44452</v>
      </c>
      <c r="B1056" s="4">
        <v>2059.7456999999999</v>
      </c>
    </row>
    <row r="1057" spans="1:2" x14ac:dyDescent="0.35">
      <c r="A1057" s="3">
        <v>44453</v>
      </c>
      <c r="B1057" s="4">
        <v>2012.1826000000001</v>
      </c>
    </row>
    <row r="1058" spans="1:2" x14ac:dyDescent="0.35">
      <c r="A1058" s="3">
        <v>44454</v>
      </c>
      <c r="B1058" s="4">
        <v>1837.9363000000001</v>
      </c>
    </row>
    <row r="1059" spans="1:2" x14ac:dyDescent="0.35">
      <c r="A1059" s="3">
        <v>44455</v>
      </c>
      <c r="B1059" s="4">
        <v>1947.8071</v>
      </c>
    </row>
    <row r="1060" spans="1:2" x14ac:dyDescent="0.35">
      <c r="A1060" s="3">
        <v>44456</v>
      </c>
      <c r="B1060" s="4">
        <v>1900.4875999999999</v>
      </c>
    </row>
    <row r="1061" spans="1:2" x14ac:dyDescent="0.35">
      <c r="A1061" s="3">
        <v>44457</v>
      </c>
      <c r="B1061" s="4">
        <v>1903.2950000000001</v>
      </c>
    </row>
    <row r="1062" spans="1:2" x14ac:dyDescent="0.35">
      <c r="A1062" s="3">
        <v>44458</v>
      </c>
      <c r="B1062" s="4">
        <v>1856.0029</v>
      </c>
    </row>
    <row r="1063" spans="1:2" x14ac:dyDescent="0.35">
      <c r="A1063" s="3">
        <v>44459</v>
      </c>
      <c r="B1063" s="4">
        <v>1958.8702000000001</v>
      </c>
    </row>
    <row r="1064" spans="1:2" x14ac:dyDescent="0.35">
      <c r="A1064" s="3">
        <v>44460</v>
      </c>
      <c r="B1064" s="4">
        <v>1941.3679999999999</v>
      </c>
    </row>
    <row r="1065" spans="1:2" x14ac:dyDescent="0.35">
      <c r="A1065" s="3">
        <v>44461</v>
      </c>
      <c r="B1065" s="4">
        <v>1920.8613</v>
      </c>
    </row>
    <row r="1066" spans="1:2" x14ac:dyDescent="0.35">
      <c r="A1066" s="3">
        <v>44462</v>
      </c>
      <c r="B1066" s="4">
        <v>1809.9371000000001</v>
      </c>
    </row>
    <row r="1067" spans="1:2" x14ac:dyDescent="0.35">
      <c r="A1067" s="3">
        <v>44463</v>
      </c>
      <c r="B1067" s="4">
        <v>1935.5631000000001</v>
      </c>
    </row>
    <row r="1068" spans="1:2" x14ac:dyDescent="0.35">
      <c r="A1068" s="3">
        <v>44464</v>
      </c>
      <c r="B1068" s="4">
        <v>665.18330000000003</v>
      </c>
    </row>
    <row r="1069" spans="1:2" x14ac:dyDescent="0.35">
      <c r="A1069" s="3">
        <v>44465</v>
      </c>
      <c r="B1069" s="4">
        <v>1404.2063000000001</v>
      </c>
    </row>
    <row r="1070" spans="1:2" x14ac:dyDescent="0.35">
      <c r="A1070" s="3">
        <v>44466</v>
      </c>
      <c r="B1070" s="4">
        <v>1851.6451</v>
      </c>
    </row>
    <row r="1071" spans="1:2" x14ac:dyDescent="0.35">
      <c r="A1071" s="3">
        <v>44467</v>
      </c>
      <c r="B1071" s="4">
        <v>1930.4106999999999</v>
      </c>
    </row>
    <row r="1072" spans="1:2" x14ac:dyDescent="0.35">
      <c r="A1072" s="3">
        <v>44468</v>
      </c>
      <c r="B1072" s="4">
        <v>1821.5636999999999</v>
      </c>
    </row>
    <row r="1073" spans="1:2" x14ac:dyDescent="0.35">
      <c r="A1073" s="3">
        <v>44469</v>
      </c>
      <c r="B1073" s="4">
        <v>1939.8728000000001</v>
      </c>
    </row>
    <row r="1074" spans="1:2" x14ac:dyDescent="0.35">
      <c r="A1074" s="3">
        <v>44470</v>
      </c>
      <c r="B1074" s="4">
        <v>1975.7442000000001</v>
      </c>
    </row>
    <row r="1075" spans="1:2" x14ac:dyDescent="0.35">
      <c r="A1075" s="3">
        <v>44471</v>
      </c>
      <c r="B1075" s="4">
        <v>2006.1304</v>
      </c>
    </row>
    <row r="1076" spans="1:2" x14ac:dyDescent="0.35">
      <c r="A1076" s="3">
        <v>44472</v>
      </c>
      <c r="B1076" s="4">
        <v>1838.6660999999999</v>
      </c>
    </row>
    <row r="1077" spans="1:2" x14ac:dyDescent="0.35">
      <c r="A1077" s="3">
        <v>44473</v>
      </c>
      <c r="B1077" s="4">
        <v>1795.5228999999999</v>
      </c>
    </row>
    <row r="1078" spans="1:2" x14ac:dyDescent="0.35">
      <c r="A1078" s="3">
        <v>44474</v>
      </c>
      <c r="B1078" s="4">
        <v>2015.6198999999999</v>
      </c>
    </row>
    <row r="1079" spans="1:2" x14ac:dyDescent="0.35">
      <c r="A1079" s="3">
        <v>44475</v>
      </c>
      <c r="B1079" s="4">
        <v>1900.4347</v>
      </c>
    </row>
    <row r="1080" spans="1:2" x14ac:dyDescent="0.35">
      <c r="A1080" s="3">
        <v>44476</v>
      </c>
      <c r="B1080" s="4">
        <v>1783.8308999999999</v>
      </c>
    </row>
    <row r="1081" spans="1:2" x14ac:dyDescent="0.35">
      <c r="A1081" s="3">
        <v>44477</v>
      </c>
      <c r="B1081" s="4">
        <v>1829.3032000000001</v>
      </c>
    </row>
    <row r="1082" spans="1:2" x14ac:dyDescent="0.35">
      <c r="A1082" s="3">
        <v>44478</v>
      </c>
      <c r="B1082" s="4">
        <v>1871.6132</v>
      </c>
    </row>
    <row r="1083" spans="1:2" x14ac:dyDescent="0.35">
      <c r="A1083" s="3">
        <v>44479</v>
      </c>
      <c r="B1083" s="4">
        <v>1819.1822</v>
      </c>
    </row>
    <row r="1084" spans="1:2" x14ac:dyDescent="0.35">
      <c r="A1084" s="3">
        <v>44480</v>
      </c>
      <c r="B1084" s="4">
        <v>1882.7255</v>
      </c>
    </row>
    <row r="1085" spans="1:2" x14ac:dyDescent="0.35">
      <c r="A1085" s="3">
        <v>44481</v>
      </c>
      <c r="B1085" s="4">
        <v>1963.5378000000001</v>
      </c>
    </row>
    <row r="1086" spans="1:2" x14ac:dyDescent="0.35">
      <c r="A1086" s="3">
        <v>44482</v>
      </c>
      <c r="B1086" s="4">
        <v>1823.8849</v>
      </c>
    </row>
    <row r="1087" spans="1:2" x14ac:dyDescent="0.35">
      <c r="A1087" s="3">
        <v>44483</v>
      </c>
      <c r="B1087" s="4">
        <v>1817.2659000000001</v>
      </c>
    </row>
    <row r="1088" spans="1:2" x14ac:dyDescent="0.35">
      <c r="A1088" s="3">
        <v>44484</v>
      </c>
      <c r="B1088" s="4">
        <v>1747.4874</v>
      </c>
    </row>
    <row r="1089" spans="1:2" x14ac:dyDescent="0.35">
      <c r="A1089" s="3">
        <v>44485</v>
      </c>
      <c r="B1089" s="4">
        <v>1710.6947</v>
      </c>
    </row>
    <row r="1090" spans="1:2" x14ac:dyDescent="0.35">
      <c r="A1090" s="3">
        <v>44486</v>
      </c>
      <c r="B1090" s="4">
        <v>1748.6614</v>
      </c>
    </row>
    <row r="1091" spans="1:2" x14ac:dyDescent="0.35">
      <c r="A1091" s="3">
        <v>44487</v>
      </c>
      <c r="B1091" s="4">
        <v>1738.7766999999999</v>
      </c>
    </row>
    <row r="1092" spans="1:2" x14ac:dyDescent="0.35">
      <c r="A1092" s="3">
        <v>44488</v>
      </c>
      <c r="B1092" s="4">
        <v>1520.2212999999999</v>
      </c>
    </row>
    <row r="1093" spans="1:2" x14ac:dyDescent="0.35">
      <c r="A1093" s="3">
        <v>44489</v>
      </c>
      <c r="B1093" s="4">
        <v>1494.0703000000001</v>
      </c>
    </row>
    <row r="1094" spans="1:2" x14ac:dyDescent="0.35">
      <c r="A1094" s="3">
        <v>44490</v>
      </c>
      <c r="B1094" s="4">
        <v>1531.4811</v>
      </c>
    </row>
    <row r="1095" spans="1:2" x14ac:dyDescent="0.35">
      <c r="A1095" s="3">
        <v>44491</v>
      </c>
      <c r="B1095" s="4">
        <v>1560.6074000000001</v>
      </c>
    </row>
    <row r="1096" spans="1:2" x14ac:dyDescent="0.35">
      <c r="A1096" s="3">
        <v>44492</v>
      </c>
      <c r="B1096" s="4">
        <v>1519.4301</v>
      </c>
    </row>
    <row r="1097" spans="1:2" x14ac:dyDescent="0.35">
      <c r="A1097" s="3">
        <v>44493</v>
      </c>
      <c r="B1097" s="4">
        <v>1533.7086999999999</v>
      </c>
    </row>
    <row r="1098" spans="1:2" x14ac:dyDescent="0.35">
      <c r="A1098" s="3">
        <v>44494</v>
      </c>
      <c r="B1098" s="4">
        <v>1542.2336</v>
      </c>
    </row>
    <row r="1099" spans="1:2" x14ac:dyDescent="0.35">
      <c r="A1099" s="3">
        <v>44495</v>
      </c>
      <c r="B1099" s="4">
        <v>1492.9347</v>
      </c>
    </row>
    <row r="1100" spans="1:2" x14ac:dyDescent="0.35">
      <c r="A1100" s="3">
        <v>44496</v>
      </c>
      <c r="B1100" s="4">
        <v>1628.8639000000001</v>
      </c>
    </row>
    <row r="1101" spans="1:2" x14ac:dyDescent="0.35">
      <c r="A1101" s="3">
        <v>44497</v>
      </c>
      <c r="B1101" s="4">
        <v>1602.1252999999999</v>
      </c>
    </row>
    <row r="1102" spans="1:2" x14ac:dyDescent="0.35">
      <c r="A1102" s="3">
        <v>44498</v>
      </c>
      <c r="B1102" s="4">
        <v>1611.6347000000001</v>
      </c>
    </row>
    <row r="1103" spans="1:2" x14ac:dyDescent="0.35">
      <c r="A1103" s="3">
        <v>44499</v>
      </c>
      <c r="B1103" s="4">
        <v>1627.673</v>
      </c>
    </row>
    <row r="1104" spans="1:2" x14ac:dyDescent="0.35">
      <c r="A1104" s="3">
        <v>44500</v>
      </c>
      <c r="B1104" s="4">
        <v>1634.2163</v>
      </c>
    </row>
    <row r="1105" spans="1:2" x14ac:dyDescent="0.35">
      <c r="A1105" s="3">
        <v>44501</v>
      </c>
      <c r="B1105" s="4">
        <v>1587.0537999999999</v>
      </c>
    </row>
    <row r="1106" spans="1:2" x14ac:dyDescent="0.35">
      <c r="A1106" s="3">
        <v>44502</v>
      </c>
      <c r="B1106" s="4">
        <v>1579.6389999999999</v>
      </c>
    </row>
    <row r="1107" spans="1:2" x14ac:dyDescent="0.35">
      <c r="A1107" s="3">
        <v>44503</v>
      </c>
      <c r="B1107" s="4">
        <v>1494.1564000000001</v>
      </c>
    </row>
    <row r="1108" spans="1:2" x14ac:dyDescent="0.35">
      <c r="A1108" s="3">
        <v>44504</v>
      </c>
      <c r="B1108" s="4">
        <v>1553.5405000000001</v>
      </c>
    </row>
    <row r="1109" spans="1:2" x14ac:dyDescent="0.35">
      <c r="A1109" s="3">
        <v>44505</v>
      </c>
      <c r="B1109" s="4">
        <v>1555.3404</v>
      </c>
    </row>
    <row r="1110" spans="1:2" x14ac:dyDescent="0.35">
      <c r="A1110" s="3">
        <v>44506</v>
      </c>
      <c r="B1110" s="4">
        <v>1563.6989000000001</v>
      </c>
    </row>
    <row r="1111" spans="1:2" x14ac:dyDescent="0.35">
      <c r="A1111" s="3">
        <v>44507</v>
      </c>
      <c r="B1111" s="4">
        <v>1579.0456999999999</v>
      </c>
    </row>
    <row r="1112" spans="1:2" x14ac:dyDescent="0.35">
      <c r="A1112" s="3">
        <v>44508</v>
      </c>
      <c r="B1112" s="4">
        <v>1472.4432999999999</v>
      </c>
    </row>
    <row r="1113" spans="1:2" x14ac:dyDescent="0.35">
      <c r="A1113" s="3">
        <v>44509</v>
      </c>
      <c r="B1113" s="4">
        <v>1543.1746000000001</v>
      </c>
    </row>
    <row r="1114" spans="1:2" x14ac:dyDescent="0.35">
      <c r="A1114" s="3">
        <v>44510</v>
      </c>
      <c r="B1114" s="4">
        <v>1570.3167000000001</v>
      </c>
    </row>
    <row r="1115" spans="1:2" x14ac:dyDescent="0.35">
      <c r="A1115" s="3">
        <v>44511</v>
      </c>
      <c r="B1115" s="4">
        <v>1487.2657999999999</v>
      </c>
    </row>
    <row r="1116" spans="1:2" x14ac:dyDescent="0.35">
      <c r="A1116" s="3">
        <v>44512</v>
      </c>
      <c r="B1116" s="4">
        <v>1513.646</v>
      </c>
    </row>
    <row r="1117" spans="1:2" x14ac:dyDescent="0.35">
      <c r="A1117" s="3">
        <v>44513</v>
      </c>
      <c r="B1117" s="4">
        <v>1419.1738</v>
      </c>
    </row>
    <row r="1118" spans="1:2" x14ac:dyDescent="0.35">
      <c r="A1118" s="3">
        <v>44514</v>
      </c>
      <c r="B1118" s="4">
        <v>1405.9143999999999</v>
      </c>
    </row>
    <row r="1119" spans="1:2" x14ac:dyDescent="0.35">
      <c r="A1119" s="3">
        <v>44515</v>
      </c>
      <c r="B1119" s="4">
        <v>1398.1636000000001</v>
      </c>
    </row>
    <row r="1120" spans="1:2" x14ac:dyDescent="0.35">
      <c r="A1120" s="3">
        <v>44516</v>
      </c>
      <c r="B1120" s="4">
        <v>1353.1665</v>
      </c>
    </row>
    <row r="1121" spans="1:2" x14ac:dyDescent="0.35">
      <c r="A1121" s="3">
        <v>44517</v>
      </c>
      <c r="B1121" s="4">
        <v>1351.8164999999999</v>
      </c>
    </row>
    <row r="1122" spans="1:2" x14ac:dyDescent="0.35">
      <c r="A1122" s="3">
        <v>44518</v>
      </c>
      <c r="B1122" s="4">
        <v>1350.6728000000001</v>
      </c>
    </row>
    <row r="1123" spans="1:2" x14ac:dyDescent="0.35">
      <c r="A1123" s="3">
        <v>44519</v>
      </c>
      <c r="B1123" s="4">
        <v>1361.6957</v>
      </c>
    </row>
    <row r="1124" spans="1:2" x14ac:dyDescent="0.35">
      <c r="A1124" s="3">
        <v>44520</v>
      </c>
      <c r="B1124" s="4">
        <v>1386.9586999999999</v>
      </c>
    </row>
    <row r="1125" spans="1:2" x14ac:dyDescent="0.35">
      <c r="A1125" s="3">
        <v>44521</v>
      </c>
      <c r="B1125" s="4">
        <v>1522.7968000000001</v>
      </c>
    </row>
    <row r="1126" spans="1:2" x14ac:dyDescent="0.35">
      <c r="A1126" s="3">
        <v>44522</v>
      </c>
      <c r="B1126" s="4">
        <v>1463.9128000000001</v>
      </c>
    </row>
    <row r="1127" spans="1:2" x14ac:dyDescent="0.35">
      <c r="A1127" s="3">
        <v>44523</v>
      </c>
      <c r="B1127" s="4">
        <v>1369.9906000000001</v>
      </c>
    </row>
    <row r="1128" spans="1:2" x14ac:dyDescent="0.35">
      <c r="A1128" s="3">
        <v>44524</v>
      </c>
      <c r="B1128" s="4">
        <v>1460.6976999999999</v>
      </c>
    </row>
    <row r="1129" spans="1:2" x14ac:dyDescent="0.35">
      <c r="A1129" s="3">
        <v>44525</v>
      </c>
      <c r="B1129" s="4">
        <v>1649.8245999999999</v>
      </c>
    </row>
    <row r="1130" spans="1:2" x14ac:dyDescent="0.35">
      <c r="A1130" s="3">
        <v>44526</v>
      </c>
      <c r="B1130" s="4">
        <v>1386.7117000000001</v>
      </c>
    </row>
    <row r="1131" spans="1:2" x14ac:dyDescent="0.35">
      <c r="A1131" s="3">
        <v>44527</v>
      </c>
      <c r="B1131" s="4">
        <v>1470.7982</v>
      </c>
    </row>
    <row r="1132" spans="1:2" x14ac:dyDescent="0.35">
      <c r="A1132" s="3">
        <v>44528</v>
      </c>
      <c r="B1132" s="4">
        <v>1608.4286999999999</v>
      </c>
    </row>
    <row r="1133" spans="1:2" x14ac:dyDescent="0.35">
      <c r="A1133" s="3">
        <v>44529</v>
      </c>
      <c r="B1133" s="4">
        <v>1587.6884</v>
      </c>
    </row>
    <row r="1134" spans="1:2" x14ac:dyDescent="0.35">
      <c r="A1134" s="3">
        <v>44530</v>
      </c>
      <c r="B1134" s="4">
        <v>1570.3614</v>
      </c>
    </row>
    <row r="1135" spans="1:2" x14ac:dyDescent="0.35">
      <c r="A1135" s="3">
        <v>44531</v>
      </c>
      <c r="B1135" s="4">
        <v>1542.9717000000001</v>
      </c>
    </row>
    <row r="1136" spans="1:2" x14ac:dyDescent="0.35">
      <c r="A1136" s="3">
        <v>44532</v>
      </c>
      <c r="B1136" s="4">
        <v>1369.566</v>
      </c>
    </row>
    <row r="1137" spans="1:2" x14ac:dyDescent="0.35">
      <c r="A1137" s="3">
        <v>44533</v>
      </c>
      <c r="B1137" s="4">
        <v>1344.0663</v>
      </c>
    </row>
    <row r="1138" spans="1:2" x14ac:dyDescent="0.35">
      <c r="A1138" s="3">
        <v>44534</v>
      </c>
      <c r="B1138" s="4">
        <v>1281.7805000000001</v>
      </c>
    </row>
    <row r="1139" spans="1:2" x14ac:dyDescent="0.35">
      <c r="A1139" s="3">
        <v>44535</v>
      </c>
      <c r="B1139" s="4">
        <v>1043.7286999999999</v>
      </c>
    </row>
    <row r="1140" spans="1:2" x14ac:dyDescent="0.35">
      <c r="A1140" s="3">
        <v>44536</v>
      </c>
      <c r="B1140" s="4">
        <v>1268.0209</v>
      </c>
    </row>
    <row r="1141" spans="1:2" x14ac:dyDescent="0.35">
      <c r="A1141" s="3">
        <v>44537</v>
      </c>
      <c r="B1141" s="4">
        <v>1301.2415000000001</v>
      </c>
    </row>
    <row r="1142" spans="1:2" x14ac:dyDescent="0.35">
      <c r="A1142" s="3">
        <v>44538</v>
      </c>
      <c r="B1142" s="4">
        <v>1264.3761</v>
      </c>
    </row>
    <row r="1143" spans="1:2" x14ac:dyDescent="0.35">
      <c r="A1143" s="3">
        <v>44539</v>
      </c>
      <c r="B1143" s="4">
        <v>1292.6346000000001</v>
      </c>
    </row>
    <row r="1144" spans="1:2" x14ac:dyDescent="0.35">
      <c r="A1144" s="3">
        <v>44540</v>
      </c>
      <c r="B1144" s="4">
        <v>1251.4036000000001</v>
      </c>
    </row>
    <row r="1145" spans="1:2" x14ac:dyDescent="0.35">
      <c r="A1145" s="3">
        <v>44541</v>
      </c>
      <c r="B1145" s="4">
        <v>1235.1681000000001</v>
      </c>
    </row>
    <row r="1146" spans="1:2" x14ac:dyDescent="0.35">
      <c r="A1146" s="3">
        <v>44542</v>
      </c>
      <c r="B1146" s="4">
        <v>1200.9553000000001</v>
      </c>
    </row>
    <row r="1147" spans="1:2" x14ac:dyDescent="0.35">
      <c r="A1147" s="3">
        <v>44543</v>
      </c>
      <c r="B1147" s="4">
        <v>1199.5422000000001</v>
      </c>
    </row>
    <row r="1148" spans="1:2" x14ac:dyDescent="0.35">
      <c r="A1148" s="3">
        <v>44544</v>
      </c>
      <c r="B1148" s="4">
        <v>1210.8553999999999</v>
      </c>
    </row>
    <row r="1149" spans="1:2" x14ac:dyDescent="0.35">
      <c r="A1149" s="3">
        <v>44545</v>
      </c>
      <c r="B1149" s="4">
        <v>1217.5905</v>
      </c>
    </row>
    <row r="1150" spans="1:2" x14ac:dyDescent="0.35">
      <c r="A1150" s="3">
        <v>44546</v>
      </c>
      <c r="B1150" s="4">
        <v>1186.0875000000001</v>
      </c>
    </row>
    <row r="1151" spans="1:2" x14ac:dyDescent="0.35">
      <c r="A1151" s="3">
        <v>44547</v>
      </c>
      <c r="B1151" s="4">
        <v>1211.7543000000001</v>
      </c>
    </row>
    <row r="1152" spans="1:2" x14ac:dyDescent="0.35">
      <c r="A1152" s="3">
        <v>44548</v>
      </c>
      <c r="B1152" s="4">
        <v>1220.2231999999999</v>
      </c>
    </row>
    <row r="1153" spans="1:2" x14ac:dyDescent="0.35">
      <c r="A1153" s="3">
        <v>44549</v>
      </c>
      <c r="B1153" s="4">
        <v>1194.8551</v>
      </c>
    </row>
    <row r="1154" spans="1:2" x14ac:dyDescent="0.35">
      <c r="A1154" s="3">
        <v>44550</v>
      </c>
      <c r="B1154" s="4">
        <v>1266.8507999999999</v>
      </c>
    </row>
    <row r="1155" spans="1:2" x14ac:dyDescent="0.35">
      <c r="A1155" s="3">
        <v>44551</v>
      </c>
      <c r="B1155" s="4">
        <v>1046.9648</v>
      </c>
    </row>
    <row r="1156" spans="1:2" x14ac:dyDescent="0.35">
      <c r="A1156" s="3">
        <v>44552</v>
      </c>
      <c r="B1156" s="4">
        <v>631.13409999999999</v>
      </c>
    </row>
    <row r="1157" spans="1:2" x14ac:dyDescent="0.35">
      <c r="A1157" s="3">
        <v>44553</v>
      </c>
      <c r="B1157" s="4">
        <v>302.43869999999998</v>
      </c>
    </row>
    <row r="1158" spans="1:2" x14ac:dyDescent="0.35">
      <c r="A1158" s="3">
        <v>44554</v>
      </c>
      <c r="B1158" s="4">
        <v>701.94489999999996</v>
      </c>
    </row>
    <row r="1159" spans="1:2" x14ac:dyDescent="0.35">
      <c r="A1159" s="3">
        <v>44555</v>
      </c>
      <c r="B1159" s="4">
        <v>1192.5730000000001</v>
      </c>
    </row>
    <row r="1160" spans="1:2" x14ac:dyDescent="0.35">
      <c r="A1160" s="3">
        <v>44556</v>
      </c>
      <c r="B1160" s="4">
        <v>1339.5328</v>
      </c>
    </row>
    <row r="1161" spans="1:2" x14ac:dyDescent="0.35">
      <c r="A1161" s="3">
        <v>44557</v>
      </c>
      <c r="B1161" s="4">
        <v>1418.9277</v>
      </c>
    </row>
    <row r="1162" spans="1:2" x14ac:dyDescent="0.35">
      <c r="A1162" s="3">
        <v>44558</v>
      </c>
      <c r="B1162" s="4">
        <v>1460.0387000000001</v>
      </c>
    </row>
    <row r="1163" spans="1:2" x14ac:dyDescent="0.35">
      <c r="A1163" s="3">
        <v>44559</v>
      </c>
      <c r="B1163" s="4">
        <v>1539.62</v>
      </c>
    </row>
    <row r="1164" spans="1:2" x14ac:dyDescent="0.35">
      <c r="A1164" s="3">
        <v>44560</v>
      </c>
      <c r="B1164" s="4">
        <v>1454.1590000000001</v>
      </c>
    </row>
    <row r="1165" spans="1:2" x14ac:dyDescent="0.35">
      <c r="A1165" s="3">
        <v>44561</v>
      </c>
      <c r="B1165" s="4">
        <v>1749.2795000000001</v>
      </c>
    </row>
    <row r="1166" spans="1:2" x14ac:dyDescent="0.35">
      <c r="A1166" s="3">
        <v>44562</v>
      </c>
      <c r="B1166" s="4">
        <v>1568.5273</v>
      </c>
    </row>
    <row r="1167" spans="1:2" x14ac:dyDescent="0.35">
      <c r="A1167" s="3">
        <v>44563</v>
      </c>
      <c r="B1167" s="4">
        <v>1533.0400999999999</v>
      </c>
    </row>
    <row r="1168" spans="1:2" x14ac:dyDescent="0.35">
      <c r="A1168" s="3">
        <v>44564</v>
      </c>
      <c r="B1168" s="4">
        <v>1510.9594999999999</v>
      </c>
    </row>
    <row r="1169" spans="1:2" x14ac:dyDescent="0.35">
      <c r="A1169" s="3">
        <v>44565</v>
      </c>
      <c r="B1169" s="4">
        <v>1389.6355000000001</v>
      </c>
    </row>
    <row r="1170" spans="1:2" x14ac:dyDescent="0.35">
      <c r="A1170" s="3">
        <v>44566</v>
      </c>
      <c r="B1170" s="4">
        <v>1414.2863</v>
      </c>
    </row>
    <row r="1171" spans="1:2" x14ac:dyDescent="0.35">
      <c r="A1171" s="3">
        <v>44567</v>
      </c>
      <c r="B1171" s="4">
        <v>1408.8741</v>
      </c>
    </row>
    <row r="1172" spans="1:2" x14ac:dyDescent="0.35">
      <c r="A1172" s="3">
        <v>44568</v>
      </c>
      <c r="B1172" s="4">
        <v>1352.9019000000001</v>
      </c>
    </row>
    <row r="1173" spans="1:2" x14ac:dyDescent="0.35">
      <c r="A1173" s="3">
        <v>44569</v>
      </c>
      <c r="B1173" s="4">
        <v>704.39110000000005</v>
      </c>
    </row>
    <row r="1174" spans="1:2" x14ac:dyDescent="0.35">
      <c r="A1174" s="3">
        <v>44570</v>
      </c>
      <c r="B1174" s="4">
        <v>1016.0241</v>
      </c>
    </row>
    <row r="1175" spans="1:2" x14ac:dyDescent="0.35">
      <c r="A1175" s="3">
        <v>44571</v>
      </c>
      <c r="B1175" s="4">
        <v>785.91890000000001</v>
      </c>
    </row>
    <row r="1176" spans="1:2" x14ac:dyDescent="0.35">
      <c r="A1176" s="3">
        <v>44572</v>
      </c>
      <c r="B1176" s="4">
        <v>1216.2835</v>
      </c>
    </row>
    <row r="1177" spans="1:2" x14ac:dyDescent="0.35">
      <c r="A1177" s="3">
        <v>44573</v>
      </c>
      <c r="B1177" s="4">
        <v>1260.884</v>
      </c>
    </row>
    <row r="1178" spans="1:2" x14ac:dyDescent="0.35">
      <c r="A1178" s="3">
        <v>44574</v>
      </c>
      <c r="B1178" s="4">
        <v>1361.8768</v>
      </c>
    </row>
    <row r="1179" spans="1:2" x14ac:dyDescent="0.35">
      <c r="A1179" s="3">
        <v>44575</v>
      </c>
      <c r="B1179" s="4">
        <v>1344.3027</v>
      </c>
    </row>
    <row r="1180" spans="1:2" x14ac:dyDescent="0.35">
      <c r="A1180" s="3">
        <v>44576</v>
      </c>
      <c r="B1180" s="4">
        <v>1351.1456000000001</v>
      </c>
    </row>
    <row r="1181" spans="1:2" x14ac:dyDescent="0.35">
      <c r="A1181" s="3">
        <v>44577</v>
      </c>
      <c r="B1181" s="4">
        <v>1333.3266000000001</v>
      </c>
    </row>
    <row r="1182" spans="1:2" x14ac:dyDescent="0.35">
      <c r="A1182" s="3">
        <v>44578</v>
      </c>
      <c r="B1182" s="4">
        <v>1206.2299</v>
      </c>
    </row>
    <row r="1183" spans="1:2" x14ac:dyDescent="0.35">
      <c r="A1183" s="3">
        <v>44579</v>
      </c>
      <c r="B1183" s="4">
        <v>1232.8871999999999</v>
      </c>
    </row>
    <row r="1184" spans="1:2" x14ac:dyDescent="0.35">
      <c r="A1184" s="3">
        <v>44580</v>
      </c>
      <c r="B1184" s="4">
        <v>1118.6502</v>
      </c>
    </row>
    <row r="1185" spans="1:2" x14ac:dyDescent="0.35">
      <c r="A1185" s="3">
        <v>44581</v>
      </c>
      <c r="B1185" s="4">
        <v>1121.7458999999999</v>
      </c>
    </row>
    <row r="1186" spans="1:2" x14ac:dyDescent="0.35">
      <c r="A1186" s="3">
        <v>44582</v>
      </c>
      <c r="B1186" s="4">
        <v>1129.1235999999999</v>
      </c>
    </row>
    <row r="1187" spans="1:2" x14ac:dyDescent="0.35">
      <c r="A1187" s="3">
        <v>44583</v>
      </c>
      <c r="B1187" s="4">
        <v>1096.5794000000001</v>
      </c>
    </row>
    <row r="1188" spans="1:2" x14ac:dyDescent="0.35">
      <c r="A1188" s="3">
        <v>44584</v>
      </c>
      <c r="B1188" s="4">
        <v>1121.9088999999999</v>
      </c>
    </row>
    <row r="1189" spans="1:2" x14ac:dyDescent="0.35">
      <c r="A1189" s="3">
        <v>44585</v>
      </c>
      <c r="B1189" s="4">
        <v>1074.481</v>
      </c>
    </row>
    <row r="1190" spans="1:2" x14ac:dyDescent="0.35">
      <c r="A1190" s="3">
        <v>44586</v>
      </c>
      <c r="B1190" s="4">
        <v>1144.9435000000001</v>
      </c>
    </row>
    <row r="1191" spans="1:2" x14ac:dyDescent="0.35">
      <c r="A1191" s="3">
        <v>44587</v>
      </c>
      <c r="B1191" s="4">
        <v>1110.1531</v>
      </c>
    </row>
    <row r="1192" spans="1:2" x14ac:dyDescent="0.35">
      <c r="A1192" s="3">
        <v>44588</v>
      </c>
      <c r="B1192" s="4">
        <v>1112.7962</v>
      </c>
    </row>
    <row r="1193" spans="1:2" x14ac:dyDescent="0.35">
      <c r="A1193" s="3">
        <v>44589</v>
      </c>
      <c r="B1193" s="4">
        <v>1160.3889999999999</v>
      </c>
    </row>
    <row r="1194" spans="1:2" x14ac:dyDescent="0.35">
      <c r="A1194" s="3">
        <v>44590</v>
      </c>
      <c r="B1194" s="4">
        <v>1166.2611999999999</v>
      </c>
    </row>
    <row r="1195" spans="1:2" x14ac:dyDescent="0.35">
      <c r="A1195" s="3">
        <v>44591</v>
      </c>
      <c r="B1195" s="4">
        <v>1122.0730000000001</v>
      </c>
    </row>
    <row r="1196" spans="1:2" x14ac:dyDescent="0.35">
      <c r="A1196" s="3">
        <v>44592</v>
      </c>
      <c r="B1196" s="4">
        <v>1247.2106000000001</v>
      </c>
    </row>
    <row r="1197" spans="1:2" x14ac:dyDescent="0.35">
      <c r="A1197" s="3">
        <v>44593</v>
      </c>
      <c r="B1197" s="4">
        <v>1147.8637000000001</v>
      </c>
    </row>
    <row r="1198" spans="1:2" x14ac:dyDescent="0.35">
      <c r="A1198" s="3">
        <v>44594</v>
      </c>
      <c r="B1198" s="4">
        <v>1114.3131000000001</v>
      </c>
    </row>
    <row r="1199" spans="1:2" x14ac:dyDescent="0.35">
      <c r="A1199" s="3">
        <v>44595</v>
      </c>
      <c r="B1199" s="4">
        <v>1118.1980000000001</v>
      </c>
    </row>
    <row r="1200" spans="1:2" x14ac:dyDescent="0.35">
      <c r="A1200" s="3">
        <v>44596</v>
      </c>
      <c r="B1200" s="4">
        <v>1085.3479</v>
      </c>
    </row>
    <row r="1201" spans="1:2" x14ac:dyDescent="0.35">
      <c r="A1201" s="3">
        <v>44597</v>
      </c>
      <c r="B1201" s="4">
        <v>1076.0291</v>
      </c>
    </row>
    <row r="1202" spans="1:2" x14ac:dyDescent="0.35">
      <c r="A1202" s="3">
        <v>44598</v>
      </c>
      <c r="B1202" s="4">
        <v>1083.4785999999999</v>
      </c>
    </row>
    <row r="1203" spans="1:2" x14ac:dyDescent="0.35">
      <c r="A1203" s="3">
        <v>44599</v>
      </c>
      <c r="B1203" s="4">
        <v>1099.9186</v>
      </c>
    </row>
    <row r="1204" spans="1:2" x14ac:dyDescent="0.35">
      <c r="A1204" s="3">
        <v>44600</v>
      </c>
      <c r="B1204" s="4">
        <v>1073.8163999999999</v>
      </c>
    </row>
    <row r="1205" spans="1:2" x14ac:dyDescent="0.35">
      <c r="A1205" s="3">
        <v>44601</v>
      </c>
      <c r="B1205" s="4">
        <v>1072.3623</v>
      </c>
    </row>
    <row r="1206" spans="1:2" x14ac:dyDescent="0.35">
      <c r="A1206" s="3">
        <v>44602</v>
      </c>
      <c r="B1206" s="4">
        <v>1123.5014000000001</v>
      </c>
    </row>
    <row r="1207" spans="1:2" x14ac:dyDescent="0.35">
      <c r="A1207" s="3">
        <v>44603</v>
      </c>
      <c r="B1207" s="4">
        <v>1092.1441</v>
      </c>
    </row>
    <row r="1208" spans="1:2" x14ac:dyDescent="0.35">
      <c r="A1208" s="3">
        <v>44604</v>
      </c>
      <c r="B1208" s="4">
        <v>1107.5918999999999</v>
      </c>
    </row>
    <row r="1209" spans="1:2" x14ac:dyDescent="0.35">
      <c r="A1209" s="3">
        <v>44605</v>
      </c>
      <c r="B1209" s="4">
        <v>1040.7670000000001</v>
      </c>
    </row>
    <row r="1210" spans="1:2" x14ac:dyDescent="0.35">
      <c r="A1210" s="3">
        <v>44606</v>
      </c>
      <c r="B1210" s="4">
        <v>1118.3058000000001</v>
      </c>
    </row>
    <row r="1211" spans="1:2" x14ac:dyDescent="0.35">
      <c r="A1211" s="3">
        <v>44607</v>
      </c>
      <c r="B1211" s="4">
        <v>1079.2408</v>
      </c>
    </row>
    <row r="1212" spans="1:2" x14ac:dyDescent="0.35">
      <c r="A1212" s="3">
        <v>44608</v>
      </c>
      <c r="B1212" s="4">
        <v>1022.9186999999999</v>
      </c>
    </row>
    <row r="1213" spans="1:2" x14ac:dyDescent="0.35">
      <c r="A1213" s="3">
        <v>44609</v>
      </c>
      <c r="B1213" s="4">
        <v>1115.3637000000001</v>
      </c>
    </row>
    <row r="1214" spans="1:2" x14ac:dyDescent="0.35">
      <c r="A1214" s="3">
        <v>44610</v>
      </c>
      <c r="B1214" s="4">
        <v>1137.0573999999999</v>
      </c>
    </row>
    <row r="1215" spans="1:2" x14ac:dyDescent="0.35">
      <c r="A1215" s="3">
        <v>44611</v>
      </c>
      <c r="B1215" s="4">
        <v>1184.8172</v>
      </c>
    </row>
    <row r="1216" spans="1:2" x14ac:dyDescent="0.35">
      <c r="A1216" s="3">
        <v>44612</v>
      </c>
      <c r="B1216" s="4">
        <v>1117.6464000000001</v>
      </c>
    </row>
    <row r="1217" spans="1:2" x14ac:dyDescent="0.35">
      <c r="A1217" s="3">
        <v>44613</v>
      </c>
      <c r="B1217" s="4">
        <v>1153.0003999999999</v>
      </c>
    </row>
    <row r="1218" spans="1:2" x14ac:dyDescent="0.35">
      <c r="A1218" s="3">
        <v>44614</v>
      </c>
      <c r="B1218" s="4">
        <v>1124.8788999999999</v>
      </c>
    </row>
    <row r="1219" spans="1:2" x14ac:dyDescent="0.35">
      <c r="A1219" s="3">
        <v>44615</v>
      </c>
      <c r="B1219" s="4">
        <v>1118.1129000000001</v>
      </c>
    </row>
    <row r="1220" spans="1:2" x14ac:dyDescent="0.35">
      <c r="A1220" s="3">
        <v>44616</v>
      </c>
      <c r="B1220" s="4">
        <v>1100.6034</v>
      </c>
    </row>
    <row r="1221" spans="1:2" x14ac:dyDescent="0.35">
      <c r="A1221" s="3">
        <v>44617</v>
      </c>
      <c r="B1221" s="4">
        <v>1117.8411000000001</v>
      </c>
    </row>
    <row r="1222" spans="1:2" x14ac:dyDescent="0.35">
      <c r="A1222" s="3">
        <v>44618</v>
      </c>
      <c r="B1222" s="4">
        <v>1111.7276999999999</v>
      </c>
    </row>
    <row r="1223" spans="1:2" x14ac:dyDescent="0.35">
      <c r="A1223" s="3">
        <v>44619</v>
      </c>
      <c r="B1223" s="4">
        <v>1079.3249000000001</v>
      </c>
    </row>
    <row r="1224" spans="1:2" x14ac:dyDescent="0.35">
      <c r="A1224" s="3">
        <v>44620</v>
      </c>
      <c r="B1224" s="4">
        <v>1057.4961000000001</v>
      </c>
    </row>
    <row r="1225" spans="1:2" x14ac:dyDescent="0.35">
      <c r="A1225" s="3">
        <v>44621</v>
      </c>
      <c r="B1225" s="4">
        <v>980.76199999999994</v>
      </c>
    </row>
    <row r="1226" spans="1:2" x14ac:dyDescent="0.35">
      <c r="A1226" s="3">
        <v>44622</v>
      </c>
      <c r="B1226" s="4">
        <v>978.43489999999997</v>
      </c>
    </row>
    <row r="1227" spans="1:2" x14ac:dyDescent="0.35">
      <c r="A1227" s="3">
        <v>44623</v>
      </c>
      <c r="B1227" s="4">
        <v>1003.9619</v>
      </c>
    </row>
    <row r="1228" spans="1:2" x14ac:dyDescent="0.35">
      <c r="A1228" s="3">
        <v>44624</v>
      </c>
      <c r="B1228" s="4">
        <v>998.5684</v>
      </c>
    </row>
    <row r="1229" spans="1:2" x14ac:dyDescent="0.35">
      <c r="A1229" s="3">
        <v>44625</v>
      </c>
      <c r="B1229" s="4">
        <v>1010.6278</v>
      </c>
    </row>
    <row r="1230" spans="1:2" x14ac:dyDescent="0.35">
      <c r="A1230" s="3">
        <v>44626</v>
      </c>
      <c r="B1230" s="4">
        <v>1026.8699999999999</v>
      </c>
    </row>
    <row r="1231" spans="1:2" x14ac:dyDescent="0.35">
      <c r="A1231" s="3">
        <v>44627</v>
      </c>
      <c r="B1231" s="4">
        <v>1062.7465999999999</v>
      </c>
    </row>
    <row r="1232" spans="1:2" x14ac:dyDescent="0.35">
      <c r="A1232" s="3">
        <v>44628</v>
      </c>
      <c r="B1232" s="4">
        <v>961.46429999999998</v>
      </c>
    </row>
    <row r="1233" spans="1:2" x14ac:dyDescent="0.35">
      <c r="A1233" s="3">
        <v>44629</v>
      </c>
      <c r="B1233" s="4">
        <v>1005.8468</v>
      </c>
    </row>
    <row r="1234" spans="1:2" x14ac:dyDescent="0.35">
      <c r="A1234" s="3">
        <v>44630</v>
      </c>
      <c r="B1234" s="4">
        <v>1030.7648999999999</v>
      </c>
    </row>
    <row r="1235" spans="1:2" x14ac:dyDescent="0.35">
      <c r="A1235" s="3">
        <v>44631</v>
      </c>
      <c r="B1235" s="4">
        <v>1037.3507999999999</v>
      </c>
    </row>
    <row r="1236" spans="1:2" x14ac:dyDescent="0.35">
      <c r="A1236" s="3">
        <v>44632</v>
      </c>
      <c r="B1236" s="4">
        <v>1061.55</v>
      </c>
    </row>
    <row r="1237" spans="1:2" x14ac:dyDescent="0.35">
      <c r="A1237" s="3">
        <v>44633</v>
      </c>
      <c r="B1237" s="4">
        <v>974.72569999999996</v>
      </c>
    </row>
    <row r="1238" spans="1:2" x14ac:dyDescent="0.35">
      <c r="A1238" s="3">
        <v>44634</v>
      </c>
      <c r="B1238" s="4">
        <v>912.62260000000003</v>
      </c>
    </row>
    <row r="1239" spans="1:2" x14ac:dyDescent="0.35">
      <c r="A1239" s="3">
        <v>44635</v>
      </c>
      <c r="B1239" s="4">
        <v>998.75959999999998</v>
      </c>
    </row>
    <row r="1240" spans="1:2" x14ac:dyDescent="0.35">
      <c r="A1240" s="3">
        <v>44636</v>
      </c>
      <c r="B1240" s="4">
        <v>994.7944</v>
      </c>
    </row>
    <row r="1241" spans="1:2" x14ac:dyDescent="0.35">
      <c r="A1241" s="3">
        <v>44637</v>
      </c>
      <c r="B1241" s="4">
        <v>988.19479999999999</v>
      </c>
    </row>
    <row r="1242" spans="1:2" x14ac:dyDescent="0.35">
      <c r="A1242" s="3">
        <v>44638</v>
      </c>
      <c r="B1242" s="4">
        <v>996.43529999999998</v>
      </c>
    </row>
    <row r="1243" spans="1:2" x14ac:dyDescent="0.35">
      <c r="A1243" s="3">
        <v>44639</v>
      </c>
      <c r="B1243" s="4">
        <v>992.66759999999999</v>
      </c>
    </row>
    <row r="1244" spans="1:2" x14ac:dyDescent="0.35">
      <c r="A1244" s="3">
        <v>44640</v>
      </c>
      <c r="B1244" s="4">
        <v>1031.1641999999999</v>
      </c>
    </row>
    <row r="1245" spans="1:2" x14ac:dyDescent="0.35">
      <c r="A1245" s="3">
        <v>44641</v>
      </c>
      <c r="B1245" s="4">
        <v>994.23779999999999</v>
      </c>
    </row>
    <row r="1246" spans="1:2" x14ac:dyDescent="0.35">
      <c r="A1246" s="3">
        <v>44642</v>
      </c>
      <c r="B1246" s="4">
        <v>955.69820000000004</v>
      </c>
    </row>
    <row r="1247" spans="1:2" x14ac:dyDescent="0.35">
      <c r="A1247" s="3">
        <v>44643</v>
      </c>
      <c r="B1247" s="4">
        <v>963.33759999999995</v>
      </c>
    </row>
    <row r="1248" spans="1:2" x14ac:dyDescent="0.35">
      <c r="A1248" s="3">
        <v>44644</v>
      </c>
      <c r="B1248" s="4">
        <v>982.43349999999998</v>
      </c>
    </row>
    <row r="1249" spans="1:2" x14ac:dyDescent="0.35">
      <c r="A1249" s="3">
        <v>44645</v>
      </c>
      <c r="B1249" s="4">
        <v>989.55280000000005</v>
      </c>
    </row>
    <row r="1250" spans="1:2" x14ac:dyDescent="0.35">
      <c r="A1250" s="3">
        <v>44646</v>
      </c>
      <c r="B1250" s="4">
        <v>1006.6431</v>
      </c>
    </row>
    <row r="1251" spans="1:2" x14ac:dyDescent="0.35">
      <c r="A1251" s="3">
        <v>44647</v>
      </c>
      <c r="B1251" s="4">
        <v>1011.7282</v>
      </c>
    </row>
    <row r="1252" spans="1:2" x14ac:dyDescent="0.35">
      <c r="A1252" s="3">
        <v>44648</v>
      </c>
      <c r="B1252" s="4">
        <v>980.09100000000001</v>
      </c>
    </row>
    <row r="1253" spans="1:2" x14ac:dyDescent="0.35">
      <c r="A1253" s="3">
        <v>44649</v>
      </c>
      <c r="B1253" s="4">
        <v>965.02869999999996</v>
      </c>
    </row>
    <row r="1254" spans="1:2" x14ac:dyDescent="0.35">
      <c r="A1254" s="3">
        <v>44650</v>
      </c>
      <c r="B1254" s="4">
        <v>997.82500000000005</v>
      </c>
    </row>
    <row r="1255" spans="1:2" x14ac:dyDescent="0.35">
      <c r="A1255" s="3">
        <v>44651</v>
      </c>
      <c r="B1255" s="4">
        <v>1002.7217000000001</v>
      </c>
    </row>
    <row r="1256" spans="1:2" x14ac:dyDescent="0.35">
      <c r="A1256" s="3">
        <v>44652</v>
      </c>
      <c r="B1256" s="4">
        <v>877.03830000000005</v>
      </c>
    </row>
    <row r="1257" spans="1:2" x14ac:dyDescent="0.35">
      <c r="A1257" s="3">
        <v>44653</v>
      </c>
      <c r="B1257" s="4">
        <v>963.38900000000001</v>
      </c>
    </row>
    <row r="1258" spans="1:2" x14ac:dyDescent="0.35">
      <c r="A1258" s="3">
        <v>44654</v>
      </c>
      <c r="B1258" s="4">
        <v>858.64869999999996</v>
      </c>
    </row>
    <row r="1259" spans="1:2" x14ac:dyDescent="0.35">
      <c r="A1259" s="3">
        <v>44655</v>
      </c>
      <c r="B1259" s="4">
        <v>1011.3438</v>
      </c>
    </row>
    <row r="1260" spans="1:2" x14ac:dyDescent="0.35">
      <c r="A1260" s="3">
        <v>44656</v>
      </c>
      <c r="B1260" s="4">
        <v>906.70709999999997</v>
      </c>
    </row>
    <row r="1261" spans="1:2" x14ac:dyDescent="0.35">
      <c r="A1261" s="3">
        <v>44657</v>
      </c>
      <c r="B1261" s="4">
        <v>932.86739999999998</v>
      </c>
    </row>
    <row r="1262" spans="1:2" x14ac:dyDescent="0.35">
      <c r="A1262" s="3">
        <v>44658</v>
      </c>
      <c r="B1262" s="4">
        <v>923.92949999999996</v>
      </c>
    </row>
    <row r="1263" spans="1:2" x14ac:dyDescent="0.35">
      <c r="A1263" s="3">
        <v>44659</v>
      </c>
      <c r="B1263" s="4">
        <v>938.19280000000003</v>
      </c>
    </row>
    <row r="1264" spans="1:2" x14ac:dyDescent="0.35">
      <c r="A1264" s="3">
        <v>44660</v>
      </c>
      <c r="B1264" s="4">
        <v>908.71789999999999</v>
      </c>
    </row>
    <row r="1265" spans="1:2" x14ac:dyDescent="0.35">
      <c r="A1265" s="3">
        <v>44661</v>
      </c>
      <c r="B1265" s="4">
        <v>946.45719999999994</v>
      </c>
    </row>
    <row r="1266" spans="1:2" x14ac:dyDescent="0.35">
      <c r="A1266" s="3">
        <v>44662</v>
      </c>
      <c r="B1266" s="4">
        <v>931.84450000000004</v>
      </c>
    </row>
    <row r="1267" spans="1:2" x14ac:dyDescent="0.35">
      <c r="A1267" s="3">
        <v>44663</v>
      </c>
      <c r="B1267" s="4">
        <v>919.75409999999999</v>
      </c>
    </row>
    <row r="1268" spans="1:2" x14ac:dyDescent="0.35">
      <c r="A1268" s="3">
        <v>44664</v>
      </c>
      <c r="B1268" s="4">
        <v>964.92420000000004</v>
      </c>
    </row>
    <row r="1269" spans="1:2" x14ac:dyDescent="0.35">
      <c r="A1269" s="3">
        <v>44665</v>
      </c>
      <c r="B1269" s="4">
        <v>938.99829999999997</v>
      </c>
    </row>
    <row r="1270" spans="1:2" x14ac:dyDescent="0.35">
      <c r="A1270" s="3">
        <v>44666</v>
      </c>
      <c r="B1270" s="4">
        <v>972.05889999999999</v>
      </c>
    </row>
    <row r="1271" spans="1:2" x14ac:dyDescent="0.35">
      <c r="A1271" s="3">
        <v>44667</v>
      </c>
      <c r="B1271" s="4">
        <v>948.02350000000001</v>
      </c>
    </row>
    <row r="1272" spans="1:2" x14ac:dyDescent="0.35">
      <c r="A1272" s="3">
        <v>44668</v>
      </c>
      <c r="B1272" s="4">
        <v>742.13589999999999</v>
      </c>
    </row>
    <row r="1273" spans="1:2" x14ac:dyDescent="0.35">
      <c r="A1273" s="3">
        <v>44669</v>
      </c>
      <c r="B1273" s="4">
        <v>203.80619999999999</v>
      </c>
    </row>
    <row r="1274" spans="1:2" x14ac:dyDescent="0.35">
      <c r="A1274" s="3">
        <v>44670</v>
      </c>
      <c r="B1274" s="4">
        <v>478.66120000000001</v>
      </c>
    </row>
    <row r="1275" spans="1:2" x14ac:dyDescent="0.35">
      <c r="A1275" s="3">
        <v>44671</v>
      </c>
      <c r="B1275" s="4">
        <v>235.6969</v>
      </c>
    </row>
    <row r="1276" spans="1:2" x14ac:dyDescent="0.35">
      <c r="A1276" s="3">
        <v>44672</v>
      </c>
      <c r="B1276" s="4">
        <v>215.5198</v>
      </c>
    </row>
    <row r="1277" spans="1:2" x14ac:dyDescent="0.35">
      <c r="A1277" s="3">
        <v>44673</v>
      </c>
      <c r="B1277" s="4">
        <v>226.18799999999999</v>
      </c>
    </row>
    <row r="1278" spans="1:2" x14ac:dyDescent="0.35">
      <c r="A1278" s="3">
        <v>44674</v>
      </c>
      <c r="B1278" s="4">
        <v>243.0917</v>
      </c>
    </row>
    <row r="1279" spans="1:2" x14ac:dyDescent="0.35">
      <c r="A1279" s="3">
        <v>44675</v>
      </c>
      <c r="B1279" s="4">
        <v>422.90519999999998</v>
      </c>
    </row>
    <row r="1280" spans="1:2" x14ac:dyDescent="0.35">
      <c r="A1280" s="3">
        <v>44676</v>
      </c>
      <c r="B1280" s="4">
        <v>197.93940000000001</v>
      </c>
    </row>
    <row r="1281" spans="1:2" x14ac:dyDescent="0.35">
      <c r="A1281" s="3">
        <v>44677</v>
      </c>
      <c r="B1281" s="4">
        <v>219.87010000000001</v>
      </c>
    </row>
    <row r="1282" spans="1:2" x14ac:dyDescent="0.35">
      <c r="A1282" s="3">
        <v>44678</v>
      </c>
      <c r="B1282" s="4">
        <v>218.28479999999999</v>
      </c>
    </row>
    <row r="1283" spans="1:2" x14ac:dyDescent="0.35">
      <c r="A1283" s="3">
        <v>44679</v>
      </c>
      <c r="B1283" s="4">
        <v>211.93049999999999</v>
      </c>
    </row>
    <row r="1284" spans="1:2" x14ac:dyDescent="0.35">
      <c r="A1284" s="3">
        <v>44680</v>
      </c>
      <c r="B1284" s="4">
        <v>215.6867</v>
      </c>
    </row>
    <row r="1285" spans="1:2" x14ac:dyDescent="0.35">
      <c r="A1285" s="3">
        <v>44681</v>
      </c>
      <c r="B1285" s="4">
        <v>225.96719999999999</v>
      </c>
    </row>
    <row r="1286" spans="1:2" x14ac:dyDescent="0.35">
      <c r="A1286" s="3">
        <v>44682</v>
      </c>
      <c r="B1286" s="4">
        <v>230.24270000000001</v>
      </c>
    </row>
    <row r="1287" spans="1:2" x14ac:dyDescent="0.35">
      <c r="A1287" s="3">
        <v>44683</v>
      </c>
      <c r="B1287" s="4">
        <v>227.75710000000001</v>
      </c>
    </row>
    <row r="1288" spans="1:2" x14ac:dyDescent="0.35">
      <c r="A1288" s="3">
        <v>44684</v>
      </c>
      <c r="B1288" s="4">
        <v>228.10339999999999</v>
      </c>
    </row>
    <row r="1289" spans="1:2" x14ac:dyDescent="0.35">
      <c r="A1289" s="3">
        <v>44685</v>
      </c>
      <c r="B1289" s="4">
        <v>241.96639999999999</v>
      </c>
    </row>
    <row r="1290" spans="1:2" x14ac:dyDescent="0.35">
      <c r="A1290" s="3">
        <v>44686</v>
      </c>
      <c r="B1290" s="4">
        <v>244.00530000000001</v>
      </c>
    </row>
    <row r="1291" spans="1:2" x14ac:dyDescent="0.35">
      <c r="A1291" s="3">
        <v>44687</v>
      </c>
      <c r="B1291" s="4">
        <v>251.03909999999999</v>
      </c>
    </row>
    <row r="1292" spans="1:2" x14ac:dyDescent="0.35">
      <c r="A1292" s="3">
        <v>44688</v>
      </c>
      <c r="B1292" s="4">
        <v>243.63040000000001</v>
      </c>
    </row>
    <row r="1293" spans="1:2" x14ac:dyDescent="0.35">
      <c r="A1293" s="3">
        <v>44689</v>
      </c>
      <c r="B1293" s="4">
        <v>255.7294</v>
      </c>
    </row>
    <row r="1294" spans="1:2" x14ac:dyDescent="0.35">
      <c r="A1294" s="3">
        <v>44690</v>
      </c>
      <c r="B1294" s="4">
        <v>233.2313</v>
      </c>
    </row>
    <row r="1295" spans="1:2" x14ac:dyDescent="0.35">
      <c r="A1295" s="3">
        <v>44691</v>
      </c>
      <c r="B1295" s="4">
        <v>222.21899999999999</v>
      </c>
    </row>
    <row r="1296" spans="1:2" x14ac:dyDescent="0.35">
      <c r="A1296" s="3">
        <v>44692</v>
      </c>
      <c r="B1296" s="4">
        <v>228.57069999999999</v>
      </c>
    </row>
    <row r="1297" spans="1:2" x14ac:dyDescent="0.35">
      <c r="A1297" s="3">
        <v>44693</v>
      </c>
      <c r="B1297" s="4">
        <v>235.03290000000001</v>
      </c>
    </row>
    <row r="1298" spans="1:2" x14ac:dyDescent="0.35">
      <c r="A1298" s="3">
        <v>44694</v>
      </c>
      <c r="B1298" s="4">
        <v>228.75470000000001</v>
      </c>
    </row>
    <row r="1299" spans="1:2" x14ac:dyDescent="0.35">
      <c r="A1299" s="3">
        <v>44695</v>
      </c>
      <c r="B1299" s="4">
        <v>231.68379999999999</v>
      </c>
    </row>
    <row r="1300" spans="1:2" x14ac:dyDescent="0.35">
      <c r="A1300" s="3">
        <v>44696</v>
      </c>
      <c r="B1300" s="4">
        <v>223.8399</v>
      </c>
    </row>
    <row r="1301" spans="1:2" x14ac:dyDescent="0.35">
      <c r="A1301" s="3">
        <v>44697</v>
      </c>
      <c r="B1301" s="4">
        <v>218.70609999999999</v>
      </c>
    </row>
    <row r="1302" spans="1:2" x14ac:dyDescent="0.35">
      <c r="A1302" s="3">
        <v>44698</v>
      </c>
      <c r="B1302" s="4">
        <v>215.47929999999999</v>
      </c>
    </row>
    <row r="1303" spans="1:2" x14ac:dyDescent="0.35">
      <c r="A1303" s="3">
        <v>44699</v>
      </c>
      <c r="B1303" s="4">
        <v>231.1781</v>
      </c>
    </row>
    <row r="1304" spans="1:2" x14ac:dyDescent="0.35">
      <c r="A1304" s="3">
        <v>44700</v>
      </c>
      <c r="B1304" s="4">
        <v>208.61199999999999</v>
      </c>
    </row>
    <row r="1305" spans="1:2" x14ac:dyDescent="0.35">
      <c r="A1305" s="3">
        <v>44701</v>
      </c>
      <c r="B1305" s="4">
        <v>224.71629999999999</v>
      </c>
    </row>
    <row r="1306" spans="1:2" x14ac:dyDescent="0.35">
      <c r="A1306" s="3">
        <v>44702</v>
      </c>
      <c r="B1306" s="4">
        <v>225.5378</v>
      </c>
    </row>
    <row r="1307" spans="1:2" x14ac:dyDescent="0.35">
      <c r="A1307" s="3">
        <v>44703</v>
      </c>
      <c r="B1307" s="4">
        <v>241.66640000000001</v>
      </c>
    </row>
    <row r="1308" spans="1:2" x14ac:dyDescent="0.35">
      <c r="A1308" s="3">
        <v>44704</v>
      </c>
      <c r="B1308" s="4">
        <v>227.0016</v>
      </c>
    </row>
    <row r="1309" spans="1:2" x14ac:dyDescent="0.35">
      <c r="A1309" s="3">
        <v>44705</v>
      </c>
      <c r="B1309" s="4">
        <v>223.21979999999999</v>
      </c>
    </row>
    <row r="1310" spans="1:2" x14ac:dyDescent="0.35">
      <c r="A1310" s="3">
        <v>44706</v>
      </c>
      <c r="B1310" s="4">
        <v>210.8272</v>
      </c>
    </row>
    <row r="1311" spans="1:2" x14ac:dyDescent="0.35">
      <c r="A1311" s="3">
        <v>44707</v>
      </c>
      <c r="B1311" s="4">
        <v>221.64080000000001</v>
      </c>
    </row>
    <row r="1312" spans="1:2" x14ac:dyDescent="0.35">
      <c r="A1312" s="3">
        <v>44708</v>
      </c>
      <c r="B1312" s="4">
        <v>223.04920000000001</v>
      </c>
    </row>
    <row r="1313" spans="1:2" x14ac:dyDescent="0.35">
      <c r="A1313" s="3">
        <v>44709</v>
      </c>
      <c r="B1313" s="4">
        <v>226.17840000000001</v>
      </c>
    </row>
    <row r="1314" spans="1:2" x14ac:dyDescent="0.35">
      <c r="A1314" s="3">
        <v>44710</v>
      </c>
      <c r="B1314" s="4">
        <v>324.29039999999998</v>
      </c>
    </row>
    <row r="1315" spans="1:2" x14ac:dyDescent="0.35">
      <c r="A1315" s="3">
        <v>44711</v>
      </c>
      <c r="B1315" s="4">
        <v>211.02629999999999</v>
      </c>
    </row>
    <row r="1316" spans="1:2" x14ac:dyDescent="0.35">
      <c r="A1316" s="3">
        <v>44712</v>
      </c>
      <c r="B1316" s="4">
        <v>202.28149999999999</v>
      </c>
    </row>
    <row r="1317" spans="1:2" x14ac:dyDescent="0.35">
      <c r="A1317" s="3">
        <v>44713</v>
      </c>
      <c r="B1317" s="4">
        <v>214.84559999999999</v>
      </c>
    </row>
    <row r="1318" spans="1:2" x14ac:dyDescent="0.35">
      <c r="A1318" s="3">
        <v>44714</v>
      </c>
      <c r="B1318" s="4">
        <v>215.3218</v>
      </c>
    </row>
    <row r="1319" spans="1:2" x14ac:dyDescent="0.35">
      <c r="A1319" s="3">
        <v>44715</v>
      </c>
      <c r="B1319" s="4">
        <v>211.08449999999999</v>
      </c>
    </row>
    <row r="1320" spans="1:2" x14ac:dyDescent="0.35">
      <c r="A1320" s="3">
        <v>44716</v>
      </c>
      <c r="B1320" s="4">
        <v>97.315700000000007</v>
      </c>
    </row>
    <row r="1321" spans="1:2" x14ac:dyDescent="0.35">
      <c r="A1321" s="3">
        <v>44717</v>
      </c>
      <c r="B1321" s="4">
        <v>211.90880000000001</v>
      </c>
    </row>
    <row r="1322" spans="1:2" x14ac:dyDescent="0.35">
      <c r="A1322" s="3">
        <v>44718</v>
      </c>
      <c r="B1322" s="4">
        <v>202.62020000000001</v>
      </c>
    </row>
    <row r="1323" spans="1:2" x14ac:dyDescent="0.35">
      <c r="A1323" s="3">
        <v>44719</v>
      </c>
      <c r="B1323" s="4">
        <v>205.43600000000001</v>
      </c>
    </row>
    <row r="1324" spans="1:2" x14ac:dyDescent="0.35">
      <c r="A1324" s="3">
        <v>44720</v>
      </c>
      <c r="B1324" s="4">
        <v>201.15029999999999</v>
      </c>
    </row>
    <row r="1325" spans="1:2" x14ac:dyDescent="0.35">
      <c r="A1325" s="3">
        <v>44721</v>
      </c>
      <c r="B1325" s="4">
        <v>205.8655</v>
      </c>
    </row>
    <row r="1326" spans="1:2" x14ac:dyDescent="0.35">
      <c r="A1326" s="3">
        <v>44722</v>
      </c>
      <c r="B1326" s="4">
        <v>207.93350000000001</v>
      </c>
    </row>
    <row r="1327" spans="1:2" x14ac:dyDescent="0.35">
      <c r="A1327" s="3">
        <v>44723</v>
      </c>
      <c r="B1327" s="4">
        <v>207.35429999999999</v>
      </c>
    </row>
    <row r="1328" spans="1:2" x14ac:dyDescent="0.35">
      <c r="A1328" s="3">
        <v>44724</v>
      </c>
      <c r="B1328" s="4">
        <v>208.4451</v>
      </c>
    </row>
    <row r="1329" spans="1:2" x14ac:dyDescent="0.35">
      <c r="A1329" s="3">
        <v>44725</v>
      </c>
      <c r="B1329" s="4">
        <v>204.43960000000001</v>
      </c>
    </row>
    <row r="1330" spans="1:2" x14ac:dyDescent="0.35">
      <c r="A1330" s="3">
        <v>44726</v>
      </c>
      <c r="B1330" s="4">
        <v>200.7508</v>
      </c>
    </row>
    <row r="1331" spans="1:2" x14ac:dyDescent="0.35">
      <c r="A1331" s="3">
        <v>44727</v>
      </c>
      <c r="B1331" s="4">
        <v>207.7912</v>
      </c>
    </row>
    <row r="1332" spans="1:2" x14ac:dyDescent="0.35">
      <c r="A1332" s="3">
        <v>44728</v>
      </c>
      <c r="B1332" s="4">
        <v>218.69890000000001</v>
      </c>
    </row>
    <row r="1333" spans="1:2" x14ac:dyDescent="0.35">
      <c r="A1333" s="3">
        <v>44729</v>
      </c>
      <c r="B1333" s="4">
        <v>205.93350000000001</v>
      </c>
    </row>
    <row r="1334" spans="1:2" x14ac:dyDescent="0.35">
      <c r="A1334" s="3">
        <v>44730</v>
      </c>
      <c r="B1334" s="4">
        <v>217.55430000000001</v>
      </c>
    </row>
    <row r="1335" spans="1:2" x14ac:dyDescent="0.35">
      <c r="A1335" s="3">
        <v>44731</v>
      </c>
      <c r="B1335" s="4">
        <v>206.69919999999999</v>
      </c>
    </row>
    <row r="1336" spans="1:2" x14ac:dyDescent="0.35">
      <c r="A1336" s="3">
        <v>44732</v>
      </c>
      <c r="B1336" s="4">
        <v>207.98949999999999</v>
      </c>
    </row>
    <row r="1337" spans="1:2" x14ac:dyDescent="0.35">
      <c r="A1337" s="3">
        <v>44733</v>
      </c>
      <c r="B1337" s="4">
        <v>217.2414</v>
      </c>
    </row>
    <row r="1338" spans="1:2" x14ac:dyDescent="0.35">
      <c r="A1338" s="3">
        <v>44734</v>
      </c>
      <c r="B1338" s="4">
        <v>220.34979999999999</v>
      </c>
    </row>
    <row r="1339" spans="1:2" x14ac:dyDescent="0.35">
      <c r="A1339" s="3">
        <v>44735</v>
      </c>
      <c r="B1339" s="4">
        <v>229.40029999999999</v>
      </c>
    </row>
    <row r="1340" spans="1:2" x14ac:dyDescent="0.35">
      <c r="A1340" s="3">
        <v>44736</v>
      </c>
      <c r="B1340" s="4">
        <v>228.2594</v>
      </c>
    </row>
    <row r="1341" spans="1:2" x14ac:dyDescent="0.35">
      <c r="A1341" s="3">
        <v>44737</v>
      </c>
      <c r="B1341" s="4">
        <v>230.69569999999999</v>
      </c>
    </row>
    <row r="1342" spans="1:2" x14ac:dyDescent="0.35">
      <c r="A1342" s="3">
        <v>44738</v>
      </c>
      <c r="B1342" s="4">
        <v>228.9768</v>
      </c>
    </row>
    <row r="1343" spans="1:2" x14ac:dyDescent="0.35">
      <c r="A1343" s="3">
        <v>44739</v>
      </c>
      <c r="B1343" s="4">
        <v>230.61</v>
      </c>
    </row>
    <row r="1344" spans="1:2" x14ac:dyDescent="0.35">
      <c r="A1344" s="3">
        <v>44740</v>
      </c>
      <c r="B1344" s="4">
        <v>220.9967</v>
      </c>
    </row>
    <row r="1345" spans="1:2" x14ac:dyDescent="0.35">
      <c r="A1345" s="3">
        <v>44741</v>
      </c>
      <c r="B1345" s="4">
        <v>232.3064</v>
      </c>
    </row>
    <row r="1346" spans="1:2" x14ac:dyDescent="0.35">
      <c r="A1346" s="3">
        <v>44742</v>
      </c>
      <c r="B1346" s="4">
        <v>221.7698</v>
      </c>
    </row>
    <row r="1347" spans="1:2" x14ac:dyDescent="0.35">
      <c r="A1347" s="3">
        <v>44743</v>
      </c>
      <c r="B1347" s="4">
        <v>233.02090000000001</v>
      </c>
    </row>
    <row r="1348" spans="1:2" x14ac:dyDescent="0.35">
      <c r="A1348" s="3">
        <v>44744</v>
      </c>
      <c r="B1348" s="4">
        <v>227.51140000000001</v>
      </c>
    </row>
    <row r="1349" spans="1:2" x14ac:dyDescent="0.35">
      <c r="A1349" s="3">
        <v>44745</v>
      </c>
      <c r="B1349" s="4">
        <v>240.36279999999999</v>
      </c>
    </row>
    <row r="1350" spans="1:2" x14ac:dyDescent="0.35">
      <c r="A1350" s="3">
        <v>44746</v>
      </c>
      <c r="B1350" s="4">
        <v>221.32050000000001</v>
      </c>
    </row>
    <row r="1351" spans="1:2" x14ac:dyDescent="0.35">
      <c r="A1351" s="3">
        <v>44747</v>
      </c>
      <c r="B1351" s="4">
        <v>222.74879999999999</v>
      </c>
    </row>
    <row r="1352" spans="1:2" x14ac:dyDescent="0.35">
      <c r="A1352" s="3">
        <v>44748</v>
      </c>
      <c r="B1352" s="4">
        <v>226.57300000000001</v>
      </c>
    </row>
    <row r="1353" spans="1:2" x14ac:dyDescent="0.35">
      <c r="A1353" s="3">
        <v>44749</v>
      </c>
      <c r="B1353" s="4">
        <v>218.54859999999999</v>
      </c>
    </row>
    <row r="1354" spans="1:2" x14ac:dyDescent="0.35">
      <c r="A1354" s="3">
        <v>44750</v>
      </c>
      <c r="B1354" s="4">
        <v>224.23169999999999</v>
      </c>
    </row>
    <row r="1355" spans="1:2" x14ac:dyDescent="0.35">
      <c r="A1355" s="3">
        <v>44751</v>
      </c>
      <c r="B1355" s="4">
        <v>245.96100000000001</v>
      </c>
    </row>
    <row r="1356" spans="1:2" x14ac:dyDescent="0.35">
      <c r="A1356" s="3">
        <v>44752</v>
      </c>
      <c r="B1356" s="4">
        <v>238.2801</v>
      </c>
    </row>
    <row r="1357" spans="1:2" x14ac:dyDescent="0.35">
      <c r="A1357" s="3">
        <v>44753</v>
      </c>
      <c r="B1357" s="4">
        <v>220.4068</v>
      </c>
    </row>
    <row r="1358" spans="1:2" x14ac:dyDescent="0.35">
      <c r="A1358" s="3">
        <v>44754</v>
      </c>
      <c r="B1358" s="4">
        <v>225.0154</v>
      </c>
    </row>
    <row r="1359" spans="1:2" x14ac:dyDescent="0.35">
      <c r="A1359" s="3">
        <v>44755</v>
      </c>
      <c r="B1359" s="4">
        <v>226.7518</v>
      </c>
    </row>
    <row r="1360" spans="1:2" x14ac:dyDescent="0.35">
      <c r="A1360" s="3">
        <v>44756</v>
      </c>
      <c r="B1360" s="4">
        <v>218.60570000000001</v>
      </c>
    </row>
    <row r="1361" spans="1:2" x14ac:dyDescent="0.35">
      <c r="A1361" s="3">
        <v>44757</v>
      </c>
      <c r="B1361" s="4">
        <v>239.84059999999999</v>
      </c>
    </row>
    <row r="1362" spans="1:2" x14ac:dyDescent="0.35">
      <c r="A1362" s="3">
        <v>44758</v>
      </c>
      <c r="B1362" s="4">
        <v>232.2045</v>
      </c>
    </row>
    <row r="1363" spans="1:2" x14ac:dyDescent="0.35">
      <c r="A1363" s="3">
        <v>44759</v>
      </c>
      <c r="B1363" s="4">
        <v>229.6593</v>
      </c>
    </row>
    <row r="1364" spans="1:2" x14ac:dyDescent="0.35">
      <c r="A1364" s="3">
        <v>44760</v>
      </c>
      <c r="B1364" s="4">
        <v>240.98079999999999</v>
      </c>
    </row>
    <row r="1365" spans="1:2" x14ac:dyDescent="0.35">
      <c r="A1365" s="3">
        <v>44761</v>
      </c>
      <c r="B1365" s="4">
        <v>239.107</v>
      </c>
    </row>
    <row r="1366" spans="1:2" x14ac:dyDescent="0.35">
      <c r="A1366" s="3">
        <v>44762</v>
      </c>
      <c r="B1366" s="4">
        <v>234.09549999999999</v>
      </c>
    </row>
    <row r="1367" spans="1:2" x14ac:dyDescent="0.35">
      <c r="A1367" s="3">
        <v>44763</v>
      </c>
      <c r="B1367" s="4">
        <v>231.91550000000001</v>
      </c>
    </row>
    <row r="1368" spans="1:2" x14ac:dyDescent="0.35">
      <c r="A1368" s="3">
        <v>44764</v>
      </c>
      <c r="B1368" s="4">
        <v>236.01580000000001</v>
      </c>
    </row>
    <row r="1369" spans="1:2" x14ac:dyDescent="0.35">
      <c r="A1369" s="3">
        <v>44765</v>
      </c>
      <c r="B1369" s="4">
        <v>236.94909999999999</v>
      </c>
    </row>
    <row r="1370" spans="1:2" x14ac:dyDescent="0.35">
      <c r="A1370" s="3">
        <v>44766</v>
      </c>
      <c r="B1370" s="4">
        <v>211.78870000000001</v>
      </c>
    </row>
    <row r="1371" spans="1:2" x14ac:dyDescent="0.35">
      <c r="A1371" s="3">
        <v>44767</v>
      </c>
      <c r="B1371" s="4">
        <v>220.57320000000001</v>
      </c>
    </row>
    <row r="1372" spans="1:2" x14ac:dyDescent="0.35">
      <c r="A1372" s="3">
        <v>44768</v>
      </c>
      <c r="B1372" s="4">
        <v>228.4932</v>
      </c>
    </row>
    <row r="1373" spans="1:2" x14ac:dyDescent="0.35">
      <c r="A1373" s="3">
        <v>44769</v>
      </c>
      <c r="B1373" s="4">
        <v>228.03899999999999</v>
      </c>
    </row>
    <row r="1374" spans="1:2" x14ac:dyDescent="0.35">
      <c r="A1374" s="3">
        <v>44770</v>
      </c>
      <c r="B1374" s="4">
        <v>226.6052</v>
      </c>
    </row>
    <row r="1375" spans="1:2" x14ac:dyDescent="0.35">
      <c r="A1375" s="3">
        <v>44771</v>
      </c>
      <c r="B1375" s="4">
        <v>233.92910000000001</v>
      </c>
    </row>
    <row r="1376" spans="1:2" x14ac:dyDescent="0.35">
      <c r="A1376" s="3">
        <v>44772</v>
      </c>
      <c r="B1376" s="4">
        <v>228.25020000000001</v>
      </c>
    </row>
    <row r="1377" spans="1:2" x14ac:dyDescent="0.35">
      <c r="A1377" s="3">
        <v>44773</v>
      </c>
      <c r="B1377" s="4">
        <v>222.82509999999999</v>
      </c>
    </row>
    <row r="1378" spans="1:2" x14ac:dyDescent="0.35">
      <c r="A1378" s="3">
        <v>44774</v>
      </c>
      <c r="B1378" s="4">
        <v>216.61500000000001</v>
      </c>
    </row>
    <row r="1379" spans="1:2" x14ac:dyDescent="0.35">
      <c r="A1379" s="3">
        <v>44775</v>
      </c>
      <c r="B1379" s="4">
        <v>225.29259999999999</v>
      </c>
    </row>
    <row r="1380" spans="1:2" x14ac:dyDescent="0.35">
      <c r="A1380" s="3">
        <v>44776</v>
      </c>
      <c r="B1380" s="4">
        <v>224.10509999999999</v>
      </c>
    </row>
    <row r="1381" spans="1:2" x14ac:dyDescent="0.35">
      <c r="A1381" s="3">
        <v>44777</v>
      </c>
      <c r="B1381" s="4">
        <v>220.58199999999999</v>
      </c>
    </row>
    <row r="1382" spans="1:2" x14ac:dyDescent="0.35">
      <c r="A1382" s="3">
        <v>44778</v>
      </c>
      <c r="B1382" s="4">
        <v>221.56039999999999</v>
      </c>
    </row>
    <row r="1383" spans="1:2" x14ac:dyDescent="0.35">
      <c r="A1383" s="3">
        <v>44779</v>
      </c>
      <c r="B1383" s="4">
        <v>219.46729999999999</v>
      </c>
    </row>
    <row r="1384" spans="1:2" x14ac:dyDescent="0.35">
      <c r="A1384" s="3">
        <v>44780</v>
      </c>
      <c r="B1384" s="4">
        <v>232.3767</v>
      </c>
    </row>
    <row r="1385" spans="1:2" x14ac:dyDescent="0.35">
      <c r="A1385" s="3">
        <v>44781</v>
      </c>
      <c r="B1385" s="4">
        <v>240.00620000000001</v>
      </c>
    </row>
    <row r="1386" spans="1:2" x14ac:dyDescent="0.35">
      <c r="A1386" s="3">
        <v>44782</v>
      </c>
      <c r="B1386" s="4">
        <v>231.51089999999999</v>
      </c>
    </row>
    <row r="1387" spans="1:2" x14ac:dyDescent="0.35">
      <c r="A1387" s="3">
        <v>44783</v>
      </c>
      <c r="B1387" s="4">
        <v>209.78190000000001</v>
      </c>
    </row>
    <row r="1388" spans="1:2" x14ac:dyDescent="0.35">
      <c r="A1388" s="3">
        <v>44784</v>
      </c>
      <c r="B1388" s="4">
        <v>215.0924</v>
      </c>
    </row>
    <row r="1389" spans="1:2" x14ac:dyDescent="0.35">
      <c r="A1389" s="3">
        <v>44785</v>
      </c>
      <c r="B1389" s="4">
        <v>222.0368</v>
      </c>
    </row>
    <row r="1390" spans="1:2" x14ac:dyDescent="0.35">
      <c r="A1390" s="3">
        <v>44786</v>
      </c>
      <c r="B1390" s="4">
        <v>218.23509999999999</v>
      </c>
    </row>
    <row r="1391" spans="1:2" x14ac:dyDescent="0.35">
      <c r="A1391" s="3">
        <v>44787</v>
      </c>
      <c r="B1391" s="4">
        <v>212.31139999999999</v>
      </c>
    </row>
    <row r="1392" spans="1:2" x14ac:dyDescent="0.35">
      <c r="A1392" s="3">
        <v>44788</v>
      </c>
      <c r="B1392" s="4">
        <v>173.76429999999999</v>
      </c>
    </row>
    <row r="1393" spans="1:2" x14ac:dyDescent="0.35">
      <c r="A1393" s="3">
        <v>44789</v>
      </c>
      <c r="B1393" s="4">
        <v>109.16119999999999</v>
      </c>
    </row>
    <row r="1394" spans="1:2" x14ac:dyDescent="0.35">
      <c r="A1394" s="3">
        <v>44790</v>
      </c>
      <c r="B1394" s="4">
        <v>115.0187</v>
      </c>
    </row>
    <row r="1395" spans="1:2" x14ac:dyDescent="0.35">
      <c r="A1395" s="3">
        <v>44791</v>
      </c>
      <c r="B1395" s="4">
        <v>114.5046</v>
      </c>
    </row>
    <row r="1396" spans="1:2" x14ac:dyDescent="0.35">
      <c r="A1396" s="3">
        <v>44792</v>
      </c>
      <c r="B1396" s="4">
        <v>106.85890000000001</v>
      </c>
    </row>
    <row r="1397" spans="1:2" x14ac:dyDescent="0.35">
      <c r="A1397" s="3">
        <v>44793</v>
      </c>
      <c r="B1397" s="4">
        <v>109.7115</v>
      </c>
    </row>
    <row r="1398" spans="1:2" x14ac:dyDescent="0.35">
      <c r="A1398" s="3">
        <v>44794</v>
      </c>
      <c r="B1398" s="4">
        <v>114.5784</v>
      </c>
    </row>
    <row r="1399" spans="1:2" x14ac:dyDescent="0.35">
      <c r="A1399" s="3">
        <v>44795</v>
      </c>
      <c r="B1399" s="4">
        <v>109.6687</v>
      </c>
    </row>
    <row r="1400" spans="1:2" x14ac:dyDescent="0.35">
      <c r="A1400" s="3">
        <v>44796</v>
      </c>
      <c r="B1400" s="4">
        <v>106.8651</v>
      </c>
    </row>
    <row r="1401" spans="1:2" x14ac:dyDescent="0.35">
      <c r="A1401" s="3">
        <v>44797</v>
      </c>
      <c r="B1401" s="4">
        <v>113.1225</v>
      </c>
    </row>
    <row r="1402" spans="1:2" x14ac:dyDescent="0.35">
      <c r="A1402" s="3">
        <v>44798</v>
      </c>
      <c r="B1402" s="4">
        <v>109.4323</v>
      </c>
    </row>
    <row r="1403" spans="1:2" x14ac:dyDescent="0.35">
      <c r="A1403" s="3">
        <v>44799</v>
      </c>
      <c r="B1403" s="4">
        <v>110.9714</v>
      </c>
    </row>
    <row r="1404" spans="1:2" x14ac:dyDescent="0.35">
      <c r="A1404" s="3">
        <v>44800</v>
      </c>
      <c r="B1404" s="4">
        <v>111.874</v>
      </c>
    </row>
    <row r="1405" spans="1:2" x14ac:dyDescent="0.35">
      <c r="A1405" s="3">
        <v>44801</v>
      </c>
      <c r="B1405" s="4">
        <v>111.87269999999999</v>
      </c>
    </row>
    <row r="1406" spans="1:2" x14ac:dyDescent="0.35">
      <c r="A1406" s="3">
        <v>44802</v>
      </c>
      <c r="B1406" s="4">
        <v>115.7075</v>
      </c>
    </row>
    <row r="1407" spans="1:2" x14ac:dyDescent="0.35">
      <c r="A1407" s="3">
        <v>44803</v>
      </c>
      <c r="B1407" s="4">
        <v>113.8068</v>
      </c>
    </row>
    <row r="1408" spans="1:2" x14ac:dyDescent="0.35">
      <c r="A1408" s="3">
        <v>44804</v>
      </c>
      <c r="B1408" s="4">
        <v>111.3674</v>
      </c>
    </row>
    <row r="1409" spans="1:2" x14ac:dyDescent="0.35">
      <c r="A1409" s="3">
        <v>44805</v>
      </c>
      <c r="B1409" s="4">
        <v>112.85720000000001</v>
      </c>
    </row>
    <row r="1410" spans="1:2" x14ac:dyDescent="0.35">
      <c r="A1410" s="3">
        <v>44806</v>
      </c>
      <c r="B1410" s="4">
        <v>107.4014</v>
      </c>
    </row>
    <row r="1411" spans="1:2" x14ac:dyDescent="0.35">
      <c r="A1411" s="3">
        <v>44807</v>
      </c>
      <c r="B1411" s="4">
        <v>108.9243</v>
      </c>
    </row>
    <row r="1412" spans="1:2" x14ac:dyDescent="0.35">
      <c r="A1412" s="3">
        <v>44808</v>
      </c>
      <c r="B1412" s="4">
        <v>123.8051</v>
      </c>
    </row>
    <row r="1413" spans="1:2" x14ac:dyDescent="0.35">
      <c r="A1413" s="3">
        <v>44809</v>
      </c>
      <c r="B1413" s="4">
        <v>118.5849</v>
      </c>
    </row>
    <row r="1414" spans="1:2" x14ac:dyDescent="0.35">
      <c r="A1414" s="3">
        <v>44810</v>
      </c>
      <c r="B1414" s="4">
        <v>122.9419</v>
      </c>
    </row>
    <row r="1415" spans="1:2" x14ac:dyDescent="0.35">
      <c r="A1415" s="3">
        <v>44811</v>
      </c>
      <c r="B1415" s="4">
        <v>128.88630000000001</v>
      </c>
    </row>
    <row r="1416" spans="1:2" x14ac:dyDescent="0.35">
      <c r="A1416" s="3">
        <v>44812</v>
      </c>
      <c r="B1416" s="4">
        <v>136.2484</v>
      </c>
    </row>
    <row r="1417" spans="1:2" x14ac:dyDescent="0.35">
      <c r="A1417" s="3">
        <v>44813</v>
      </c>
      <c r="B1417" s="4">
        <v>109.15089999999999</v>
      </c>
    </row>
    <row r="1418" spans="1:2" x14ac:dyDescent="0.35">
      <c r="A1418" s="3">
        <v>44814</v>
      </c>
      <c r="B1418" s="4">
        <v>105.1096</v>
      </c>
    </row>
    <row r="1419" spans="1:2" x14ac:dyDescent="0.35">
      <c r="A1419" s="3">
        <v>44815</v>
      </c>
      <c r="B1419" s="4">
        <v>107.0453</v>
      </c>
    </row>
    <row r="1420" spans="1:2" x14ac:dyDescent="0.35">
      <c r="A1420" s="3">
        <v>44816</v>
      </c>
      <c r="B1420" s="4">
        <v>157.04810000000001</v>
      </c>
    </row>
    <row r="1421" spans="1:2" x14ac:dyDescent="0.35">
      <c r="A1421" s="3">
        <v>44817</v>
      </c>
      <c r="B1421" s="4">
        <v>108.98820000000001</v>
      </c>
    </row>
    <row r="1422" spans="1:2" x14ac:dyDescent="0.35">
      <c r="A1422" s="3">
        <v>44818</v>
      </c>
      <c r="B1422" s="4">
        <v>114.88039999999999</v>
      </c>
    </row>
    <row r="1423" spans="1:2" x14ac:dyDescent="0.35">
      <c r="A1423" s="3">
        <v>44819</v>
      </c>
      <c r="B1423" s="4">
        <v>114.904</v>
      </c>
    </row>
    <row r="1424" spans="1:2" x14ac:dyDescent="0.35">
      <c r="A1424" s="3">
        <v>44820</v>
      </c>
      <c r="B1424" s="4">
        <v>117.0295</v>
      </c>
    </row>
    <row r="1425" spans="1:2" x14ac:dyDescent="0.35">
      <c r="A1425" s="3">
        <v>44821</v>
      </c>
      <c r="B1425" s="4">
        <v>139.84909999999999</v>
      </c>
    </row>
    <row r="1426" spans="1:2" x14ac:dyDescent="0.35">
      <c r="A1426" s="3">
        <v>44822</v>
      </c>
      <c r="B1426" s="4">
        <v>144.11080000000001</v>
      </c>
    </row>
    <row r="1427" spans="1:2" x14ac:dyDescent="0.35">
      <c r="A1427" s="3">
        <v>44823</v>
      </c>
      <c r="B1427" s="4">
        <v>116.0534</v>
      </c>
    </row>
    <row r="1428" spans="1:2" x14ac:dyDescent="0.35">
      <c r="A1428" s="3">
        <v>44824</v>
      </c>
      <c r="B1428" s="4">
        <v>117.62139999999999</v>
      </c>
    </row>
    <row r="1429" spans="1:2" x14ac:dyDescent="0.35">
      <c r="A1429" s="3">
        <v>44825</v>
      </c>
      <c r="B1429" s="4">
        <v>119.8015</v>
      </c>
    </row>
    <row r="1430" spans="1:2" x14ac:dyDescent="0.35">
      <c r="A1430" s="3">
        <v>44826</v>
      </c>
      <c r="B1430" s="4">
        <v>113.38630000000001</v>
      </c>
    </row>
    <row r="1431" spans="1:2" x14ac:dyDescent="0.35">
      <c r="A1431" s="3">
        <v>44827</v>
      </c>
      <c r="B1431" s="4">
        <v>112.65009999999999</v>
      </c>
    </row>
    <row r="1432" spans="1:2" x14ac:dyDescent="0.35">
      <c r="A1432" s="3">
        <v>44828</v>
      </c>
      <c r="B1432" s="4">
        <v>116.0278</v>
      </c>
    </row>
    <row r="1433" spans="1:2" x14ac:dyDescent="0.35">
      <c r="A1433" s="3">
        <v>44829</v>
      </c>
      <c r="B1433" s="4">
        <v>106.539</v>
      </c>
    </row>
    <row r="1434" spans="1:2" x14ac:dyDescent="0.35">
      <c r="A1434" s="3">
        <v>44830</v>
      </c>
      <c r="B1434" s="4">
        <v>105.357</v>
      </c>
    </row>
    <row r="1435" spans="1:2" x14ac:dyDescent="0.35">
      <c r="A1435" s="3">
        <v>44831</v>
      </c>
      <c r="B1435" s="4">
        <v>114.9782</v>
      </c>
    </row>
    <row r="1436" spans="1:2" x14ac:dyDescent="0.35">
      <c r="A1436" s="3">
        <v>44832</v>
      </c>
      <c r="B1436" s="4">
        <v>130.5197</v>
      </c>
    </row>
    <row r="1437" spans="1:2" x14ac:dyDescent="0.35">
      <c r="A1437" s="3">
        <v>44833</v>
      </c>
      <c r="B1437" s="4">
        <v>111.93899999999999</v>
      </c>
    </row>
    <row r="1438" spans="1:2" x14ac:dyDescent="0.35">
      <c r="A1438" s="3">
        <v>44834</v>
      </c>
      <c r="B1438" s="4">
        <v>119.79300000000001</v>
      </c>
    </row>
    <row r="1439" spans="1:2" x14ac:dyDescent="0.35">
      <c r="A1439" s="3">
        <v>44835</v>
      </c>
      <c r="B1439" s="4">
        <v>116.18380000000001</v>
      </c>
    </row>
    <row r="1440" spans="1:2" x14ac:dyDescent="0.35">
      <c r="A1440" s="3">
        <v>44836</v>
      </c>
      <c r="B1440" s="4">
        <v>117.6681</v>
      </c>
    </row>
    <row r="1441" spans="1:2" x14ac:dyDescent="0.35">
      <c r="A1441" s="3">
        <v>44837</v>
      </c>
      <c r="B1441" s="4">
        <v>113.9346</v>
      </c>
    </row>
    <row r="1442" spans="1:2" x14ac:dyDescent="0.35">
      <c r="A1442" s="3">
        <v>44838</v>
      </c>
      <c r="B1442" s="4">
        <v>123.5133</v>
      </c>
    </row>
    <row r="1443" spans="1:2" x14ac:dyDescent="0.35">
      <c r="A1443" s="3">
        <v>44839</v>
      </c>
      <c r="B1443" s="4">
        <v>160.3013</v>
      </c>
    </row>
    <row r="1444" spans="1:2" x14ac:dyDescent="0.35">
      <c r="A1444" s="3">
        <v>44840</v>
      </c>
      <c r="B1444" s="4">
        <v>110.7992</v>
      </c>
    </row>
    <row r="1445" spans="1:2" x14ac:dyDescent="0.35">
      <c r="A1445" s="3">
        <v>44841</v>
      </c>
      <c r="B1445" s="4">
        <v>118.273</v>
      </c>
    </row>
    <row r="1446" spans="1:2" x14ac:dyDescent="0.35">
      <c r="A1446" s="3">
        <v>44842</v>
      </c>
      <c r="B1446" s="4">
        <v>114.2572</v>
      </c>
    </row>
    <row r="1447" spans="1:2" x14ac:dyDescent="0.35">
      <c r="A1447" s="3">
        <v>44843</v>
      </c>
      <c r="B1447" s="4">
        <v>112.8107</v>
      </c>
    </row>
    <row r="1448" spans="1:2" x14ac:dyDescent="0.35">
      <c r="A1448" s="3">
        <v>44844</v>
      </c>
      <c r="B1448" s="4">
        <v>63.6</v>
      </c>
    </row>
    <row r="1449" spans="1:2" x14ac:dyDescent="0.35">
      <c r="A1449" s="3">
        <v>44845</v>
      </c>
      <c r="B1449" s="4">
        <v>114.26390000000001</v>
      </c>
    </row>
    <row r="1450" spans="1:2" x14ac:dyDescent="0.35">
      <c r="A1450" s="3">
        <v>44846</v>
      </c>
      <c r="B1450" s="4">
        <v>115.6677</v>
      </c>
    </row>
    <row r="1451" spans="1:2" x14ac:dyDescent="0.35">
      <c r="A1451" s="3">
        <v>44847</v>
      </c>
      <c r="B1451" s="4">
        <v>108.91670000000001</v>
      </c>
    </row>
    <row r="1452" spans="1:2" x14ac:dyDescent="0.35">
      <c r="A1452" s="3">
        <v>44848</v>
      </c>
      <c r="B1452" s="4">
        <v>148.27369999999999</v>
      </c>
    </row>
    <row r="1453" spans="1:2" x14ac:dyDescent="0.35">
      <c r="A1453" s="3">
        <v>44849</v>
      </c>
      <c r="B1453" s="4">
        <v>246.45939999999999</v>
      </c>
    </row>
    <row r="1454" spans="1:2" x14ac:dyDescent="0.35">
      <c r="A1454" s="3">
        <v>44850</v>
      </c>
      <c r="B1454" s="4">
        <v>284.2774</v>
      </c>
    </row>
    <row r="1455" spans="1:2" x14ac:dyDescent="0.35">
      <c r="A1455" s="3">
        <v>44851</v>
      </c>
      <c r="B1455" s="4">
        <v>255.9692</v>
      </c>
    </row>
    <row r="1456" spans="1:2" x14ac:dyDescent="0.35">
      <c r="A1456" s="3">
        <v>44852</v>
      </c>
      <c r="B1456" s="4">
        <v>192.68960000000001</v>
      </c>
    </row>
    <row r="1457" spans="1:2" x14ac:dyDescent="0.35">
      <c r="A1457" s="3">
        <v>44853</v>
      </c>
      <c r="B1457" s="4">
        <v>210.0369</v>
      </c>
    </row>
    <row r="1458" spans="1:2" x14ac:dyDescent="0.35">
      <c r="A1458" s="3">
        <v>44854</v>
      </c>
      <c r="B1458" s="4">
        <v>207.17830000000001</v>
      </c>
    </row>
    <row r="1459" spans="1:2" x14ac:dyDescent="0.35">
      <c r="A1459" s="3">
        <v>44855</v>
      </c>
      <c r="B1459" s="4">
        <v>203.274</v>
      </c>
    </row>
    <row r="1460" spans="1:2" x14ac:dyDescent="0.35">
      <c r="A1460" s="3">
        <v>44856</v>
      </c>
      <c r="B1460" s="4">
        <v>241.3416</v>
      </c>
    </row>
    <row r="1461" spans="1:2" x14ac:dyDescent="0.35">
      <c r="A1461" s="3">
        <v>44857</v>
      </c>
      <c r="B1461" s="4">
        <v>202.68729999999999</v>
      </c>
    </row>
    <row r="1462" spans="1:2" x14ac:dyDescent="0.35">
      <c r="A1462" s="3">
        <v>44858</v>
      </c>
      <c r="B1462" s="4">
        <v>193.14269999999999</v>
      </c>
    </row>
    <row r="1463" spans="1:2" x14ac:dyDescent="0.35">
      <c r="A1463" s="3">
        <v>44859</v>
      </c>
      <c r="B1463" s="4">
        <v>196.02269999999999</v>
      </c>
    </row>
    <row r="1464" spans="1:2" x14ac:dyDescent="0.35">
      <c r="A1464" s="3">
        <v>44860</v>
      </c>
      <c r="B1464" s="4">
        <v>203.93049999999999</v>
      </c>
    </row>
    <row r="1465" spans="1:2" x14ac:dyDescent="0.35">
      <c r="A1465" s="3">
        <v>44861</v>
      </c>
      <c r="B1465" s="4">
        <v>198.35069999999999</v>
      </c>
    </row>
    <row r="1466" spans="1:2" x14ac:dyDescent="0.35">
      <c r="A1466" s="3">
        <v>44862</v>
      </c>
      <c r="B1466" s="4">
        <v>196.17269999999999</v>
      </c>
    </row>
    <row r="1467" spans="1:2" x14ac:dyDescent="0.35">
      <c r="A1467" s="3">
        <v>44863</v>
      </c>
      <c r="B1467" s="4">
        <v>206.11779999999999</v>
      </c>
    </row>
    <row r="1468" spans="1:2" x14ac:dyDescent="0.35">
      <c r="A1468" s="3">
        <v>44864</v>
      </c>
      <c r="B1468" s="4">
        <v>251.2696</v>
      </c>
    </row>
    <row r="1469" spans="1:2" x14ac:dyDescent="0.35">
      <c r="A1469" s="3">
        <v>44865</v>
      </c>
      <c r="B1469" s="4">
        <v>199.9794</v>
      </c>
    </row>
    <row r="1470" spans="1:2" x14ac:dyDescent="0.35">
      <c r="A1470" s="3">
        <v>44866</v>
      </c>
      <c r="B1470" s="4">
        <v>198.77799999999999</v>
      </c>
    </row>
    <row r="1471" spans="1:2" x14ac:dyDescent="0.35">
      <c r="A1471" s="3">
        <v>44867</v>
      </c>
      <c r="B1471" s="4">
        <v>205.31610000000001</v>
      </c>
    </row>
    <row r="1472" spans="1:2" x14ac:dyDescent="0.35">
      <c r="A1472" s="3">
        <v>44868</v>
      </c>
      <c r="B1472" s="4">
        <v>207.43860000000001</v>
      </c>
    </row>
    <row r="1473" spans="1:2" x14ac:dyDescent="0.35">
      <c r="A1473" s="3">
        <v>44869</v>
      </c>
      <c r="B1473" s="4">
        <v>208.34039999999999</v>
      </c>
    </row>
    <row r="1474" spans="1:2" x14ac:dyDescent="0.35">
      <c r="A1474" s="3">
        <v>44870</v>
      </c>
      <c r="B1474" s="4">
        <v>194.1446</v>
      </c>
    </row>
    <row r="1475" spans="1:2" x14ac:dyDescent="0.35">
      <c r="A1475" s="3">
        <v>44871</v>
      </c>
      <c r="B1475" s="4">
        <v>236.89060000000001</v>
      </c>
    </row>
    <row r="1476" spans="1:2" x14ac:dyDescent="0.35">
      <c r="A1476" s="3">
        <v>44872</v>
      </c>
      <c r="B1476" s="4">
        <v>206.48220000000001</v>
      </c>
    </row>
    <row r="1477" spans="1:2" x14ac:dyDescent="0.35">
      <c r="A1477" s="3">
        <v>44873</v>
      </c>
      <c r="B1477" s="4">
        <v>245.22040000000001</v>
      </c>
    </row>
    <row r="1478" spans="1:2" x14ac:dyDescent="0.35">
      <c r="A1478" s="3">
        <v>44874</v>
      </c>
      <c r="B1478" s="4">
        <v>252.25219999999999</v>
      </c>
    </row>
    <row r="1479" spans="1:2" x14ac:dyDescent="0.35">
      <c r="A1479" s="3">
        <v>44875</v>
      </c>
      <c r="B1479" s="4">
        <v>256.96210000000002</v>
      </c>
    </row>
    <row r="1480" spans="1:2" x14ac:dyDescent="0.35">
      <c r="A1480" s="3">
        <v>44876</v>
      </c>
      <c r="B1480" s="4">
        <v>257.35520000000002</v>
      </c>
    </row>
    <row r="1481" spans="1:2" x14ac:dyDescent="0.35">
      <c r="A1481" s="3">
        <v>44877</v>
      </c>
      <c r="B1481" s="4">
        <v>270.02609999999999</v>
      </c>
    </row>
    <row r="1482" spans="1:2" x14ac:dyDescent="0.35">
      <c r="A1482" s="3">
        <v>44878</v>
      </c>
      <c r="B1482" s="4">
        <v>262.34449999999998</v>
      </c>
    </row>
    <row r="1483" spans="1:2" x14ac:dyDescent="0.35">
      <c r="A1483" s="3">
        <v>44879</v>
      </c>
      <c r="B1483" s="4">
        <v>268.98910000000001</v>
      </c>
    </row>
    <row r="1484" spans="1:2" x14ac:dyDescent="0.35">
      <c r="A1484" s="3">
        <v>44880</v>
      </c>
      <c r="B1484" s="4">
        <v>267.92680000000001</v>
      </c>
    </row>
    <row r="1485" spans="1:2" x14ac:dyDescent="0.35">
      <c r="A1485" s="3">
        <v>44881</v>
      </c>
      <c r="B1485" s="4">
        <v>256.77350000000001</v>
      </c>
    </row>
    <row r="1486" spans="1:2" x14ac:dyDescent="0.35">
      <c r="A1486" s="3">
        <v>44882</v>
      </c>
      <c r="B1486" s="4">
        <v>273.12329999999997</v>
      </c>
    </row>
    <row r="1487" spans="1:2" x14ac:dyDescent="0.35">
      <c r="A1487" s="3">
        <v>44883</v>
      </c>
      <c r="B1487" s="4">
        <v>268.81889999999999</v>
      </c>
    </row>
    <row r="1488" spans="1:2" x14ac:dyDescent="0.35">
      <c r="A1488" s="3">
        <v>44884</v>
      </c>
      <c r="B1488" s="4">
        <v>270.52550000000002</v>
      </c>
    </row>
    <row r="1489" spans="1:2" x14ac:dyDescent="0.35">
      <c r="A1489" s="3">
        <v>44885</v>
      </c>
      <c r="B1489" s="4">
        <v>283.47210000000001</v>
      </c>
    </row>
    <row r="1490" spans="1:2" x14ac:dyDescent="0.35">
      <c r="A1490" s="3">
        <v>44886</v>
      </c>
      <c r="B1490" s="4">
        <v>289.46440000000001</v>
      </c>
    </row>
    <row r="1491" spans="1:2" x14ac:dyDescent="0.35">
      <c r="A1491" s="3">
        <v>44887</v>
      </c>
      <c r="B1491" s="4">
        <v>283.1225</v>
      </c>
    </row>
    <row r="1492" spans="1:2" x14ac:dyDescent="0.35">
      <c r="A1492" s="3">
        <v>44888</v>
      </c>
      <c r="B1492" s="4">
        <v>293.40539999999999</v>
      </c>
    </row>
    <row r="1493" spans="1:2" x14ac:dyDescent="0.35">
      <c r="A1493" s="3">
        <v>44889</v>
      </c>
      <c r="B1493" s="4">
        <v>294.59809999999999</v>
      </c>
    </row>
    <row r="1494" spans="1:2" x14ac:dyDescent="0.35">
      <c r="A1494" s="3">
        <v>44890</v>
      </c>
      <c r="B1494" s="4">
        <v>301.77179999999998</v>
      </c>
    </row>
    <row r="1495" spans="1:2" x14ac:dyDescent="0.35">
      <c r="A1495" s="3">
        <v>44891</v>
      </c>
      <c r="B1495" s="4">
        <v>291.72680000000003</v>
      </c>
    </row>
    <row r="1496" spans="1:2" x14ac:dyDescent="0.35">
      <c r="A1496" s="3">
        <v>44892</v>
      </c>
      <c r="B1496" s="4">
        <v>289.15929999999997</v>
      </c>
    </row>
    <row r="1497" spans="1:2" x14ac:dyDescent="0.35">
      <c r="A1497" s="3">
        <v>44893</v>
      </c>
      <c r="B1497" s="4">
        <v>315.92290000000003</v>
      </c>
    </row>
    <row r="1498" spans="1:2" x14ac:dyDescent="0.35">
      <c r="A1498" s="3">
        <v>44894</v>
      </c>
      <c r="B1498" s="4">
        <v>318.7509</v>
      </c>
    </row>
    <row r="1499" spans="1:2" x14ac:dyDescent="0.35">
      <c r="A1499" s="3">
        <v>44895</v>
      </c>
      <c r="B1499" s="4">
        <v>309.59969999999998</v>
      </c>
    </row>
    <row r="1500" spans="1:2" x14ac:dyDescent="0.35">
      <c r="A1500" s="3">
        <v>44896</v>
      </c>
      <c r="B1500" s="4">
        <v>302.6223</v>
      </c>
    </row>
    <row r="1501" spans="1:2" x14ac:dyDescent="0.35">
      <c r="A1501" s="3">
        <v>44897</v>
      </c>
      <c r="B1501" s="4">
        <v>302.14929999999998</v>
      </c>
    </row>
    <row r="1502" spans="1:2" x14ac:dyDescent="0.35">
      <c r="A1502" s="3">
        <v>44898</v>
      </c>
      <c r="B1502" s="4">
        <v>304.56169999999997</v>
      </c>
    </row>
    <row r="1503" spans="1:2" x14ac:dyDescent="0.35">
      <c r="A1503" s="3">
        <v>44899</v>
      </c>
      <c r="B1503" s="4">
        <v>295.78100000000001</v>
      </c>
    </row>
    <row r="1504" spans="1:2" x14ac:dyDescent="0.35">
      <c r="A1504" s="3">
        <v>44900</v>
      </c>
      <c r="B1504" s="4">
        <v>331.00420000000003</v>
      </c>
    </row>
    <row r="1505" spans="1:2" x14ac:dyDescent="0.35">
      <c r="A1505" s="3">
        <v>44901</v>
      </c>
      <c r="B1505" s="4">
        <v>326.93369999999999</v>
      </c>
    </row>
    <row r="1506" spans="1:2" x14ac:dyDescent="0.35">
      <c r="A1506" s="3">
        <v>44902</v>
      </c>
      <c r="B1506" s="4">
        <v>332.14210000000003</v>
      </c>
    </row>
    <row r="1507" spans="1:2" x14ac:dyDescent="0.35">
      <c r="A1507" s="3">
        <v>44903</v>
      </c>
      <c r="B1507" s="4">
        <v>328.19909999999999</v>
      </c>
    </row>
    <row r="1508" spans="1:2" x14ac:dyDescent="0.35">
      <c r="A1508" s="3">
        <v>44904</v>
      </c>
      <c r="B1508" s="4">
        <v>326.3408</v>
      </c>
    </row>
    <row r="1509" spans="1:2" x14ac:dyDescent="0.35">
      <c r="A1509" s="3">
        <v>44905</v>
      </c>
      <c r="B1509" s="4">
        <v>321.0181</v>
      </c>
    </row>
    <row r="1510" spans="1:2" x14ac:dyDescent="0.35">
      <c r="A1510" s="3">
        <v>44906</v>
      </c>
      <c r="B1510" s="4">
        <v>357.8</v>
      </c>
    </row>
    <row r="1511" spans="1:2" x14ac:dyDescent="0.35">
      <c r="A1511" s="3">
        <v>44907</v>
      </c>
      <c r="B1511" s="4">
        <v>342.67309999999998</v>
      </c>
    </row>
    <row r="1512" spans="1:2" x14ac:dyDescent="0.35">
      <c r="A1512" s="3">
        <v>44908</v>
      </c>
      <c r="B1512" s="4">
        <v>331.49119999999999</v>
      </c>
    </row>
    <row r="1513" spans="1:2" x14ac:dyDescent="0.35">
      <c r="A1513" s="3">
        <v>44909</v>
      </c>
      <c r="B1513" s="4">
        <v>329.87560000000002</v>
      </c>
    </row>
    <row r="1514" spans="1:2" x14ac:dyDescent="0.35">
      <c r="A1514" s="3">
        <v>44910</v>
      </c>
      <c r="B1514" s="4">
        <v>330.5727</v>
      </c>
    </row>
    <row r="1515" spans="1:2" x14ac:dyDescent="0.35">
      <c r="A1515" s="3">
        <v>44911</v>
      </c>
      <c r="B1515" s="4">
        <v>356.50459999999998</v>
      </c>
    </row>
    <row r="1516" spans="1:2" x14ac:dyDescent="0.35">
      <c r="A1516" s="3">
        <v>44912</v>
      </c>
      <c r="B1516" s="4">
        <v>340.46820000000002</v>
      </c>
    </row>
    <row r="1517" spans="1:2" x14ac:dyDescent="0.35">
      <c r="A1517" s="3">
        <v>44913</v>
      </c>
      <c r="B1517" s="4">
        <v>322.28250000000003</v>
      </c>
    </row>
    <row r="1518" spans="1:2" x14ac:dyDescent="0.35">
      <c r="A1518" s="3">
        <v>44914</v>
      </c>
      <c r="B1518" s="4">
        <v>342.03460000000001</v>
      </c>
    </row>
    <row r="1519" spans="1:2" x14ac:dyDescent="0.35">
      <c r="A1519" s="3">
        <v>44915</v>
      </c>
      <c r="B1519" s="4">
        <v>328.0376</v>
      </c>
    </row>
    <row r="1520" spans="1:2" x14ac:dyDescent="0.35">
      <c r="A1520" s="3">
        <v>44916</v>
      </c>
      <c r="B1520" s="4">
        <v>323.53989999999999</v>
      </c>
    </row>
    <row r="1521" spans="1:2" x14ac:dyDescent="0.35">
      <c r="A1521" s="3">
        <v>44917</v>
      </c>
      <c r="B1521" s="4">
        <v>327.16750000000002</v>
      </c>
    </row>
    <row r="1522" spans="1:2" x14ac:dyDescent="0.35">
      <c r="A1522" s="3">
        <v>44918</v>
      </c>
      <c r="B1522" s="4">
        <v>90.403700000000001</v>
      </c>
    </row>
    <row r="1523" spans="1:2" x14ac:dyDescent="0.35">
      <c r="A1523" s="3">
        <v>44919</v>
      </c>
      <c r="B1523" s="4">
        <v>320.84210000000002</v>
      </c>
    </row>
    <row r="1524" spans="1:2" x14ac:dyDescent="0.35">
      <c r="A1524" s="3">
        <v>44920</v>
      </c>
      <c r="B1524" s="4">
        <v>337.95389999999998</v>
      </c>
    </row>
    <row r="1525" spans="1:2" x14ac:dyDescent="0.35">
      <c r="A1525" s="3">
        <v>44921</v>
      </c>
      <c r="B1525" s="4">
        <v>353.87060000000002</v>
      </c>
    </row>
    <row r="1526" spans="1:2" x14ac:dyDescent="0.35">
      <c r="A1526" s="3">
        <v>44922</v>
      </c>
      <c r="B1526" s="4">
        <v>337.08229999999998</v>
      </c>
    </row>
    <row r="1527" spans="1:2" x14ac:dyDescent="0.35">
      <c r="A1527" s="3">
        <v>44923</v>
      </c>
      <c r="B1527" s="4">
        <v>349.7389</v>
      </c>
    </row>
    <row r="1528" spans="1:2" x14ac:dyDescent="0.35">
      <c r="A1528" s="3">
        <v>44924</v>
      </c>
      <c r="B1528" s="4">
        <v>334.87450000000001</v>
      </c>
    </row>
    <row r="1529" spans="1:2" x14ac:dyDescent="0.35">
      <c r="A1529" s="3">
        <v>44925</v>
      </c>
      <c r="B1529" s="4">
        <v>346.8997</v>
      </c>
    </row>
    <row r="1530" spans="1:2" x14ac:dyDescent="0.35">
      <c r="A1530" s="3">
        <v>44926</v>
      </c>
      <c r="B1530" s="4">
        <v>328.6816</v>
      </c>
    </row>
    <row r="1531" spans="1:2" x14ac:dyDescent="0.35">
      <c r="A1531" s="3">
        <v>44927</v>
      </c>
      <c r="B1531" s="4">
        <v>305.85667699999999</v>
      </c>
    </row>
    <row r="1532" spans="1:2" x14ac:dyDescent="0.35">
      <c r="A1532" s="3">
        <v>44928</v>
      </c>
      <c r="B1532" s="4">
        <v>323.59921900000001</v>
      </c>
    </row>
    <row r="1533" spans="1:2" x14ac:dyDescent="0.35">
      <c r="A1533" s="3">
        <v>44929</v>
      </c>
      <c r="B1533" s="4">
        <v>313.708573</v>
      </c>
    </row>
    <row r="1534" spans="1:2" x14ac:dyDescent="0.35">
      <c r="A1534" s="3">
        <v>44930</v>
      </c>
      <c r="B1534" s="4">
        <v>303.56347399999999</v>
      </c>
    </row>
    <row r="1535" spans="1:2" x14ac:dyDescent="0.35">
      <c r="A1535" s="3">
        <v>44931</v>
      </c>
      <c r="B1535" s="4">
        <v>291.86961600000001</v>
      </c>
    </row>
    <row r="1536" spans="1:2" x14ac:dyDescent="0.35">
      <c r="A1536" s="3">
        <v>44932</v>
      </c>
      <c r="B1536" s="4">
        <v>300.272333</v>
      </c>
    </row>
    <row r="1537" spans="1:2" x14ac:dyDescent="0.35">
      <c r="A1537" s="3">
        <v>44933</v>
      </c>
      <c r="B1537" s="4">
        <v>283.291808</v>
      </c>
    </row>
    <row r="1538" spans="1:2" x14ac:dyDescent="0.35">
      <c r="A1538" s="3">
        <v>44934</v>
      </c>
      <c r="B1538" s="4">
        <v>290.82961699999998</v>
      </c>
    </row>
    <row r="1539" spans="1:2" x14ac:dyDescent="0.35">
      <c r="A1539" s="3">
        <v>44935</v>
      </c>
      <c r="B1539" s="4">
        <v>219.99157099999999</v>
      </c>
    </row>
    <row r="1540" spans="1:2" x14ac:dyDescent="0.35">
      <c r="A1540" s="3">
        <v>44936</v>
      </c>
      <c r="B1540" s="4">
        <v>278.87936300000001</v>
      </c>
    </row>
    <row r="1541" spans="1:2" x14ac:dyDescent="0.35">
      <c r="A1541" s="3">
        <v>44937</v>
      </c>
      <c r="B1541" s="4">
        <v>284.75941599999999</v>
      </c>
    </row>
    <row r="1542" spans="1:2" x14ac:dyDescent="0.35">
      <c r="A1542" s="3">
        <v>44938</v>
      </c>
      <c r="B1542" s="4">
        <v>274.15637800000002</v>
      </c>
    </row>
    <row r="1543" spans="1:2" x14ac:dyDescent="0.35">
      <c r="A1543" s="3">
        <v>44939</v>
      </c>
      <c r="B1543" s="4">
        <v>273.00555900000001</v>
      </c>
    </row>
    <row r="1544" spans="1:2" x14ac:dyDescent="0.35">
      <c r="A1544" s="3">
        <v>44940</v>
      </c>
      <c r="B1544" s="4">
        <v>292.06267200000002</v>
      </c>
    </row>
    <row r="1545" spans="1:2" x14ac:dyDescent="0.35">
      <c r="A1545" s="3">
        <v>44941</v>
      </c>
      <c r="B1545" s="4">
        <v>252.624754</v>
      </c>
    </row>
    <row r="1546" spans="1:2" x14ac:dyDescent="0.35">
      <c r="A1546" s="3">
        <v>44942</v>
      </c>
      <c r="B1546" s="4">
        <v>290.83841899999999</v>
      </c>
    </row>
    <row r="1547" spans="1:2" x14ac:dyDescent="0.35">
      <c r="A1547" s="3">
        <v>44943</v>
      </c>
      <c r="B1547" s="4">
        <v>250.40053</v>
      </c>
    </row>
    <row r="1548" spans="1:2" x14ac:dyDescent="0.35">
      <c r="A1548" s="3">
        <v>44944</v>
      </c>
      <c r="B1548" s="4">
        <v>257.48826300000002</v>
      </c>
    </row>
    <row r="1549" spans="1:2" x14ac:dyDescent="0.35">
      <c r="A1549" s="3">
        <v>44945</v>
      </c>
      <c r="B1549" s="4">
        <v>258.54181199999999</v>
      </c>
    </row>
    <row r="1550" spans="1:2" x14ac:dyDescent="0.35">
      <c r="A1550" s="3">
        <v>44946</v>
      </c>
      <c r="B1550" s="4">
        <v>275.296851</v>
      </c>
    </row>
    <row r="1551" spans="1:2" x14ac:dyDescent="0.35">
      <c r="A1551" s="3">
        <v>44947</v>
      </c>
      <c r="B1551" s="4">
        <v>285.96611999999999</v>
      </c>
    </row>
    <row r="1552" spans="1:2" x14ac:dyDescent="0.35">
      <c r="A1552" s="3">
        <v>44948</v>
      </c>
      <c r="B1552" s="4">
        <v>287.22002400000002</v>
      </c>
    </row>
    <row r="1553" spans="1:2" x14ac:dyDescent="0.35">
      <c r="A1553" s="3">
        <v>44949</v>
      </c>
      <c r="B1553" s="4">
        <v>277.82822399999998</v>
      </c>
    </row>
    <row r="1554" spans="1:2" x14ac:dyDescent="0.35">
      <c r="A1554" s="3">
        <v>44950</v>
      </c>
      <c r="B1554" s="4">
        <v>270.46127899999999</v>
      </c>
    </row>
    <row r="1555" spans="1:2" x14ac:dyDescent="0.35">
      <c r="A1555" s="3">
        <v>44951</v>
      </c>
      <c r="B1555" s="4">
        <v>282.75957899999997</v>
      </c>
    </row>
    <row r="1556" spans="1:2" x14ac:dyDescent="0.35">
      <c r="A1556" s="3">
        <v>44952</v>
      </c>
      <c r="B1556" s="4">
        <v>277.52664900000002</v>
      </c>
    </row>
    <row r="1557" spans="1:2" x14ac:dyDescent="0.35">
      <c r="A1557" s="3">
        <v>44953</v>
      </c>
      <c r="B1557" s="4">
        <v>304.37994600000002</v>
      </c>
    </row>
    <row r="1558" spans="1:2" x14ac:dyDescent="0.35">
      <c r="A1558" s="3">
        <v>44954</v>
      </c>
      <c r="B1558" s="4">
        <v>102.830563</v>
      </c>
    </row>
    <row r="1559" spans="1:2" x14ac:dyDescent="0.35">
      <c r="A1559" s="3">
        <v>44955</v>
      </c>
      <c r="B1559" s="4">
        <v>0</v>
      </c>
    </row>
    <row r="1560" spans="1:2" x14ac:dyDescent="0.35">
      <c r="A1560" s="3">
        <v>44956</v>
      </c>
      <c r="B1560" s="4">
        <v>0</v>
      </c>
    </row>
    <row r="1561" spans="1:2" x14ac:dyDescent="0.35">
      <c r="A1561" s="3">
        <v>44957</v>
      </c>
      <c r="B1561" s="4">
        <v>0</v>
      </c>
    </row>
    <row r="1562" spans="1:2" x14ac:dyDescent="0.35">
      <c r="A1562" s="3">
        <v>44958</v>
      </c>
      <c r="B1562" s="4">
        <v>160.023965</v>
      </c>
    </row>
    <row r="1563" spans="1:2" x14ac:dyDescent="0.35">
      <c r="A1563" s="3">
        <v>44959</v>
      </c>
      <c r="B1563" s="4">
        <v>385.013082</v>
      </c>
    </row>
    <row r="1564" spans="1:2" x14ac:dyDescent="0.35">
      <c r="A1564" s="3">
        <v>44960</v>
      </c>
      <c r="B1564" s="4">
        <v>381.036338</v>
      </c>
    </row>
    <row r="1565" spans="1:2" x14ac:dyDescent="0.35">
      <c r="A1565" s="3">
        <v>44961</v>
      </c>
      <c r="B1565" s="4">
        <v>367.65084899999999</v>
      </c>
    </row>
    <row r="1566" spans="1:2" x14ac:dyDescent="0.35">
      <c r="A1566" s="3">
        <v>44962</v>
      </c>
      <c r="B1566" s="4">
        <v>345.80286799999999</v>
      </c>
    </row>
    <row r="1567" spans="1:2" x14ac:dyDescent="0.35">
      <c r="A1567" s="3">
        <v>44963</v>
      </c>
      <c r="B1567" s="4">
        <v>374.46128399999998</v>
      </c>
    </row>
    <row r="1568" spans="1:2" x14ac:dyDescent="0.35">
      <c r="A1568" s="3">
        <v>44964</v>
      </c>
      <c r="B1568" s="4">
        <v>270.13536299999998</v>
      </c>
    </row>
    <row r="1569" spans="1:2" x14ac:dyDescent="0.35">
      <c r="A1569" s="3">
        <v>44965</v>
      </c>
      <c r="B1569" s="4">
        <v>255.48450800000001</v>
      </c>
    </row>
    <row r="1570" spans="1:2" x14ac:dyDescent="0.35">
      <c r="A1570" s="3">
        <v>44966</v>
      </c>
      <c r="B1570" s="4">
        <v>229.523687</v>
      </c>
    </row>
    <row r="1571" spans="1:2" x14ac:dyDescent="0.35">
      <c r="A1571" s="3">
        <v>44967</v>
      </c>
      <c r="B1571" s="4">
        <v>237.36376999999999</v>
      </c>
    </row>
    <row r="1572" spans="1:2" x14ac:dyDescent="0.35">
      <c r="A1572" s="3">
        <v>44968</v>
      </c>
      <c r="B1572" s="4">
        <v>222.40410499999999</v>
      </c>
    </row>
    <row r="1573" spans="1:2" x14ac:dyDescent="0.35">
      <c r="A1573" s="3">
        <v>44969</v>
      </c>
      <c r="B1573" s="4">
        <v>220.646736</v>
      </c>
    </row>
    <row r="1574" spans="1:2" x14ac:dyDescent="0.35">
      <c r="A1574" s="3">
        <v>44970</v>
      </c>
      <c r="B1574" s="4">
        <v>363.414219</v>
      </c>
    </row>
    <row r="1575" spans="1:2" x14ac:dyDescent="0.35">
      <c r="A1575" s="3">
        <v>44971</v>
      </c>
      <c r="B1575" s="4">
        <v>660.63172099999997</v>
      </c>
    </row>
    <row r="1576" spans="1:2" x14ac:dyDescent="0.35">
      <c r="A1576" s="3">
        <v>44972</v>
      </c>
      <c r="B1576" s="4">
        <v>322.04950600000001</v>
      </c>
    </row>
    <row r="1577" spans="1:2" x14ac:dyDescent="0.35">
      <c r="A1577" s="3">
        <v>44973</v>
      </c>
      <c r="B1577" s="4">
        <v>304.40108300000003</v>
      </c>
    </row>
    <row r="1578" spans="1:2" x14ac:dyDescent="0.35">
      <c r="A1578" s="3">
        <v>44974</v>
      </c>
      <c r="B1578" s="4">
        <v>309.25131199999998</v>
      </c>
    </row>
    <row r="1579" spans="1:2" x14ac:dyDescent="0.35">
      <c r="A1579" s="3">
        <v>44975</v>
      </c>
      <c r="B1579" s="4">
        <v>290.89955800000001</v>
      </c>
    </row>
    <row r="1580" spans="1:2" x14ac:dyDescent="0.35">
      <c r="A1580" s="3">
        <v>44976</v>
      </c>
      <c r="B1580" s="4">
        <v>291.89290899999997</v>
      </c>
    </row>
    <row r="1581" spans="1:2" x14ac:dyDescent="0.35">
      <c r="A1581" s="3">
        <v>44977</v>
      </c>
      <c r="B1581" s="4">
        <v>287.58134200000001</v>
      </c>
    </row>
    <row r="1582" spans="1:2" x14ac:dyDescent="0.35">
      <c r="A1582" s="3">
        <v>44978</v>
      </c>
      <c r="B1582" s="4">
        <v>307.17682300000001</v>
      </c>
    </row>
    <row r="1583" spans="1:2" x14ac:dyDescent="0.35">
      <c r="A1583" s="3">
        <v>44979</v>
      </c>
      <c r="B1583" s="4">
        <v>292.59911299999999</v>
      </c>
    </row>
    <row r="1584" spans="1:2" x14ac:dyDescent="0.35">
      <c r="A1584" s="3">
        <v>44980</v>
      </c>
      <c r="B1584" s="4">
        <v>305.224446</v>
      </c>
    </row>
    <row r="1585" spans="1:2" x14ac:dyDescent="0.35">
      <c r="A1585" s="3">
        <v>44981</v>
      </c>
      <c r="B1585" s="4">
        <v>436.856021</v>
      </c>
    </row>
    <row r="1586" spans="1:2" x14ac:dyDescent="0.35">
      <c r="A1586" s="3">
        <v>44982</v>
      </c>
      <c r="B1586" s="4">
        <v>438.180205</v>
      </c>
    </row>
    <row r="1587" spans="1:2" x14ac:dyDescent="0.35">
      <c r="A1587" s="3">
        <v>44983</v>
      </c>
      <c r="B1587" s="4">
        <v>424.25834900000001</v>
      </c>
    </row>
    <row r="1588" spans="1:2" x14ac:dyDescent="0.35">
      <c r="A1588" s="3">
        <v>44984</v>
      </c>
      <c r="B1588" s="4">
        <v>436.36194399999999</v>
      </c>
    </row>
    <row r="1589" spans="1:2" x14ac:dyDescent="0.35">
      <c r="A1589" s="3">
        <v>44985</v>
      </c>
      <c r="B1589" s="4">
        <v>455.97917200000001</v>
      </c>
    </row>
    <row r="1590" spans="1:2" x14ac:dyDescent="0.35">
      <c r="A1590" s="3">
        <v>44986</v>
      </c>
      <c r="B1590" s="4">
        <v>436.90207800000002</v>
      </c>
    </row>
    <row r="1591" spans="1:2" x14ac:dyDescent="0.35">
      <c r="A1591" s="3">
        <v>44987</v>
      </c>
      <c r="B1591" s="4">
        <v>451.84436699999998</v>
      </c>
    </row>
    <row r="1592" spans="1:2" x14ac:dyDescent="0.35">
      <c r="A1592" s="3">
        <v>44988</v>
      </c>
      <c r="B1592" s="4">
        <v>485.10528499999998</v>
      </c>
    </row>
    <row r="1593" spans="1:2" x14ac:dyDescent="0.35">
      <c r="A1593" s="3">
        <v>44989</v>
      </c>
      <c r="B1593" s="4">
        <v>470.32384300000001</v>
      </c>
    </row>
    <row r="1594" spans="1:2" x14ac:dyDescent="0.35">
      <c r="A1594" s="3">
        <v>44990</v>
      </c>
      <c r="B1594" s="4">
        <v>470.02430199999998</v>
      </c>
    </row>
    <row r="1595" spans="1:2" x14ac:dyDescent="0.35">
      <c r="A1595" s="3">
        <v>44991</v>
      </c>
      <c r="B1595" s="4">
        <v>440.24849599999999</v>
      </c>
    </row>
    <row r="1596" spans="1:2" x14ac:dyDescent="0.35">
      <c r="A1596" s="3">
        <v>44992</v>
      </c>
      <c r="B1596" s="4">
        <v>427.77668399999999</v>
      </c>
    </row>
    <row r="1597" spans="1:2" x14ac:dyDescent="0.35">
      <c r="A1597" s="3">
        <v>44993</v>
      </c>
      <c r="B1597" s="4">
        <v>402.85529200000002</v>
      </c>
    </row>
    <row r="1598" spans="1:2" x14ac:dyDescent="0.35">
      <c r="A1598" s="3">
        <v>44994</v>
      </c>
      <c r="B1598" s="4">
        <v>408.937141</v>
      </c>
    </row>
    <row r="1599" spans="1:2" x14ac:dyDescent="0.35">
      <c r="A1599" s="3">
        <v>44995</v>
      </c>
      <c r="B1599" s="4">
        <v>426.60200600000002</v>
      </c>
    </row>
    <row r="1600" spans="1:2" x14ac:dyDescent="0.35">
      <c r="A1600" s="3">
        <v>44996</v>
      </c>
      <c r="B1600" s="4">
        <v>448.01557500000001</v>
      </c>
    </row>
    <row r="1601" spans="1:2" x14ac:dyDescent="0.35">
      <c r="A1601" s="3">
        <v>44997</v>
      </c>
      <c r="B1601" s="4">
        <v>482.01420200000001</v>
      </c>
    </row>
    <row r="1602" spans="1:2" x14ac:dyDescent="0.35">
      <c r="A1602" s="3">
        <v>44998</v>
      </c>
      <c r="B1602" s="4">
        <v>475.96394099999998</v>
      </c>
    </row>
    <row r="1603" spans="1:2" x14ac:dyDescent="0.35">
      <c r="A1603" s="3">
        <v>44999</v>
      </c>
      <c r="B1603" s="4">
        <v>469.42577499999999</v>
      </c>
    </row>
    <row r="1604" spans="1:2" x14ac:dyDescent="0.35">
      <c r="A1604" s="3">
        <v>45000</v>
      </c>
      <c r="B1604" s="4">
        <v>476.68821300000002</v>
      </c>
    </row>
    <row r="1605" spans="1:2" x14ac:dyDescent="0.35">
      <c r="A1605" s="3">
        <v>45001</v>
      </c>
      <c r="B1605" s="4">
        <v>467.64694800000001</v>
      </c>
    </row>
    <row r="1606" spans="1:2" x14ac:dyDescent="0.35">
      <c r="A1606" s="3">
        <v>45002</v>
      </c>
      <c r="B1606" s="4">
        <v>463.04419300000001</v>
      </c>
    </row>
    <row r="1607" spans="1:2" x14ac:dyDescent="0.35">
      <c r="A1607" s="3">
        <v>45003</v>
      </c>
      <c r="B1607" s="4">
        <v>530.73542999999995</v>
      </c>
    </row>
    <row r="1608" spans="1:2" x14ac:dyDescent="0.35">
      <c r="A1608" s="3">
        <v>45004</v>
      </c>
      <c r="B1608" s="4">
        <v>490.97630099999998</v>
      </c>
    </row>
    <row r="1609" spans="1:2" x14ac:dyDescent="0.35">
      <c r="A1609" s="3">
        <v>45005</v>
      </c>
      <c r="B1609" s="4">
        <v>453.392606</v>
      </c>
    </row>
    <row r="1610" spans="1:2" x14ac:dyDescent="0.35">
      <c r="A1610" s="3">
        <v>45006</v>
      </c>
      <c r="B1610" s="4">
        <v>470.36044299999998</v>
      </c>
    </row>
    <row r="1611" spans="1:2" x14ac:dyDescent="0.35">
      <c r="A1611" s="3">
        <v>45007</v>
      </c>
      <c r="B1611" s="4">
        <v>465.81850300000002</v>
      </c>
    </row>
    <row r="1612" spans="1:2" x14ac:dyDescent="0.35">
      <c r="A1612" s="3">
        <v>45008</v>
      </c>
      <c r="B1612" s="4">
        <v>463.77461799999998</v>
      </c>
    </row>
    <row r="1613" spans="1:2" x14ac:dyDescent="0.35">
      <c r="A1613" s="3">
        <v>45009</v>
      </c>
      <c r="B1613" s="4">
        <v>467.75252499999999</v>
      </c>
    </row>
    <row r="1614" spans="1:2" x14ac:dyDescent="0.35">
      <c r="A1614" s="3">
        <v>45010</v>
      </c>
      <c r="B1614" s="4">
        <v>477.79687300000001</v>
      </c>
    </row>
    <row r="1615" spans="1:2" x14ac:dyDescent="0.35">
      <c r="A1615" s="3">
        <v>45011</v>
      </c>
      <c r="B1615" s="4">
        <v>472.16784799999999</v>
      </c>
    </row>
    <row r="1616" spans="1:2" x14ac:dyDescent="0.35">
      <c r="A1616" s="3">
        <v>45012</v>
      </c>
      <c r="B1616" s="4">
        <v>429.52533499999998</v>
      </c>
    </row>
    <row r="1617" spans="1:2" x14ac:dyDescent="0.35">
      <c r="A1617" s="3">
        <v>45013</v>
      </c>
      <c r="B1617" s="4">
        <v>420.61083100000002</v>
      </c>
    </row>
    <row r="1618" spans="1:2" x14ac:dyDescent="0.35">
      <c r="A1618" s="3">
        <v>45014</v>
      </c>
      <c r="B1618" s="4">
        <v>427.06376999999998</v>
      </c>
    </row>
    <row r="1619" spans="1:2" x14ac:dyDescent="0.35">
      <c r="A1619" s="3">
        <v>45015</v>
      </c>
      <c r="B1619" s="4">
        <v>431.55541499999998</v>
      </c>
    </row>
    <row r="1620" spans="1:2" x14ac:dyDescent="0.35">
      <c r="A1620" s="3">
        <v>45016</v>
      </c>
      <c r="B1620" s="4">
        <v>424.80611499999998</v>
      </c>
    </row>
    <row r="1621" spans="1:2" x14ac:dyDescent="0.35">
      <c r="A1621" s="3">
        <v>45017</v>
      </c>
      <c r="B1621" s="4">
        <v>430.54429800000003</v>
      </c>
    </row>
    <row r="1622" spans="1:2" x14ac:dyDescent="0.35">
      <c r="A1622" s="3">
        <v>45018</v>
      </c>
      <c r="B1622" s="4">
        <v>353.90869300000003</v>
      </c>
    </row>
    <row r="1623" spans="1:2" x14ac:dyDescent="0.35">
      <c r="A1623" s="3">
        <v>45019</v>
      </c>
      <c r="B1623" s="4">
        <v>380.74968899999999</v>
      </c>
    </row>
    <row r="1624" spans="1:2" x14ac:dyDescent="0.35">
      <c r="A1624" s="3">
        <v>45020</v>
      </c>
      <c r="B1624" s="4">
        <v>364.01528500000001</v>
      </c>
    </row>
    <row r="1625" spans="1:2" x14ac:dyDescent="0.35">
      <c r="A1625" s="3">
        <v>45021</v>
      </c>
      <c r="B1625" s="4">
        <v>359.50508100000002</v>
      </c>
    </row>
    <row r="1626" spans="1:2" x14ac:dyDescent="0.35">
      <c r="A1626" s="3">
        <v>45022</v>
      </c>
      <c r="B1626" s="4">
        <v>352.11943300000001</v>
      </c>
    </row>
    <row r="1627" spans="1:2" x14ac:dyDescent="0.35">
      <c r="A1627" s="3">
        <v>45023</v>
      </c>
      <c r="B1627" s="4">
        <v>360.10991300000001</v>
      </c>
    </row>
    <row r="1628" spans="1:2" x14ac:dyDescent="0.35">
      <c r="A1628" s="3">
        <v>45024</v>
      </c>
      <c r="B1628" s="4">
        <v>355.23258800000002</v>
      </c>
    </row>
    <row r="1629" spans="1:2" x14ac:dyDescent="0.35">
      <c r="A1629" s="3">
        <v>45025</v>
      </c>
      <c r="B1629" s="4">
        <v>360.07342599999998</v>
      </c>
    </row>
    <row r="1630" spans="1:2" x14ac:dyDescent="0.35">
      <c r="A1630" s="3">
        <v>45026</v>
      </c>
      <c r="B1630" s="4">
        <v>368.64385399999998</v>
      </c>
    </row>
    <row r="1631" spans="1:2" x14ac:dyDescent="0.35">
      <c r="A1631" s="3">
        <v>45027</v>
      </c>
      <c r="B1631" s="4">
        <v>350.15213399999999</v>
      </c>
    </row>
    <row r="1632" spans="1:2" x14ac:dyDescent="0.35">
      <c r="A1632" s="3">
        <v>45028</v>
      </c>
      <c r="B1632" s="4">
        <v>367.61900200000002</v>
      </c>
    </row>
    <row r="1633" spans="1:2" x14ac:dyDescent="0.35">
      <c r="A1633" s="3">
        <v>45029</v>
      </c>
      <c r="B1633" s="4">
        <v>358.55592200000001</v>
      </c>
    </row>
    <row r="1634" spans="1:2" x14ac:dyDescent="0.35">
      <c r="A1634" s="3">
        <v>45030</v>
      </c>
      <c r="B1634" s="4">
        <v>377.29356300000001</v>
      </c>
    </row>
    <row r="1635" spans="1:2" x14ac:dyDescent="0.35">
      <c r="A1635" s="3">
        <v>45031</v>
      </c>
      <c r="B1635" s="4">
        <v>362.50251500000002</v>
      </c>
    </row>
    <row r="1636" spans="1:2" x14ac:dyDescent="0.35">
      <c r="A1636" s="3">
        <v>45032</v>
      </c>
      <c r="B1636" s="4">
        <v>388.337988</v>
      </c>
    </row>
    <row r="1637" spans="1:2" x14ac:dyDescent="0.35">
      <c r="A1637" s="3">
        <v>45033</v>
      </c>
      <c r="B1637" s="4">
        <v>385.15024399999999</v>
      </c>
    </row>
    <row r="1638" spans="1:2" x14ac:dyDescent="0.35">
      <c r="A1638" s="3">
        <v>45034</v>
      </c>
      <c r="B1638" s="4">
        <v>376.81670800000001</v>
      </c>
    </row>
    <row r="1639" spans="1:2" x14ac:dyDescent="0.35">
      <c r="A1639" s="3">
        <v>45035</v>
      </c>
      <c r="B1639" s="4">
        <v>375.127116</v>
      </c>
    </row>
    <row r="1640" spans="1:2" x14ac:dyDescent="0.35">
      <c r="A1640" s="3">
        <v>45036</v>
      </c>
      <c r="B1640" s="4">
        <v>380.57497699999999</v>
      </c>
    </row>
    <row r="1641" spans="1:2" x14ac:dyDescent="0.35">
      <c r="A1641" s="3">
        <v>45037</v>
      </c>
      <c r="B1641" s="4">
        <v>403.65114699999998</v>
      </c>
    </row>
    <row r="1642" spans="1:2" x14ac:dyDescent="0.35">
      <c r="A1642" s="3">
        <v>45038</v>
      </c>
      <c r="B1642" s="4">
        <v>402.60450700000001</v>
      </c>
    </row>
    <row r="1643" spans="1:2" x14ac:dyDescent="0.35">
      <c r="A1643" s="3">
        <v>45039</v>
      </c>
      <c r="B1643" s="4">
        <v>437.78675199999998</v>
      </c>
    </row>
    <row r="1644" spans="1:2" x14ac:dyDescent="0.35">
      <c r="A1644" s="3">
        <v>45040</v>
      </c>
      <c r="B1644" s="4">
        <v>439.83570200000003</v>
      </c>
    </row>
    <row r="1645" spans="1:2" x14ac:dyDescent="0.35">
      <c r="A1645" s="3">
        <v>45041</v>
      </c>
      <c r="B1645" s="4">
        <v>396.27724699999999</v>
      </c>
    </row>
    <row r="1646" spans="1:2" x14ac:dyDescent="0.35">
      <c r="A1646" s="3">
        <v>45042</v>
      </c>
      <c r="B1646" s="4">
        <v>430.04681199999999</v>
      </c>
    </row>
    <row r="1647" spans="1:2" x14ac:dyDescent="0.35">
      <c r="A1647" s="3">
        <v>45043</v>
      </c>
      <c r="B1647" s="4">
        <v>320.96267799999998</v>
      </c>
    </row>
    <row r="1648" spans="1:2" x14ac:dyDescent="0.35">
      <c r="A1648" s="3">
        <v>45044</v>
      </c>
      <c r="B1648" s="4">
        <v>321.60963400000003</v>
      </c>
    </row>
    <row r="1649" spans="1:2" x14ac:dyDescent="0.35">
      <c r="A1649" s="3">
        <v>45045</v>
      </c>
      <c r="B1649" s="4">
        <v>301.04515700000002</v>
      </c>
    </row>
    <row r="1650" spans="1:2" x14ac:dyDescent="0.35">
      <c r="A1650" s="3">
        <v>45046</v>
      </c>
      <c r="B1650" s="4">
        <v>278.38731899999999</v>
      </c>
    </row>
    <row r="1651" spans="1:2" x14ac:dyDescent="0.35">
      <c r="A1651" s="3">
        <v>45047</v>
      </c>
      <c r="B1651" s="4">
        <v>272.83430800000002</v>
      </c>
    </row>
    <row r="1652" spans="1:2" x14ac:dyDescent="0.35">
      <c r="A1652" s="3">
        <v>45048</v>
      </c>
      <c r="B1652" s="4">
        <v>266.531249</v>
      </c>
    </row>
    <row r="1653" spans="1:2" x14ac:dyDescent="0.35">
      <c r="A1653" s="3">
        <v>45049</v>
      </c>
      <c r="B1653" s="4">
        <v>281.50275599999998</v>
      </c>
    </row>
    <row r="1654" spans="1:2" x14ac:dyDescent="0.35">
      <c r="A1654" s="3">
        <v>45050</v>
      </c>
      <c r="B1654" s="4">
        <v>299.19797599999998</v>
      </c>
    </row>
    <row r="1655" spans="1:2" x14ac:dyDescent="0.35">
      <c r="A1655" s="3">
        <v>45051</v>
      </c>
      <c r="B1655" s="4">
        <v>305.711771</v>
      </c>
    </row>
    <row r="1656" spans="1:2" x14ac:dyDescent="0.35">
      <c r="A1656" s="3">
        <v>45052</v>
      </c>
      <c r="B1656" s="4">
        <v>301.07233000000002</v>
      </c>
    </row>
    <row r="1657" spans="1:2" x14ac:dyDescent="0.35">
      <c r="A1657" s="3">
        <v>45053</v>
      </c>
      <c r="B1657" s="4">
        <v>310.03461499999997</v>
      </c>
    </row>
    <row r="1658" spans="1:2" x14ac:dyDescent="0.35">
      <c r="A1658" s="3">
        <v>45054</v>
      </c>
      <c r="B1658" s="4">
        <v>310.91540500000002</v>
      </c>
    </row>
    <row r="1659" spans="1:2" x14ac:dyDescent="0.35">
      <c r="A1659" s="3">
        <v>45055</v>
      </c>
      <c r="B1659" s="4">
        <v>310.834112</v>
      </c>
    </row>
    <row r="1660" spans="1:2" x14ac:dyDescent="0.35">
      <c r="A1660" s="3">
        <v>45056</v>
      </c>
      <c r="B1660" s="4">
        <v>308.75653599999998</v>
      </c>
    </row>
    <row r="1661" spans="1:2" x14ac:dyDescent="0.35">
      <c r="A1661" s="3">
        <v>45057</v>
      </c>
      <c r="B1661" s="4">
        <v>369.21555000000001</v>
      </c>
    </row>
    <row r="1662" spans="1:2" x14ac:dyDescent="0.35">
      <c r="A1662" s="3">
        <v>45058</v>
      </c>
      <c r="B1662" s="4">
        <v>361.15114899999998</v>
      </c>
    </row>
    <row r="1663" spans="1:2" x14ac:dyDescent="0.35">
      <c r="A1663" s="3">
        <v>45059</v>
      </c>
      <c r="B1663" s="4">
        <v>360.93205399999999</v>
      </c>
    </row>
    <row r="1664" spans="1:2" x14ac:dyDescent="0.35">
      <c r="A1664" s="3">
        <v>45060</v>
      </c>
      <c r="B1664" s="4">
        <v>371.47099800000001</v>
      </c>
    </row>
    <row r="1665" spans="1:2" x14ac:dyDescent="0.35">
      <c r="A1665" s="3">
        <v>45061</v>
      </c>
      <c r="B1665" s="4">
        <v>372.25333799999999</v>
      </c>
    </row>
    <row r="1666" spans="1:2" x14ac:dyDescent="0.35">
      <c r="A1666" s="3">
        <v>45062</v>
      </c>
      <c r="B1666" s="4">
        <v>369.39735100000001</v>
      </c>
    </row>
    <row r="1667" spans="1:2" x14ac:dyDescent="0.35">
      <c r="A1667" s="3">
        <v>45063</v>
      </c>
      <c r="B1667" s="4">
        <v>365.10047100000003</v>
      </c>
    </row>
    <row r="1668" spans="1:2" x14ac:dyDescent="0.35">
      <c r="A1668" s="3">
        <v>45064</v>
      </c>
      <c r="B1668" s="4">
        <v>385.167328</v>
      </c>
    </row>
    <row r="1669" spans="1:2" x14ac:dyDescent="0.35">
      <c r="A1669" s="3">
        <v>45065</v>
      </c>
      <c r="B1669" s="4">
        <v>365.20614599999999</v>
      </c>
    </row>
    <row r="1670" spans="1:2" x14ac:dyDescent="0.35">
      <c r="A1670" s="3">
        <v>45066</v>
      </c>
      <c r="B1670" s="4">
        <v>391.38290999999998</v>
      </c>
    </row>
    <row r="1671" spans="1:2" x14ac:dyDescent="0.35">
      <c r="A1671" s="3">
        <v>45067</v>
      </c>
      <c r="B1671" s="4">
        <v>389.85059699999999</v>
      </c>
    </row>
    <row r="1672" spans="1:2" x14ac:dyDescent="0.35">
      <c r="A1672" s="3">
        <v>45068</v>
      </c>
      <c r="B1672" s="4">
        <v>387.17393299999998</v>
      </c>
    </row>
    <row r="1673" spans="1:2" x14ac:dyDescent="0.35">
      <c r="A1673" s="3">
        <v>45069</v>
      </c>
      <c r="B1673" s="4">
        <v>382.20632699999999</v>
      </c>
    </row>
    <row r="1674" spans="1:2" x14ac:dyDescent="0.35">
      <c r="A1674" s="3">
        <v>45070</v>
      </c>
      <c r="B1674" s="4">
        <v>372.081862</v>
      </c>
    </row>
    <row r="1675" spans="1:2" x14ac:dyDescent="0.35">
      <c r="A1675" s="3">
        <v>45071</v>
      </c>
      <c r="B1675" s="4">
        <v>165.60534799999999</v>
      </c>
    </row>
    <row r="1676" spans="1:2" x14ac:dyDescent="0.35">
      <c r="A1676" s="3">
        <v>45072</v>
      </c>
      <c r="B1676" s="4">
        <v>0</v>
      </c>
    </row>
    <row r="1677" spans="1:2" x14ac:dyDescent="0.35">
      <c r="A1677" s="3">
        <v>45073</v>
      </c>
      <c r="B1677" s="4">
        <v>0</v>
      </c>
    </row>
    <row r="1678" spans="1:2" x14ac:dyDescent="0.35">
      <c r="A1678" s="3">
        <v>45074</v>
      </c>
      <c r="B1678" s="4">
        <v>0</v>
      </c>
    </row>
    <row r="1679" spans="1:2" x14ac:dyDescent="0.35">
      <c r="A1679" s="3">
        <v>45075</v>
      </c>
      <c r="B1679" s="4">
        <v>0</v>
      </c>
    </row>
    <row r="1680" spans="1:2" x14ac:dyDescent="0.35">
      <c r="A1680" s="3">
        <v>45076</v>
      </c>
      <c r="B1680" s="4">
        <v>0</v>
      </c>
    </row>
    <row r="1681" spans="1:2" x14ac:dyDescent="0.35">
      <c r="A1681" s="3">
        <v>45077</v>
      </c>
      <c r="B1681" s="4">
        <v>0</v>
      </c>
    </row>
    <row r="1682" spans="1:2" x14ac:dyDescent="0.35">
      <c r="A1682" s="3">
        <v>45078</v>
      </c>
      <c r="B1682" s="4">
        <v>0</v>
      </c>
    </row>
    <row r="1683" spans="1:2" x14ac:dyDescent="0.35">
      <c r="A1683" s="3">
        <v>45079</v>
      </c>
      <c r="B1683" s="4">
        <v>0</v>
      </c>
    </row>
    <row r="1684" spans="1:2" x14ac:dyDescent="0.35">
      <c r="A1684" s="3">
        <v>45080</v>
      </c>
      <c r="B1684" s="4">
        <v>0</v>
      </c>
    </row>
    <row r="1685" spans="1:2" x14ac:dyDescent="0.35">
      <c r="A1685" s="3">
        <v>45081</v>
      </c>
      <c r="B1685" s="4">
        <v>0</v>
      </c>
    </row>
    <row r="1686" spans="1:2" x14ac:dyDescent="0.35">
      <c r="A1686" s="3">
        <v>45082</v>
      </c>
      <c r="B1686" s="4">
        <v>0</v>
      </c>
    </row>
    <row r="1687" spans="1:2" x14ac:dyDescent="0.35">
      <c r="A1687" s="3">
        <v>45083</v>
      </c>
      <c r="B1687" s="4">
        <v>0</v>
      </c>
    </row>
    <row r="1688" spans="1:2" x14ac:dyDescent="0.35">
      <c r="A1688" s="3">
        <v>45084</v>
      </c>
      <c r="B1688" s="4">
        <v>0</v>
      </c>
    </row>
    <row r="1689" spans="1:2" x14ac:dyDescent="0.35">
      <c r="A1689" s="3">
        <v>45085</v>
      </c>
      <c r="B1689" s="4">
        <v>0</v>
      </c>
    </row>
    <row r="1690" spans="1:2" x14ac:dyDescent="0.35">
      <c r="A1690" s="3">
        <v>45086</v>
      </c>
      <c r="B1690" s="4">
        <v>0</v>
      </c>
    </row>
    <row r="1691" spans="1:2" x14ac:dyDescent="0.35">
      <c r="A1691" s="3">
        <v>45087</v>
      </c>
      <c r="B1691" s="4">
        <v>0</v>
      </c>
    </row>
    <row r="1692" spans="1:2" x14ac:dyDescent="0.35">
      <c r="A1692" s="3">
        <v>45088</v>
      </c>
      <c r="B1692" s="4">
        <v>0</v>
      </c>
    </row>
    <row r="1693" spans="1:2" x14ac:dyDescent="0.35">
      <c r="A1693" s="3">
        <v>45089</v>
      </c>
      <c r="B1693" s="4">
        <v>0</v>
      </c>
    </row>
    <row r="1694" spans="1:2" x14ac:dyDescent="0.35">
      <c r="A1694" s="3">
        <v>45090</v>
      </c>
      <c r="B1694" s="4">
        <v>82.593496000000002</v>
      </c>
    </row>
    <row r="1695" spans="1:2" x14ac:dyDescent="0.35">
      <c r="A1695" s="3">
        <v>45091</v>
      </c>
      <c r="B1695" s="4">
        <v>30.838908</v>
      </c>
    </row>
    <row r="1696" spans="1:2" x14ac:dyDescent="0.35">
      <c r="A1696" s="3">
        <v>45092</v>
      </c>
      <c r="B1696" s="4">
        <v>241.67395999999999</v>
      </c>
    </row>
    <row r="1697" spans="1:2" x14ac:dyDescent="0.35">
      <c r="A1697" s="3">
        <v>45093</v>
      </c>
      <c r="B1697" s="4">
        <v>347.17613799999998</v>
      </c>
    </row>
    <row r="1698" spans="1:2" x14ac:dyDescent="0.35">
      <c r="A1698" s="3">
        <v>45094</v>
      </c>
      <c r="B1698" s="4">
        <v>410.00101799999999</v>
      </c>
    </row>
    <row r="1699" spans="1:2" x14ac:dyDescent="0.35">
      <c r="A1699" s="3">
        <v>45095</v>
      </c>
      <c r="B1699" s="4">
        <v>429.811286</v>
      </c>
    </row>
    <row r="1700" spans="1:2" x14ac:dyDescent="0.35">
      <c r="A1700" s="3">
        <v>45096</v>
      </c>
      <c r="B1700" s="4">
        <v>431.50164999999998</v>
      </c>
    </row>
    <row r="1701" spans="1:2" x14ac:dyDescent="0.35">
      <c r="A1701" s="3">
        <v>45097</v>
      </c>
      <c r="B1701" s="4">
        <v>429.892021</v>
      </c>
    </row>
    <row r="1702" spans="1:2" x14ac:dyDescent="0.35">
      <c r="A1702" s="3">
        <v>45098</v>
      </c>
      <c r="B1702" s="4">
        <v>420.93026900000001</v>
      </c>
    </row>
    <row r="1703" spans="1:2" x14ac:dyDescent="0.35">
      <c r="A1703" s="3">
        <v>45099</v>
      </c>
      <c r="B1703" s="4">
        <v>212.88455200000001</v>
      </c>
    </row>
    <row r="1704" spans="1:2" x14ac:dyDescent="0.35">
      <c r="A1704" s="3">
        <v>45100</v>
      </c>
      <c r="B1704" s="4">
        <v>210.02480800000001</v>
      </c>
    </row>
    <row r="1705" spans="1:2" x14ac:dyDescent="0.35">
      <c r="A1705" s="3">
        <v>45101</v>
      </c>
      <c r="B1705" s="4">
        <v>222.87623099999999</v>
      </c>
    </row>
    <row r="1706" spans="1:2" x14ac:dyDescent="0.35">
      <c r="A1706" s="3">
        <v>45102</v>
      </c>
      <c r="B1706" s="4">
        <v>284.96197999999998</v>
      </c>
    </row>
    <row r="1707" spans="1:2" x14ac:dyDescent="0.35">
      <c r="A1707" s="3">
        <v>45103</v>
      </c>
      <c r="B1707" s="4">
        <v>278.439482</v>
      </c>
    </row>
    <row r="1708" spans="1:2" x14ac:dyDescent="0.35">
      <c r="A1708" s="3">
        <v>45104</v>
      </c>
      <c r="B1708" s="4">
        <v>276.951459</v>
      </c>
    </row>
    <row r="1709" spans="1:2" x14ac:dyDescent="0.35">
      <c r="A1709" s="3">
        <v>45105</v>
      </c>
      <c r="B1709" s="4">
        <v>254.506427</v>
      </c>
    </row>
    <row r="1710" spans="1:2" x14ac:dyDescent="0.35">
      <c r="A1710" s="3">
        <v>45106</v>
      </c>
      <c r="B1710" s="4">
        <v>245.876532</v>
      </c>
    </row>
    <row r="1711" spans="1:2" x14ac:dyDescent="0.35">
      <c r="A1711" s="3">
        <v>45107</v>
      </c>
      <c r="B1711" s="4">
        <v>234.94626099999999</v>
      </c>
    </row>
    <row r="1712" spans="1:2" x14ac:dyDescent="0.35">
      <c r="A1712" s="3">
        <v>45108</v>
      </c>
      <c r="B1712" s="4">
        <v>216.57510400000001</v>
      </c>
    </row>
    <row r="1713" spans="1:2" x14ac:dyDescent="0.35">
      <c r="A1713" s="3">
        <v>45109</v>
      </c>
      <c r="B1713" s="4">
        <v>217.033276</v>
      </c>
    </row>
    <row r="1714" spans="1:2" x14ac:dyDescent="0.35">
      <c r="A1714" s="3">
        <v>45110</v>
      </c>
      <c r="B1714" s="4">
        <v>224.05291500000001</v>
      </c>
    </row>
    <row r="1715" spans="1:2" x14ac:dyDescent="0.35">
      <c r="A1715" s="3">
        <v>45111</v>
      </c>
      <c r="B1715" s="4">
        <v>194.66765100000001</v>
      </c>
    </row>
    <row r="1716" spans="1:2" x14ac:dyDescent="0.35">
      <c r="A1716" s="3">
        <v>45112</v>
      </c>
      <c r="B1716" s="4">
        <v>203.97617299999999</v>
      </c>
    </row>
    <row r="1717" spans="1:2" x14ac:dyDescent="0.35">
      <c r="A1717" s="3">
        <v>45113</v>
      </c>
      <c r="B1717" s="4">
        <v>212.47257500000001</v>
      </c>
    </row>
    <row r="1718" spans="1:2" x14ac:dyDescent="0.35">
      <c r="A1718" s="3">
        <v>45114</v>
      </c>
      <c r="B1718" s="4">
        <v>200.004345</v>
      </c>
    </row>
    <row r="1719" spans="1:2" x14ac:dyDescent="0.35">
      <c r="A1719" s="3">
        <v>45115</v>
      </c>
      <c r="B1719" s="4">
        <v>198.509581</v>
      </c>
    </row>
    <row r="1720" spans="1:2" x14ac:dyDescent="0.35">
      <c r="A1720" s="3">
        <v>45116</v>
      </c>
      <c r="B1720" s="4">
        <v>197.622005</v>
      </c>
    </row>
    <row r="1721" spans="1:2" x14ac:dyDescent="0.35">
      <c r="A1721" s="3">
        <v>45117</v>
      </c>
      <c r="B1721" s="4">
        <v>201.453396</v>
      </c>
    </row>
    <row r="1722" spans="1:2" x14ac:dyDescent="0.35">
      <c r="A1722" s="3">
        <v>45118</v>
      </c>
      <c r="B1722" s="4">
        <v>193.17731800000001</v>
      </c>
    </row>
    <row r="1723" spans="1:2" x14ac:dyDescent="0.35">
      <c r="A1723" s="3">
        <v>45119</v>
      </c>
      <c r="B1723" s="4">
        <v>196.31009499999999</v>
      </c>
    </row>
    <row r="1724" spans="1:2" x14ac:dyDescent="0.35">
      <c r="A1724" s="3">
        <v>45120</v>
      </c>
      <c r="B1724" s="4">
        <v>207.28895499999999</v>
      </c>
    </row>
    <row r="1725" spans="1:2" x14ac:dyDescent="0.35">
      <c r="A1725" s="3">
        <v>45121</v>
      </c>
      <c r="B1725" s="4">
        <v>252.61291700000001</v>
      </c>
    </row>
    <row r="1726" spans="1:2" x14ac:dyDescent="0.35">
      <c r="A1726" s="3">
        <v>45122</v>
      </c>
      <c r="B1726" s="4">
        <v>259.68199299999998</v>
      </c>
    </row>
    <row r="1727" spans="1:2" x14ac:dyDescent="0.35">
      <c r="A1727" s="3">
        <v>45123</v>
      </c>
      <c r="B1727" s="4">
        <v>262.38687399999998</v>
      </c>
    </row>
    <row r="1728" spans="1:2" x14ac:dyDescent="0.35">
      <c r="A1728" s="3">
        <v>45124</v>
      </c>
      <c r="B1728" s="4">
        <v>305.62385399999999</v>
      </c>
    </row>
    <row r="1729" spans="1:2" x14ac:dyDescent="0.35">
      <c r="A1729" s="3">
        <v>45125</v>
      </c>
      <c r="B1729" s="4">
        <v>310.40546799999998</v>
      </c>
    </row>
    <row r="1730" spans="1:2" x14ac:dyDescent="0.35">
      <c r="A1730" s="3">
        <v>45126</v>
      </c>
      <c r="B1730" s="4">
        <v>290.17396300000001</v>
      </c>
    </row>
    <row r="1731" spans="1:2" x14ac:dyDescent="0.35">
      <c r="A1731" s="3">
        <v>45127</v>
      </c>
      <c r="B1731" s="4">
        <v>281.59397000000001</v>
      </c>
    </row>
    <row r="1732" spans="1:2" x14ac:dyDescent="0.35">
      <c r="A1732" s="3">
        <v>45128</v>
      </c>
      <c r="B1732" s="4">
        <v>285.05312199999997</v>
      </c>
    </row>
    <row r="1733" spans="1:2" x14ac:dyDescent="0.35">
      <c r="A1733" s="3">
        <v>45129</v>
      </c>
      <c r="B1733" s="4">
        <v>289.97366599999998</v>
      </c>
    </row>
    <row r="1734" spans="1:2" x14ac:dyDescent="0.35">
      <c r="A1734" s="3">
        <v>45130</v>
      </c>
      <c r="B1734" s="4">
        <v>278.55383799999998</v>
      </c>
    </row>
    <row r="1735" spans="1:2" x14ac:dyDescent="0.35">
      <c r="A1735" s="3">
        <v>45131</v>
      </c>
      <c r="B1735" s="4">
        <v>237.97827100000001</v>
      </c>
    </row>
    <row r="1736" spans="1:2" x14ac:dyDescent="0.35">
      <c r="A1736" s="3">
        <v>45132</v>
      </c>
      <c r="B1736" s="4">
        <v>230.999393</v>
      </c>
    </row>
    <row r="1737" spans="1:2" x14ac:dyDescent="0.35">
      <c r="A1737" s="3">
        <v>45133</v>
      </c>
      <c r="B1737" s="4">
        <v>223.40479300000001</v>
      </c>
    </row>
    <row r="1738" spans="1:2" x14ac:dyDescent="0.35">
      <c r="A1738" s="3">
        <v>45134</v>
      </c>
      <c r="B1738" s="4">
        <v>221.48353</v>
      </c>
    </row>
    <row r="1739" spans="1:2" x14ac:dyDescent="0.35">
      <c r="A1739" s="3">
        <v>45135</v>
      </c>
      <c r="B1739" s="4">
        <v>212.61388500000001</v>
      </c>
    </row>
    <row r="1740" spans="1:2" x14ac:dyDescent="0.35">
      <c r="A1740" s="3">
        <v>45136</v>
      </c>
      <c r="B1740" s="4">
        <v>218.153221</v>
      </c>
    </row>
    <row r="1741" spans="1:2" x14ac:dyDescent="0.35">
      <c r="A1741" s="3">
        <v>45137</v>
      </c>
      <c r="B1741" s="4">
        <v>223.42104800000001</v>
      </c>
    </row>
    <row r="1742" spans="1:2" x14ac:dyDescent="0.35">
      <c r="A1742" s="3">
        <v>45138</v>
      </c>
      <c r="B1742" s="4">
        <v>225.34147100000001</v>
      </c>
    </row>
    <row r="1743" spans="1:2" x14ac:dyDescent="0.35">
      <c r="A1743" s="3">
        <v>45139</v>
      </c>
      <c r="B1743" s="4">
        <v>237.47647000000001</v>
      </c>
    </row>
    <row r="1744" spans="1:2" x14ac:dyDescent="0.35">
      <c r="A1744" s="3">
        <v>45140</v>
      </c>
      <c r="B1744" s="4">
        <v>199.15250499999999</v>
      </c>
    </row>
    <row r="1745" spans="1:2" x14ac:dyDescent="0.35">
      <c r="A1745" s="3">
        <v>45141</v>
      </c>
      <c r="B1745" s="4">
        <v>203.52873</v>
      </c>
    </row>
    <row r="1746" spans="1:2" x14ac:dyDescent="0.35">
      <c r="A1746" s="3">
        <v>45142</v>
      </c>
      <c r="B1746" s="4">
        <v>221.65431100000001</v>
      </c>
    </row>
    <row r="1747" spans="1:2" x14ac:dyDescent="0.35">
      <c r="A1747" s="3">
        <v>45143</v>
      </c>
      <c r="B1747" s="4">
        <v>236.80039300000001</v>
      </c>
    </row>
    <row r="1748" spans="1:2" x14ac:dyDescent="0.35">
      <c r="A1748" s="3">
        <v>45144</v>
      </c>
      <c r="B1748" s="4">
        <v>244.45852099999999</v>
      </c>
    </row>
    <row r="1749" spans="1:2" x14ac:dyDescent="0.35">
      <c r="A1749" s="3">
        <v>45145</v>
      </c>
      <c r="B1749" s="4">
        <v>250.72926799999999</v>
      </c>
    </row>
    <row r="1750" spans="1:2" x14ac:dyDescent="0.35">
      <c r="A1750" s="3">
        <v>45146</v>
      </c>
      <c r="B1750" s="4">
        <v>249.70436100000001</v>
      </c>
    </row>
    <row r="1751" spans="1:2" x14ac:dyDescent="0.35">
      <c r="A1751" s="3">
        <v>45147</v>
      </c>
      <c r="B1751" s="4">
        <v>239.464427</v>
      </c>
    </row>
    <row r="1752" spans="1:2" x14ac:dyDescent="0.35">
      <c r="A1752" s="3">
        <v>45148</v>
      </c>
      <c r="B1752" s="4">
        <v>242.32032699999999</v>
      </c>
    </row>
    <row r="1753" spans="1:2" x14ac:dyDescent="0.35">
      <c r="A1753" s="3">
        <v>45149</v>
      </c>
      <c r="B1753" s="4">
        <v>268.03393699999998</v>
      </c>
    </row>
    <row r="1754" spans="1:2" x14ac:dyDescent="0.35">
      <c r="A1754" s="3">
        <v>45150</v>
      </c>
      <c r="B1754" s="4">
        <v>263.10346399999997</v>
      </c>
    </row>
    <row r="1755" spans="1:2" x14ac:dyDescent="0.35">
      <c r="A1755" s="3">
        <v>45151</v>
      </c>
      <c r="B1755" s="4">
        <v>254.09608</v>
      </c>
    </row>
    <row r="1756" spans="1:2" x14ac:dyDescent="0.35">
      <c r="A1756" s="3">
        <v>45152</v>
      </c>
      <c r="B1756" s="4">
        <v>264.02822099999997</v>
      </c>
    </row>
    <row r="1757" spans="1:2" x14ac:dyDescent="0.35">
      <c r="A1757" s="3">
        <v>45153</v>
      </c>
      <c r="B1757" s="4">
        <v>261.19227599999999</v>
      </c>
    </row>
    <row r="1758" spans="1:2" x14ac:dyDescent="0.35">
      <c r="A1758" s="3">
        <v>45154</v>
      </c>
      <c r="B1758" s="4">
        <v>250.568791</v>
      </c>
    </row>
    <row r="1759" spans="1:2" x14ac:dyDescent="0.35">
      <c r="A1759" s="3">
        <v>45155</v>
      </c>
      <c r="B1759" s="4">
        <v>245.23506499999999</v>
      </c>
    </row>
    <row r="1760" spans="1:2" x14ac:dyDescent="0.35">
      <c r="A1760" s="3">
        <v>45156</v>
      </c>
      <c r="B1760" s="4">
        <v>236.503354</v>
      </c>
    </row>
    <row r="1761" spans="1:2" x14ac:dyDescent="0.35">
      <c r="A1761" s="3">
        <v>45157</v>
      </c>
      <c r="B1761" s="4">
        <v>241.68537599999999</v>
      </c>
    </row>
    <row r="1762" spans="1:2" x14ac:dyDescent="0.35">
      <c r="A1762" s="3">
        <v>45158</v>
      </c>
      <c r="B1762" s="4">
        <v>234.65135100000001</v>
      </c>
    </row>
    <row r="1763" spans="1:2" x14ac:dyDescent="0.35">
      <c r="A1763" s="3">
        <v>45159</v>
      </c>
      <c r="B1763" s="4">
        <v>225.60950600000001</v>
      </c>
    </row>
    <row r="1764" spans="1:2" x14ac:dyDescent="0.35">
      <c r="A1764" s="3">
        <v>45160</v>
      </c>
      <c r="B1764" s="4">
        <v>234.319444</v>
      </c>
    </row>
    <row r="1765" spans="1:2" x14ac:dyDescent="0.35">
      <c r="A1765" s="3">
        <v>45161</v>
      </c>
      <c r="B1765" s="4">
        <v>237.996736</v>
      </c>
    </row>
    <row r="1766" spans="1:2" x14ac:dyDescent="0.35">
      <c r="A1766" s="3">
        <v>45162</v>
      </c>
      <c r="B1766" s="4">
        <v>240.41155499999999</v>
      </c>
    </row>
    <row r="1767" spans="1:2" x14ac:dyDescent="0.35">
      <c r="A1767" s="3">
        <v>45163</v>
      </c>
      <c r="B1767" s="4">
        <v>244.55059600000001</v>
      </c>
    </row>
    <row r="1768" spans="1:2" x14ac:dyDescent="0.35">
      <c r="A1768" s="3">
        <v>45164</v>
      </c>
      <c r="B1768" s="4">
        <v>240.58655300000001</v>
      </c>
    </row>
    <row r="1769" spans="1:2" x14ac:dyDescent="0.35">
      <c r="A1769" s="3">
        <v>45165</v>
      </c>
      <c r="B1769" s="4">
        <v>231.24409800000001</v>
      </c>
    </row>
    <row r="1770" spans="1:2" x14ac:dyDescent="0.35">
      <c r="A1770" s="3">
        <v>45166</v>
      </c>
      <c r="B1770" s="4">
        <v>220.875349</v>
      </c>
    </row>
    <row r="1771" spans="1:2" x14ac:dyDescent="0.35">
      <c r="A1771" s="3">
        <v>45167</v>
      </c>
      <c r="B1771" s="4">
        <v>235.57104899999999</v>
      </c>
    </row>
    <row r="1772" spans="1:2" x14ac:dyDescent="0.35">
      <c r="A1772" s="3">
        <v>45168</v>
      </c>
      <c r="B1772" s="4">
        <v>252.231854</v>
      </c>
    </row>
    <row r="1773" spans="1:2" x14ac:dyDescent="0.35">
      <c r="A1773" s="3">
        <v>45169</v>
      </c>
      <c r="B1773" s="4">
        <v>272.26685099999997</v>
      </c>
    </row>
    <row r="1774" spans="1:2" x14ac:dyDescent="0.35">
      <c r="A1774" s="3">
        <v>45170</v>
      </c>
      <c r="B1774" s="4">
        <v>253.474299</v>
      </c>
    </row>
    <row r="1775" spans="1:2" x14ac:dyDescent="0.35">
      <c r="A1775" s="3">
        <v>45171</v>
      </c>
      <c r="B1775" s="4">
        <v>122.02907399999999</v>
      </c>
    </row>
    <row r="1776" spans="1:2" x14ac:dyDescent="0.35">
      <c r="A1776" s="3">
        <v>45172</v>
      </c>
      <c r="B1776" s="4">
        <v>228.19502199999999</v>
      </c>
    </row>
    <row r="1777" spans="1:2" x14ac:dyDescent="0.35">
      <c r="A1777" s="3">
        <v>45173</v>
      </c>
      <c r="B1777" s="4">
        <v>255.28561300000001</v>
      </c>
    </row>
    <row r="1778" spans="1:2" x14ac:dyDescent="0.35">
      <c r="A1778" s="3">
        <v>45174</v>
      </c>
      <c r="B1778" s="4">
        <v>241.37672000000001</v>
      </c>
    </row>
    <row r="1779" spans="1:2" x14ac:dyDescent="0.35">
      <c r="A1779" s="3">
        <v>45175</v>
      </c>
      <c r="B1779" s="4">
        <v>218.65891500000001</v>
      </c>
    </row>
    <row r="1780" spans="1:2" x14ac:dyDescent="0.35">
      <c r="A1780" s="3">
        <v>45176</v>
      </c>
      <c r="B1780" s="4">
        <v>226.18091000000001</v>
      </c>
    </row>
    <row r="1781" spans="1:2" x14ac:dyDescent="0.35">
      <c r="A1781" s="3">
        <v>45177</v>
      </c>
      <c r="B1781" s="4">
        <v>219.33438100000001</v>
      </c>
    </row>
    <row r="1782" spans="1:2" x14ac:dyDescent="0.35">
      <c r="A1782" s="3">
        <v>45178</v>
      </c>
      <c r="B1782" s="4">
        <v>235.888046</v>
      </c>
    </row>
    <row r="1783" spans="1:2" x14ac:dyDescent="0.35">
      <c r="A1783" s="3">
        <v>45179</v>
      </c>
      <c r="B1783" s="4">
        <v>223.98921300000001</v>
      </c>
    </row>
    <row r="1784" spans="1:2" x14ac:dyDescent="0.35">
      <c r="A1784" s="3">
        <v>45180</v>
      </c>
      <c r="B1784" s="4">
        <v>227.64656099999999</v>
      </c>
    </row>
    <row r="1785" spans="1:2" x14ac:dyDescent="0.35">
      <c r="A1785" s="3">
        <v>45181</v>
      </c>
      <c r="B1785" s="4">
        <v>223.81811099999999</v>
      </c>
    </row>
    <row r="1786" spans="1:2" x14ac:dyDescent="0.35">
      <c r="A1786" s="3">
        <v>45182</v>
      </c>
      <c r="B1786" s="4">
        <v>237.49876499999999</v>
      </c>
    </row>
    <row r="1787" spans="1:2" x14ac:dyDescent="0.35">
      <c r="A1787" s="3">
        <v>45183</v>
      </c>
      <c r="B1787" s="4">
        <v>267.42438099999998</v>
      </c>
    </row>
    <row r="1788" spans="1:2" x14ac:dyDescent="0.35">
      <c r="A1788" s="3">
        <v>45184</v>
      </c>
      <c r="B1788" s="4">
        <v>267.52959800000002</v>
      </c>
    </row>
    <row r="1789" spans="1:2" x14ac:dyDescent="0.35">
      <c r="A1789" s="3">
        <v>45185</v>
      </c>
      <c r="B1789" s="4">
        <v>258.63045099999999</v>
      </c>
    </row>
    <row r="1790" spans="1:2" x14ac:dyDescent="0.35">
      <c r="A1790" s="3">
        <v>45186</v>
      </c>
      <c r="B1790" s="4">
        <v>291.617254</v>
      </c>
    </row>
    <row r="1791" spans="1:2" x14ac:dyDescent="0.35">
      <c r="A1791" s="3">
        <v>45187</v>
      </c>
      <c r="B1791" s="4">
        <v>278.915639</v>
      </c>
    </row>
    <row r="1792" spans="1:2" x14ac:dyDescent="0.35">
      <c r="A1792" s="3">
        <v>45188</v>
      </c>
      <c r="B1792" s="4">
        <v>276.91719899999998</v>
      </c>
    </row>
    <row r="1793" spans="1:2" x14ac:dyDescent="0.35">
      <c r="A1793" s="3">
        <v>45189</v>
      </c>
      <c r="B1793" s="4">
        <v>199.911506</v>
      </c>
    </row>
    <row r="1794" spans="1:2" x14ac:dyDescent="0.35">
      <c r="A1794" s="3">
        <v>45190</v>
      </c>
      <c r="B1794" s="4">
        <v>257.083662</v>
      </c>
    </row>
    <row r="1795" spans="1:2" x14ac:dyDescent="0.35">
      <c r="A1795" s="3">
        <v>45191</v>
      </c>
      <c r="B1795" s="4">
        <v>208.82796200000001</v>
      </c>
    </row>
    <row r="1796" spans="1:2" x14ac:dyDescent="0.35">
      <c r="A1796" s="3">
        <v>45192</v>
      </c>
      <c r="B1796" s="4">
        <v>251.57319799999999</v>
      </c>
    </row>
    <row r="1797" spans="1:2" x14ac:dyDescent="0.35">
      <c r="A1797" s="3">
        <v>45193</v>
      </c>
      <c r="B1797" s="4">
        <v>264.67089399999998</v>
      </c>
    </row>
    <row r="1798" spans="1:2" x14ac:dyDescent="0.35">
      <c r="A1798" s="3">
        <v>45194</v>
      </c>
      <c r="B1798" s="4">
        <v>319.36638599999998</v>
      </c>
    </row>
    <row r="1799" spans="1:2" x14ac:dyDescent="0.35">
      <c r="A1799" s="3">
        <v>45195</v>
      </c>
      <c r="B1799" s="4">
        <v>303.27018800000002</v>
      </c>
    </row>
    <row r="1800" spans="1:2" x14ac:dyDescent="0.35">
      <c r="A1800" s="3">
        <v>45196</v>
      </c>
      <c r="B1800" s="4">
        <v>327.29341199999999</v>
      </c>
    </row>
    <row r="1801" spans="1:2" x14ac:dyDescent="0.35">
      <c r="A1801" s="3">
        <v>45197</v>
      </c>
      <c r="B1801" s="4">
        <v>310.73522700000001</v>
      </c>
    </row>
    <row r="1802" spans="1:2" x14ac:dyDescent="0.35">
      <c r="A1802" s="3">
        <v>45198</v>
      </c>
      <c r="B1802" s="4">
        <v>342.44150200000001</v>
      </c>
    </row>
    <row r="1803" spans="1:2" x14ac:dyDescent="0.35">
      <c r="A1803" s="3">
        <v>45199</v>
      </c>
      <c r="B1803" s="4">
        <v>296.00158499999998</v>
      </c>
    </row>
    <row r="1804" spans="1:2" x14ac:dyDescent="0.35">
      <c r="A1804" s="3">
        <v>45200</v>
      </c>
      <c r="B1804" s="4">
        <v>316.730525</v>
      </c>
    </row>
    <row r="1805" spans="1:2" x14ac:dyDescent="0.35">
      <c r="A1805" s="3">
        <v>45201</v>
      </c>
      <c r="B1805" s="4">
        <v>315.17594800000001</v>
      </c>
    </row>
    <row r="1806" spans="1:2" x14ac:dyDescent="0.35">
      <c r="A1806" s="3">
        <v>45202</v>
      </c>
      <c r="B1806" s="4">
        <v>313.93695600000001</v>
      </c>
    </row>
    <row r="1807" spans="1:2" x14ac:dyDescent="0.35">
      <c r="A1807" s="3">
        <v>45203</v>
      </c>
      <c r="B1807" s="4">
        <v>315.25242700000001</v>
      </c>
    </row>
    <row r="1808" spans="1:2" x14ac:dyDescent="0.35">
      <c r="A1808" s="3">
        <v>45204</v>
      </c>
      <c r="B1808" s="4">
        <v>296.22332399999999</v>
      </c>
    </row>
    <row r="1809" spans="1:2" x14ac:dyDescent="0.35">
      <c r="A1809" s="3">
        <v>45205</v>
      </c>
      <c r="B1809" s="4">
        <v>303.099152</v>
      </c>
    </row>
    <row r="1810" spans="1:2" x14ac:dyDescent="0.35">
      <c r="A1810" s="3">
        <v>45206</v>
      </c>
      <c r="B1810" s="4">
        <v>308.23669100000001</v>
      </c>
    </row>
    <row r="1811" spans="1:2" x14ac:dyDescent="0.35">
      <c r="A1811" s="3">
        <v>45207</v>
      </c>
      <c r="B1811" s="4">
        <v>311.84340900000001</v>
      </c>
    </row>
    <row r="1812" spans="1:2" x14ac:dyDescent="0.35">
      <c r="A1812" s="3">
        <v>45208</v>
      </c>
      <c r="B1812" s="4">
        <v>494.11192899999998</v>
      </c>
    </row>
    <row r="1813" spans="1:2" x14ac:dyDescent="0.35">
      <c r="A1813" s="3">
        <v>45209</v>
      </c>
      <c r="B1813" s="4">
        <v>493.94612499999999</v>
      </c>
    </row>
    <row r="1814" spans="1:2" x14ac:dyDescent="0.35">
      <c r="A1814" s="3">
        <v>45210</v>
      </c>
      <c r="B1814" s="4">
        <v>397.00359099999997</v>
      </c>
    </row>
    <row r="1815" spans="1:2" x14ac:dyDescent="0.35">
      <c r="A1815" s="3">
        <v>45211</v>
      </c>
      <c r="B1815" s="4">
        <v>451.74601999999999</v>
      </c>
    </row>
    <row r="1816" spans="1:2" x14ac:dyDescent="0.35">
      <c r="A1816" s="3">
        <v>45212</v>
      </c>
      <c r="B1816" s="4">
        <v>458.00126499999999</v>
      </c>
    </row>
    <row r="1817" spans="1:2" x14ac:dyDescent="0.35">
      <c r="A1817" s="3">
        <v>45213</v>
      </c>
      <c r="B1817" s="4">
        <v>389.71293400000002</v>
      </c>
    </row>
    <row r="1818" spans="1:2" x14ac:dyDescent="0.35">
      <c r="A1818" s="3">
        <v>45214</v>
      </c>
      <c r="B1818" s="4">
        <v>410.715416</v>
      </c>
    </row>
    <row r="1819" spans="1:2" x14ac:dyDescent="0.35">
      <c r="A1819" s="3">
        <v>45215</v>
      </c>
      <c r="B1819" s="4">
        <v>447.08456799999999</v>
      </c>
    </row>
    <row r="1820" spans="1:2" x14ac:dyDescent="0.35">
      <c r="A1820" s="3">
        <v>45216</v>
      </c>
      <c r="B1820" s="4">
        <v>472.42006800000001</v>
      </c>
    </row>
    <row r="1821" spans="1:2" x14ac:dyDescent="0.35">
      <c r="A1821" s="3">
        <v>45217</v>
      </c>
      <c r="B1821" s="4">
        <v>442.32575700000001</v>
      </c>
    </row>
    <row r="1822" spans="1:2" x14ac:dyDescent="0.35">
      <c r="A1822" s="3">
        <v>45218</v>
      </c>
      <c r="B1822" s="4">
        <v>482.29571600000003</v>
      </c>
    </row>
    <row r="1823" spans="1:2" x14ac:dyDescent="0.35">
      <c r="A1823" s="3">
        <v>45219</v>
      </c>
      <c r="B1823" s="4">
        <v>587.48805200000004</v>
      </c>
    </row>
    <row r="1824" spans="1:2" x14ac:dyDescent="0.35">
      <c r="A1824" s="3">
        <v>45220</v>
      </c>
      <c r="B1824" s="4">
        <v>614.53785500000004</v>
      </c>
    </row>
    <row r="1825" spans="1:2" x14ac:dyDescent="0.35">
      <c r="A1825" s="3">
        <v>45221</v>
      </c>
      <c r="B1825" s="4">
        <v>465.33747699999998</v>
      </c>
    </row>
    <row r="1826" spans="1:2" x14ac:dyDescent="0.35">
      <c r="A1826" s="3">
        <v>45222</v>
      </c>
      <c r="B1826" s="4">
        <v>462.13300700000002</v>
      </c>
    </row>
    <row r="1827" spans="1:2" x14ac:dyDescent="0.35">
      <c r="A1827" s="3">
        <v>45223</v>
      </c>
      <c r="B1827" s="4">
        <v>476.01062300000001</v>
      </c>
    </row>
    <row r="1828" spans="1:2" x14ac:dyDescent="0.35">
      <c r="A1828" s="3">
        <v>45224</v>
      </c>
      <c r="B1828" s="4">
        <v>531.59490300000004</v>
      </c>
    </row>
    <row r="1829" spans="1:2" x14ac:dyDescent="0.35">
      <c r="A1829" s="3">
        <v>45225</v>
      </c>
      <c r="B1829" s="4">
        <v>573.115903</v>
      </c>
    </row>
    <row r="1830" spans="1:2" x14ac:dyDescent="0.35">
      <c r="A1830" s="3">
        <v>45226</v>
      </c>
      <c r="B1830" s="4">
        <v>577.33630800000003</v>
      </c>
    </row>
    <row r="1831" spans="1:2" x14ac:dyDescent="0.35">
      <c r="A1831" s="3">
        <v>45227</v>
      </c>
      <c r="B1831" s="4">
        <v>524.47501699999998</v>
      </c>
    </row>
    <row r="1832" spans="1:2" x14ac:dyDescent="0.35">
      <c r="A1832" s="3">
        <v>45228</v>
      </c>
      <c r="B1832" s="4">
        <v>543.75213499999995</v>
      </c>
    </row>
    <row r="1833" spans="1:2" x14ac:dyDescent="0.35">
      <c r="A1833" s="3">
        <v>45229</v>
      </c>
      <c r="B1833" s="4">
        <v>579.01882699999999</v>
      </c>
    </row>
    <row r="1834" spans="1:2" x14ac:dyDescent="0.35">
      <c r="A1834" s="3">
        <v>45230</v>
      </c>
      <c r="B1834" s="4">
        <v>539.70402799999999</v>
      </c>
    </row>
    <row r="1835" spans="1:2" x14ac:dyDescent="0.35">
      <c r="A1835" s="3">
        <v>45231</v>
      </c>
      <c r="B1835" s="4">
        <v>520.91459099999997</v>
      </c>
    </row>
    <row r="1836" spans="1:2" x14ac:dyDescent="0.35">
      <c r="A1836" s="3">
        <v>45232</v>
      </c>
      <c r="B1836" s="4">
        <v>516.05161399999997</v>
      </c>
    </row>
    <row r="1837" spans="1:2" x14ac:dyDescent="0.35">
      <c r="A1837" s="3">
        <v>45233</v>
      </c>
      <c r="B1837" s="4">
        <v>523.75567899999999</v>
      </c>
    </row>
    <row r="1838" spans="1:2" x14ac:dyDescent="0.35">
      <c r="A1838" s="3">
        <v>45234</v>
      </c>
      <c r="B1838" s="4">
        <v>569.33992000000001</v>
      </c>
    </row>
    <row r="1839" spans="1:2" x14ac:dyDescent="0.35">
      <c r="A1839" s="3">
        <v>45235</v>
      </c>
      <c r="B1839" s="4">
        <v>531.45986000000005</v>
      </c>
    </row>
    <row r="1840" spans="1:2" x14ac:dyDescent="0.35">
      <c r="A1840" s="3">
        <v>45236</v>
      </c>
      <c r="B1840" s="4">
        <v>514.14992700000005</v>
      </c>
    </row>
    <row r="1841" spans="1:2" x14ac:dyDescent="0.35">
      <c r="A1841" s="3">
        <v>45237</v>
      </c>
      <c r="B1841" s="4">
        <v>541.74868100000003</v>
      </c>
    </row>
    <row r="1842" spans="1:2" x14ac:dyDescent="0.35">
      <c r="A1842" s="3">
        <v>45238</v>
      </c>
      <c r="B1842" s="4">
        <v>505.12251600000002</v>
      </c>
    </row>
    <row r="1843" spans="1:2" x14ac:dyDescent="0.35">
      <c r="A1843" s="3">
        <v>45239</v>
      </c>
      <c r="B1843" s="4">
        <v>518.35052399999995</v>
      </c>
    </row>
    <row r="1844" spans="1:2" x14ac:dyDescent="0.35">
      <c r="A1844" s="3">
        <v>45240</v>
      </c>
      <c r="B1844" s="4">
        <v>513.07108400000004</v>
      </c>
    </row>
    <row r="1845" spans="1:2" x14ac:dyDescent="0.35">
      <c r="A1845" s="3">
        <v>45241</v>
      </c>
      <c r="B1845" s="4">
        <v>518.30667500000004</v>
      </c>
    </row>
    <row r="1846" spans="1:2" x14ac:dyDescent="0.35">
      <c r="A1846" s="3">
        <v>45242</v>
      </c>
      <c r="B1846" s="4">
        <v>453.82585</v>
      </c>
    </row>
    <row r="1847" spans="1:2" x14ac:dyDescent="0.35">
      <c r="A1847" s="3">
        <v>45243</v>
      </c>
      <c r="B1847" s="4">
        <v>467.18546500000002</v>
      </c>
    </row>
    <row r="1848" spans="1:2" x14ac:dyDescent="0.35">
      <c r="A1848" s="3">
        <v>45244</v>
      </c>
      <c r="B1848" s="4">
        <v>502.43811899999997</v>
      </c>
    </row>
    <row r="1849" spans="1:2" x14ac:dyDescent="0.35">
      <c r="A1849" s="3">
        <v>45245</v>
      </c>
      <c r="B1849" s="4">
        <v>492.25775099999998</v>
      </c>
    </row>
    <row r="1850" spans="1:2" x14ac:dyDescent="0.35">
      <c r="A1850" s="3">
        <v>45246</v>
      </c>
      <c r="B1850" s="4">
        <v>479.38141000000002</v>
      </c>
    </row>
    <row r="1851" spans="1:2" x14ac:dyDescent="0.35">
      <c r="A1851" s="3">
        <v>45247</v>
      </c>
      <c r="B1851" s="4">
        <v>483.28734300000002</v>
      </c>
    </row>
    <row r="1852" spans="1:2" x14ac:dyDescent="0.35">
      <c r="A1852" s="3">
        <v>45248</v>
      </c>
      <c r="B1852" s="4">
        <v>521.68935199999999</v>
      </c>
    </row>
    <row r="1853" spans="1:2" x14ac:dyDescent="0.35">
      <c r="A1853" s="3">
        <v>45249</v>
      </c>
      <c r="B1853" s="4">
        <v>512.59839999999997</v>
      </c>
    </row>
    <row r="1854" spans="1:2" x14ac:dyDescent="0.35">
      <c r="A1854" s="3">
        <v>45250</v>
      </c>
      <c r="B1854" s="4">
        <v>518.37134100000003</v>
      </c>
    </row>
    <row r="1855" spans="1:2" x14ac:dyDescent="0.35">
      <c r="A1855" s="3">
        <v>45251</v>
      </c>
      <c r="B1855" s="4">
        <v>497.34945499999998</v>
      </c>
    </row>
    <row r="1856" spans="1:2" x14ac:dyDescent="0.35">
      <c r="A1856" s="3">
        <v>45252</v>
      </c>
      <c r="B1856" s="4">
        <v>526.65141100000005</v>
      </c>
    </row>
    <row r="1857" spans="1:2" x14ac:dyDescent="0.35">
      <c r="A1857" s="3">
        <v>45253</v>
      </c>
      <c r="B1857" s="4">
        <v>456.87691999999998</v>
      </c>
    </row>
    <row r="1858" spans="1:2" x14ac:dyDescent="0.35">
      <c r="A1858" s="3">
        <v>45254</v>
      </c>
      <c r="B1858" s="4">
        <v>551.50790600000005</v>
      </c>
    </row>
    <row r="1859" spans="1:2" x14ac:dyDescent="0.35">
      <c r="A1859" s="3">
        <v>45255</v>
      </c>
      <c r="B1859" s="4">
        <v>575.54342799999995</v>
      </c>
    </row>
    <row r="1860" spans="1:2" x14ac:dyDescent="0.35">
      <c r="A1860" s="3">
        <v>45256</v>
      </c>
      <c r="B1860" s="4">
        <v>584.91906800000004</v>
      </c>
    </row>
    <row r="1861" spans="1:2" x14ac:dyDescent="0.35">
      <c r="A1861" s="3">
        <v>45257</v>
      </c>
      <c r="B1861" s="4">
        <v>573.652154</v>
      </c>
    </row>
    <row r="1862" spans="1:2" x14ac:dyDescent="0.35">
      <c r="A1862" s="3">
        <v>45258</v>
      </c>
      <c r="B1862" s="4">
        <v>568.78334099999995</v>
      </c>
    </row>
    <row r="1863" spans="1:2" x14ac:dyDescent="0.35">
      <c r="A1863" s="3">
        <v>45259</v>
      </c>
      <c r="B1863" s="4">
        <v>545.93116799999996</v>
      </c>
    </row>
    <row r="1864" spans="1:2" x14ac:dyDescent="0.35">
      <c r="A1864" s="3">
        <v>45260</v>
      </c>
      <c r="B1864" s="4">
        <v>560.56443000000002</v>
      </c>
    </row>
    <row r="1865" spans="1:2" x14ac:dyDescent="0.35">
      <c r="A1865" s="3">
        <v>45261</v>
      </c>
      <c r="B1865" s="4">
        <v>513.64336300000002</v>
      </c>
    </row>
    <row r="1866" spans="1:2" x14ac:dyDescent="0.35">
      <c r="A1866" s="3">
        <v>45262</v>
      </c>
      <c r="B1866" s="4">
        <v>485.849288</v>
      </c>
    </row>
    <row r="1867" spans="1:2" x14ac:dyDescent="0.35">
      <c r="A1867" s="3">
        <v>45263</v>
      </c>
      <c r="B1867" s="4">
        <v>286.33454499999999</v>
      </c>
    </row>
    <row r="1868" spans="1:2" x14ac:dyDescent="0.35">
      <c r="A1868" s="3">
        <v>45264</v>
      </c>
      <c r="B1868" s="4">
        <v>566.609285</v>
      </c>
    </row>
    <row r="1869" spans="1:2" x14ac:dyDescent="0.35">
      <c r="A1869" s="3">
        <v>45265</v>
      </c>
      <c r="B1869" s="4">
        <v>508.30066299999999</v>
      </c>
    </row>
    <row r="1870" spans="1:2" x14ac:dyDescent="0.35">
      <c r="A1870" s="3">
        <v>45266</v>
      </c>
      <c r="B1870" s="4">
        <v>468.50177600000001</v>
      </c>
    </row>
    <row r="1871" spans="1:2" x14ac:dyDescent="0.35">
      <c r="A1871" s="3">
        <v>45267</v>
      </c>
      <c r="B1871" s="4">
        <v>499.144271</v>
      </c>
    </row>
    <row r="1872" spans="1:2" x14ac:dyDescent="0.35">
      <c r="A1872" s="3">
        <v>45268</v>
      </c>
      <c r="B1872" s="4">
        <v>480.96874800000001</v>
      </c>
    </row>
    <row r="1873" spans="1:2" x14ac:dyDescent="0.35">
      <c r="A1873" s="3">
        <v>45269</v>
      </c>
      <c r="B1873" s="4">
        <v>470.95990999999998</v>
      </c>
    </row>
    <row r="1874" spans="1:2" x14ac:dyDescent="0.35">
      <c r="A1874" s="3">
        <v>45270</v>
      </c>
      <c r="B1874" s="4">
        <v>464.91737999999998</v>
      </c>
    </row>
    <row r="1875" spans="1:2" x14ac:dyDescent="0.35">
      <c r="A1875" s="3">
        <v>45271</v>
      </c>
      <c r="B1875" s="4">
        <v>409.16817700000001</v>
      </c>
    </row>
    <row r="1876" spans="1:2" x14ac:dyDescent="0.35">
      <c r="A1876" s="3">
        <v>45272</v>
      </c>
      <c r="B1876" s="4">
        <v>442.84061500000001</v>
      </c>
    </row>
    <row r="1877" spans="1:2" x14ac:dyDescent="0.35">
      <c r="A1877" s="3">
        <v>45273</v>
      </c>
      <c r="B1877" s="4">
        <v>442.79380600000002</v>
      </c>
    </row>
    <row r="1878" spans="1:2" x14ac:dyDescent="0.35">
      <c r="A1878" s="3">
        <v>45274</v>
      </c>
      <c r="B1878" s="4">
        <v>444.716655</v>
      </c>
    </row>
    <row r="1879" spans="1:2" x14ac:dyDescent="0.35">
      <c r="A1879" s="3">
        <v>45275</v>
      </c>
      <c r="B1879" s="4">
        <v>520.66514400000005</v>
      </c>
    </row>
    <row r="1880" spans="1:2" x14ac:dyDescent="0.35">
      <c r="A1880" s="3">
        <v>45276</v>
      </c>
      <c r="B1880" s="4">
        <v>490.93975799999998</v>
      </c>
    </row>
    <row r="1881" spans="1:2" x14ac:dyDescent="0.35">
      <c r="A1881" s="3">
        <v>45277</v>
      </c>
      <c r="B1881" s="4">
        <v>517.83840499999997</v>
      </c>
    </row>
    <row r="1882" spans="1:2" x14ac:dyDescent="0.35">
      <c r="A1882" s="3">
        <v>45278</v>
      </c>
      <c r="B1882" s="4">
        <v>465.77062000000001</v>
      </c>
    </row>
    <row r="1883" spans="1:2" x14ac:dyDescent="0.35">
      <c r="A1883" s="3">
        <v>45279</v>
      </c>
      <c r="B1883" s="4">
        <v>410.08922200000001</v>
      </c>
    </row>
    <row r="1884" spans="1:2" x14ac:dyDescent="0.35">
      <c r="A1884" s="3">
        <v>45280</v>
      </c>
      <c r="B1884" s="4">
        <v>432.39898399999998</v>
      </c>
    </row>
    <row r="1885" spans="1:2" x14ac:dyDescent="0.35">
      <c r="A1885" s="3">
        <v>45281</v>
      </c>
      <c r="B1885" s="4">
        <v>410.430207</v>
      </c>
    </row>
    <row r="1886" spans="1:2" x14ac:dyDescent="0.35">
      <c r="A1886" s="3">
        <v>45282</v>
      </c>
      <c r="B1886" s="4">
        <v>436.409876</v>
      </c>
    </row>
    <row r="1887" spans="1:2" x14ac:dyDescent="0.35">
      <c r="A1887" s="3">
        <v>45283</v>
      </c>
      <c r="B1887" s="4">
        <v>447.04256099999998</v>
      </c>
    </row>
    <row r="1888" spans="1:2" x14ac:dyDescent="0.35">
      <c r="A1888" s="3">
        <v>45284</v>
      </c>
      <c r="B1888" s="4">
        <v>465.62536399999999</v>
      </c>
    </row>
    <row r="1889" spans="1:2" x14ac:dyDescent="0.35">
      <c r="A1889" s="3">
        <v>45285</v>
      </c>
      <c r="B1889" s="4">
        <v>444.13986599999998</v>
      </c>
    </row>
    <row r="1890" spans="1:2" x14ac:dyDescent="0.35">
      <c r="A1890" s="3">
        <v>45286</v>
      </c>
      <c r="B1890" s="4">
        <v>443.469426</v>
      </c>
    </row>
    <row r="1891" spans="1:2" x14ac:dyDescent="0.35">
      <c r="A1891" s="3">
        <v>45287</v>
      </c>
      <c r="B1891" s="4">
        <v>446.433426</v>
      </c>
    </row>
    <row r="1892" spans="1:2" x14ac:dyDescent="0.35">
      <c r="A1892" s="3">
        <v>45288</v>
      </c>
      <c r="B1892" s="4">
        <v>466.91131000000001</v>
      </c>
    </row>
    <row r="1893" spans="1:2" x14ac:dyDescent="0.35">
      <c r="A1893" s="3">
        <v>45289</v>
      </c>
      <c r="B1893" s="4">
        <v>474.415345</v>
      </c>
    </row>
    <row r="1894" spans="1:2" x14ac:dyDescent="0.35">
      <c r="A1894" s="3">
        <v>45290</v>
      </c>
      <c r="B1894" s="4">
        <v>529.93685300000004</v>
      </c>
    </row>
    <row r="1895" spans="1:2" x14ac:dyDescent="0.35">
      <c r="A1895" s="3">
        <v>45291</v>
      </c>
      <c r="B1895" s="4">
        <v>551.30888100000004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Liquid (BPD)</vt:lpstr>
      <vt:lpstr>DISINI YAA</vt:lpstr>
      <vt:lpstr>MAPE YANG BENER</vt:lpstr>
      <vt:lpstr>mape train</vt:lpstr>
      <vt:lpstr>Sheet1</vt:lpstr>
      <vt:lpstr>Sheet4</vt:lpstr>
      <vt:lpstr>Attaka</vt:lpstr>
      <vt:lpstr>Kerindingan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Ayu Lumintang</dc:creator>
  <cp:lastModifiedBy>Indah Ayu Lumintang</cp:lastModifiedBy>
  <dcterms:created xsi:type="dcterms:W3CDTF">2024-06-15T02:01:29Z</dcterms:created>
  <dcterms:modified xsi:type="dcterms:W3CDTF">2024-10-24T12:13:30Z</dcterms:modified>
</cp:coreProperties>
</file>